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"/>
    </mc:Choice>
  </mc:AlternateContent>
  <bookViews>
    <workbookView xWindow="0" yWindow="0" windowWidth="14445" windowHeight="6495"/>
  </bookViews>
  <sheets>
    <sheet name="R03_HP・縦覧・文書館用 " sheetId="2" r:id="rId1"/>
  </sheets>
  <externalReferences>
    <externalReference r:id="rId2"/>
  </externalReferences>
  <definedNames>
    <definedName name="_xlnm._FilterDatabase" localSheetId="0" hidden="1">'R03_HP・縦覧・文書館用 '!$C$4:$I$54</definedName>
    <definedName name="_xlnm.Print_Area" localSheetId="0">'R03_HP・縦覧・文書館用 '!$A$1:$M$63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4" i="2" l="1"/>
  <c r="L54" i="2"/>
  <c r="H54" i="2"/>
  <c r="G54" i="2"/>
  <c r="F54" i="2"/>
  <c r="M53" i="2"/>
  <c r="L53" i="2"/>
  <c r="H53" i="2"/>
  <c r="G53" i="2"/>
  <c r="F53" i="2"/>
  <c r="M52" i="2"/>
  <c r="L52" i="2"/>
  <c r="K52" i="2"/>
  <c r="J52" i="2"/>
  <c r="H52" i="2"/>
  <c r="G52" i="2"/>
  <c r="F52" i="2"/>
  <c r="E52" i="2"/>
  <c r="D52" i="2"/>
  <c r="C52" i="2"/>
  <c r="B52" i="2"/>
  <c r="M51" i="2"/>
  <c r="L51" i="2"/>
  <c r="K51" i="2"/>
  <c r="J51" i="2"/>
  <c r="H51" i="2"/>
  <c r="G51" i="2"/>
  <c r="F51" i="2"/>
  <c r="M50" i="2"/>
  <c r="L50" i="2"/>
  <c r="K50" i="2"/>
  <c r="J50" i="2"/>
  <c r="H50" i="2"/>
  <c r="G50" i="2"/>
  <c r="F50" i="2"/>
  <c r="E50" i="2"/>
  <c r="D50" i="2"/>
  <c r="C50" i="2"/>
  <c r="B50" i="2"/>
  <c r="M49" i="2"/>
  <c r="L49" i="2"/>
  <c r="K49" i="2"/>
  <c r="J49" i="2"/>
  <c r="H49" i="2"/>
  <c r="G49" i="2"/>
  <c r="F49" i="2"/>
  <c r="E49" i="2"/>
  <c r="D49" i="2"/>
  <c r="C49" i="2"/>
  <c r="B49" i="2"/>
  <c r="M48" i="2"/>
  <c r="L48" i="2"/>
  <c r="K48" i="2"/>
  <c r="J48" i="2"/>
  <c r="H48" i="2"/>
  <c r="G48" i="2"/>
  <c r="F48" i="2"/>
  <c r="E48" i="2"/>
  <c r="D48" i="2"/>
  <c r="C48" i="2"/>
  <c r="B48" i="2"/>
  <c r="M47" i="2"/>
  <c r="L47" i="2"/>
  <c r="K47" i="2"/>
  <c r="J47" i="2"/>
  <c r="H47" i="2"/>
  <c r="G47" i="2"/>
  <c r="F47" i="2"/>
  <c r="E47" i="2"/>
  <c r="D47" i="2"/>
  <c r="C47" i="2"/>
  <c r="B47" i="2"/>
  <c r="L46" i="2"/>
  <c r="K46" i="2"/>
  <c r="J46" i="2"/>
  <c r="H46" i="2"/>
  <c r="G46" i="2"/>
  <c r="F46" i="2"/>
  <c r="L45" i="2"/>
  <c r="H45" i="2"/>
  <c r="G45" i="2"/>
  <c r="F45" i="2"/>
  <c r="L44" i="2"/>
  <c r="H44" i="2"/>
  <c r="G44" i="2"/>
  <c r="F44" i="2"/>
  <c r="L43" i="2"/>
  <c r="K43" i="2"/>
  <c r="J43" i="2"/>
  <c r="H43" i="2"/>
  <c r="G43" i="2"/>
  <c r="F43" i="2"/>
  <c r="E43" i="2"/>
  <c r="D43" i="2"/>
  <c r="C43" i="2"/>
  <c r="B43" i="2"/>
  <c r="K42" i="2"/>
  <c r="J42" i="2"/>
  <c r="H42" i="2"/>
  <c r="G42" i="2"/>
  <c r="F42" i="2"/>
  <c r="K41" i="2"/>
  <c r="J41" i="2"/>
  <c r="H41" i="2"/>
  <c r="G41" i="2"/>
  <c r="F41" i="2"/>
  <c r="E41" i="2"/>
  <c r="D41" i="2"/>
  <c r="C41" i="2"/>
  <c r="B41" i="2"/>
  <c r="M40" i="2"/>
  <c r="L40" i="2"/>
  <c r="K40" i="2"/>
  <c r="J40" i="2"/>
  <c r="H40" i="2"/>
  <c r="G40" i="2"/>
  <c r="F40" i="2"/>
  <c r="M39" i="2"/>
  <c r="L39" i="2"/>
  <c r="J39" i="2"/>
  <c r="G39" i="2"/>
  <c r="F39" i="2"/>
  <c r="M38" i="2"/>
  <c r="L38" i="2"/>
  <c r="J38" i="2"/>
  <c r="G38" i="2"/>
  <c r="F38" i="2"/>
  <c r="M37" i="2"/>
  <c r="L37" i="2"/>
  <c r="J37" i="2"/>
  <c r="G37" i="2"/>
  <c r="F37" i="2"/>
  <c r="M36" i="2"/>
  <c r="L36" i="2"/>
  <c r="J36" i="2"/>
  <c r="G36" i="2"/>
  <c r="F36" i="2"/>
  <c r="M35" i="2"/>
  <c r="L35" i="2"/>
  <c r="K35" i="2"/>
  <c r="J35" i="2"/>
  <c r="H35" i="2"/>
  <c r="G35" i="2"/>
  <c r="F35" i="2"/>
  <c r="M34" i="2"/>
  <c r="L34" i="2"/>
  <c r="K34" i="2"/>
  <c r="J34" i="2"/>
  <c r="H34" i="2"/>
  <c r="G34" i="2"/>
  <c r="F34" i="2"/>
  <c r="M33" i="2"/>
  <c r="L33" i="2"/>
  <c r="K33" i="2"/>
  <c r="J33" i="2"/>
  <c r="H33" i="2"/>
  <c r="G33" i="2"/>
  <c r="F33" i="2"/>
  <c r="E33" i="2"/>
  <c r="D33" i="2"/>
  <c r="C33" i="2"/>
  <c r="B33" i="2"/>
  <c r="M32" i="2"/>
  <c r="L32" i="2"/>
  <c r="K32" i="2"/>
  <c r="J32" i="2"/>
  <c r="H32" i="2"/>
  <c r="G32" i="2"/>
  <c r="F32" i="2"/>
  <c r="E32" i="2"/>
  <c r="D32" i="2"/>
  <c r="C32" i="2"/>
  <c r="B32" i="2"/>
  <c r="M31" i="2"/>
  <c r="L31" i="2"/>
  <c r="K31" i="2"/>
  <c r="J31" i="2"/>
  <c r="H31" i="2"/>
  <c r="G31" i="2"/>
  <c r="F31" i="2"/>
  <c r="E31" i="2"/>
  <c r="D31" i="2"/>
  <c r="C31" i="2"/>
  <c r="B31" i="2"/>
  <c r="M30" i="2"/>
  <c r="L30" i="2"/>
  <c r="K30" i="2"/>
  <c r="J30" i="2"/>
  <c r="H30" i="2"/>
  <c r="G30" i="2"/>
  <c r="F30" i="2"/>
  <c r="E30" i="2"/>
  <c r="D30" i="2"/>
  <c r="C30" i="2"/>
  <c r="B30" i="2"/>
  <c r="L29" i="2"/>
  <c r="K29" i="2"/>
  <c r="J29" i="2"/>
  <c r="H29" i="2"/>
  <c r="G29" i="2"/>
  <c r="F29" i="2"/>
  <c r="L28" i="2"/>
  <c r="K28" i="2"/>
  <c r="J28" i="2"/>
  <c r="H28" i="2"/>
  <c r="G28" i="2"/>
  <c r="F28" i="2"/>
  <c r="E28" i="2"/>
  <c r="D28" i="2"/>
  <c r="C28" i="2"/>
  <c r="B28" i="2"/>
  <c r="L27" i="2"/>
  <c r="K27" i="2"/>
  <c r="J27" i="2"/>
  <c r="H27" i="2"/>
  <c r="G27" i="2"/>
  <c r="F27" i="2"/>
  <c r="E27" i="2"/>
  <c r="D27" i="2"/>
  <c r="C27" i="2"/>
  <c r="B27" i="2"/>
  <c r="L26" i="2"/>
  <c r="K26" i="2"/>
  <c r="J26" i="2"/>
  <c r="H26" i="2"/>
  <c r="G26" i="2"/>
  <c r="F26" i="2"/>
  <c r="E26" i="2"/>
  <c r="D26" i="2"/>
  <c r="C26" i="2"/>
  <c r="B26" i="2"/>
  <c r="L25" i="2"/>
  <c r="K25" i="2"/>
  <c r="J25" i="2"/>
  <c r="H25" i="2"/>
  <c r="G25" i="2"/>
  <c r="F25" i="2"/>
  <c r="E25" i="2"/>
  <c r="D25" i="2"/>
  <c r="C25" i="2"/>
  <c r="B25" i="2"/>
  <c r="M24" i="2"/>
  <c r="L24" i="2"/>
  <c r="K24" i="2"/>
  <c r="J24" i="2"/>
  <c r="H24" i="2"/>
  <c r="G24" i="2"/>
  <c r="F24" i="2"/>
  <c r="E24" i="2"/>
  <c r="D24" i="2"/>
  <c r="C24" i="2"/>
  <c r="B24" i="2"/>
  <c r="M23" i="2"/>
  <c r="L23" i="2"/>
  <c r="K23" i="2"/>
  <c r="J23" i="2"/>
  <c r="H23" i="2"/>
  <c r="G23" i="2"/>
  <c r="F23" i="2"/>
  <c r="M22" i="2"/>
  <c r="L22" i="2"/>
  <c r="K22" i="2"/>
  <c r="J22" i="2"/>
  <c r="H22" i="2"/>
  <c r="G22" i="2"/>
  <c r="F22" i="2"/>
  <c r="E22" i="2"/>
  <c r="D22" i="2"/>
  <c r="C22" i="2"/>
  <c r="B22" i="2"/>
  <c r="M21" i="2"/>
  <c r="L21" i="2"/>
  <c r="K21" i="2"/>
  <c r="J21" i="2"/>
  <c r="H21" i="2"/>
  <c r="G21" i="2"/>
  <c r="F21" i="2"/>
  <c r="E21" i="2"/>
  <c r="D21" i="2"/>
  <c r="C21" i="2"/>
  <c r="B21" i="2"/>
  <c r="M20" i="2"/>
  <c r="L20" i="2"/>
  <c r="K20" i="2"/>
  <c r="J20" i="2"/>
  <c r="H20" i="2"/>
  <c r="G20" i="2"/>
  <c r="F20" i="2"/>
  <c r="E20" i="2"/>
  <c r="D20" i="2"/>
  <c r="C20" i="2"/>
  <c r="B20" i="2"/>
  <c r="M19" i="2"/>
  <c r="L19" i="2"/>
  <c r="K19" i="2"/>
  <c r="J19" i="2"/>
  <c r="H19" i="2"/>
  <c r="G19" i="2"/>
  <c r="F19" i="2"/>
  <c r="E19" i="2"/>
  <c r="D19" i="2"/>
  <c r="C19" i="2"/>
  <c r="B19" i="2"/>
  <c r="M18" i="2"/>
  <c r="L18" i="2"/>
  <c r="K18" i="2"/>
  <c r="J18" i="2"/>
  <c r="H18" i="2"/>
  <c r="G18" i="2"/>
  <c r="F18" i="2"/>
  <c r="E18" i="2"/>
  <c r="D18" i="2"/>
  <c r="C18" i="2"/>
  <c r="B18" i="2"/>
  <c r="M17" i="2"/>
  <c r="L17" i="2"/>
  <c r="K17" i="2"/>
  <c r="J17" i="2"/>
  <c r="H17" i="2"/>
  <c r="G17" i="2"/>
  <c r="F17" i="2"/>
  <c r="E17" i="2"/>
  <c r="D17" i="2"/>
  <c r="C17" i="2"/>
  <c r="B17" i="2"/>
  <c r="M16" i="2"/>
  <c r="L16" i="2"/>
  <c r="K16" i="2"/>
  <c r="J16" i="2"/>
  <c r="H16" i="2"/>
  <c r="G16" i="2"/>
  <c r="F16" i="2"/>
  <c r="M15" i="2"/>
  <c r="L15" i="2"/>
  <c r="K15" i="2"/>
  <c r="J15" i="2"/>
  <c r="H15" i="2"/>
  <c r="G15" i="2"/>
  <c r="F15" i="2"/>
  <c r="E15" i="2"/>
  <c r="D15" i="2"/>
  <c r="C15" i="2"/>
  <c r="B15" i="2"/>
  <c r="M14" i="2"/>
  <c r="L14" i="2"/>
  <c r="K14" i="2"/>
  <c r="J14" i="2"/>
  <c r="H14" i="2"/>
  <c r="G14" i="2"/>
  <c r="F14" i="2"/>
  <c r="M13" i="2"/>
  <c r="L13" i="2"/>
  <c r="K13" i="2"/>
  <c r="J13" i="2"/>
  <c r="H13" i="2"/>
  <c r="G13" i="2"/>
  <c r="F13" i="2"/>
  <c r="M12" i="2"/>
  <c r="L12" i="2"/>
  <c r="K12" i="2"/>
  <c r="J12" i="2"/>
  <c r="H12" i="2"/>
  <c r="G12" i="2"/>
  <c r="F12" i="2"/>
  <c r="E12" i="2"/>
  <c r="D12" i="2"/>
  <c r="C12" i="2"/>
  <c r="B12" i="2"/>
  <c r="M11" i="2"/>
  <c r="L11" i="2"/>
  <c r="K11" i="2"/>
  <c r="J11" i="2"/>
  <c r="H11" i="2"/>
  <c r="G11" i="2"/>
  <c r="F11" i="2"/>
  <c r="E11" i="2"/>
  <c r="D11" i="2"/>
  <c r="C11" i="2"/>
  <c r="B11" i="2"/>
  <c r="M10" i="2"/>
  <c r="L10" i="2"/>
  <c r="K10" i="2"/>
  <c r="J10" i="2"/>
  <c r="H10" i="2"/>
  <c r="G10" i="2"/>
  <c r="F10" i="2"/>
  <c r="E10" i="2"/>
  <c r="D10" i="2"/>
  <c r="C10" i="2"/>
  <c r="B10" i="2"/>
  <c r="M9" i="2"/>
  <c r="L9" i="2"/>
  <c r="H9" i="2"/>
  <c r="G9" i="2"/>
  <c r="F9" i="2"/>
  <c r="M8" i="2"/>
  <c r="L8" i="2"/>
  <c r="H8" i="2"/>
  <c r="G8" i="2"/>
  <c r="F8" i="2"/>
  <c r="M7" i="2"/>
  <c r="L7" i="2"/>
  <c r="K7" i="2"/>
  <c r="J7" i="2"/>
  <c r="H7" i="2"/>
  <c r="G7" i="2"/>
  <c r="F7" i="2"/>
  <c r="E7" i="2"/>
  <c r="D7" i="2"/>
  <c r="C7" i="2"/>
  <c r="B7" i="2"/>
  <c r="L6" i="2"/>
  <c r="K6" i="2"/>
  <c r="J6" i="2"/>
  <c r="H6" i="2"/>
  <c r="G6" i="2"/>
  <c r="F6" i="2"/>
  <c r="E6" i="2"/>
  <c r="D6" i="2"/>
  <c r="C6" i="2"/>
  <c r="B6" i="2"/>
  <c r="A6" i="2"/>
  <c r="A7" i="2" s="1"/>
  <c r="A10" i="2" s="1"/>
  <c r="A11" i="2" s="1"/>
  <c r="A12" i="2" s="1"/>
  <c r="A15" i="2" s="1"/>
  <c r="A17" i="2" s="1"/>
  <c r="A18" i="2" s="1"/>
  <c r="A19" i="2" s="1"/>
  <c r="A20" i="2" s="1"/>
  <c r="A21" i="2" s="1"/>
  <c r="A22" i="2" s="1"/>
  <c r="A24" i="2" s="1"/>
  <c r="A25" i="2" s="1"/>
  <c r="A26" i="2" s="1"/>
  <c r="A27" i="2" s="1"/>
  <c r="A28" i="2" s="1"/>
  <c r="A30" i="2" s="1"/>
  <c r="A31" i="2" s="1"/>
  <c r="A32" i="2" s="1"/>
  <c r="A33" i="2" s="1"/>
  <c r="A41" i="2" s="1"/>
  <c r="A43" i="2" s="1"/>
  <c r="A47" i="2" s="1"/>
  <c r="A48" i="2" s="1"/>
  <c r="A49" i="2" s="1"/>
  <c r="A50" i="2" s="1"/>
  <c r="A52" i="2" s="1"/>
  <c r="L5" i="2"/>
  <c r="K5" i="2"/>
  <c r="J5" i="2"/>
  <c r="H5" i="2"/>
  <c r="G5" i="2"/>
  <c r="F5" i="2"/>
  <c r="E5" i="2"/>
  <c r="D5" i="2"/>
  <c r="C5" i="2"/>
  <c r="B5" i="2"/>
  <c r="A1" i="2"/>
</calcChain>
</file>

<file path=xl/sharedStrings.xml><?xml version="1.0" encoding="utf-8"?>
<sst xmlns="http://schemas.openxmlformats.org/spreadsheetml/2006/main" count="51" uniqueCount="31">
  <si>
    <t>事業所名</t>
    <rPh sb="0" eb="2">
      <t>ジギョウ</t>
    </rPh>
    <rPh sb="2" eb="3">
      <t>ショ</t>
    </rPh>
    <rPh sb="3" eb="4">
      <t>メイ</t>
    </rPh>
    <phoneticPr fontId="4"/>
  </si>
  <si>
    <t>設置場所</t>
    <rPh sb="0" eb="2">
      <t>セッチ</t>
    </rPh>
    <rPh sb="2" eb="4">
      <t>バショ</t>
    </rPh>
    <phoneticPr fontId="4"/>
  </si>
  <si>
    <r>
      <t>大気基準適用施設</t>
    </r>
    <r>
      <rPr>
        <vertAlign val="superscript"/>
        <sz val="10"/>
        <rFont val="ＭＳ Ｐゴシック"/>
        <family val="3"/>
        <charset val="128"/>
      </rPr>
      <t>※1</t>
    </r>
    <rPh sb="0" eb="2">
      <t>タイキ</t>
    </rPh>
    <rPh sb="2" eb="4">
      <t>キジュン</t>
    </rPh>
    <rPh sb="4" eb="6">
      <t>テキヨウ</t>
    </rPh>
    <rPh sb="6" eb="8">
      <t>シセツ</t>
    </rPh>
    <phoneticPr fontId="4"/>
  </si>
  <si>
    <r>
      <t>ばいじん等</t>
    </r>
    <r>
      <rPr>
        <vertAlign val="superscript"/>
        <sz val="10"/>
        <rFont val="ＭＳ Ｐゴシック"/>
        <family val="3"/>
        <charset val="128"/>
      </rPr>
      <t>※2</t>
    </r>
    <rPh sb="4" eb="5">
      <t>ナド</t>
    </rPh>
    <phoneticPr fontId="4"/>
  </si>
  <si>
    <r>
      <t>水質基準対象施設</t>
    </r>
    <r>
      <rPr>
        <vertAlign val="superscript"/>
        <sz val="10"/>
        <rFont val="ＭＳ Ｐゴシック"/>
        <family val="3"/>
        <charset val="128"/>
      </rPr>
      <t>※3</t>
    </r>
    <rPh sb="0" eb="2">
      <t>スイシツ</t>
    </rPh>
    <rPh sb="2" eb="4">
      <t>キジュン</t>
    </rPh>
    <rPh sb="4" eb="6">
      <t>タイショウ</t>
    </rPh>
    <rPh sb="6" eb="8">
      <t>シセツ</t>
    </rPh>
    <phoneticPr fontId="4"/>
  </si>
  <si>
    <t>届出内容</t>
    <rPh sb="0" eb="2">
      <t>トドケデ</t>
    </rPh>
    <rPh sb="2" eb="4">
      <t>ナイヨウ</t>
    </rPh>
    <phoneticPr fontId="4"/>
  </si>
  <si>
    <t>排ガス</t>
    <rPh sb="0" eb="1">
      <t>ハイ</t>
    </rPh>
    <phoneticPr fontId="4"/>
  </si>
  <si>
    <t>ばいじん</t>
    <phoneticPr fontId="4"/>
  </si>
  <si>
    <t>焼却灰</t>
    <rPh sb="0" eb="2">
      <t>ショウキャク</t>
    </rPh>
    <rPh sb="2" eb="3">
      <t>バイ</t>
    </rPh>
    <phoneticPr fontId="4"/>
  </si>
  <si>
    <t>測定結果　　 　　</t>
    <rPh sb="0" eb="2">
      <t>ソクテイ</t>
    </rPh>
    <rPh sb="2" eb="4">
      <t>ケッカ</t>
    </rPh>
    <phoneticPr fontId="4"/>
  </si>
  <si>
    <t>行政区</t>
    <rPh sb="0" eb="3">
      <t>ギョウセイク</t>
    </rPh>
    <phoneticPr fontId="4"/>
  </si>
  <si>
    <t>町名</t>
    <rPh sb="0" eb="2">
      <t>チョウメイ</t>
    </rPh>
    <phoneticPr fontId="4"/>
  </si>
  <si>
    <t>番地</t>
    <rPh sb="0" eb="2">
      <t>バンチ</t>
    </rPh>
    <phoneticPr fontId="4"/>
  </si>
  <si>
    <r>
      <t>特定施設
（大気）</t>
    </r>
    <r>
      <rPr>
        <vertAlign val="superscript"/>
        <sz val="10"/>
        <rFont val="ＭＳ Ｐゴシック"/>
        <family val="3"/>
        <charset val="128"/>
      </rPr>
      <t>※4</t>
    </r>
    <phoneticPr fontId="4"/>
  </si>
  <si>
    <r>
      <t>規模</t>
    </r>
    <r>
      <rPr>
        <vertAlign val="superscript"/>
        <sz val="10"/>
        <rFont val="ＭＳ Ｐゴシック"/>
        <family val="3"/>
        <charset val="128"/>
      </rPr>
      <t>※5</t>
    </r>
    <phoneticPr fontId="4"/>
  </si>
  <si>
    <r>
      <t xml:space="preserve">測定結果
</t>
    </r>
    <r>
      <rPr>
        <sz val="8"/>
        <rFont val="ＭＳ Ｐゴシック"/>
        <family val="3"/>
        <charset val="128"/>
      </rPr>
      <t>（ng-TEQ/m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）</t>
    </r>
    <phoneticPr fontId="4"/>
  </si>
  <si>
    <r>
      <t xml:space="preserve">基準値
</t>
    </r>
    <r>
      <rPr>
        <sz val="7"/>
        <rFont val="ＭＳ Ｐゴシック"/>
        <family val="3"/>
        <charset val="128"/>
      </rPr>
      <t>（ng-TEQ/m</t>
    </r>
    <r>
      <rPr>
        <vertAlign val="superscript"/>
        <sz val="7"/>
        <rFont val="ＭＳ Ｐゴシック"/>
        <family val="3"/>
        <charset val="128"/>
      </rPr>
      <t>3</t>
    </r>
    <r>
      <rPr>
        <sz val="7"/>
        <rFont val="ＭＳ Ｐゴシック"/>
        <family val="3"/>
        <charset val="128"/>
      </rPr>
      <t>）</t>
    </r>
    <rPh sb="0" eb="2">
      <t>キジュン</t>
    </rPh>
    <rPh sb="2" eb="3">
      <t>チ</t>
    </rPh>
    <phoneticPr fontId="4"/>
  </si>
  <si>
    <r>
      <t xml:space="preserve">測定結果
</t>
    </r>
    <r>
      <rPr>
        <sz val="9"/>
        <rFont val="ＭＳ Ｐゴシック"/>
        <family val="3"/>
        <charset val="128"/>
      </rPr>
      <t>（ng-TEQ/g）</t>
    </r>
    <phoneticPr fontId="4"/>
  </si>
  <si>
    <t>測定結果
（ng-TEQ/g）</t>
    <phoneticPr fontId="4"/>
  </si>
  <si>
    <r>
      <t>特定施設（水質）</t>
    </r>
    <r>
      <rPr>
        <vertAlign val="superscript"/>
        <sz val="10"/>
        <rFont val="ＭＳ Ｐゴシック"/>
        <family val="3"/>
        <charset val="128"/>
      </rPr>
      <t>※6</t>
    </r>
    <phoneticPr fontId="4"/>
  </si>
  <si>
    <r>
      <t xml:space="preserve">測定結果
</t>
    </r>
    <r>
      <rPr>
        <sz val="8"/>
        <rFont val="ＭＳ Ｐゴシック"/>
        <family val="3"/>
        <charset val="128"/>
      </rPr>
      <t>（pg-TEQ/L）</t>
    </r>
    <phoneticPr fontId="4"/>
  </si>
  <si>
    <t>－</t>
  </si>
  <si>
    <t>-</t>
    <phoneticPr fontId="4"/>
  </si>
  <si>
    <t>※１　ダイオキシン類対策特別措置法施行令第１条に定める大気基準適用施設</t>
    <phoneticPr fontId="4"/>
  </si>
  <si>
    <t>※２　ばいじん、焼却灰の処理基準は3ng-TEQ/g</t>
    <rPh sb="8" eb="11">
      <t>ショウキャクバイ</t>
    </rPh>
    <rPh sb="12" eb="14">
      <t>ショリ</t>
    </rPh>
    <rPh sb="14" eb="16">
      <t>キジュン</t>
    </rPh>
    <phoneticPr fontId="4"/>
  </si>
  <si>
    <t>※３　ダイオキシン類対策特別措置法施行令第１条に定める水質基準対象施設、排出基準は10pg-TEQ/L</t>
    <rPh sb="36" eb="38">
      <t>ハイシュツ</t>
    </rPh>
    <rPh sb="38" eb="40">
      <t>キジュン</t>
    </rPh>
    <phoneticPr fontId="4"/>
  </si>
  <si>
    <t>※４　廃焼却炉：廃棄物焼却炉、電気炉：製鋼用電気炉、アルミ炉：アルミニウム合金溶解炉、焼結炉：焼結鋼製造用焼結炉</t>
    <rPh sb="29" eb="30">
      <t>ロ</t>
    </rPh>
    <phoneticPr fontId="4"/>
  </si>
  <si>
    <t>※５　１時間あたりの焼却能力</t>
    <phoneticPr fontId="4"/>
  </si>
  <si>
    <t>※６　ガス洗浄：排ガス洗浄施設、湿じん：湿式集じん施設、PCB：PCB汚染物又はPCB処理物の洗浄施設又は分離施設、灰貯留：焼却灰等貯留施設、処理施設：下水道終末処理施設</t>
    <rPh sb="58" eb="59">
      <t>ハイ</t>
    </rPh>
    <rPh sb="59" eb="61">
      <t>チョリュウ</t>
    </rPh>
    <rPh sb="62" eb="65">
      <t>ショウキャクバイ</t>
    </rPh>
    <rPh sb="65" eb="66">
      <t>トウ</t>
    </rPh>
    <rPh sb="66" eb="68">
      <t>チョリュウ</t>
    </rPh>
    <rPh sb="68" eb="70">
      <t>シセツ</t>
    </rPh>
    <rPh sb="71" eb="73">
      <t>ショリ</t>
    </rPh>
    <rPh sb="73" eb="75">
      <t>シセツ</t>
    </rPh>
    <rPh sb="76" eb="79">
      <t>ゲスイドウ</t>
    </rPh>
    <rPh sb="79" eb="81">
      <t>シュウマツ</t>
    </rPh>
    <rPh sb="81" eb="83">
      <t>ショリ</t>
    </rPh>
    <rPh sb="83" eb="85">
      <t>シセツ</t>
    </rPh>
    <phoneticPr fontId="4"/>
  </si>
  <si>
    <t>※７　14施設設置</t>
    <rPh sb="5" eb="7">
      <t>シセツ</t>
    </rPh>
    <rPh sb="7" eb="9">
      <t>セッチ</t>
    </rPh>
    <phoneticPr fontId="4"/>
  </si>
  <si>
    <t>※８　処理基準を超過しているが、適正に処理されていることを確認している。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</si>
</sst>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00"/>
    <numFmt numFmtId="177" formatCode="0.000_);[Red]\(0.000\)"/>
    <numFmt numFmtId="178" formatCode="0.00_ "/>
    <numFmt numFmtId="179" formatCode="0.00000000"/>
    <numFmt numFmtId="180" formatCode="0.0000_);[Red]\(0.0000\)"/>
    <numFmt numFmtId="181" formatCode="0.00000_ "/>
    <numFmt numFmtId="182" formatCode="0.000_ "/>
    <numFmt numFmtId="183" formatCode="0.0000_ "/>
    <numFmt numFmtId="184" formatCode="0.00_);[Red]\(0.00\)"/>
    <numFmt numFmtId="185" formatCode="0.000000000"/>
    <numFmt numFmtId="186" formatCode="0.00000000_ "/>
    <numFmt numFmtId="187" formatCode="0.00000"/>
    <numFmt numFmtId="188" formatCode="0.000000"/>
    <numFmt numFmtId="189" formatCode="0.0000"/>
    <numFmt numFmtId="190" formatCode="0_ "/>
    <numFmt numFmtId="191" formatCode="0.000000_ 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90">
    <xf numFmtId="0" fontId="0" fillId="0" borderId="0" xfId="0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top"/>
    </xf>
    <xf numFmtId="0" fontId="12" fillId="0" borderId="0" xfId="1"/>
    <xf numFmtId="0" fontId="3" fillId="2" borderId="1" xfId="1" applyFont="1" applyFill="1" applyBorder="1" applyAlignment="1">
      <alignment horizont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 shrinkToFit="1"/>
    </xf>
    <xf numFmtId="0" fontId="3" fillId="2" borderId="13" xfId="1" applyFont="1" applyFill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 shrinkToFit="1"/>
    </xf>
    <xf numFmtId="0" fontId="3" fillId="2" borderId="20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wrapText="1" shrinkToFit="1"/>
    </xf>
    <xf numFmtId="0" fontId="3" fillId="2" borderId="21" xfId="1" applyFont="1" applyFill="1" applyBorder="1" applyAlignment="1">
      <alignment horizontal="center" vertical="center" shrinkToFit="1"/>
    </xf>
    <xf numFmtId="0" fontId="3" fillId="2" borderId="22" xfId="1" applyFont="1" applyFill="1" applyBorder="1" applyAlignment="1">
      <alignment horizontal="center" vertical="center" wrapText="1" shrinkToFit="1"/>
    </xf>
    <xf numFmtId="0" fontId="3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0" fontId="3" fillId="0" borderId="24" xfId="1" applyFont="1" applyFill="1" applyBorder="1" applyAlignment="1">
      <alignment horizontal="left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 shrinkToFit="1"/>
    </xf>
    <xf numFmtId="176" fontId="3" fillId="0" borderId="24" xfId="1" applyNumberFormat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/>
    </xf>
    <xf numFmtId="0" fontId="3" fillId="0" borderId="24" xfId="1" applyNumberFormat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 shrinkToFit="1"/>
    </xf>
    <xf numFmtId="0" fontId="12" fillId="0" borderId="0" xfId="1" applyFill="1"/>
    <xf numFmtId="14" fontId="3" fillId="0" borderId="24" xfId="1" applyNumberFormat="1" applyFont="1" applyFill="1" applyBorder="1" applyAlignment="1">
      <alignment horizontal="left" vertical="center"/>
    </xf>
    <xf numFmtId="49" fontId="3" fillId="0" borderId="24" xfId="1" applyNumberFormat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0" fontId="3" fillId="0" borderId="20" xfId="1" applyFont="1" applyFill="1" applyBorder="1" applyAlignment="1">
      <alignment vertical="center"/>
    </xf>
    <xf numFmtId="0" fontId="3" fillId="0" borderId="20" xfId="1" applyFont="1" applyFill="1" applyBorder="1" applyAlignment="1">
      <alignment horizontal="left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 shrinkToFit="1"/>
    </xf>
    <xf numFmtId="177" fontId="3" fillId="0" borderId="27" xfId="1" applyNumberFormat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/>
    </xf>
    <xf numFmtId="178" fontId="3" fillId="0" borderId="20" xfId="1" applyNumberFormat="1" applyFont="1" applyFill="1" applyBorder="1" applyAlignment="1">
      <alignment horizontal="center" vertical="center"/>
    </xf>
    <xf numFmtId="179" fontId="3" fillId="3" borderId="20" xfId="1" applyNumberFormat="1" applyFont="1" applyFill="1" applyBorder="1" applyAlignment="1">
      <alignment horizontal="center" vertical="center" shrinkToFit="1"/>
    </xf>
    <xf numFmtId="0" fontId="3" fillId="0" borderId="28" xfId="1" applyFont="1" applyFill="1" applyBorder="1" applyAlignment="1">
      <alignment horizontal="center" vertical="center" shrinkToFit="1"/>
    </xf>
    <xf numFmtId="0" fontId="3" fillId="0" borderId="29" xfId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 shrinkToFit="1"/>
    </xf>
    <xf numFmtId="180" fontId="3" fillId="0" borderId="18" xfId="1" applyNumberFormat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center"/>
    </xf>
    <xf numFmtId="0" fontId="3" fillId="0" borderId="19" xfId="1" applyFont="1" applyFill="1" applyBorder="1" applyAlignment="1">
      <alignment horizontal="center" vertical="center" shrinkToFit="1"/>
    </xf>
    <xf numFmtId="0" fontId="3" fillId="0" borderId="3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shrinkToFit="1"/>
    </xf>
    <xf numFmtId="180" fontId="3" fillId="0" borderId="21" xfId="1" applyNumberFormat="1" applyFont="1" applyFill="1" applyBorder="1" applyAlignment="1">
      <alignment horizontal="center" vertical="center"/>
    </xf>
    <xf numFmtId="0" fontId="3" fillId="0" borderId="21" xfId="1" applyFont="1" applyBorder="1" applyAlignment="1">
      <alignment horizontal="center"/>
    </xf>
    <xf numFmtId="0" fontId="3" fillId="0" borderId="22" xfId="1" applyFont="1" applyFill="1" applyBorder="1" applyAlignment="1">
      <alignment horizontal="center" vertical="center" shrinkToFit="1"/>
    </xf>
    <xf numFmtId="0" fontId="3" fillId="0" borderId="31" xfId="1" applyNumberFormat="1" applyFont="1" applyFill="1" applyBorder="1" applyAlignment="1">
      <alignment horizontal="center" vertical="center"/>
    </xf>
    <xf numFmtId="181" fontId="3" fillId="0" borderId="24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left" vertical="center"/>
    </xf>
    <xf numFmtId="0" fontId="3" fillId="0" borderId="32" xfId="1" applyFont="1" applyFill="1" applyBorder="1" applyAlignment="1">
      <alignment horizontal="center" vertical="center"/>
    </xf>
    <xf numFmtId="2" fontId="3" fillId="0" borderId="32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31" xfId="1" applyFont="1" applyFill="1" applyBorder="1" applyAlignment="1">
      <alignment horizontal="left" vertical="center"/>
    </xf>
    <xf numFmtId="0" fontId="3" fillId="0" borderId="32" xfId="1" applyFont="1" applyFill="1" applyBorder="1" applyAlignment="1">
      <alignment horizontal="center" vertical="center" shrinkToFit="1"/>
    </xf>
    <xf numFmtId="0" fontId="3" fillId="0" borderId="32" xfId="1" applyFont="1" applyBorder="1" applyAlignment="1">
      <alignment horizontal="center"/>
    </xf>
    <xf numFmtId="182" fontId="3" fillId="0" borderId="32" xfId="1" applyNumberFormat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vertical="center"/>
    </xf>
    <xf numFmtId="182" fontId="3" fillId="0" borderId="18" xfId="1" applyNumberFormat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35" xfId="1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 shrinkToFit="1"/>
    </xf>
    <xf numFmtId="0" fontId="3" fillId="0" borderId="35" xfId="1" applyFont="1" applyBorder="1" applyAlignment="1">
      <alignment horizontal="center"/>
    </xf>
    <xf numFmtId="178" fontId="3" fillId="0" borderId="35" xfId="1" applyNumberFormat="1" applyFont="1" applyFill="1" applyBorder="1" applyAlignment="1">
      <alignment horizontal="center" vertical="center"/>
    </xf>
    <xf numFmtId="2" fontId="3" fillId="0" borderId="35" xfId="1" applyNumberFormat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 shrinkToFit="1"/>
    </xf>
    <xf numFmtId="2" fontId="3" fillId="0" borderId="27" xfId="1" applyNumberFormat="1" applyFont="1" applyFill="1" applyBorder="1" applyAlignment="1">
      <alignment horizontal="center" vertical="center"/>
    </xf>
    <xf numFmtId="176" fontId="3" fillId="0" borderId="21" xfId="1" applyNumberFormat="1" applyFont="1" applyFill="1" applyBorder="1" applyAlignment="1">
      <alignment horizontal="center" vertical="center"/>
    </xf>
    <xf numFmtId="2" fontId="3" fillId="0" borderId="21" xfId="1" applyNumberFormat="1" applyFont="1" applyFill="1" applyBorder="1" applyAlignment="1">
      <alignment horizontal="center" vertical="center"/>
    </xf>
    <xf numFmtId="178" fontId="3" fillId="0" borderId="24" xfId="1" applyNumberFormat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vertical="center"/>
    </xf>
    <xf numFmtId="0" fontId="3" fillId="0" borderId="20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 shrinkToFit="1"/>
    </xf>
    <xf numFmtId="178" fontId="3" fillId="0" borderId="20" xfId="1" applyNumberFormat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center"/>
    </xf>
    <xf numFmtId="0" fontId="3" fillId="0" borderId="37" xfId="1" applyFont="1" applyFill="1" applyBorder="1" applyAlignment="1">
      <alignment horizontal="center" vertical="center" shrinkToFit="1"/>
    </xf>
    <xf numFmtId="183" fontId="3" fillId="0" borderId="24" xfId="1" applyNumberFormat="1" applyFont="1" applyFill="1" applyBorder="1" applyAlignment="1">
      <alignment horizontal="center" vertical="center"/>
    </xf>
    <xf numFmtId="182" fontId="3" fillId="0" borderId="24" xfId="1" applyNumberFormat="1" applyFont="1" applyFill="1" applyBorder="1" applyAlignment="1">
      <alignment horizontal="center" vertical="center"/>
    </xf>
    <xf numFmtId="0" fontId="3" fillId="0" borderId="20" xfId="1" applyNumberFormat="1" applyFont="1" applyFill="1" applyBorder="1" applyAlignment="1">
      <alignment horizontal="center" vertical="center"/>
    </xf>
    <xf numFmtId="184" fontId="3" fillId="0" borderId="24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31" xfId="1" applyNumberFormat="1" applyFont="1" applyFill="1" applyBorder="1" applyAlignment="1">
      <alignment horizontal="left" vertical="center" shrinkToFit="1"/>
    </xf>
    <xf numFmtId="0" fontId="3" fillId="0" borderId="31" xfId="1" applyFont="1" applyFill="1" applyBorder="1" applyAlignment="1">
      <alignment horizontal="left" vertical="center" wrapText="1"/>
    </xf>
    <xf numFmtId="178" fontId="3" fillId="0" borderId="27" xfId="1" applyNumberFormat="1" applyFont="1" applyFill="1" applyBorder="1" applyAlignment="1">
      <alignment horizontal="center" vertical="center"/>
    </xf>
    <xf numFmtId="185" fontId="3" fillId="0" borderId="27" xfId="1" applyNumberFormat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3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right" vertical="center"/>
    </xf>
    <xf numFmtId="0" fontId="3" fillId="0" borderId="20" xfId="1" applyNumberFormat="1" applyFont="1" applyFill="1" applyBorder="1" applyAlignment="1">
      <alignment horizontal="left" vertical="center" shrinkToFit="1"/>
    </xf>
    <xf numFmtId="0" fontId="3" fillId="0" borderId="20" xfId="1" applyFont="1" applyFill="1" applyBorder="1" applyAlignment="1">
      <alignment horizontal="left" vertical="center" wrapText="1"/>
    </xf>
    <xf numFmtId="186" fontId="3" fillId="0" borderId="21" xfId="1" applyNumberFormat="1" applyFont="1" applyFill="1" applyBorder="1" applyAlignment="1">
      <alignment horizontal="center" vertical="center"/>
    </xf>
    <xf numFmtId="179" fontId="3" fillId="0" borderId="21" xfId="1" applyNumberFormat="1" applyFont="1" applyFill="1" applyBorder="1" applyAlignment="1">
      <alignment horizontal="center" vertical="center"/>
    </xf>
    <xf numFmtId="0" fontId="11" fillId="3" borderId="35" xfId="1" applyFont="1" applyFill="1" applyBorder="1" applyAlignment="1">
      <alignment horizontal="center" vertical="center"/>
    </xf>
    <xf numFmtId="0" fontId="3" fillId="0" borderId="38" xfId="1" applyNumberFormat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41" xfId="1" applyNumberFormat="1" applyFont="1" applyFill="1" applyBorder="1" applyAlignment="1">
      <alignment horizontal="center" vertical="center"/>
    </xf>
    <xf numFmtId="187" fontId="3" fillId="0" borderId="25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0" xfId="1" applyFont="1" applyFill="1" applyBorder="1" applyAlignment="1">
      <alignment horizontal="center" vertical="center" shrinkToFit="1"/>
    </xf>
    <xf numFmtId="188" fontId="3" fillId="0" borderId="42" xfId="1" applyNumberFormat="1" applyFont="1" applyFill="1" applyBorder="1" applyAlignment="1">
      <alignment horizontal="center" vertical="center"/>
    </xf>
    <xf numFmtId="0" fontId="3" fillId="0" borderId="43" xfId="1" applyFont="1" applyBorder="1" applyAlignment="1">
      <alignment horizontal="center"/>
    </xf>
    <xf numFmtId="182" fontId="3" fillId="0" borderId="20" xfId="1" applyNumberFormat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 shrinkToFit="1"/>
    </xf>
    <xf numFmtId="189" fontId="3" fillId="0" borderId="44" xfId="1" applyNumberFormat="1" applyFont="1" applyFill="1" applyBorder="1" applyAlignment="1">
      <alignment horizontal="center" vertical="center"/>
    </xf>
    <xf numFmtId="0" fontId="3" fillId="0" borderId="41" xfId="1" applyFont="1" applyBorder="1" applyAlignment="1">
      <alignment horizontal="center"/>
    </xf>
    <xf numFmtId="0" fontId="3" fillId="0" borderId="9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35" xfId="1" applyFont="1" applyFill="1" applyBorder="1" applyAlignment="1">
      <alignment horizontal="left" vertical="center"/>
    </xf>
    <xf numFmtId="0" fontId="3" fillId="0" borderId="45" xfId="1" applyFont="1" applyFill="1" applyBorder="1" applyAlignment="1">
      <alignment horizontal="center" vertical="center" shrinkToFit="1"/>
    </xf>
    <xf numFmtId="2" fontId="3" fillId="0" borderId="46" xfId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shrinkToFit="1"/>
    </xf>
    <xf numFmtId="189" fontId="3" fillId="0" borderId="42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0" fontId="3" fillId="0" borderId="47" xfId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 shrinkToFit="1"/>
    </xf>
    <xf numFmtId="187" fontId="3" fillId="0" borderId="44" xfId="1" applyNumberFormat="1" applyFont="1" applyFill="1" applyBorder="1" applyAlignment="1">
      <alignment horizontal="center" vertical="center"/>
    </xf>
    <xf numFmtId="0" fontId="3" fillId="0" borderId="49" xfId="1" applyFont="1" applyBorder="1" applyAlignment="1">
      <alignment horizontal="center"/>
    </xf>
    <xf numFmtId="178" fontId="3" fillId="0" borderId="47" xfId="1" applyNumberFormat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 shrinkToFit="1"/>
    </xf>
    <xf numFmtId="0" fontId="3" fillId="0" borderId="38" xfId="1" applyFont="1" applyFill="1" applyBorder="1" applyAlignment="1">
      <alignment horizontal="center" vertical="center" shrinkToFit="1"/>
    </xf>
    <xf numFmtId="0" fontId="3" fillId="0" borderId="24" xfId="1" applyFont="1" applyFill="1" applyBorder="1" applyAlignment="1">
      <alignment horizontal="left" vertical="center" shrinkToFit="1"/>
    </xf>
    <xf numFmtId="189" fontId="3" fillId="0" borderId="50" xfId="1" applyNumberFormat="1" applyFont="1" applyFill="1" applyBorder="1" applyAlignment="1">
      <alignment horizontal="center" vertical="center"/>
    </xf>
    <xf numFmtId="190" fontId="3" fillId="0" borderId="24" xfId="1" applyNumberFormat="1" applyFont="1" applyFill="1" applyBorder="1" applyAlignment="1">
      <alignment horizontal="center" vertical="center"/>
    </xf>
    <xf numFmtId="179" fontId="3" fillId="0" borderId="20" xfId="1" applyNumberFormat="1" applyFont="1" applyFill="1" applyBorder="1" applyAlignment="1">
      <alignment horizontal="center" vertical="center"/>
    </xf>
    <xf numFmtId="2" fontId="3" fillId="0" borderId="33" xfId="1" applyNumberFormat="1" applyFont="1" applyFill="1" applyBorder="1" applyAlignment="1">
      <alignment horizontal="center" vertical="center" shrinkToFit="1"/>
    </xf>
    <xf numFmtId="2" fontId="3" fillId="0" borderId="19" xfId="1" applyNumberFormat="1" applyFont="1" applyFill="1" applyBorder="1" applyAlignment="1">
      <alignment horizontal="center" vertical="center" shrinkToFit="1"/>
    </xf>
    <xf numFmtId="0" fontId="3" fillId="0" borderId="21" xfId="1" applyNumberFormat="1" applyFont="1" applyFill="1" applyBorder="1" applyAlignment="1">
      <alignment horizontal="center" vertical="center"/>
    </xf>
    <xf numFmtId="182" fontId="3" fillId="0" borderId="21" xfId="1" applyNumberFormat="1" applyFont="1" applyFill="1" applyBorder="1" applyAlignment="1">
      <alignment horizontal="center" vertical="center"/>
    </xf>
    <xf numFmtId="0" fontId="3" fillId="0" borderId="20" xfId="1" applyNumberFormat="1" applyFont="1" applyFill="1" applyBorder="1" applyAlignment="1">
      <alignment horizontal="center" vertical="center"/>
    </xf>
    <xf numFmtId="182" fontId="3" fillId="0" borderId="20" xfId="1" applyNumberFormat="1" applyFont="1" applyFill="1" applyBorder="1" applyAlignment="1">
      <alignment horizontal="center" vertical="center"/>
    </xf>
    <xf numFmtId="2" fontId="3" fillId="0" borderId="37" xfId="1" applyNumberFormat="1" applyFont="1" applyFill="1" applyBorder="1" applyAlignment="1">
      <alignment horizontal="center" vertical="center" shrinkToFit="1"/>
    </xf>
    <xf numFmtId="0" fontId="3" fillId="0" borderId="51" xfId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78" fontId="3" fillId="0" borderId="32" xfId="1" applyNumberFormat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0" fontId="3" fillId="0" borderId="47" xfId="1" applyNumberFormat="1" applyFont="1" applyFill="1" applyBorder="1" applyAlignment="1">
      <alignment horizontal="center" vertical="center"/>
    </xf>
    <xf numFmtId="0" fontId="3" fillId="0" borderId="47" xfId="1" applyFont="1" applyBorder="1" applyAlignment="1">
      <alignment horizontal="center"/>
    </xf>
    <xf numFmtId="2" fontId="3" fillId="0" borderId="20" xfId="1" applyNumberFormat="1" applyFont="1" applyFill="1" applyBorder="1" applyAlignment="1">
      <alignment horizontal="center" vertical="center" wrapText="1" shrinkToFit="1"/>
    </xf>
    <xf numFmtId="182" fontId="3" fillId="0" borderId="20" xfId="1" applyNumberFormat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vertical="center"/>
    </xf>
    <xf numFmtId="0" fontId="3" fillId="0" borderId="19" xfId="1" applyFont="1" applyFill="1" applyBorder="1" applyAlignment="1">
      <alignment horizontal="center" vertical="center"/>
    </xf>
    <xf numFmtId="2" fontId="3" fillId="0" borderId="18" xfId="1" applyNumberFormat="1" applyFont="1" applyFill="1" applyBorder="1" applyAlignment="1">
      <alignment horizontal="center" vertical="center"/>
    </xf>
    <xf numFmtId="2" fontId="3" fillId="0" borderId="27" xfId="1" applyNumberFormat="1" applyFont="1" applyFill="1" applyBorder="1" applyAlignment="1">
      <alignment vertical="center"/>
    </xf>
    <xf numFmtId="182" fontId="3" fillId="0" borderId="27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176" fontId="3" fillId="0" borderId="25" xfId="1" applyNumberFormat="1" applyFont="1" applyFill="1" applyBorder="1" applyAlignment="1">
      <alignment horizontal="center" vertical="center" shrinkToFit="1"/>
    </xf>
    <xf numFmtId="191" fontId="3" fillId="0" borderId="24" xfId="1" applyNumberFormat="1" applyFont="1" applyFill="1" applyBorder="1" applyAlignment="1">
      <alignment horizontal="center" vertical="center"/>
    </xf>
    <xf numFmtId="189" fontId="3" fillId="0" borderId="24" xfId="1" applyNumberFormat="1" applyFont="1" applyFill="1" applyBorder="1" applyAlignment="1">
      <alignment horizontal="center" vertical="center"/>
    </xf>
    <xf numFmtId="187" fontId="3" fillId="0" borderId="28" xfId="1" applyNumberFormat="1" applyFont="1" applyFill="1" applyBorder="1" applyAlignment="1">
      <alignment horizontal="center" vertical="center" shrinkToFit="1"/>
    </xf>
    <xf numFmtId="187" fontId="3" fillId="0" borderId="22" xfId="1" applyNumberFormat="1" applyFont="1" applyFill="1" applyBorder="1" applyAlignment="1">
      <alignment horizontal="center" vertical="center" shrinkToFit="1"/>
    </xf>
    <xf numFmtId="187" fontId="3" fillId="0" borderId="32" xfId="1" applyNumberFormat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 wrapText="1"/>
    </xf>
    <xf numFmtId="181" fontId="3" fillId="0" borderId="31" xfId="1" applyNumberFormat="1" applyFont="1" applyFill="1" applyBorder="1" applyAlignment="1">
      <alignment horizontal="center" vertical="center"/>
    </xf>
    <xf numFmtId="176" fontId="3" fillId="0" borderId="18" xfId="1" applyNumberFormat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 wrapText="1"/>
    </xf>
    <xf numFmtId="181" fontId="3" fillId="0" borderId="20" xfId="1" applyNumberFormat="1" applyFont="1" applyFill="1" applyBorder="1" applyAlignment="1">
      <alignment horizontal="center" vertical="center"/>
    </xf>
    <xf numFmtId="189" fontId="3" fillId="0" borderId="47" xfId="1" applyNumberFormat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 wrapText="1"/>
    </xf>
    <xf numFmtId="181" fontId="3" fillId="0" borderId="35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/>
    <xf numFmtId="0" fontId="10" fillId="0" borderId="0" xfId="1" applyFont="1"/>
    <xf numFmtId="0" fontId="13" fillId="0" borderId="0" xfId="1" applyFont="1"/>
    <xf numFmtId="0" fontId="14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44503</xdr:colOff>
      <xdr:row>21</xdr:row>
      <xdr:rowOff>28497</xdr:rowOff>
    </xdr:from>
    <xdr:to>
      <xdr:col>11</xdr:col>
      <xdr:colOff>692503</xdr:colOff>
      <xdr:row>22</xdr:row>
      <xdr:rowOff>179614</xdr:rowOff>
    </xdr:to>
    <xdr:sp macro="" textlink="">
      <xdr:nvSpPr>
        <xdr:cNvPr id="2" name="テキスト ボックス 1"/>
        <xdr:cNvSpPr txBox="1"/>
      </xdr:nvSpPr>
      <xdr:spPr>
        <a:xfrm>
          <a:off x="9321853" y="4638597"/>
          <a:ext cx="648000" cy="35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1"/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PCB</a:t>
          </a:r>
          <a:r>
            <a:rPr kumimoji="1" lang="en-US" altLang="ja-JP" sz="900" baseline="30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※7</a:t>
          </a:r>
          <a:endParaRPr kumimoji="1" lang="ja-JP" altLang="en-US" sz="800" baseline="30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ipe\Group\Common\&#65300;&#12288;&#29872;&#22659;&#30435;&#35222;&#35506;&#65288;&#30435;&#35222;&#25351;&#23566;&#20418;&#65289;&#12398;&#12501;&#12457;&#12523;&#12480;\06_&#24246;&#21209;&#38306;&#20418;\&#9632;&#9632;&#9632;&#29031;&#20250;&#22238;&#31572;&#9632;&#9632;&#9632;\DXNs&#38306;&#20418;\R03\2021-2_&#32080;&#26524;&#22577;&#21578;\R03_DXNs&#23550;&#31574;&#29305;&#25514;&#27861;&#12395;&#20418;&#12427;&#33258;&#20027;&#28204;&#23450;&#12398;&#22577;&#21578;&#29366;&#27841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3_報告状況（入力シート）"/>
      <sheetName val="R03_HP・縦覧・文書館用 "/>
      <sheetName val="←からコピペ_R03_HP・OD用（関数なし）"/>
      <sheetName val="R03_HP・縦覧・文書館用_資料作成用"/>
      <sheetName val="Sheet1"/>
      <sheetName val="R03_DXNs施行状況調査用 "/>
      <sheetName val="R02_DXNs施行状況調査用  (元)"/>
      <sheetName val="基準値_大気"/>
      <sheetName val="基準値_ばいじん等"/>
      <sheetName val="基準値_排水"/>
      <sheetName val="×水質参照値"/>
      <sheetName val="R02_公表用（縦覧）"/>
      <sheetName val="R02_公表用（縦覧）元"/>
      <sheetName val="R02_ホームページ集計用（１，２，３，４項）"/>
      <sheetName val="R02_ホームページ集計用（５項）"/>
    </sheetNames>
    <sheetDataSet>
      <sheetData sheetId="0">
        <row r="1">
          <cell r="O1" t="str">
            <v>ダイオキシン類対策特別措置法に係る自主測定の報告状況（令和3年度）</v>
          </cell>
        </row>
        <row r="12">
          <cell r="P12" t="str">
            <v>動物検疫所門司支所太刀浦検疫場</v>
          </cell>
          <cell r="Q12" t="str">
            <v>門司</v>
          </cell>
          <cell r="R12" t="str">
            <v>太刀浦海岸</v>
          </cell>
          <cell r="S12" t="str">
            <v>65</v>
          </cell>
          <cell r="Z12" t="str">
            <v>廃焼却炉</v>
          </cell>
          <cell r="AC12" t="str">
            <v>＜2ｔ</v>
          </cell>
          <cell r="AN12">
            <v>8.0000000000000002E-3</v>
          </cell>
          <cell r="AP12" t="str">
            <v>-</v>
          </cell>
          <cell r="AR12">
            <v>4.8999999999999997E-7</v>
          </cell>
          <cell r="AW12" t="str">
            <v>－</v>
          </cell>
        </row>
        <row r="13">
          <cell r="P13" t="str">
            <v>動物検疫所門司支所新門司検疫場</v>
          </cell>
          <cell r="Q13" t="str">
            <v>門司</v>
          </cell>
          <cell r="R13" t="str">
            <v>西海岸</v>
          </cell>
          <cell r="S13" t="str">
            <v>1-3-10</v>
          </cell>
          <cell r="Z13" t="str">
            <v>廃焼却炉</v>
          </cell>
          <cell r="AC13" t="str">
            <v>＜2ｔ</v>
          </cell>
          <cell r="AN13">
            <v>5.8000000000000003E-2</v>
          </cell>
          <cell r="AP13" t="str">
            <v>-</v>
          </cell>
          <cell r="AR13">
            <v>4.7999999999999996E-7</v>
          </cell>
          <cell r="AW13" t="str">
            <v>－</v>
          </cell>
        </row>
        <row r="25">
          <cell r="P25" t="str">
            <v>北九州市環境局新門司工場</v>
          </cell>
          <cell r="Q25" t="str">
            <v>門司</v>
          </cell>
          <cell r="R25" t="str">
            <v>新門司</v>
          </cell>
          <cell r="S25" t="str">
            <v>3-79</v>
          </cell>
          <cell r="Z25" t="str">
            <v>廃焼却炉</v>
          </cell>
          <cell r="AC25" t="str">
            <v>≧4ｔ</v>
          </cell>
          <cell r="AN25">
            <v>1.0999999999999999E-2</v>
          </cell>
          <cell r="AP25">
            <v>0.19</v>
          </cell>
          <cell r="AR25">
            <v>1.9999999999999999E-7</v>
          </cell>
          <cell r="AW25" t="str">
            <v>灰貯留</v>
          </cell>
          <cell r="BA25" t="str">
            <v>－</v>
          </cell>
        </row>
        <row r="26">
          <cell r="Z26" t="str">
            <v>廃焼却炉</v>
          </cell>
          <cell r="AC26" t="str">
            <v>≧4ｔ</v>
          </cell>
          <cell r="AN26">
            <v>1.1999999999999999E-3</v>
          </cell>
          <cell r="AW26" t="str">
            <v>灰貯留</v>
          </cell>
          <cell r="BA26" t="str">
            <v>－</v>
          </cell>
        </row>
        <row r="27">
          <cell r="Z27" t="str">
            <v>廃焼却炉</v>
          </cell>
          <cell r="AC27" t="str">
            <v>≧4ｔ</v>
          </cell>
          <cell r="AN27">
            <v>5.4000000000000003E-3</v>
          </cell>
          <cell r="AW27" t="str">
            <v>灰貯留</v>
          </cell>
          <cell r="BA27" t="str">
            <v>－</v>
          </cell>
        </row>
        <row r="28">
          <cell r="P28" t="str">
            <v>㈱クリーンセンター</v>
          </cell>
          <cell r="Q28" t="str">
            <v>門司</v>
          </cell>
          <cell r="R28" t="str">
            <v>新門司</v>
          </cell>
          <cell r="S28" t="str">
            <v>3-67-9</v>
          </cell>
          <cell r="Z28" t="str">
            <v>廃焼却炉</v>
          </cell>
          <cell r="AC28" t="str">
            <v>＜2ｔ</v>
          </cell>
          <cell r="AN28">
            <v>4.7000000000000002E-3</v>
          </cell>
          <cell r="AP28">
            <v>2.5000000000000001E-2</v>
          </cell>
          <cell r="AR28">
            <v>8.8000000000000003E-4</v>
          </cell>
          <cell r="AW28" t="str">
            <v>ガス洗浄</v>
          </cell>
          <cell r="BA28" t="str">
            <v>－</v>
          </cell>
        </row>
        <row r="30">
          <cell r="P30" t="str">
            <v>アサヒプリテック㈱北九州事業所</v>
          </cell>
          <cell r="Q30" t="str">
            <v>門司</v>
          </cell>
          <cell r="R30" t="str">
            <v>新門司</v>
          </cell>
          <cell r="S30" t="str">
            <v>3-81-5</v>
          </cell>
        </row>
        <row r="33">
          <cell r="Z33" t="str">
            <v>廃焼却炉</v>
          </cell>
          <cell r="AC33" t="str">
            <v>2～4ｔ</v>
          </cell>
          <cell r="AN33">
            <v>0.24</v>
          </cell>
          <cell r="AP33">
            <v>0.12</v>
          </cell>
          <cell r="AR33">
            <v>0.27</v>
          </cell>
          <cell r="AW33" t="str">
            <v>－</v>
          </cell>
          <cell r="BA33" t="str">
            <v>－</v>
          </cell>
        </row>
        <row r="45">
          <cell r="AW45" t="str">
            <v>－</v>
          </cell>
          <cell r="BA45" t="str">
            <v>－</v>
          </cell>
        </row>
        <row r="46">
          <cell r="P46" t="str">
            <v>喜楽鉱業㈱北九州工場</v>
          </cell>
          <cell r="Q46" t="str">
            <v>若松</v>
          </cell>
          <cell r="R46" t="str">
            <v>響町</v>
          </cell>
          <cell r="S46" t="str">
            <v>1-64</v>
          </cell>
          <cell r="Z46" t="str">
            <v>廃焼却炉</v>
          </cell>
          <cell r="AC46" t="str">
            <v>2～4ｔ</v>
          </cell>
          <cell r="AN46">
            <v>0.25</v>
          </cell>
          <cell r="AP46">
            <v>1.4E-2</v>
          </cell>
          <cell r="AR46">
            <v>3.0999999999999999E-3</v>
          </cell>
          <cell r="AW46" t="str">
            <v>－</v>
          </cell>
          <cell r="BA46" t="str">
            <v>－</v>
          </cell>
        </row>
        <row r="47">
          <cell r="Z47" t="str">
            <v>廃焼却炉</v>
          </cell>
          <cell r="AC47" t="str">
            <v>2～4ｔ</v>
          </cell>
          <cell r="AN47">
            <v>6.4000000000000001E-2</v>
          </cell>
          <cell r="AP47">
            <v>0.2</v>
          </cell>
          <cell r="AR47">
            <v>4.5999999999999999E-3</v>
          </cell>
          <cell r="AW47" t="str">
            <v>－</v>
          </cell>
          <cell r="BA47" t="str">
            <v>－</v>
          </cell>
        </row>
        <row r="48">
          <cell r="P48" t="str">
            <v>㈱トーカイ</v>
          </cell>
          <cell r="Q48" t="str">
            <v>若松</v>
          </cell>
          <cell r="R48" t="str">
            <v>大字安瀬</v>
          </cell>
          <cell r="S48" t="str">
            <v>1</v>
          </cell>
          <cell r="Z48" t="str">
            <v>電気炉</v>
          </cell>
          <cell r="AC48" t="str">
            <v>60000KVA</v>
          </cell>
          <cell r="AN48">
            <v>0.28999999999999998</v>
          </cell>
          <cell r="AP48" t="str">
            <v>-</v>
          </cell>
          <cell r="AR48" t="str">
            <v>-</v>
          </cell>
        </row>
        <row r="51">
          <cell r="AW51" t="str">
            <v>－</v>
          </cell>
          <cell r="BA51" t="str">
            <v>－</v>
          </cell>
        </row>
        <row r="52">
          <cell r="P52" t="str">
            <v>東京製鐵㈱九州工場</v>
          </cell>
          <cell r="Q52" t="str">
            <v>若松</v>
          </cell>
          <cell r="R52" t="str">
            <v>南二島</v>
          </cell>
          <cell r="S52" t="str">
            <v>3-5-1</v>
          </cell>
          <cell r="Z52" t="str">
            <v>電気炉</v>
          </cell>
          <cell r="AC52" t="str">
            <v>100000KVA</v>
          </cell>
          <cell r="AN52">
            <v>0.28000000000000003</v>
          </cell>
          <cell r="AP52" t="str">
            <v>-</v>
          </cell>
          <cell r="AR52" t="str">
            <v>-</v>
          </cell>
        </row>
        <row r="55">
          <cell r="AW55" t="str">
            <v>ガス洗浄</v>
          </cell>
          <cell r="BA55" t="str">
            <v>－</v>
          </cell>
        </row>
        <row r="56">
          <cell r="P56" t="str">
            <v>日本金属㈱北九州事業所二島工場</v>
          </cell>
          <cell r="Q56" t="str">
            <v>若松</v>
          </cell>
          <cell r="R56" t="str">
            <v>南二島</v>
          </cell>
          <cell r="S56" t="str">
            <v>4-3-1</v>
          </cell>
          <cell r="Z56" t="str">
            <v>アルミ炉</v>
          </cell>
          <cell r="AC56" t="str">
            <v>40 t/h</v>
          </cell>
          <cell r="AN56">
            <v>5.1000000000000004E-3</v>
          </cell>
          <cell r="AP56" t="str">
            <v>-</v>
          </cell>
          <cell r="AR56" t="str">
            <v>-</v>
          </cell>
        </row>
        <row r="71">
          <cell r="AW71" t="str">
            <v>ガス洗浄</v>
          </cell>
          <cell r="BA71" t="str">
            <v>－</v>
          </cell>
        </row>
        <row r="72">
          <cell r="P72" t="str">
            <v>久屋産業㈱</v>
          </cell>
          <cell r="Q72" t="str">
            <v>若松</v>
          </cell>
          <cell r="R72" t="str">
            <v>南二島</v>
          </cell>
          <cell r="S72" t="str">
            <v>4-5-7</v>
          </cell>
          <cell r="Z72" t="str">
            <v>廃焼却炉</v>
          </cell>
          <cell r="AC72" t="str">
            <v>＜2ｔ</v>
          </cell>
          <cell r="AN72">
            <v>2.9000000000000001E-2</v>
          </cell>
          <cell r="AP72">
            <v>1.2999999999999999E-2</v>
          </cell>
          <cell r="AR72">
            <v>0.23</v>
          </cell>
        </row>
        <row r="84">
          <cell r="P84" t="str">
            <v>アサヒプリテック㈱ひびき工場</v>
          </cell>
          <cell r="Q84" t="str">
            <v>若松</v>
          </cell>
          <cell r="R84" t="str">
            <v>響町</v>
          </cell>
          <cell r="S84" t="str">
            <v>1-111-2</v>
          </cell>
          <cell r="Z84" t="str">
            <v>廃焼却炉</v>
          </cell>
          <cell r="AC84" t="str">
            <v>＜2ｔ</v>
          </cell>
          <cell r="AN84" t="str">
            <v>休止中</v>
          </cell>
          <cell r="AP84" t="str">
            <v>休止中</v>
          </cell>
          <cell r="AR84" t="str">
            <v>休止中</v>
          </cell>
          <cell r="AW84" t="str">
            <v>－</v>
          </cell>
          <cell r="BA84" t="str">
            <v>－</v>
          </cell>
        </row>
        <row r="85">
          <cell r="Z85" t="str">
            <v>廃焼却炉</v>
          </cell>
          <cell r="AC85" t="str">
            <v>＜2ｔ</v>
          </cell>
          <cell r="AN85" t="str">
            <v>休止中</v>
          </cell>
          <cell r="AP85" t="str">
            <v>休止中</v>
          </cell>
          <cell r="AR85" t="str">
            <v>休止中</v>
          </cell>
          <cell r="AW85" t="str">
            <v>－</v>
          </cell>
          <cell r="BA85" t="str">
            <v>－</v>
          </cell>
        </row>
        <row r="86">
          <cell r="Z86" t="str">
            <v>廃焼却炉</v>
          </cell>
          <cell r="AC86" t="str">
            <v>＜2ｔ</v>
          </cell>
          <cell r="AN86">
            <v>6.7000000000000004E-2</v>
          </cell>
          <cell r="AP86">
            <v>0.18</v>
          </cell>
          <cell r="AR86">
            <v>0.1</v>
          </cell>
          <cell r="AW86" t="str">
            <v>－</v>
          </cell>
          <cell r="BA86" t="str">
            <v>－</v>
          </cell>
        </row>
        <row r="90">
          <cell r="AW90" t="str">
            <v>－</v>
          </cell>
          <cell r="BA90" t="str">
            <v>－</v>
          </cell>
        </row>
        <row r="91">
          <cell r="P91" t="str">
            <v>㈱ＫＡＲＳ</v>
          </cell>
          <cell r="Q91" t="str">
            <v>若松</v>
          </cell>
          <cell r="R91" t="str">
            <v>響町</v>
          </cell>
          <cell r="S91" t="str">
            <v>1-62-19</v>
          </cell>
          <cell r="Z91" t="str">
            <v>アルミ炉</v>
          </cell>
          <cell r="AC91" t="str">
            <v>3t/h</v>
          </cell>
          <cell r="AN91">
            <v>0.48</v>
          </cell>
          <cell r="AP91">
            <v>0.21</v>
          </cell>
          <cell r="AR91" t="str">
            <v>-</v>
          </cell>
        </row>
        <row r="96">
          <cell r="P96" t="str">
            <v>中間貯蔵・環境安全事業㈱</v>
          </cell>
          <cell r="Q96" t="str">
            <v>若松</v>
          </cell>
          <cell r="R96" t="str">
            <v>響町</v>
          </cell>
          <cell r="S96" t="str">
            <v>1-62-24</v>
          </cell>
          <cell r="Z96" t="str">
            <v>廃焼却炉</v>
          </cell>
          <cell r="AC96" t="str">
            <v>＜2ｔ</v>
          </cell>
          <cell r="AN96">
            <v>2.3E-3</v>
          </cell>
          <cell r="AP96">
            <v>0.37</v>
          </cell>
          <cell r="AR96">
            <v>5.7000000000000001E-8</v>
          </cell>
          <cell r="AW96" t="str">
            <v>PCB</v>
          </cell>
          <cell r="BA96" t="str">
            <v>－</v>
          </cell>
        </row>
        <row r="97">
          <cell r="Z97" t="str">
            <v>廃焼却炉</v>
          </cell>
          <cell r="AC97" t="str">
            <v>＜2ｔ</v>
          </cell>
          <cell r="AN97">
            <v>3.2000000000000002E-3</v>
          </cell>
          <cell r="AP97">
            <v>2.3999999999999998E-7</v>
          </cell>
          <cell r="AR97">
            <v>6.3E-7</v>
          </cell>
          <cell r="AW97" t="str">
            <v>PCB</v>
          </cell>
          <cell r="BA97" t="str">
            <v>－</v>
          </cell>
        </row>
        <row r="98">
          <cell r="P98" t="str">
            <v>北九州市上下水道局北湊浄化センター</v>
          </cell>
          <cell r="Q98" t="str">
            <v>若松</v>
          </cell>
          <cell r="R98" t="str">
            <v>大字安瀬</v>
          </cell>
          <cell r="S98" t="str">
            <v>64-15</v>
          </cell>
          <cell r="Z98" t="str">
            <v>－</v>
          </cell>
          <cell r="AC98" t="str">
            <v>－</v>
          </cell>
          <cell r="AN98" t="str">
            <v>-</v>
          </cell>
          <cell r="AP98" t="str">
            <v>-</v>
          </cell>
          <cell r="AR98" t="str">
            <v>-</v>
          </cell>
          <cell r="AW98" t="str">
            <v>処理施設</v>
          </cell>
          <cell r="BA98">
            <v>5.9999999999999995E-4</v>
          </cell>
        </row>
        <row r="101">
          <cell r="P101" t="str">
            <v>常石鉄工株式会社若松スティール工場</v>
          </cell>
          <cell r="Q101" t="str">
            <v>若松</v>
          </cell>
          <cell r="R101" t="str">
            <v>向洋町</v>
          </cell>
          <cell r="S101" t="str">
            <v>43-1</v>
          </cell>
          <cell r="Z101" t="str">
            <v>電気炉</v>
          </cell>
          <cell r="AC101" t="str">
            <v>35000KVA</v>
          </cell>
          <cell r="AN101">
            <v>4.0000000000000003E-5</v>
          </cell>
          <cell r="AP101" t="str">
            <v>-</v>
          </cell>
          <cell r="AR101" t="str">
            <v>-</v>
          </cell>
          <cell r="AW101" t="str">
            <v>－</v>
          </cell>
        </row>
        <row r="102">
          <cell r="P102" t="str">
            <v>日本磁力選鉱株式会社</v>
          </cell>
          <cell r="Q102" t="str">
            <v>若松</v>
          </cell>
          <cell r="R102" t="str">
            <v>響町</v>
          </cell>
          <cell r="S102" t="str">
            <v>1-79-1</v>
          </cell>
          <cell r="Z102" t="str">
            <v>廃焼却炉</v>
          </cell>
          <cell r="AC102" t="str">
            <v>＜2ｔ</v>
          </cell>
          <cell r="AN102">
            <v>2.8999999999999998E-3</v>
          </cell>
          <cell r="AP102">
            <v>0.45</v>
          </cell>
          <cell r="AR102" t="str">
            <v>-</v>
          </cell>
          <cell r="AW102" t="str">
            <v>-</v>
          </cell>
        </row>
        <row r="103">
          <cell r="P103" t="str">
            <v>㈱ビートルエンジニアリング</v>
          </cell>
          <cell r="Q103" t="str">
            <v>若松</v>
          </cell>
          <cell r="R103" t="str">
            <v>響町</v>
          </cell>
          <cell r="S103" t="str">
            <v>1-62-39</v>
          </cell>
          <cell r="Z103" t="str">
            <v>廃焼却炉</v>
          </cell>
          <cell r="AC103" t="str">
            <v>＜2ｔ</v>
          </cell>
          <cell r="AN103">
            <v>0.8</v>
          </cell>
          <cell r="AP103">
            <v>0.23</v>
          </cell>
          <cell r="AR103" t="str">
            <v>-</v>
          </cell>
          <cell r="AW103" t="str">
            <v>－</v>
          </cell>
        </row>
        <row r="106">
          <cell r="P106" t="str">
            <v>日本製鉄㈱九州製鉄所八幡地区(戸畑)</v>
          </cell>
          <cell r="Q106" t="str">
            <v>戸畑</v>
          </cell>
          <cell r="R106" t="str">
            <v>飛幡町</v>
          </cell>
          <cell r="S106" t="str">
            <v>1-1</v>
          </cell>
          <cell r="Z106" t="str">
            <v>焼結炉</v>
          </cell>
          <cell r="AC106" t="str">
            <v>910 t/h</v>
          </cell>
          <cell r="AN106">
            <v>5.7000000000000002E-3</v>
          </cell>
          <cell r="AP106" t="str">
            <v>-</v>
          </cell>
          <cell r="AR106" t="str">
            <v>-</v>
          </cell>
          <cell r="AW106" t="str">
            <v>－</v>
          </cell>
        </row>
        <row r="108">
          <cell r="Z108" t="str">
            <v>電気炉</v>
          </cell>
          <cell r="AC108" t="str">
            <v>90000KVA</v>
          </cell>
          <cell r="AN108">
            <v>3.8999999999999999E-4</v>
          </cell>
          <cell r="AP108" t="str">
            <v>-</v>
          </cell>
          <cell r="AR108" t="str">
            <v>-</v>
          </cell>
          <cell r="AW108" t="str">
            <v>－</v>
          </cell>
        </row>
        <row r="112">
          <cell r="P112" t="str">
            <v>吉川工業㈱　含有スラッジ焼却場</v>
          </cell>
          <cell r="Q112" t="str">
            <v>戸畑</v>
          </cell>
          <cell r="R112" t="str">
            <v>大字中原</v>
          </cell>
          <cell r="S112" t="str">
            <v>46-94</v>
          </cell>
          <cell r="Z112" t="str">
            <v>廃焼却炉</v>
          </cell>
          <cell r="AC112" t="str">
            <v>≧4ｔ</v>
          </cell>
          <cell r="AN112">
            <v>1.6000000000000001E-3</v>
          </cell>
          <cell r="AP112">
            <v>8.7000000000000003E-7</v>
          </cell>
          <cell r="AR112">
            <v>0</v>
          </cell>
          <cell r="AW112" t="str">
            <v>灰貯留</v>
          </cell>
          <cell r="BA112" t="str">
            <v>－</v>
          </cell>
        </row>
        <row r="113">
          <cell r="P113" t="str">
            <v>日鉄ケミカル＆マテリアル㈱九州製造所</v>
          </cell>
          <cell r="Q113" t="str">
            <v>戸畑</v>
          </cell>
          <cell r="R113" t="str">
            <v>大字中原</v>
          </cell>
          <cell r="S113" t="str">
            <v>46-80</v>
          </cell>
          <cell r="Z113" t="str">
            <v>廃焼却炉</v>
          </cell>
          <cell r="AC113" t="str">
            <v>≧4ｔ</v>
          </cell>
          <cell r="AN113">
            <v>3.1999999999999999E-6</v>
          </cell>
          <cell r="AP113">
            <v>3.9000000000000002E-7</v>
          </cell>
          <cell r="AR113">
            <v>0.01</v>
          </cell>
          <cell r="AW113" t="str">
            <v>－</v>
          </cell>
          <cell r="BA113" t="str">
            <v>－</v>
          </cell>
        </row>
        <row r="114">
          <cell r="P114" t="str">
            <v>㈱シーケム九州工場</v>
          </cell>
          <cell r="Q114" t="str">
            <v>戸畑</v>
          </cell>
          <cell r="R114" t="str">
            <v>大字中原</v>
          </cell>
          <cell r="S114" t="str">
            <v>46-80</v>
          </cell>
          <cell r="Z114" t="str">
            <v>廃焼却炉</v>
          </cell>
          <cell r="AC114" t="str">
            <v>＜2ｔ</v>
          </cell>
          <cell r="AN114">
            <v>1.7E-6</v>
          </cell>
          <cell r="AP114" t="str">
            <v>-</v>
          </cell>
          <cell r="AR114" t="str">
            <v>-</v>
          </cell>
          <cell r="AW114" t="str">
            <v>－</v>
          </cell>
          <cell r="BA114" t="str">
            <v>－</v>
          </cell>
        </row>
        <row r="115">
          <cell r="BA115" t="str">
            <v>－</v>
          </cell>
        </row>
        <row r="116">
          <cell r="BA116" t="str">
            <v>－</v>
          </cell>
        </row>
        <row r="117">
          <cell r="P117" t="str">
            <v>光和精鉱㈱戸畑製造所</v>
          </cell>
          <cell r="Q117" t="str">
            <v>戸畑</v>
          </cell>
          <cell r="R117" t="str">
            <v>大字中原</v>
          </cell>
          <cell r="S117" t="str">
            <v>46-93</v>
          </cell>
          <cell r="Z117" t="str">
            <v>廃焼却炉</v>
          </cell>
          <cell r="AC117" t="str">
            <v>≧4ｔ</v>
          </cell>
          <cell r="AN117">
            <v>0.27</v>
          </cell>
          <cell r="AP117" t="str">
            <v>-</v>
          </cell>
          <cell r="AR117" t="str">
            <v>-</v>
          </cell>
          <cell r="AW117" t="str">
            <v>－</v>
          </cell>
          <cell r="BA117" t="str">
            <v>－</v>
          </cell>
        </row>
        <row r="118">
          <cell r="BA118" t="str">
            <v>－</v>
          </cell>
        </row>
        <row r="119">
          <cell r="Z119" t="str">
            <v>廃焼却炉</v>
          </cell>
          <cell r="AC119" t="str">
            <v>≧4ｔ</v>
          </cell>
          <cell r="AN119">
            <v>3.0999999999999999E-3</v>
          </cell>
          <cell r="AP119" t="str">
            <v>-</v>
          </cell>
          <cell r="AR119" t="str">
            <v>-</v>
          </cell>
          <cell r="AW119" t="str">
            <v>－</v>
          </cell>
          <cell r="BA119" t="str">
            <v>－</v>
          </cell>
        </row>
        <row r="120">
          <cell r="Z120" t="str">
            <v>廃焼却炉</v>
          </cell>
          <cell r="AC120" t="str">
            <v>≧4ｔ</v>
          </cell>
          <cell r="AN120">
            <v>1.0999999999999999E-2</v>
          </cell>
          <cell r="AP120" t="str">
            <v>-</v>
          </cell>
          <cell r="AR120">
            <v>2.7E-2</v>
          </cell>
          <cell r="AW120" t="str">
            <v>－</v>
          </cell>
          <cell r="BA120" t="str">
            <v>－</v>
          </cell>
        </row>
        <row r="121">
          <cell r="Z121" t="str">
            <v>廃焼却炉</v>
          </cell>
          <cell r="AC121" t="str">
            <v>＜2ｔ</v>
          </cell>
          <cell r="AP121" t="str">
            <v>-</v>
          </cell>
          <cell r="AW121" t="str">
            <v>－</v>
          </cell>
          <cell r="BA121" t="str">
            <v>－</v>
          </cell>
        </row>
        <row r="122">
          <cell r="Z122" t="str">
            <v>廃焼却炉</v>
          </cell>
          <cell r="AC122" t="str">
            <v>≧4ｔ</v>
          </cell>
          <cell r="AP122" t="str">
            <v>-</v>
          </cell>
          <cell r="AW122" t="str">
            <v>－</v>
          </cell>
        </row>
        <row r="123">
          <cell r="Z123" t="str">
            <v>廃焼却炉</v>
          </cell>
          <cell r="AC123" t="str">
            <v>＜2ｔ</v>
          </cell>
          <cell r="AP123" t="str">
            <v>-</v>
          </cell>
          <cell r="AW123" t="str">
            <v>－</v>
          </cell>
        </row>
        <row r="125">
          <cell r="Z125" t="str">
            <v>廃焼却炉</v>
          </cell>
          <cell r="AC125" t="str">
            <v>＜2ｔ</v>
          </cell>
          <cell r="AP125" t="str">
            <v>-</v>
          </cell>
          <cell r="AW125" t="str">
            <v>－</v>
          </cell>
        </row>
        <row r="128">
          <cell r="Z128" t="str">
            <v>－</v>
          </cell>
          <cell r="AC128" t="str">
            <v>－</v>
          </cell>
          <cell r="AN128" t="str">
            <v>-</v>
          </cell>
          <cell r="AP128" t="str">
            <v>-</v>
          </cell>
          <cell r="AR128" t="str">
            <v>-</v>
          </cell>
          <cell r="AW128" t="str">
            <v>（瀬戸法）ガス洗浄、湿じん</v>
          </cell>
          <cell r="BA128">
            <v>0.92</v>
          </cell>
        </row>
        <row r="144">
          <cell r="P144" t="str">
            <v>日本製鉄㈱九州製鉄所八幡地区(小倉)</v>
          </cell>
          <cell r="Q144" t="str">
            <v>小倉北</v>
          </cell>
          <cell r="R144" t="str">
            <v>許斐町</v>
          </cell>
          <cell r="S144" t="str">
            <v>1</v>
          </cell>
          <cell r="Z144" t="str">
            <v>焼結炉</v>
          </cell>
          <cell r="AC144" t="str">
            <v>210.5 t/h</v>
          </cell>
          <cell r="AN144" t="str">
            <v>休止中</v>
          </cell>
          <cell r="AP144" t="str">
            <v>-</v>
          </cell>
          <cell r="AR144" t="str">
            <v>-</v>
          </cell>
        </row>
        <row r="145">
          <cell r="Z145" t="str">
            <v>焼結炉</v>
          </cell>
          <cell r="AC145" t="str">
            <v>368.3 t/h</v>
          </cell>
          <cell r="AN145" t="str">
            <v>休止中</v>
          </cell>
          <cell r="AP145" t="str">
            <v>-</v>
          </cell>
          <cell r="AR145" t="str">
            <v>-</v>
          </cell>
        </row>
        <row r="152">
          <cell r="P152" t="str">
            <v>北九州市環境局日明工場</v>
          </cell>
          <cell r="Q152" t="str">
            <v>小倉北</v>
          </cell>
          <cell r="R152" t="str">
            <v>西港町</v>
          </cell>
          <cell r="S152" t="str">
            <v>96-2</v>
          </cell>
          <cell r="Z152" t="str">
            <v>廃焼却炉</v>
          </cell>
          <cell r="AC152" t="str">
            <v>≧4ｔ</v>
          </cell>
          <cell r="AN152">
            <v>9.4E-2</v>
          </cell>
          <cell r="AP152">
            <v>0.71</v>
          </cell>
          <cell r="AR152">
            <v>3.6999999999999998E-2</v>
          </cell>
          <cell r="AW152" t="str">
            <v>ガス洗浄</v>
          </cell>
        </row>
        <row r="153">
          <cell r="Z153" t="str">
            <v>廃焼却炉</v>
          </cell>
          <cell r="AC153" t="str">
            <v>≧4ｔ</v>
          </cell>
          <cell r="AN153">
            <v>0.17</v>
          </cell>
          <cell r="AW153" t="str">
            <v>ガス洗浄</v>
          </cell>
        </row>
        <row r="154">
          <cell r="Z154" t="str">
            <v>廃焼却炉</v>
          </cell>
          <cell r="AC154" t="str">
            <v>≧4ｔ</v>
          </cell>
          <cell r="AN154">
            <v>0.03</v>
          </cell>
          <cell r="AW154" t="str">
            <v>ガス洗浄</v>
          </cell>
        </row>
        <row r="155">
          <cell r="Z155" t="str">
            <v>－</v>
          </cell>
          <cell r="AC155" t="str">
            <v>－</v>
          </cell>
          <cell r="AN155" t="str">
            <v>-</v>
          </cell>
          <cell r="AP155" t="str">
            <v>-</v>
          </cell>
          <cell r="AR155" t="str">
            <v>-</v>
          </cell>
          <cell r="AW155" t="str">
            <v>灰貯留</v>
          </cell>
        </row>
        <row r="156">
          <cell r="P156" t="str">
            <v>北九州市上下水道局日明浄化センター</v>
          </cell>
          <cell r="Q156" t="str">
            <v>小倉北</v>
          </cell>
          <cell r="R156" t="str">
            <v>西港町</v>
          </cell>
          <cell r="S156" t="str">
            <v>96-3</v>
          </cell>
          <cell r="Z156" t="str">
            <v>－</v>
          </cell>
          <cell r="AC156" t="str">
            <v>－</v>
          </cell>
          <cell r="AN156" t="str">
            <v>-</v>
          </cell>
          <cell r="AP156" t="str">
            <v>-</v>
          </cell>
          <cell r="AR156" t="str">
            <v>-</v>
          </cell>
          <cell r="AW156" t="str">
            <v>処理施設</v>
          </cell>
          <cell r="BA156">
            <v>4.2999999999999997E-2</v>
          </cell>
        </row>
        <row r="186">
          <cell r="P186" t="str">
            <v>学校法人産業医科大学</v>
          </cell>
          <cell r="Q186" t="str">
            <v>八幡西</v>
          </cell>
          <cell r="R186" t="str">
            <v>医生ケ丘</v>
          </cell>
          <cell r="S186" t="str">
            <v>1-1</v>
          </cell>
          <cell r="Z186" t="str">
            <v>廃焼却炉</v>
          </cell>
          <cell r="AC186" t="str">
            <v>＜2ｔ</v>
          </cell>
          <cell r="AN186">
            <v>0.19</v>
          </cell>
          <cell r="AP186">
            <v>5.7000000000000002E-2</v>
          </cell>
          <cell r="AR186">
            <v>4.5000000000000003E-5</v>
          </cell>
          <cell r="AW186" t="str">
            <v>－</v>
          </cell>
          <cell r="BA186" t="str">
            <v>－</v>
          </cell>
        </row>
        <row r="188">
          <cell r="P188" t="str">
            <v>菊竹産業㈱八幡事業所</v>
          </cell>
          <cell r="Q188" t="str">
            <v>八幡西</v>
          </cell>
          <cell r="R188" t="str">
            <v>東浜町</v>
          </cell>
          <cell r="S188" t="str">
            <v>1-3</v>
          </cell>
          <cell r="Z188" t="str">
            <v>廃焼却炉</v>
          </cell>
          <cell r="AC188" t="str">
            <v>＜2ｔ</v>
          </cell>
          <cell r="AN188">
            <v>3.8</v>
          </cell>
          <cell r="AP188">
            <v>2.1000000000000001E-2</v>
          </cell>
          <cell r="AR188">
            <v>2.2000000000000001E-3</v>
          </cell>
          <cell r="AW188" t="str">
            <v>－</v>
          </cell>
          <cell r="BA188" t="str">
            <v>－</v>
          </cell>
        </row>
        <row r="196">
          <cell r="P196" t="str">
            <v>北九州市上下水道局皇后崎浄化センター</v>
          </cell>
          <cell r="Q196" t="str">
            <v>八幡西</v>
          </cell>
          <cell r="R196" t="str">
            <v>夕原町</v>
          </cell>
          <cell r="S196" t="str">
            <v>1-1</v>
          </cell>
          <cell r="Z196" t="str">
            <v>－</v>
          </cell>
          <cell r="AC196" t="str">
            <v>－</v>
          </cell>
          <cell r="AN196" t="str">
            <v>-</v>
          </cell>
          <cell r="AP196" t="str">
            <v>-</v>
          </cell>
          <cell r="AR196" t="str">
            <v>-</v>
          </cell>
          <cell r="AW196" t="str">
            <v>処理施設</v>
          </cell>
          <cell r="BA196">
            <v>3.6999999999999999E-4</v>
          </cell>
        </row>
        <row r="197">
          <cell r="Z197" t="str">
            <v>－</v>
          </cell>
          <cell r="AC197" t="str">
            <v>－</v>
          </cell>
          <cell r="AN197" t="str">
            <v>-</v>
          </cell>
          <cell r="AP197" t="str">
            <v>-</v>
          </cell>
          <cell r="AR197" t="str">
            <v>-</v>
          </cell>
          <cell r="AW197" t="str">
            <v>処理施設</v>
          </cell>
          <cell r="BA197">
            <v>1E-4</v>
          </cell>
        </row>
        <row r="199">
          <cell r="P199" t="str">
            <v>北九州市環境局皇后崎工場</v>
          </cell>
          <cell r="Q199" t="str">
            <v>八幡西</v>
          </cell>
          <cell r="R199" t="str">
            <v>夕原町</v>
          </cell>
          <cell r="S199" t="str">
            <v>2-1</v>
          </cell>
          <cell r="Z199" t="str">
            <v>廃焼却炉</v>
          </cell>
          <cell r="AC199" t="str">
            <v>≧4ｔ</v>
          </cell>
          <cell r="AN199">
            <v>4.6999999999999999E-4</v>
          </cell>
          <cell r="AP199">
            <v>0.12</v>
          </cell>
          <cell r="AR199">
            <v>4.8999999999999998E-4</v>
          </cell>
          <cell r="AW199" t="str">
            <v>－</v>
          </cell>
          <cell r="BA199" t="str">
            <v>－</v>
          </cell>
        </row>
        <row r="200">
          <cell r="Z200" t="str">
            <v>廃焼却炉</v>
          </cell>
          <cell r="AC200" t="str">
            <v>≧4ｔ</v>
          </cell>
          <cell r="AN200">
            <v>1.4E-2</v>
          </cell>
          <cell r="AW200" t="str">
            <v>－</v>
          </cell>
          <cell r="BA200" t="str">
            <v>－</v>
          </cell>
        </row>
        <row r="201">
          <cell r="Z201" t="str">
            <v>廃焼却炉</v>
          </cell>
          <cell r="AC201" t="str">
            <v>≧4ｔ</v>
          </cell>
          <cell r="AN201">
            <v>9.1000000000000004E-3</v>
          </cell>
          <cell r="AW201" t="str">
            <v>灰貯留</v>
          </cell>
          <cell r="BA201" t="str">
            <v>－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R66"/>
  <sheetViews>
    <sheetView tabSelected="1" zoomScale="85" zoomScaleNormal="85" workbookViewId="0">
      <pane ySplit="4" topLeftCell="A5" activePane="bottomLeft" state="frozen"/>
      <selection pane="bottomLeft" activeCell="J43" sqref="J43:J45"/>
    </sheetView>
  </sheetViews>
  <sheetFormatPr defaultRowHeight="13.5" x14ac:dyDescent="0.15"/>
  <cols>
    <col min="1" max="1" width="3.25" style="186" customWidth="1"/>
    <col min="2" max="2" width="33.25" style="3" bestFit="1" customWidth="1"/>
    <col min="3" max="3" width="6.25" style="3" customWidth="1"/>
    <col min="4" max="4" width="10.125" style="3" customWidth="1"/>
    <col min="5" max="5" width="7.625" style="3" customWidth="1"/>
    <col min="6" max="6" width="10.625" style="3" customWidth="1"/>
    <col min="7" max="7" width="5.5" style="3" customWidth="1"/>
    <col min="8" max="8" width="14.625" style="3" customWidth="1"/>
    <col min="9" max="9" width="8.625" style="3" customWidth="1"/>
    <col min="10" max="10" width="10.75" style="3" bestFit="1" customWidth="1"/>
    <col min="11" max="11" width="11.125" style="3" bestFit="1" customWidth="1"/>
    <col min="12" max="12" width="9.375" style="3" customWidth="1"/>
    <col min="13" max="13" width="9.25" style="3" bestFit="1" customWidth="1"/>
    <col min="14" max="16384" width="9" style="3"/>
  </cols>
  <sheetData>
    <row r="1" spans="1:18" ht="35.25" customHeight="1" thickBot="1" x14ac:dyDescent="0.2">
      <c r="A1" s="1" t="str">
        <f>'[1]R03_報告状況（入力シート）'!O1</f>
        <v>ダイオキシン類対策特別措置法に係る自主測定の報告状況（令和3年度）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ht="15" customHeight="1" x14ac:dyDescent="0.15">
      <c r="A2" s="4"/>
      <c r="B2" s="5" t="s">
        <v>0</v>
      </c>
      <c r="C2" s="5" t="s">
        <v>1</v>
      </c>
      <c r="D2" s="6"/>
      <c r="E2" s="7"/>
      <c r="F2" s="8" t="s">
        <v>2</v>
      </c>
      <c r="G2" s="9"/>
      <c r="H2" s="9"/>
      <c r="I2" s="10"/>
      <c r="J2" s="8" t="s">
        <v>3</v>
      </c>
      <c r="K2" s="10"/>
      <c r="L2" s="8" t="s">
        <v>4</v>
      </c>
      <c r="M2" s="11"/>
    </row>
    <row r="3" spans="1:18" ht="15" customHeight="1" x14ac:dyDescent="0.15">
      <c r="A3" s="12"/>
      <c r="B3" s="13"/>
      <c r="C3" s="14"/>
      <c r="D3" s="15"/>
      <c r="E3" s="16"/>
      <c r="F3" s="17" t="s">
        <v>5</v>
      </c>
      <c r="G3" s="18"/>
      <c r="H3" s="19" t="s">
        <v>6</v>
      </c>
      <c r="I3" s="20"/>
      <c r="J3" s="21" t="s">
        <v>7</v>
      </c>
      <c r="K3" s="21" t="s">
        <v>8</v>
      </c>
      <c r="L3" s="21" t="s">
        <v>5</v>
      </c>
      <c r="M3" s="22" t="s">
        <v>9</v>
      </c>
    </row>
    <row r="4" spans="1:18" ht="30" customHeight="1" thickBot="1" x14ac:dyDescent="0.2">
      <c r="A4" s="12"/>
      <c r="B4" s="13"/>
      <c r="C4" s="23" t="s">
        <v>10</v>
      </c>
      <c r="D4" s="23" t="s">
        <v>11</v>
      </c>
      <c r="E4" s="23" t="s">
        <v>12</v>
      </c>
      <c r="F4" s="24" t="s">
        <v>13</v>
      </c>
      <c r="G4" s="25" t="s">
        <v>14</v>
      </c>
      <c r="H4" s="24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6" t="s">
        <v>20</v>
      </c>
    </row>
    <row r="5" spans="1:18" ht="15.75" customHeight="1" thickBot="1" x14ac:dyDescent="0.2">
      <c r="A5" s="27">
        <v>1</v>
      </c>
      <c r="B5" s="28" t="str">
        <f>'[1]R03_報告状況（入力シート）'!P12</f>
        <v>動物検疫所門司支所太刀浦検疫場</v>
      </c>
      <c r="C5" s="28" t="str">
        <f>'[1]R03_報告状況（入力シート）'!Q12</f>
        <v>門司</v>
      </c>
      <c r="D5" s="29" t="str">
        <f>'[1]R03_報告状況（入力シート）'!R12</f>
        <v>太刀浦海岸</v>
      </c>
      <c r="E5" s="29" t="str">
        <f>'[1]R03_報告状況（入力シート）'!S12</f>
        <v>65</v>
      </c>
      <c r="F5" s="30" t="str">
        <f>'[1]R03_報告状況（入力シート）'!Z12</f>
        <v>廃焼却炉</v>
      </c>
      <c r="G5" s="31" t="str">
        <f>'[1]R03_報告状況（入力シート）'!AC12</f>
        <v>＜2ｔ</v>
      </c>
      <c r="H5" s="32">
        <f>'[1]R03_報告状況（入力シート）'!AN12</f>
        <v>8.0000000000000002E-3</v>
      </c>
      <c r="I5" s="33">
        <v>10</v>
      </c>
      <c r="J5" s="30" t="str">
        <f>'[1]R03_報告状況（入力シート）'!AP12</f>
        <v>-</v>
      </c>
      <c r="K5" s="34">
        <f>'[1]R03_報告状況（入力シート）'!AR12</f>
        <v>4.8999999999999997E-7</v>
      </c>
      <c r="L5" s="31" t="str">
        <f>'[1]R03_報告状況（入力シート）'!AW12</f>
        <v>－</v>
      </c>
      <c r="M5" s="35" t="s">
        <v>21</v>
      </c>
      <c r="N5" s="36"/>
    </row>
    <row r="6" spans="1:18" ht="15.75" customHeight="1" thickBot="1" x14ac:dyDescent="0.2">
      <c r="A6" s="27">
        <f>A5+1</f>
        <v>2</v>
      </c>
      <c r="B6" s="28" t="str">
        <f>'[1]R03_報告状況（入力シート）'!P13</f>
        <v>動物検疫所門司支所新門司検疫場</v>
      </c>
      <c r="C6" s="28" t="str">
        <f>'[1]R03_報告状況（入力シート）'!Q13</f>
        <v>門司</v>
      </c>
      <c r="D6" s="29" t="str">
        <f>'[1]R03_報告状況（入力シート）'!R13</f>
        <v>西海岸</v>
      </c>
      <c r="E6" s="37" t="str">
        <f>'[1]R03_報告状況（入力シート）'!S13</f>
        <v>1-3-10</v>
      </c>
      <c r="F6" s="30" t="str">
        <f>'[1]R03_報告状況（入力シート）'!Z13</f>
        <v>廃焼却炉</v>
      </c>
      <c r="G6" s="31" t="str">
        <f>'[1]R03_報告状況（入力シート）'!AC13</f>
        <v>＜2ｔ</v>
      </c>
      <c r="H6" s="32">
        <f>'[1]R03_報告状況（入力シート）'!AN13</f>
        <v>5.8000000000000003E-2</v>
      </c>
      <c r="I6" s="33">
        <v>5</v>
      </c>
      <c r="J6" s="30" t="str">
        <f>'[1]R03_報告状況（入力シート）'!AP13</f>
        <v>-</v>
      </c>
      <c r="K6" s="38">
        <f>'[1]R03_報告状況（入力シート）'!AR13</f>
        <v>4.7999999999999996E-7</v>
      </c>
      <c r="L6" s="31" t="str">
        <f>'[1]R03_報告状況（入力シート）'!AW13</f>
        <v>－</v>
      </c>
      <c r="M6" s="35" t="s">
        <v>21</v>
      </c>
      <c r="N6" s="36"/>
    </row>
    <row r="7" spans="1:18" ht="15.75" customHeight="1" x14ac:dyDescent="0.15">
      <c r="A7" s="39">
        <f>A6+1</f>
        <v>3</v>
      </c>
      <c r="B7" s="40" t="str">
        <f>'[1]R03_報告状況（入力シート）'!P25</f>
        <v>北九州市環境局新門司工場</v>
      </c>
      <c r="C7" s="41" t="str">
        <f>'[1]R03_報告状況（入力シート）'!Q25</f>
        <v>門司</v>
      </c>
      <c r="D7" s="42" t="str">
        <f>'[1]R03_報告状況（入力シート）'!R25</f>
        <v>新門司</v>
      </c>
      <c r="E7" s="42" t="str">
        <f>'[1]R03_報告状況（入力シート）'!S25</f>
        <v>3-79</v>
      </c>
      <c r="F7" s="43" t="str">
        <f>'[1]R03_報告状況（入力シート）'!Z25</f>
        <v>廃焼却炉</v>
      </c>
      <c r="G7" s="44" t="str">
        <f>'[1]R03_報告状況（入力シート）'!AC25</f>
        <v>≧4ｔ</v>
      </c>
      <c r="H7" s="45">
        <f>'[1]R03_報告状況（入力シート）'!AN25</f>
        <v>1.0999999999999999E-2</v>
      </c>
      <c r="I7" s="46">
        <v>0.1</v>
      </c>
      <c r="J7" s="47">
        <f>'[1]R03_報告状況（入力シート）'!AP25</f>
        <v>0.19</v>
      </c>
      <c r="K7" s="48">
        <f>'[1]R03_報告状況（入力シート）'!AR25</f>
        <v>1.9999999999999999E-7</v>
      </c>
      <c r="L7" s="44" t="str">
        <f>'[1]R03_報告状況（入力シート）'!AW25</f>
        <v>灰貯留</v>
      </c>
      <c r="M7" s="49" t="str">
        <f>'[1]R03_報告状況（入力シート）'!BA25</f>
        <v>－</v>
      </c>
      <c r="N7" s="36"/>
    </row>
    <row r="8" spans="1:18" ht="15.75" customHeight="1" x14ac:dyDescent="0.15">
      <c r="A8" s="50"/>
      <c r="B8" s="51"/>
      <c r="C8" s="41"/>
      <c r="D8" s="42"/>
      <c r="E8" s="42"/>
      <c r="F8" s="52" t="str">
        <f>'[1]R03_報告状況（入力シート）'!Z26</f>
        <v>廃焼却炉</v>
      </c>
      <c r="G8" s="53" t="str">
        <f>'[1]R03_報告状況（入力シート）'!AC26</f>
        <v>≧4ｔ</v>
      </c>
      <c r="H8" s="54">
        <f>'[1]R03_報告状況（入力シート）'!AN26</f>
        <v>1.1999999999999999E-3</v>
      </c>
      <c r="I8" s="55">
        <v>0.1</v>
      </c>
      <c r="J8" s="47"/>
      <c r="K8" s="48"/>
      <c r="L8" s="53" t="str">
        <f>'[1]R03_報告状況（入力シート）'!AW26</f>
        <v>灰貯留</v>
      </c>
      <c r="M8" s="56" t="str">
        <f>'[1]R03_報告状況（入力シート）'!BA26</f>
        <v>－</v>
      </c>
      <c r="N8" s="36"/>
    </row>
    <row r="9" spans="1:18" ht="15.75" customHeight="1" thickBot="1" x14ac:dyDescent="0.2">
      <c r="A9" s="57"/>
      <c r="B9" s="58"/>
      <c r="C9" s="41"/>
      <c r="D9" s="42"/>
      <c r="E9" s="42"/>
      <c r="F9" s="59" t="str">
        <f>'[1]R03_報告状況（入力シート）'!Z27</f>
        <v>廃焼却炉</v>
      </c>
      <c r="G9" s="60" t="str">
        <f>'[1]R03_報告状況（入力シート）'!AC27</f>
        <v>≧4ｔ</v>
      </c>
      <c r="H9" s="61">
        <f>'[1]R03_報告状況（入力シート）'!AN27</f>
        <v>5.4000000000000003E-3</v>
      </c>
      <c r="I9" s="62">
        <v>0.1</v>
      </c>
      <c r="J9" s="47"/>
      <c r="K9" s="48"/>
      <c r="L9" s="60" t="str">
        <f>'[1]R03_報告状況（入力シート）'!AW27</f>
        <v>灰貯留</v>
      </c>
      <c r="M9" s="63" t="str">
        <f>'[1]R03_報告状況（入力シート）'!BA27</f>
        <v>－</v>
      </c>
      <c r="N9" s="36"/>
    </row>
    <row r="10" spans="1:18" ht="15.75" customHeight="1" thickBot="1" x14ac:dyDescent="0.2">
      <c r="A10" s="27">
        <f>A7+1</f>
        <v>4</v>
      </c>
      <c r="B10" s="28" t="str">
        <f>'[1]R03_報告状況（入力シート）'!P28</f>
        <v>㈱クリーンセンター</v>
      </c>
      <c r="C10" s="28" t="str">
        <f>'[1]R03_報告状況（入力シート）'!Q28</f>
        <v>門司</v>
      </c>
      <c r="D10" s="29" t="str">
        <f>'[1]R03_報告状況（入力シート）'!R28</f>
        <v>新門司</v>
      </c>
      <c r="E10" s="29" t="str">
        <f>'[1]R03_報告状況（入力シート）'!S28</f>
        <v>3-67-9</v>
      </c>
      <c r="F10" s="30" t="str">
        <f>'[1]R03_報告状況（入力シート）'!Z28</f>
        <v>廃焼却炉</v>
      </c>
      <c r="G10" s="31" t="str">
        <f>'[1]R03_報告状況（入力シート）'!AC28</f>
        <v>＜2ｔ</v>
      </c>
      <c r="H10" s="64">
        <f>'[1]R03_報告状況（入力シート）'!AN28</f>
        <v>4.7000000000000002E-3</v>
      </c>
      <c r="I10" s="33">
        <v>10</v>
      </c>
      <c r="J10" s="64">
        <f>'[1]R03_報告状況（入力シート）'!AP28</f>
        <v>2.5000000000000001E-2</v>
      </c>
      <c r="K10" s="65">
        <f>'[1]R03_報告状況（入力シート）'!AR28</f>
        <v>8.8000000000000003E-4</v>
      </c>
      <c r="L10" s="31" t="str">
        <f>'[1]R03_報告状況（入力シート）'!AW28</f>
        <v>ガス洗浄</v>
      </c>
      <c r="M10" s="35" t="str">
        <f>'[1]R03_報告状況（入力シート）'!BA28</f>
        <v>－</v>
      </c>
      <c r="N10" s="36"/>
    </row>
    <row r="11" spans="1:18" ht="15.75" customHeight="1" thickBot="1" x14ac:dyDescent="0.2">
      <c r="A11" s="66">
        <f>A10+1</f>
        <v>5</v>
      </c>
      <c r="B11" s="67" t="str">
        <f>'[1]R03_報告状況（入力シート）'!P30</f>
        <v>アサヒプリテック㈱北九州事業所</v>
      </c>
      <c r="C11" s="67" t="str">
        <f>'[1]R03_報告状況（入力シート）'!Q30</f>
        <v>門司</v>
      </c>
      <c r="D11" s="67" t="str">
        <f>'[1]R03_報告状況（入力シート）'!R30</f>
        <v>新門司</v>
      </c>
      <c r="E11" s="67" t="str">
        <f>'[1]R03_報告状況（入力シート）'!S30</f>
        <v>3-81-5</v>
      </c>
      <c r="F11" s="43" t="str">
        <f>'[1]R03_報告状況（入力シート）'!Z33</f>
        <v>廃焼却炉</v>
      </c>
      <c r="G11" s="44" t="str">
        <f>'[1]R03_報告状況（入力シート）'!AC33</f>
        <v>2～4ｔ</v>
      </c>
      <c r="H11" s="68">
        <f>'[1]R03_報告状況（入力シート）'!AN33</f>
        <v>0.24</v>
      </c>
      <c r="I11" s="46">
        <v>1</v>
      </c>
      <c r="J11" s="69">
        <f>'[1]R03_報告状況（入力シート）'!AP33</f>
        <v>0.12</v>
      </c>
      <c r="K11" s="69">
        <f>'[1]R03_報告状況（入力シート）'!AR33</f>
        <v>0.27</v>
      </c>
      <c r="L11" s="44" t="str">
        <f>'[1]R03_報告状況（入力シート）'!AW33</f>
        <v>－</v>
      </c>
      <c r="M11" s="49" t="str">
        <f>'[1]R03_報告状況（入力シート）'!BA33</f>
        <v>－</v>
      </c>
      <c r="N11" s="36"/>
    </row>
    <row r="12" spans="1:18" ht="15.75" customHeight="1" x14ac:dyDescent="0.15">
      <c r="A12" s="70">
        <f>A11+1</f>
        <v>6</v>
      </c>
      <c r="B12" s="71" t="str">
        <f>'[1]R03_報告状況（入力シート）'!P84</f>
        <v>アサヒプリテック㈱ひびき工場</v>
      </c>
      <c r="C12" s="71" t="str">
        <f>'[1]R03_報告状況（入力シート）'!Q84</f>
        <v>若松</v>
      </c>
      <c r="D12" s="72" t="str">
        <f>'[1]R03_報告状況（入力シート）'!R84</f>
        <v>響町</v>
      </c>
      <c r="E12" s="72" t="str">
        <f>'[1]R03_報告状況（入力シート）'!S84</f>
        <v>1-111-2</v>
      </c>
      <c r="F12" s="68" t="str">
        <f>'[1]R03_報告状況（入力シート）'!Z84</f>
        <v>廃焼却炉</v>
      </c>
      <c r="G12" s="73" t="str">
        <f>'[1]R03_報告状況（入力シート）'!AC84</f>
        <v>＜2ｔ</v>
      </c>
      <c r="H12" s="68" t="str">
        <f>'[1]R03_報告状況（入力シート）'!AN84</f>
        <v>休止中</v>
      </c>
      <c r="I12" s="74">
        <v>5</v>
      </c>
      <c r="J12" s="75" t="str">
        <f>'[1]R03_報告状況（入力シート）'!AP84</f>
        <v>休止中</v>
      </c>
      <c r="K12" s="68" t="str">
        <f>'[1]R03_報告状況（入力シート）'!AR84</f>
        <v>休止中</v>
      </c>
      <c r="L12" s="73" t="str">
        <f>'[1]R03_報告状況（入力シート）'!AW84</f>
        <v>－</v>
      </c>
      <c r="M12" s="76" t="str">
        <f>'[1]R03_報告状況（入力シート）'!BA84</f>
        <v>－</v>
      </c>
      <c r="N12" s="36"/>
    </row>
    <row r="13" spans="1:18" ht="15.75" customHeight="1" x14ac:dyDescent="0.15">
      <c r="A13" s="77"/>
      <c r="B13" s="41"/>
      <c r="C13" s="41"/>
      <c r="D13" s="42"/>
      <c r="E13" s="42"/>
      <c r="F13" s="52" t="str">
        <f>'[1]R03_報告状況（入力シート）'!Z85</f>
        <v>廃焼却炉</v>
      </c>
      <c r="G13" s="53" t="str">
        <f>'[1]R03_報告状況（入力シート）'!AC85</f>
        <v>＜2ｔ</v>
      </c>
      <c r="H13" s="52" t="str">
        <f>'[1]R03_報告状況（入力シート）'!AN85</f>
        <v>休止中</v>
      </c>
      <c r="I13" s="55">
        <v>5</v>
      </c>
      <c r="J13" s="78" t="str">
        <f>'[1]R03_報告状況（入力シート）'!AP85</f>
        <v>休止中</v>
      </c>
      <c r="K13" s="52" t="str">
        <f>'[1]R03_報告状況（入力シート）'!AR85</f>
        <v>休止中</v>
      </c>
      <c r="L13" s="53" t="str">
        <f>'[1]R03_報告状況（入力シート）'!AW85</f>
        <v>－</v>
      </c>
      <c r="M13" s="56" t="str">
        <f>'[1]R03_報告状況（入力シート）'!BA85</f>
        <v>－</v>
      </c>
      <c r="N13" s="36"/>
    </row>
    <row r="14" spans="1:18" ht="15.75" customHeight="1" thickBot="1" x14ac:dyDescent="0.2">
      <c r="A14" s="79"/>
      <c r="B14" s="80"/>
      <c r="C14" s="80"/>
      <c r="D14" s="81"/>
      <c r="E14" s="81"/>
      <c r="F14" s="82" t="str">
        <f>'[1]R03_報告状況（入力シート）'!Z86</f>
        <v>廃焼却炉</v>
      </c>
      <c r="G14" s="83" t="str">
        <f>'[1]R03_報告状況（入力シート）'!AC86</f>
        <v>＜2ｔ</v>
      </c>
      <c r="H14" s="82">
        <f>'[1]R03_報告状況（入力シート）'!AN86</f>
        <v>6.7000000000000004E-2</v>
      </c>
      <c r="I14" s="84">
        <v>5</v>
      </c>
      <c r="J14" s="85">
        <f>'[1]R03_報告状況（入力シート）'!AP86</f>
        <v>0.18</v>
      </c>
      <c r="K14" s="86">
        <f>'[1]R03_報告状況（入力シート）'!AR86</f>
        <v>0.1</v>
      </c>
      <c r="L14" s="83" t="str">
        <f>'[1]R03_報告状況（入力シート）'!AW86</f>
        <v>－</v>
      </c>
      <c r="M14" s="87" t="str">
        <f>'[1]R03_報告状況（入力シート）'!BA86</f>
        <v>－</v>
      </c>
      <c r="N14" s="36"/>
    </row>
    <row r="15" spans="1:18" ht="15.75" customHeight="1" x14ac:dyDescent="0.15">
      <c r="A15" s="77">
        <f>A12+1</f>
        <v>7</v>
      </c>
      <c r="B15" s="41" t="str">
        <f>'[1]R03_報告状況（入力シート）'!P46</f>
        <v>喜楽鉱業㈱北九州工場</v>
      </c>
      <c r="C15" s="71" t="str">
        <f>'[1]R03_報告状況（入力シート）'!Q46</f>
        <v>若松</v>
      </c>
      <c r="D15" s="72" t="str">
        <f>'[1]R03_報告状況（入力シート）'!R46</f>
        <v>響町</v>
      </c>
      <c r="E15" s="72" t="str">
        <f>'[1]R03_報告状況（入力シート）'!S46</f>
        <v>1-64</v>
      </c>
      <c r="F15" s="43" t="str">
        <f>'[1]R03_報告状況（入力シート）'!Z46</f>
        <v>廃焼却炉</v>
      </c>
      <c r="G15" s="44" t="str">
        <f>'[1]R03_報告状況（入力シート）'!AC46</f>
        <v>2～4ｔ</v>
      </c>
      <c r="H15" s="88">
        <f>'[1]R03_報告状況（入力シート）'!AN46</f>
        <v>0.25</v>
      </c>
      <c r="I15" s="46">
        <v>5</v>
      </c>
      <c r="J15" s="43">
        <f>'[1]R03_報告状況（入力シート）'!AP46</f>
        <v>1.4E-2</v>
      </c>
      <c r="K15" s="43">
        <f>'[1]R03_報告状況（入力シート）'!AR46</f>
        <v>3.0999999999999999E-3</v>
      </c>
      <c r="L15" s="44" t="str">
        <f>'[1]R03_報告状況（入力シート）'!AW45</f>
        <v>－</v>
      </c>
      <c r="M15" s="49" t="str">
        <f>'[1]R03_報告状況（入力シート）'!BA45</f>
        <v>－</v>
      </c>
      <c r="N15" s="36"/>
    </row>
    <row r="16" spans="1:18" ht="15.75" customHeight="1" thickBot="1" x14ac:dyDescent="0.2">
      <c r="A16" s="77"/>
      <c r="B16" s="41"/>
      <c r="C16" s="80"/>
      <c r="D16" s="81"/>
      <c r="E16" s="81"/>
      <c r="F16" s="59" t="str">
        <f>'[1]R03_報告状況（入力シート）'!Z47</f>
        <v>廃焼却炉</v>
      </c>
      <c r="G16" s="60" t="str">
        <f>'[1]R03_報告状況（入力シート）'!AC47</f>
        <v>2～4ｔ</v>
      </c>
      <c r="H16" s="89">
        <f>'[1]R03_報告状況（入力シート）'!AN47</f>
        <v>6.4000000000000001E-2</v>
      </c>
      <c r="I16" s="62">
        <v>1</v>
      </c>
      <c r="J16" s="90">
        <f>'[1]R03_報告状況（入力シート）'!AP47</f>
        <v>0.2</v>
      </c>
      <c r="K16" s="59">
        <f>'[1]R03_報告状況（入力シート）'!AR47</f>
        <v>4.5999999999999999E-3</v>
      </c>
      <c r="L16" s="60" t="str">
        <f>'[1]R03_報告状況（入力シート）'!AW46</f>
        <v>－</v>
      </c>
      <c r="M16" s="63" t="str">
        <f>'[1]R03_報告状況（入力シート）'!BA46</f>
        <v>－</v>
      </c>
      <c r="N16" s="36"/>
    </row>
    <row r="17" spans="1:14" ht="15.75" customHeight="1" thickBot="1" x14ac:dyDescent="0.2">
      <c r="A17" s="27">
        <f>A15+1</f>
        <v>8</v>
      </c>
      <c r="B17" s="28" t="str">
        <f>'[1]R03_報告状況（入力シート）'!P48</f>
        <v>㈱トーカイ</v>
      </c>
      <c r="C17" s="28" t="str">
        <f>'[1]R03_報告状況（入力シート）'!Q48</f>
        <v>若松</v>
      </c>
      <c r="D17" s="29" t="str">
        <f>'[1]R03_報告状況（入力シート）'!R48</f>
        <v>大字安瀬</v>
      </c>
      <c r="E17" s="29" t="str">
        <f>'[1]R03_報告状況（入力シート）'!S48</f>
        <v>1</v>
      </c>
      <c r="F17" s="30" t="str">
        <f>'[1]R03_報告状況（入力シート）'!Z48</f>
        <v>電気炉</v>
      </c>
      <c r="G17" s="31" t="str">
        <f>'[1]R03_報告状況（入力シート）'!AC48</f>
        <v>60000KVA</v>
      </c>
      <c r="H17" s="91">
        <f>'[1]R03_報告状況（入力シート）'!AN48</f>
        <v>0.28999999999999998</v>
      </c>
      <c r="I17" s="33">
        <v>5</v>
      </c>
      <c r="J17" s="30" t="str">
        <f>'[1]R03_報告状況（入力シート）'!AP48</f>
        <v>-</v>
      </c>
      <c r="K17" s="30" t="str">
        <f>'[1]R03_報告状況（入力シート）'!AR48</f>
        <v>-</v>
      </c>
      <c r="L17" s="31" t="str">
        <f>'[1]R03_報告状況（入力シート）'!AW47</f>
        <v>－</v>
      </c>
      <c r="M17" s="35" t="str">
        <f>'[1]R03_報告状況（入力シート）'!BA47</f>
        <v>－</v>
      </c>
      <c r="N17" s="36"/>
    </row>
    <row r="18" spans="1:14" ht="15.75" customHeight="1" thickBot="1" x14ac:dyDescent="0.2">
      <c r="A18" s="27">
        <f>A17+1</f>
        <v>9</v>
      </c>
      <c r="B18" s="92" t="str">
        <f>'[1]R03_報告状況（入力シート）'!P52</f>
        <v>東京製鐵㈱九州工場</v>
      </c>
      <c r="C18" s="92" t="str">
        <f>'[1]R03_報告状況（入力シート）'!Q52</f>
        <v>若松</v>
      </c>
      <c r="D18" s="93" t="str">
        <f>'[1]R03_報告状況（入力シート）'!R52</f>
        <v>南二島</v>
      </c>
      <c r="E18" s="93" t="str">
        <f>'[1]R03_報告状況（入力シート）'!S52</f>
        <v>3-5-1</v>
      </c>
      <c r="F18" s="94" t="str">
        <f>'[1]R03_報告状況（入力シート）'!Z52</f>
        <v>電気炉</v>
      </c>
      <c r="G18" s="95" t="str">
        <f>'[1]R03_報告状況（入力シート）'!AC52</f>
        <v>100000KVA</v>
      </c>
      <c r="H18" s="96">
        <f>'[1]R03_報告状況（入力シート）'!AN52</f>
        <v>0.28000000000000003</v>
      </c>
      <c r="I18" s="97">
        <v>5</v>
      </c>
      <c r="J18" s="94" t="str">
        <f>'[1]R03_報告状況（入力シート）'!AP52</f>
        <v>-</v>
      </c>
      <c r="K18" s="94" t="str">
        <f>'[1]R03_報告状況（入力シート）'!AR52</f>
        <v>-</v>
      </c>
      <c r="L18" s="95" t="str">
        <f>'[1]R03_報告状況（入力シート）'!AW51</f>
        <v>－</v>
      </c>
      <c r="M18" s="98" t="str">
        <f>'[1]R03_報告状況（入力シート）'!BA51</f>
        <v>－</v>
      </c>
      <c r="N18" s="36"/>
    </row>
    <row r="19" spans="1:14" ht="15.75" customHeight="1" thickBot="1" x14ac:dyDescent="0.2">
      <c r="A19" s="27">
        <f>A18+1</f>
        <v>10</v>
      </c>
      <c r="B19" s="28" t="str">
        <f>'[1]R03_報告状況（入力シート）'!P56</f>
        <v>日本金属㈱北九州事業所二島工場</v>
      </c>
      <c r="C19" s="28" t="str">
        <f>'[1]R03_報告状況（入力シート）'!Q56</f>
        <v>若松</v>
      </c>
      <c r="D19" s="29" t="str">
        <f>'[1]R03_報告状況（入力シート）'!R56</f>
        <v>南二島</v>
      </c>
      <c r="E19" s="29" t="str">
        <f>'[1]R03_報告状況（入力シート）'!S56</f>
        <v>4-3-1</v>
      </c>
      <c r="F19" s="30" t="str">
        <f>'[1]R03_報告状況（入力シート）'!Z56</f>
        <v>アルミ炉</v>
      </c>
      <c r="G19" s="31" t="str">
        <f>'[1]R03_報告状況（入力シート）'!AC56</f>
        <v>40 t/h</v>
      </c>
      <c r="H19" s="99">
        <f>'[1]R03_報告状況（入力シート）'!AN56</f>
        <v>5.1000000000000004E-3</v>
      </c>
      <c r="I19" s="33">
        <v>5</v>
      </c>
      <c r="J19" s="30" t="str">
        <f>'[1]R03_報告状況（入力シート）'!AP56</f>
        <v>-</v>
      </c>
      <c r="K19" s="30" t="str">
        <f>'[1]R03_報告状況（入力シート）'!AR56</f>
        <v>-</v>
      </c>
      <c r="L19" s="31" t="str">
        <f>'[1]R03_報告状況（入力シート）'!AW55</f>
        <v>ガス洗浄</v>
      </c>
      <c r="M19" s="35" t="str">
        <f>'[1]R03_報告状況（入力シート）'!BA55</f>
        <v>－</v>
      </c>
      <c r="N19" s="36"/>
    </row>
    <row r="20" spans="1:14" ht="15.75" customHeight="1" thickBot="1" x14ac:dyDescent="0.2">
      <c r="A20" s="27">
        <f>A19+1</f>
        <v>11</v>
      </c>
      <c r="B20" s="92" t="str">
        <f>'[1]R03_報告状況（入力シート）'!P72</f>
        <v>久屋産業㈱</v>
      </c>
      <c r="C20" s="92" t="str">
        <f>'[1]R03_報告状況（入力シート）'!Q72</f>
        <v>若松</v>
      </c>
      <c r="D20" s="93" t="str">
        <f>'[1]R03_報告状況（入力シート）'!R72</f>
        <v>南二島</v>
      </c>
      <c r="E20" s="93" t="str">
        <f>'[1]R03_報告状況（入力シート）'!S72</f>
        <v>4-5-7</v>
      </c>
      <c r="F20" s="94" t="str">
        <f>'[1]R03_報告状況（入力シート）'!Z72</f>
        <v>廃焼却炉</v>
      </c>
      <c r="G20" s="95" t="str">
        <f>'[1]R03_報告状況（入力シート）'!AC72</f>
        <v>＜2ｔ</v>
      </c>
      <c r="H20" s="100">
        <f>'[1]R03_報告状況（入力シート）'!AN72</f>
        <v>2.9000000000000001E-2</v>
      </c>
      <c r="I20" s="97">
        <v>5</v>
      </c>
      <c r="J20" s="94">
        <f>'[1]R03_報告状況（入力シート）'!AP72</f>
        <v>1.2999999999999999E-2</v>
      </c>
      <c r="K20" s="101">
        <f>'[1]R03_報告状況（入力シート）'!AR72</f>
        <v>0.23</v>
      </c>
      <c r="L20" s="95" t="str">
        <f>'[1]R03_報告状況（入力シート）'!AW71</f>
        <v>ガス洗浄</v>
      </c>
      <c r="M20" s="98" t="str">
        <f>'[1]R03_報告状況（入力シート）'!BA71</f>
        <v>－</v>
      </c>
      <c r="N20" s="36"/>
    </row>
    <row r="21" spans="1:14" ht="15.75" customHeight="1" thickBot="1" x14ac:dyDescent="0.2">
      <c r="A21" s="27">
        <f>A20+1</f>
        <v>12</v>
      </c>
      <c r="B21" s="28" t="str">
        <f>'[1]R03_報告状況（入力シート）'!P91</f>
        <v>㈱ＫＡＲＳ</v>
      </c>
      <c r="C21" s="28" t="str">
        <f>'[1]R03_報告状況（入力シート）'!Q91</f>
        <v>若松</v>
      </c>
      <c r="D21" s="29" t="str">
        <f>'[1]R03_報告状況（入力シート）'!R91</f>
        <v>響町</v>
      </c>
      <c r="E21" s="29" t="str">
        <f>'[1]R03_報告状況（入力シート）'!S91</f>
        <v>1-62-19</v>
      </c>
      <c r="F21" s="30" t="str">
        <f>'[1]R03_報告状況（入力シート）'!Z91</f>
        <v>アルミ炉</v>
      </c>
      <c r="G21" s="31" t="str">
        <f>'[1]R03_報告状況（入力シート）'!AC91</f>
        <v>3t/h</v>
      </c>
      <c r="H21" s="102">
        <f>'[1]R03_報告状況（入力シート）'!AN91</f>
        <v>0.48</v>
      </c>
      <c r="I21" s="33">
        <v>1</v>
      </c>
      <c r="J21" s="102">
        <f>'[1]R03_報告状況（入力シート）'!AP91</f>
        <v>0.21</v>
      </c>
      <c r="K21" s="30" t="str">
        <f>'[1]R03_報告状況（入力シート）'!AR91</f>
        <v>-</v>
      </c>
      <c r="L21" s="31" t="str">
        <f>'[1]R03_報告状況（入力シート）'!AW90</f>
        <v>－</v>
      </c>
      <c r="M21" s="35" t="str">
        <f>'[1]R03_報告状況（入力シート）'!BA90</f>
        <v>－</v>
      </c>
      <c r="N21" s="36"/>
    </row>
    <row r="22" spans="1:14" ht="15.75" customHeight="1" x14ac:dyDescent="0.15">
      <c r="A22" s="103">
        <f>A21+1</f>
        <v>13</v>
      </c>
      <c r="B22" s="104" t="str">
        <f>'[1]R03_報告状況（入力シート）'!P96</f>
        <v>中間貯蔵・環境安全事業㈱</v>
      </c>
      <c r="C22" s="105" t="str">
        <f>'[1]R03_報告状況（入力シート）'!Q96</f>
        <v>若松</v>
      </c>
      <c r="D22" s="72" t="str">
        <f>'[1]R03_報告状況（入力シート）'!R96</f>
        <v>響町</v>
      </c>
      <c r="E22" s="72" t="str">
        <f>'[1]R03_報告状況（入力シート）'!S96</f>
        <v>1-62-24</v>
      </c>
      <c r="F22" s="43" t="str">
        <f>'[1]R03_報告状況（入力シート）'!Z96</f>
        <v>廃焼却炉</v>
      </c>
      <c r="G22" s="44" t="str">
        <f>'[1]R03_報告状況（入力シート）'!AC96</f>
        <v>＜2ｔ</v>
      </c>
      <c r="H22" s="43">
        <f>'[1]R03_報告状況（入力シート）'!AN96</f>
        <v>2.3E-3</v>
      </c>
      <c r="I22" s="46">
        <v>5</v>
      </c>
      <c r="J22" s="106">
        <f>'[1]R03_報告状況（入力シート）'!AP96</f>
        <v>0.37</v>
      </c>
      <c r="K22" s="107">
        <f>'[1]R03_報告状況（入力シート）'!AR96</f>
        <v>5.7000000000000001E-8</v>
      </c>
      <c r="L22" s="108" t="str">
        <f>'[1]R03_報告状況（入力シート）'!AW96</f>
        <v>PCB</v>
      </c>
      <c r="M22" s="109" t="str">
        <f>'[1]R03_報告状況（入力シート）'!BA96</f>
        <v>－</v>
      </c>
      <c r="N22" s="36"/>
    </row>
    <row r="23" spans="1:14" ht="15.75" customHeight="1" thickBot="1" x14ac:dyDescent="0.2">
      <c r="A23" s="110"/>
      <c r="B23" s="111"/>
      <c r="C23" s="112"/>
      <c r="D23" s="42"/>
      <c r="E23" s="42"/>
      <c r="F23" s="59" t="str">
        <f>'[1]R03_報告状況（入力シート）'!Z97</f>
        <v>廃焼却炉</v>
      </c>
      <c r="G23" s="60" t="str">
        <f>'[1]R03_報告状況（入力シート）'!AC97</f>
        <v>＜2ｔ</v>
      </c>
      <c r="H23" s="59">
        <f>'[1]R03_報告状況（入力シート）'!AN97</f>
        <v>3.2000000000000002E-3</v>
      </c>
      <c r="I23" s="62">
        <v>5</v>
      </c>
      <c r="J23" s="113">
        <f>'[1]R03_報告状況（入力シート）'!AP97</f>
        <v>2.3999999999999998E-7</v>
      </c>
      <c r="K23" s="114">
        <f>'[1]R03_報告状況（入力シート）'!AR97</f>
        <v>6.3E-7</v>
      </c>
      <c r="L23" s="115" t="str">
        <f>'[1]R03_報告状況（入力シート）'!AW97</f>
        <v>PCB</v>
      </c>
      <c r="M23" s="116" t="str">
        <f>'[1]R03_報告状況（入力シート）'!BA97</f>
        <v>－</v>
      </c>
      <c r="N23" s="36"/>
    </row>
    <row r="24" spans="1:14" ht="15.75" customHeight="1" thickBot="1" x14ac:dyDescent="0.2">
      <c r="A24" s="27">
        <f>A22+1</f>
        <v>14</v>
      </c>
      <c r="B24" s="28" t="str">
        <f>'[1]R03_報告状況（入力シート）'!P98</f>
        <v>北九州市上下水道局北湊浄化センター</v>
      </c>
      <c r="C24" s="28" t="str">
        <f>'[1]R03_報告状況（入力シート）'!Q98</f>
        <v>若松</v>
      </c>
      <c r="D24" s="29" t="str">
        <f>'[1]R03_報告状況（入力シート）'!R98</f>
        <v>大字安瀬</v>
      </c>
      <c r="E24" s="29" t="str">
        <f>'[1]R03_報告状況（入力シート）'!S98</f>
        <v>64-15</v>
      </c>
      <c r="F24" s="30" t="str">
        <f>'[1]R03_報告状況（入力シート）'!Z98</f>
        <v>－</v>
      </c>
      <c r="G24" s="117" t="str">
        <f>'[1]R03_報告状況（入力シート）'!AC98</f>
        <v>－</v>
      </c>
      <c r="H24" s="118" t="str">
        <f>'[1]R03_報告状況（入力シート）'!AN98</f>
        <v>-</v>
      </c>
      <c r="I24" s="119" t="s">
        <v>22</v>
      </c>
      <c r="J24" s="30" t="str">
        <f>'[1]R03_報告状況（入力シート）'!AP98</f>
        <v>-</v>
      </c>
      <c r="K24" s="30" t="str">
        <f>'[1]R03_報告状況（入力シート）'!AR98</f>
        <v>-</v>
      </c>
      <c r="L24" s="30" t="str">
        <f>'[1]R03_報告状況（入力シート）'!AW98</f>
        <v>処理施設</v>
      </c>
      <c r="M24" s="120">
        <f>'[1]R03_報告状況（入力シート）'!BA98</f>
        <v>5.9999999999999995E-4</v>
      </c>
      <c r="N24" s="36"/>
    </row>
    <row r="25" spans="1:14" ht="15.75" customHeight="1" thickBot="1" x14ac:dyDescent="0.2">
      <c r="A25" s="121">
        <f>A24+1</f>
        <v>15</v>
      </c>
      <c r="B25" s="92" t="str">
        <f>'[1]R03_報告状況（入力シート）'!P101</f>
        <v>常石鉄工株式会社若松スティール工場</v>
      </c>
      <c r="C25" s="92" t="str">
        <f>'[1]R03_報告状況（入力シート）'!Q101</f>
        <v>若松</v>
      </c>
      <c r="D25" s="93" t="str">
        <f>'[1]R03_報告状況（入力シート）'!R101</f>
        <v>向洋町</v>
      </c>
      <c r="E25" s="93" t="str">
        <f>'[1]R03_報告状況（入力シート）'!S101</f>
        <v>43-1</v>
      </c>
      <c r="F25" s="94" t="str">
        <f>'[1]R03_報告状況（入力シート）'!Z101</f>
        <v>電気炉</v>
      </c>
      <c r="G25" s="122" t="str">
        <f>'[1]R03_報告状況（入力シート）'!AC101</f>
        <v>35000KVA</v>
      </c>
      <c r="H25" s="123">
        <f>'[1]R03_報告状況（入力シート）'!AN101</f>
        <v>4.0000000000000003E-5</v>
      </c>
      <c r="I25" s="124">
        <v>0.5</v>
      </c>
      <c r="J25" s="125" t="str">
        <f>'[1]R03_報告状況（入力シート）'!AP101</f>
        <v>-</v>
      </c>
      <c r="K25" s="94" t="str">
        <f>'[1]R03_報告状況（入力シート）'!AR101</f>
        <v>-</v>
      </c>
      <c r="L25" s="95" t="str">
        <f>'[1]R03_報告状況（入力シート）'!AW101</f>
        <v>－</v>
      </c>
      <c r="M25" s="98" t="s">
        <v>21</v>
      </c>
      <c r="N25" s="36"/>
    </row>
    <row r="26" spans="1:14" ht="15.75" customHeight="1" thickBot="1" x14ac:dyDescent="0.2">
      <c r="A26" s="27">
        <f>A25+1</f>
        <v>16</v>
      </c>
      <c r="B26" s="28" t="str">
        <f>'[1]R03_報告状況（入力シート）'!P102</f>
        <v>日本磁力選鉱株式会社</v>
      </c>
      <c r="C26" s="28" t="str">
        <f>'[1]R03_報告状況（入力シート）'!Q102</f>
        <v>若松</v>
      </c>
      <c r="D26" s="29" t="str">
        <f>'[1]R03_報告状況（入力シート）'!R102</f>
        <v>響町</v>
      </c>
      <c r="E26" s="29" t="str">
        <f>'[1]R03_報告状況（入力シート）'!S102</f>
        <v>1-79-1</v>
      </c>
      <c r="F26" s="30" t="str">
        <f>'[1]R03_報告状況（入力シート）'!Z102</f>
        <v>廃焼却炉</v>
      </c>
      <c r="G26" s="126" t="str">
        <f>'[1]R03_報告状況（入力シート）'!AC102</f>
        <v>＜2ｔ</v>
      </c>
      <c r="H26" s="127">
        <f>'[1]R03_報告状況（入力シート）'!AN102</f>
        <v>2.8999999999999998E-3</v>
      </c>
      <c r="I26" s="128">
        <v>5</v>
      </c>
      <c r="J26" s="91">
        <f>'[1]R03_報告状況（入力シート）'!AP102</f>
        <v>0.45</v>
      </c>
      <c r="K26" s="30" t="str">
        <f>'[1]R03_報告状況（入力シート）'!AR102</f>
        <v>-</v>
      </c>
      <c r="L26" s="31" t="str">
        <f>'[1]R03_報告状況（入力シート）'!AW102</f>
        <v>-</v>
      </c>
      <c r="M26" s="35" t="s">
        <v>21</v>
      </c>
      <c r="N26" s="36"/>
    </row>
    <row r="27" spans="1:14" ht="15.75" customHeight="1" thickBot="1" x14ac:dyDescent="0.2">
      <c r="A27" s="129">
        <f>A26+1</f>
        <v>17</v>
      </c>
      <c r="B27" s="130" t="str">
        <f>'[1]R03_報告状況（入力シート）'!P103</f>
        <v>㈱ビートルエンジニアリング</v>
      </c>
      <c r="C27" s="130" t="str">
        <f>'[1]R03_報告状況（入力シート）'!Q103</f>
        <v>若松</v>
      </c>
      <c r="D27" s="131" t="str">
        <f>'[1]R03_報告状況（入力シート）'!R103</f>
        <v>響町</v>
      </c>
      <c r="E27" s="131" t="str">
        <f>'[1]R03_報告状況（入力シート）'!S103</f>
        <v>1-62-39</v>
      </c>
      <c r="F27" s="82" t="str">
        <f>'[1]R03_報告状況（入力シート）'!Z103</f>
        <v>廃焼却炉</v>
      </c>
      <c r="G27" s="132" t="str">
        <f>'[1]R03_報告状況（入力シート）'!AC103</f>
        <v>＜2ｔ</v>
      </c>
      <c r="H27" s="133">
        <f>'[1]R03_報告状況（入力シート）'!AN103</f>
        <v>0.8</v>
      </c>
      <c r="I27" s="124">
        <v>5</v>
      </c>
      <c r="J27" s="96">
        <f>'[1]R03_報告状況（入力シート）'!AP103</f>
        <v>0.23</v>
      </c>
      <c r="K27" s="94" t="str">
        <f>'[1]R03_報告状況（入力シート）'!AR103</f>
        <v>-</v>
      </c>
      <c r="L27" s="44" t="str">
        <f>'[1]R03_報告状況（入力シート）'!AW103</f>
        <v>－</v>
      </c>
      <c r="M27" s="49" t="s">
        <v>21</v>
      </c>
      <c r="N27" s="36"/>
    </row>
    <row r="28" spans="1:14" ht="15.75" customHeight="1" x14ac:dyDescent="0.15">
      <c r="A28" s="70">
        <f>A27+1</f>
        <v>18</v>
      </c>
      <c r="B28" s="71" t="str">
        <f>'[1]R03_報告状況（入力シート）'!P106</f>
        <v>日本製鉄㈱九州製鉄所八幡地区(戸畑)</v>
      </c>
      <c r="C28" s="71" t="str">
        <f>'[1]R03_報告状況（入力シート）'!Q106</f>
        <v>戸畑</v>
      </c>
      <c r="D28" s="72" t="str">
        <f>'[1]R03_報告状況（入力シート）'!R106</f>
        <v>飛幡町</v>
      </c>
      <c r="E28" s="72" t="str">
        <f>'[1]R03_報告状況（入力シート）'!S106</f>
        <v>1-1</v>
      </c>
      <c r="F28" s="68" t="str">
        <f>'[1]R03_報告状況（入力シート）'!Z106</f>
        <v>焼結炉</v>
      </c>
      <c r="G28" s="134" t="str">
        <f>'[1]R03_報告状況（入力シート）'!AC106</f>
        <v>910 t/h</v>
      </c>
      <c r="H28" s="135">
        <f>'[1]R03_報告状況（入力シート）'!AN106</f>
        <v>5.7000000000000002E-3</v>
      </c>
      <c r="I28" s="136">
        <v>1</v>
      </c>
      <c r="J28" s="68" t="str">
        <f>'[1]R03_報告状況（入力シート）'!AP106</f>
        <v>-</v>
      </c>
      <c r="K28" s="68" t="str">
        <f>'[1]R03_報告状況（入力シート）'!AR106</f>
        <v>-</v>
      </c>
      <c r="L28" s="73" t="str">
        <f>'[1]R03_報告状況（入力シート）'!AW106</f>
        <v>－</v>
      </c>
      <c r="M28" s="76" t="s">
        <v>21</v>
      </c>
      <c r="N28" s="36"/>
    </row>
    <row r="29" spans="1:14" ht="15.75" customHeight="1" thickBot="1" x14ac:dyDescent="0.2">
      <c r="A29" s="79"/>
      <c r="B29" s="80"/>
      <c r="C29" s="80"/>
      <c r="D29" s="81"/>
      <c r="E29" s="81"/>
      <c r="F29" s="137" t="str">
        <f>'[1]R03_報告状況（入力シート）'!Z108</f>
        <v>電気炉</v>
      </c>
      <c r="G29" s="138" t="str">
        <f>'[1]R03_報告状況（入力シート）'!AC108</f>
        <v>90000KVA</v>
      </c>
      <c r="H29" s="139">
        <f>'[1]R03_報告状況（入力シート）'!AN108</f>
        <v>3.8999999999999999E-4</v>
      </c>
      <c r="I29" s="140">
        <v>0.5</v>
      </c>
      <c r="J29" s="141" t="str">
        <f>'[1]R03_報告状況（入力シート）'!AP108</f>
        <v>-</v>
      </c>
      <c r="K29" s="137" t="str">
        <f>'[1]R03_報告状況（入力シート）'!AR108</f>
        <v>-</v>
      </c>
      <c r="L29" s="142" t="str">
        <f>'[1]R03_報告状況（入力シート）'!AW108</f>
        <v>－</v>
      </c>
      <c r="M29" s="143" t="s">
        <v>21</v>
      </c>
      <c r="N29" s="36"/>
    </row>
    <row r="30" spans="1:14" ht="15.75" customHeight="1" thickBot="1" x14ac:dyDescent="0.2">
      <c r="A30" s="27">
        <f>A28+1</f>
        <v>19</v>
      </c>
      <c r="B30" s="28" t="str">
        <f>'[1]R03_報告状況（入力シート）'!P112</f>
        <v>吉川工業㈱　含有スラッジ焼却場</v>
      </c>
      <c r="C30" s="28" t="str">
        <f>'[1]R03_報告状況（入力シート）'!Q112</f>
        <v>戸畑</v>
      </c>
      <c r="D30" s="144" t="str">
        <f>'[1]R03_報告状況（入力シート）'!R112</f>
        <v>大字中原</v>
      </c>
      <c r="E30" s="29" t="str">
        <f>'[1]R03_報告状況（入力シート）'!S112</f>
        <v>46-94</v>
      </c>
      <c r="F30" s="30" t="str">
        <f>'[1]R03_報告状況（入力シート）'!Z112</f>
        <v>廃焼却炉</v>
      </c>
      <c r="G30" s="126" t="str">
        <f>'[1]R03_報告状況（入力シート）'!AC112</f>
        <v>≧4ｔ</v>
      </c>
      <c r="H30" s="145">
        <f>'[1]R03_報告状況（入力シート）'!AN112</f>
        <v>1.6000000000000001E-3</v>
      </c>
      <c r="I30" s="128">
        <v>1</v>
      </c>
      <c r="J30" s="30">
        <f>'[1]R03_報告状況（入力シート）'!AP112</f>
        <v>8.7000000000000003E-7</v>
      </c>
      <c r="K30" s="146">
        <f>'[1]R03_報告状況（入力シート）'!AR112</f>
        <v>0</v>
      </c>
      <c r="L30" s="31" t="str">
        <f>'[1]R03_報告状況（入力シート）'!AW112</f>
        <v>灰貯留</v>
      </c>
      <c r="M30" s="35" t="str">
        <f>'[1]R03_報告状況（入力シート）'!BA112</f>
        <v>－</v>
      </c>
      <c r="N30" s="36"/>
    </row>
    <row r="31" spans="1:14" ht="15.75" customHeight="1" thickBot="1" x14ac:dyDescent="0.2">
      <c r="A31" s="27">
        <f>A30+1</f>
        <v>20</v>
      </c>
      <c r="B31" s="92" t="str">
        <f>'[1]R03_報告状況（入力シート）'!P113</f>
        <v>日鉄ケミカル＆マテリアル㈱九州製造所</v>
      </c>
      <c r="C31" s="92" t="str">
        <f>'[1]R03_報告状況（入力シート）'!Q113</f>
        <v>戸畑</v>
      </c>
      <c r="D31" s="93" t="str">
        <f>'[1]R03_報告状況（入力シート）'!R113</f>
        <v>大字中原</v>
      </c>
      <c r="E31" s="93" t="str">
        <f>'[1]R03_報告状況（入力シート）'!S113</f>
        <v>46-80</v>
      </c>
      <c r="F31" s="94" t="str">
        <f>'[1]R03_報告状況（入力シート）'!Z113</f>
        <v>廃焼却炉</v>
      </c>
      <c r="G31" s="95" t="str">
        <f>'[1]R03_報告状況（入力シート）'!AC113</f>
        <v>≧4ｔ</v>
      </c>
      <c r="H31" s="101">
        <f>'[1]R03_報告状況（入力シート）'!AN113</f>
        <v>3.1999999999999999E-6</v>
      </c>
      <c r="I31" s="97">
        <v>1</v>
      </c>
      <c r="J31" s="147">
        <f>'[1]R03_報告状況（入力シート）'!AP113</f>
        <v>3.9000000000000002E-7</v>
      </c>
      <c r="K31" s="125">
        <f>'[1]R03_報告状況（入力シート）'!AR113</f>
        <v>0.01</v>
      </c>
      <c r="L31" s="95" t="str">
        <f>'[1]R03_報告状況（入力シート）'!AW113</f>
        <v>－</v>
      </c>
      <c r="M31" s="98" t="str">
        <f>'[1]R03_報告状況（入力シート）'!BA113</f>
        <v>－</v>
      </c>
      <c r="N31" s="36"/>
    </row>
    <row r="32" spans="1:14" ht="15.75" customHeight="1" thickBot="1" x14ac:dyDescent="0.2">
      <c r="A32" s="27">
        <f>A31+1</f>
        <v>21</v>
      </c>
      <c r="B32" s="28" t="str">
        <f>'[1]R03_報告状況（入力シート）'!P114</f>
        <v>㈱シーケム九州工場</v>
      </c>
      <c r="C32" s="28" t="str">
        <f>'[1]R03_報告状況（入力シート）'!Q114</f>
        <v>戸畑</v>
      </c>
      <c r="D32" s="29" t="str">
        <f>'[1]R03_報告状況（入力シート）'!R114</f>
        <v>大字中原</v>
      </c>
      <c r="E32" s="29" t="str">
        <f>'[1]R03_報告状況（入力シート）'!S114</f>
        <v>46-80</v>
      </c>
      <c r="F32" s="30" t="str">
        <f>'[1]R03_報告状況（入力シート）'!Z114</f>
        <v>廃焼却炉</v>
      </c>
      <c r="G32" s="31" t="str">
        <f>'[1]R03_報告状況（入力シート）'!AC114</f>
        <v>＜2ｔ</v>
      </c>
      <c r="H32" s="34">
        <f>'[1]R03_報告状況（入力シート）'!AN114</f>
        <v>1.7E-6</v>
      </c>
      <c r="I32" s="33">
        <v>10</v>
      </c>
      <c r="J32" s="30" t="str">
        <f>'[1]R03_報告状況（入力シート）'!AP114</f>
        <v>-</v>
      </c>
      <c r="K32" s="30" t="str">
        <f>'[1]R03_報告状況（入力シート）'!AR114</f>
        <v>-</v>
      </c>
      <c r="L32" s="31" t="str">
        <f>'[1]R03_報告状況（入力シート）'!AW114</f>
        <v>－</v>
      </c>
      <c r="M32" s="35" t="str">
        <f>'[1]R03_報告状況（入力シート）'!BA114</f>
        <v>－</v>
      </c>
      <c r="N32" s="36"/>
    </row>
    <row r="33" spans="1:16" ht="15.75" customHeight="1" x14ac:dyDescent="0.15">
      <c r="A33" s="70">
        <f>A32+1</f>
        <v>22</v>
      </c>
      <c r="B33" s="71" t="str">
        <f>'[1]R03_報告状況（入力シート）'!P117</f>
        <v>光和精鉱㈱戸畑製造所</v>
      </c>
      <c r="C33" s="71" t="str">
        <f>'[1]R03_報告状況（入力シート）'!Q117</f>
        <v>戸畑</v>
      </c>
      <c r="D33" s="71" t="str">
        <f>'[1]R03_報告状況（入力シート）'!R117</f>
        <v>大字中原</v>
      </c>
      <c r="E33" s="71" t="str">
        <f>'[1]R03_報告状況（入力シート）'!S117</f>
        <v>46-93</v>
      </c>
      <c r="F33" s="43" t="str">
        <f>'[1]R03_報告状況（入力シート）'!Z117</f>
        <v>廃焼却炉</v>
      </c>
      <c r="G33" s="44" t="str">
        <f>'[1]R03_報告状況（入力シート）'!AC117</f>
        <v>≧4ｔ</v>
      </c>
      <c r="H33" s="43">
        <f>'[1]R03_報告状況（入力シート）'!AN117</f>
        <v>0.27</v>
      </c>
      <c r="I33" s="46">
        <v>1</v>
      </c>
      <c r="J33" s="43" t="str">
        <f>'[1]R03_報告状況（入力シート）'!AP117</f>
        <v>-</v>
      </c>
      <c r="K33" s="43" t="str">
        <f>'[1]R03_報告状況（入力シート）'!AR117</f>
        <v>-</v>
      </c>
      <c r="L33" s="44" t="str">
        <f>'[1]R03_報告状況（入力シート）'!AW117</f>
        <v>－</v>
      </c>
      <c r="M33" s="148" t="str">
        <f>'[1]R03_報告状況（入力シート）'!BA115</f>
        <v>－</v>
      </c>
      <c r="N33" s="36"/>
    </row>
    <row r="34" spans="1:16" ht="15.75" customHeight="1" x14ac:dyDescent="0.15">
      <c r="A34" s="77"/>
      <c r="B34" s="41"/>
      <c r="C34" s="41"/>
      <c r="D34" s="41"/>
      <c r="E34" s="41"/>
      <c r="F34" s="52" t="str">
        <f>'[1]R03_報告状況（入力シート）'!Z119</f>
        <v>廃焼却炉</v>
      </c>
      <c r="G34" s="53" t="str">
        <f>'[1]R03_報告状況（入力シート）'!AC119</f>
        <v>≧4ｔ</v>
      </c>
      <c r="H34" s="52">
        <f>'[1]R03_報告状況（入力シート）'!AN119</f>
        <v>3.0999999999999999E-3</v>
      </c>
      <c r="I34" s="55">
        <v>1</v>
      </c>
      <c r="J34" s="52" t="str">
        <f>'[1]R03_報告状況（入力シート）'!AP119</f>
        <v>-</v>
      </c>
      <c r="K34" s="52" t="str">
        <f>'[1]R03_報告状況（入力シート）'!AR119</f>
        <v>-</v>
      </c>
      <c r="L34" s="44" t="str">
        <f>'[1]R03_報告状況（入力シート）'!AW119</f>
        <v>－</v>
      </c>
      <c r="M34" s="149" t="str">
        <f>'[1]R03_報告状況（入力シート）'!BA116</f>
        <v>－</v>
      </c>
      <c r="N34" s="36"/>
    </row>
    <row r="35" spans="1:16" ht="15.75" customHeight="1" x14ac:dyDescent="0.15">
      <c r="A35" s="77"/>
      <c r="B35" s="41"/>
      <c r="C35" s="41"/>
      <c r="D35" s="41"/>
      <c r="E35" s="41"/>
      <c r="F35" s="52" t="str">
        <f>'[1]R03_報告状況（入力シート）'!Z120</f>
        <v>廃焼却炉</v>
      </c>
      <c r="G35" s="53" t="str">
        <f>'[1]R03_報告状況（入力シート）'!AC120</f>
        <v>≧4ｔ</v>
      </c>
      <c r="H35" s="150">
        <f>'[1]R03_報告状況（入力シート）'!AN120</f>
        <v>1.0999999999999999E-2</v>
      </c>
      <c r="I35" s="55">
        <v>1</v>
      </c>
      <c r="J35" s="52" t="str">
        <f>'[1]R03_報告状況（入力シート）'!AP120</f>
        <v>-</v>
      </c>
      <c r="K35" s="151">
        <f>'[1]R03_報告状況（入力シート）'!AR120</f>
        <v>2.7E-2</v>
      </c>
      <c r="L35" s="44" t="str">
        <f>'[1]R03_報告状況（入力シート）'!AW120</f>
        <v>－</v>
      </c>
      <c r="M35" s="149" t="str">
        <f>'[1]R03_報告状況（入力シート）'!BA117</f>
        <v>－</v>
      </c>
      <c r="N35" s="36"/>
    </row>
    <row r="36" spans="1:16" ht="15.75" customHeight="1" x14ac:dyDescent="0.15">
      <c r="A36" s="77"/>
      <c r="B36" s="41"/>
      <c r="C36" s="41"/>
      <c r="D36" s="41"/>
      <c r="E36" s="41"/>
      <c r="F36" s="52" t="str">
        <f>'[1]R03_報告状況（入力シート）'!Z121</f>
        <v>廃焼却炉</v>
      </c>
      <c r="G36" s="53" t="str">
        <f>'[1]R03_報告状況（入力シート）'!AC121</f>
        <v>＜2ｔ</v>
      </c>
      <c r="H36" s="152"/>
      <c r="I36" s="55">
        <v>10</v>
      </c>
      <c r="J36" s="52" t="str">
        <f>'[1]R03_報告状況（入力シート）'!AP121</f>
        <v>-</v>
      </c>
      <c r="K36" s="153"/>
      <c r="L36" s="44" t="str">
        <f>'[1]R03_報告状況（入力シート）'!AW121</f>
        <v>－</v>
      </c>
      <c r="M36" s="149" t="str">
        <f>'[1]R03_報告状況（入力シート）'!BA118</f>
        <v>－</v>
      </c>
      <c r="N36" s="36"/>
    </row>
    <row r="37" spans="1:16" ht="15.75" customHeight="1" x14ac:dyDescent="0.15">
      <c r="A37" s="77"/>
      <c r="B37" s="41"/>
      <c r="C37" s="41"/>
      <c r="D37" s="41"/>
      <c r="E37" s="41"/>
      <c r="F37" s="52" t="str">
        <f>'[1]R03_報告状況（入力シート）'!Z122</f>
        <v>廃焼却炉</v>
      </c>
      <c r="G37" s="53" t="str">
        <f>'[1]R03_報告状況（入力シート）'!AC122</f>
        <v>≧4ｔ</v>
      </c>
      <c r="H37" s="152"/>
      <c r="I37" s="55">
        <v>0.1</v>
      </c>
      <c r="J37" s="52" t="str">
        <f>'[1]R03_報告状況（入力シート）'!AP122</f>
        <v>-</v>
      </c>
      <c r="K37" s="153"/>
      <c r="L37" s="44" t="str">
        <f>'[1]R03_報告状況（入力シート）'!AW122</f>
        <v>－</v>
      </c>
      <c r="M37" s="149" t="str">
        <f>'[1]R03_報告状況（入力シート）'!BA119</f>
        <v>－</v>
      </c>
      <c r="N37" s="36"/>
    </row>
    <row r="38" spans="1:16" ht="15.75" customHeight="1" x14ac:dyDescent="0.15">
      <c r="A38" s="77"/>
      <c r="B38" s="41"/>
      <c r="C38" s="41"/>
      <c r="D38" s="41"/>
      <c r="E38" s="41"/>
      <c r="F38" s="52" t="str">
        <f>'[1]R03_報告状況（入力シート）'!Z123</f>
        <v>廃焼却炉</v>
      </c>
      <c r="G38" s="53" t="str">
        <f>'[1]R03_報告状況（入力シート）'!AC123</f>
        <v>＜2ｔ</v>
      </c>
      <c r="H38" s="152"/>
      <c r="I38" s="55">
        <v>5</v>
      </c>
      <c r="J38" s="52" t="str">
        <f>'[1]R03_報告状況（入力シート）'!AP123</f>
        <v>-</v>
      </c>
      <c r="K38" s="153"/>
      <c r="L38" s="44" t="str">
        <f>'[1]R03_報告状況（入力シート）'!AW123</f>
        <v>－</v>
      </c>
      <c r="M38" s="149" t="str">
        <f>'[1]R03_報告状況（入力シート）'!BA120</f>
        <v>－</v>
      </c>
      <c r="N38" s="36"/>
    </row>
    <row r="39" spans="1:16" ht="15.75" customHeight="1" x14ac:dyDescent="0.15">
      <c r="A39" s="77"/>
      <c r="B39" s="41"/>
      <c r="C39" s="41"/>
      <c r="D39" s="41"/>
      <c r="E39" s="41"/>
      <c r="F39" s="52" t="str">
        <f>'[1]R03_報告状況（入力シート）'!Z125</f>
        <v>廃焼却炉</v>
      </c>
      <c r="G39" s="53" t="str">
        <f>'[1]R03_報告状況（入力シート）'!AC125</f>
        <v>＜2ｔ</v>
      </c>
      <c r="H39" s="152"/>
      <c r="I39" s="62">
        <v>5</v>
      </c>
      <c r="J39" s="59" t="str">
        <f>'[1]R03_報告状況（入力シート）'!AP125</f>
        <v>-</v>
      </c>
      <c r="K39" s="153"/>
      <c r="L39" s="44" t="str">
        <f>'[1]R03_報告状況（入力シート）'!AW125</f>
        <v>－</v>
      </c>
      <c r="M39" s="149" t="str">
        <f>'[1]R03_報告状況（入力シート）'!BA121</f>
        <v>－</v>
      </c>
      <c r="N39" s="36"/>
    </row>
    <row r="40" spans="1:16" ht="15.75" customHeight="1" thickBot="1" x14ac:dyDescent="0.2">
      <c r="A40" s="79"/>
      <c r="B40" s="80"/>
      <c r="C40" s="80"/>
      <c r="D40" s="80"/>
      <c r="E40" s="80"/>
      <c r="F40" s="59" t="str">
        <f>'[1]R03_報告状況（入力シート）'!Z128</f>
        <v>－</v>
      </c>
      <c r="G40" s="60" t="str">
        <f>'[1]R03_報告状況（入力シート）'!AC128</f>
        <v>－</v>
      </c>
      <c r="H40" s="52" t="str">
        <f>'[1]R03_報告状況（入力シート）'!AN128</f>
        <v>-</v>
      </c>
      <c r="I40" s="52" t="s">
        <v>22</v>
      </c>
      <c r="J40" s="52" t="str">
        <f>'[1]R03_報告状況（入力シート）'!AP128</f>
        <v>-</v>
      </c>
      <c r="K40" s="52" t="str">
        <f>'[1]R03_報告状況（入力シート）'!AR128</f>
        <v>-</v>
      </c>
      <c r="L40" s="44" t="str">
        <f>'[1]R03_報告状況（入力シート）'!AW128</f>
        <v>（瀬戸法）ガス洗浄、湿じん</v>
      </c>
      <c r="M40" s="154">
        <f>'[1]R03_報告状況（入力シート）'!BA128</f>
        <v>0.92</v>
      </c>
      <c r="N40" s="36"/>
    </row>
    <row r="41" spans="1:16" ht="15.75" customHeight="1" x14ac:dyDescent="0.15">
      <c r="A41" s="155">
        <f>A33+1</f>
        <v>23</v>
      </c>
      <c r="B41" s="156" t="str">
        <f>'[1]R03_報告状況（入力シート）'!P144</f>
        <v>日本製鉄㈱九州製鉄所八幡地区(小倉)</v>
      </c>
      <c r="C41" s="71" t="str">
        <f>'[1]R03_報告状況（入力シート）'!Q144</f>
        <v>小倉北</v>
      </c>
      <c r="D41" s="72" t="str">
        <f>'[1]R03_報告状況（入力シート）'!R144</f>
        <v>許斐町</v>
      </c>
      <c r="E41" s="72" t="str">
        <f>'[1]R03_報告状況（入力シート）'!S144</f>
        <v>1</v>
      </c>
      <c r="F41" s="68" t="str">
        <f>'[1]R03_報告状況（入力シート）'!Z144</f>
        <v>焼結炉</v>
      </c>
      <c r="G41" s="73" t="str">
        <f>'[1]R03_報告状況（入力シート）'!AC144</f>
        <v>210.5 t/h</v>
      </c>
      <c r="H41" s="157" t="str">
        <f>'[1]R03_報告状況（入力シート）'!AN144</f>
        <v>休止中</v>
      </c>
      <c r="I41" s="74">
        <v>1</v>
      </c>
      <c r="J41" s="68" t="str">
        <f>'[1]R03_報告状況（入力シート）'!AP144</f>
        <v>-</v>
      </c>
      <c r="K41" s="68" t="str">
        <f>'[1]R03_報告状況（入力シート）'!AR144</f>
        <v>-</v>
      </c>
      <c r="L41" s="73" t="s">
        <v>21</v>
      </c>
      <c r="M41" s="76" t="s">
        <v>21</v>
      </c>
      <c r="N41" s="36"/>
    </row>
    <row r="42" spans="1:16" ht="15.75" customHeight="1" thickBot="1" x14ac:dyDescent="0.2">
      <c r="A42" s="158"/>
      <c r="B42" s="159"/>
      <c r="C42" s="80"/>
      <c r="D42" s="81"/>
      <c r="E42" s="81"/>
      <c r="F42" s="137" t="str">
        <f>'[1]R03_報告状況（入力シート）'!Z145</f>
        <v>焼結炉</v>
      </c>
      <c r="G42" s="142" t="str">
        <f>'[1]R03_報告状況（入力シート）'!AC145</f>
        <v>368.3 t/h</v>
      </c>
      <c r="H42" s="160" t="str">
        <f>'[1]R03_報告状況（入力シート）'!AN145</f>
        <v>休止中</v>
      </c>
      <c r="I42" s="161">
        <v>1</v>
      </c>
      <c r="J42" s="137" t="str">
        <f>'[1]R03_報告状況（入力シート）'!AP145</f>
        <v>-</v>
      </c>
      <c r="K42" s="137" t="str">
        <f>'[1]R03_報告状況（入力シート）'!AR145</f>
        <v>-</v>
      </c>
      <c r="L42" s="142" t="s">
        <v>21</v>
      </c>
      <c r="M42" s="143" t="s">
        <v>21</v>
      </c>
      <c r="N42" s="36"/>
    </row>
    <row r="43" spans="1:16" ht="15.75" customHeight="1" x14ac:dyDescent="0.15">
      <c r="A43" s="39">
        <f>A41+1</f>
        <v>24</v>
      </c>
      <c r="B43" s="40" t="str">
        <f>'[1]R03_報告状況（入力シート）'!P152</f>
        <v>北九州市環境局日明工場</v>
      </c>
      <c r="C43" s="41" t="str">
        <f>'[1]R03_報告状況（入力シート）'!Q152</f>
        <v>小倉北</v>
      </c>
      <c r="D43" s="42" t="str">
        <f>'[1]R03_報告状況（入力シート）'!R152</f>
        <v>西港町</v>
      </c>
      <c r="E43" s="42" t="str">
        <f>'[1]R03_報告状況（入力シート）'!S152</f>
        <v>96-2</v>
      </c>
      <c r="F43" s="43" t="str">
        <f>'[1]R03_報告状況（入力シート）'!Z152</f>
        <v>廃焼却炉</v>
      </c>
      <c r="G43" s="44" t="str">
        <f>'[1]R03_報告状況（入力シート）'!AC152</f>
        <v>≧4ｔ</v>
      </c>
      <c r="H43" s="52">
        <f>'[1]R03_報告状況（入力シート）'!AN152</f>
        <v>9.4E-2</v>
      </c>
      <c r="I43" s="46">
        <v>1</v>
      </c>
      <c r="J43" s="162">
        <f>'[1]R03_報告状況（入力シート）'!AP152</f>
        <v>0.71</v>
      </c>
      <c r="K43" s="163">
        <f>'[1]R03_報告状況（入力シート）'!AR152</f>
        <v>3.6999999999999998E-2</v>
      </c>
      <c r="L43" s="44" t="str">
        <f>'[1]R03_報告状況（入力シート）'!AW152</f>
        <v>ガス洗浄</v>
      </c>
      <c r="M43" s="164" t="s">
        <v>21</v>
      </c>
      <c r="N43" s="36"/>
    </row>
    <row r="44" spans="1:16" ht="15.75" customHeight="1" x14ac:dyDescent="0.15">
      <c r="A44" s="50"/>
      <c r="B44" s="51"/>
      <c r="C44" s="41"/>
      <c r="D44" s="42"/>
      <c r="E44" s="42"/>
      <c r="F44" s="52" t="str">
        <f>'[1]R03_報告状況（入力シート）'!Z153</f>
        <v>廃焼却炉</v>
      </c>
      <c r="G44" s="53" t="str">
        <f>'[1]R03_報告状況（入力シート）'!AC153</f>
        <v>≧4ｔ</v>
      </c>
      <c r="H44" s="52">
        <f>'[1]R03_報告状況（入力シート）'!AN153</f>
        <v>0.17</v>
      </c>
      <c r="I44" s="55">
        <v>1</v>
      </c>
      <c r="J44" s="165"/>
      <c r="K44" s="163"/>
      <c r="L44" s="53" t="str">
        <f>'[1]R03_報告状況（入力シート）'!AW153</f>
        <v>ガス洗浄</v>
      </c>
      <c r="M44" s="166" t="s">
        <v>21</v>
      </c>
      <c r="N44" s="36"/>
    </row>
    <row r="45" spans="1:16" ht="15.75" customHeight="1" x14ac:dyDescent="0.15">
      <c r="A45" s="50"/>
      <c r="B45" s="51"/>
      <c r="C45" s="41"/>
      <c r="D45" s="42"/>
      <c r="E45" s="42"/>
      <c r="F45" s="52" t="str">
        <f>'[1]R03_報告状況（入力シート）'!Z154</f>
        <v>廃焼却炉</v>
      </c>
      <c r="G45" s="53" t="str">
        <f>'[1]R03_報告状況（入力シート）'!AC154</f>
        <v>≧4ｔ</v>
      </c>
      <c r="H45" s="167">
        <f>'[1]R03_報告状況（入力シート）'!AN154</f>
        <v>0.03</v>
      </c>
      <c r="I45" s="55">
        <v>1</v>
      </c>
      <c r="J45" s="168"/>
      <c r="K45" s="169"/>
      <c r="L45" s="53" t="str">
        <f>'[1]R03_報告状況（入力シート）'!AW154</f>
        <v>ガス洗浄</v>
      </c>
      <c r="M45" s="166" t="s">
        <v>21</v>
      </c>
      <c r="N45" s="36"/>
    </row>
    <row r="46" spans="1:16" ht="15.75" customHeight="1" thickBot="1" x14ac:dyDescent="0.2">
      <c r="A46" s="57"/>
      <c r="B46" s="58"/>
      <c r="C46" s="41"/>
      <c r="D46" s="42"/>
      <c r="E46" s="42"/>
      <c r="F46" s="59" t="str">
        <f>'[1]R03_報告状況（入力シート）'!Z155</f>
        <v>－</v>
      </c>
      <c r="G46" s="60" t="str">
        <f>'[1]R03_報告状況（入力シート）'!AC155</f>
        <v>－</v>
      </c>
      <c r="H46" s="59" t="str">
        <f>'[1]R03_報告状況（入力シート）'!AN155</f>
        <v>-</v>
      </c>
      <c r="I46" s="62" t="s">
        <v>22</v>
      </c>
      <c r="J46" s="59" t="str">
        <f>'[1]R03_報告状況（入力シート）'!AP155</f>
        <v>-</v>
      </c>
      <c r="K46" s="59" t="str">
        <f>'[1]R03_報告状況（入力シート）'!AR155</f>
        <v>-</v>
      </c>
      <c r="L46" s="60" t="str">
        <f>'[1]R03_報告状況（入力シート）'!AW155</f>
        <v>灰貯留</v>
      </c>
      <c r="M46" s="164" t="s">
        <v>21</v>
      </c>
      <c r="N46" s="36"/>
      <c r="P46" s="170"/>
    </row>
    <row r="47" spans="1:16" ht="15.75" customHeight="1" thickBot="1" x14ac:dyDescent="0.2">
      <c r="A47" s="27">
        <f>A43+1</f>
        <v>25</v>
      </c>
      <c r="B47" s="28" t="str">
        <f>'[1]R03_報告状況（入力シート）'!P156</f>
        <v>北九州市上下水道局日明浄化センター</v>
      </c>
      <c r="C47" s="28" t="str">
        <f>'[1]R03_報告状況（入力シート）'!Q156</f>
        <v>小倉北</v>
      </c>
      <c r="D47" s="29" t="str">
        <f>'[1]R03_報告状況（入力シート）'!R156</f>
        <v>西港町</v>
      </c>
      <c r="E47" s="29" t="str">
        <f>'[1]R03_報告状況（入力シート）'!S156</f>
        <v>96-3</v>
      </c>
      <c r="F47" s="30" t="str">
        <f>'[1]R03_報告状況（入力シート）'!Z156</f>
        <v>－</v>
      </c>
      <c r="G47" s="31" t="str">
        <f>'[1]R03_報告状況（入力シート）'!AC156</f>
        <v>－</v>
      </c>
      <c r="H47" s="30" t="str">
        <f>'[1]R03_報告状況（入力シート）'!AN156</f>
        <v>-</v>
      </c>
      <c r="I47" s="33" t="s">
        <v>22</v>
      </c>
      <c r="J47" s="30" t="str">
        <f>'[1]R03_報告状況（入力シート）'!AP156</f>
        <v>-</v>
      </c>
      <c r="K47" s="30" t="str">
        <f>'[1]R03_報告状況（入力シート）'!AR156</f>
        <v>-</v>
      </c>
      <c r="L47" s="31" t="str">
        <f>'[1]R03_報告状況（入力シート）'!AW156</f>
        <v>処理施設</v>
      </c>
      <c r="M47" s="171">
        <f>'[1]R03_報告状況（入力シート）'!BA156</f>
        <v>4.2999999999999997E-2</v>
      </c>
      <c r="N47" s="36"/>
    </row>
    <row r="48" spans="1:16" ht="15.75" customHeight="1" thickBot="1" x14ac:dyDescent="0.2">
      <c r="A48" s="27">
        <f>A47+1</f>
        <v>26</v>
      </c>
      <c r="B48" s="28" t="str">
        <f>'[1]R03_報告状況（入力シート）'!P186</f>
        <v>学校法人産業医科大学</v>
      </c>
      <c r="C48" s="28" t="str">
        <f>'[1]R03_報告状況（入力シート）'!Q186</f>
        <v>八幡西</v>
      </c>
      <c r="D48" s="29" t="str">
        <f>'[1]R03_報告状況（入力シート）'!R186</f>
        <v>医生ケ丘</v>
      </c>
      <c r="E48" s="29" t="str">
        <f>'[1]R03_報告状況（入力シート）'!S186</f>
        <v>1-1</v>
      </c>
      <c r="F48" s="30" t="str">
        <f>'[1]R03_報告状況（入力シート）'!Z186</f>
        <v>廃焼却炉</v>
      </c>
      <c r="G48" s="31" t="str">
        <f>'[1]R03_報告状況（入力シート）'!AC186</f>
        <v>＜2ｔ</v>
      </c>
      <c r="H48" s="30">
        <f>'[1]R03_報告状況（入力シート）'!AN186</f>
        <v>0.19</v>
      </c>
      <c r="I48" s="33">
        <v>10</v>
      </c>
      <c r="J48" s="34">
        <f>'[1]R03_報告状況（入力シート）'!AP186</f>
        <v>5.7000000000000002E-2</v>
      </c>
      <c r="K48" s="172">
        <f>'[1]R03_報告状況（入力シート）'!AR186</f>
        <v>4.5000000000000003E-5</v>
      </c>
      <c r="L48" s="31" t="str">
        <f>'[1]R03_報告状況（入力シート）'!AW186</f>
        <v>－</v>
      </c>
      <c r="M48" s="35" t="str">
        <f>'[1]R03_報告状況（入力シート）'!BA186</f>
        <v>－</v>
      </c>
      <c r="N48" s="36"/>
    </row>
    <row r="49" spans="1:14" ht="15.75" customHeight="1" thickBot="1" x14ac:dyDescent="0.2">
      <c r="A49" s="27">
        <f>A48+1</f>
        <v>27</v>
      </c>
      <c r="B49" s="28" t="str">
        <f>'[1]R03_報告状況（入力シート）'!P188</f>
        <v>菊竹産業㈱八幡事業所</v>
      </c>
      <c r="C49" s="28" t="str">
        <f>'[1]R03_報告状況（入力シート）'!Q188</f>
        <v>八幡西</v>
      </c>
      <c r="D49" s="29" t="str">
        <f>'[1]R03_報告状況（入力シート）'!R188</f>
        <v>東浜町</v>
      </c>
      <c r="E49" s="29" t="str">
        <f>'[1]R03_報告状況（入力シート）'!S188</f>
        <v>1-3</v>
      </c>
      <c r="F49" s="30" t="str">
        <f>'[1]R03_報告状況（入力シート）'!Z188</f>
        <v>廃焼却炉</v>
      </c>
      <c r="G49" s="31" t="str">
        <f>'[1]R03_報告状況（入力シート）'!AC188</f>
        <v>＜2ｔ</v>
      </c>
      <c r="H49" s="30">
        <f>'[1]R03_報告状況（入力シート）'!$AN$188</f>
        <v>3.8</v>
      </c>
      <c r="I49" s="33">
        <v>10</v>
      </c>
      <c r="J49" s="30">
        <f>'[1]R03_報告状況（入力シート）'!AP188</f>
        <v>2.1000000000000001E-2</v>
      </c>
      <c r="K49" s="173">
        <f>'[1]R03_報告状況（入力シート）'!AR188</f>
        <v>2.2000000000000001E-3</v>
      </c>
      <c r="L49" s="31" t="str">
        <f>'[1]R03_報告状況（入力シート）'!AW188</f>
        <v>－</v>
      </c>
      <c r="M49" s="35" t="str">
        <f>'[1]R03_報告状況（入力シート）'!BA188</f>
        <v>－</v>
      </c>
      <c r="N49" s="36"/>
    </row>
    <row r="50" spans="1:14" ht="15.75" customHeight="1" x14ac:dyDescent="0.15">
      <c r="A50" s="39">
        <f>A49+1</f>
        <v>28</v>
      </c>
      <c r="B50" s="40" t="str">
        <f>'[1]R03_報告状況（入力シート）'!P196</f>
        <v>北九州市上下水道局皇后崎浄化センター</v>
      </c>
      <c r="C50" s="41" t="str">
        <f>'[1]R03_報告状況（入力シート）'!Q196</f>
        <v>八幡西</v>
      </c>
      <c r="D50" s="42" t="str">
        <f>'[1]R03_報告状況（入力シート）'!R196</f>
        <v>夕原町</v>
      </c>
      <c r="E50" s="42" t="str">
        <f>'[1]R03_報告状況（入力シート）'!S196</f>
        <v>1-1</v>
      </c>
      <c r="F50" s="43" t="str">
        <f>'[1]R03_報告状況（入力シート）'!Z196</f>
        <v>－</v>
      </c>
      <c r="G50" s="44" t="str">
        <f>'[1]R03_報告状況（入力シート）'!AC196</f>
        <v>－</v>
      </c>
      <c r="H50" s="43" t="str">
        <f>'[1]R03_報告状況（入力シート）'!AN196</f>
        <v>-</v>
      </c>
      <c r="I50" s="46" t="s">
        <v>22</v>
      </c>
      <c r="J50" s="43" t="str">
        <f>'[1]R03_報告状況（入力シート）'!AP196</f>
        <v>-</v>
      </c>
      <c r="K50" s="43" t="str">
        <f>'[1]R03_報告状況（入力シート）'!AR196</f>
        <v>-</v>
      </c>
      <c r="L50" s="44" t="str">
        <f>'[1]R03_報告状況（入力シート）'!AW196</f>
        <v>処理施設</v>
      </c>
      <c r="M50" s="174">
        <f>'[1]R03_報告状況（入力シート）'!BA196</f>
        <v>3.6999999999999999E-4</v>
      </c>
      <c r="N50" s="36"/>
    </row>
    <row r="51" spans="1:14" ht="15.75" customHeight="1" thickBot="1" x14ac:dyDescent="0.2">
      <c r="A51" s="57"/>
      <c r="B51" s="58"/>
      <c r="C51" s="41"/>
      <c r="D51" s="42"/>
      <c r="E51" s="42"/>
      <c r="F51" s="59" t="str">
        <f>'[1]R03_報告状況（入力シート）'!Z197</f>
        <v>－</v>
      </c>
      <c r="G51" s="60" t="str">
        <f>'[1]R03_報告状況（入力シート）'!AC197</f>
        <v>－</v>
      </c>
      <c r="H51" s="59" t="str">
        <f>'[1]R03_報告状況（入力シート）'!AN197</f>
        <v>-</v>
      </c>
      <c r="I51" s="62" t="s">
        <v>22</v>
      </c>
      <c r="J51" s="59" t="str">
        <f>'[1]R03_報告状況（入力シート）'!AP197</f>
        <v>-</v>
      </c>
      <c r="K51" s="59" t="str">
        <f>'[1]R03_報告状況（入力シート）'!AR197</f>
        <v>-</v>
      </c>
      <c r="L51" s="60" t="str">
        <f>'[1]R03_報告状況（入力シート）'!AW197</f>
        <v>処理施設</v>
      </c>
      <c r="M51" s="175">
        <f>'[1]R03_報告状況（入力シート）'!BA197</f>
        <v>1E-4</v>
      </c>
      <c r="N51" s="36"/>
    </row>
    <row r="52" spans="1:14" ht="15.75" customHeight="1" x14ac:dyDescent="0.15">
      <c r="A52" s="155">
        <f>A50+1</f>
        <v>29</v>
      </c>
      <c r="B52" s="156" t="str">
        <f>'[1]R03_報告状況（入力シート）'!P199</f>
        <v>北九州市環境局皇后崎工場</v>
      </c>
      <c r="C52" s="71" t="str">
        <f>'[1]R03_報告状況（入力シート）'!Q199</f>
        <v>八幡西</v>
      </c>
      <c r="D52" s="72" t="str">
        <f>'[1]R03_報告状況（入力シート）'!R199</f>
        <v>夕原町</v>
      </c>
      <c r="E52" s="72" t="str">
        <f>'[1]R03_報告状況（入力シート）'!S199</f>
        <v>2-1</v>
      </c>
      <c r="F52" s="68" t="str">
        <f>'[1]R03_報告状況（入力シート）'!Z199</f>
        <v>廃焼却炉</v>
      </c>
      <c r="G52" s="73" t="str">
        <f>'[1]R03_報告状況（入力シート）'!AC199</f>
        <v>≧4ｔ</v>
      </c>
      <c r="H52" s="176">
        <f>'[1]R03_報告状況（入力シート）'!AN199</f>
        <v>4.6999999999999999E-4</v>
      </c>
      <c r="I52" s="74">
        <v>1</v>
      </c>
      <c r="J52" s="177">
        <f>'[1]R03_報告状況（入力シート）'!AP199</f>
        <v>0.12</v>
      </c>
      <c r="K52" s="178">
        <f>'[1]R03_報告状況（入力シート）'!AR199</f>
        <v>4.8999999999999998E-4</v>
      </c>
      <c r="L52" s="73" t="str">
        <f>'[1]R03_報告状況（入力シート）'!AW199</f>
        <v>－</v>
      </c>
      <c r="M52" s="76" t="str">
        <f>'[1]R03_報告状況（入力シート）'!BA199</f>
        <v>－</v>
      </c>
      <c r="N52" s="36"/>
    </row>
    <row r="53" spans="1:14" ht="15.75" customHeight="1" x14ac:dyDescent="0.15">
      <c r="A53" s="50"/>
      <c r="B53" s="51"/>
      <c r="C53" s="41"/>
      <c r="D53" s="42"/>
      <c r="E53" s="42"/>
      <c r="F53" s="52" t="str">
        <f>'[1]R03_報告状況（入力シート）'!Z200</f>
        <v>廃焼却炉</v>
      </c>
      <c r="G53" s="53" t="str">
        <f>'[1]R03_報告状況（入力シート）'!AC200</f>
        <v>≧4ｔ</v>
      </c>
      <c r="H53" s="179">
        <f>'[1]R03_報告状況（入力シート）'!AN200</f>
        <v>1.4E-2</v>
      </c>
      <c r="I53" s="55">
        <v>1</v>
      </c>
      <c r="J53" s="180"/>
      <c r="K53" s="181"/>
      <c r="L53" s="53" t="str">
        <f>'[1]R03_報告状況（入力シート）'!AW200</f>
        <v>－</v>
      </c>
      <c r="M53" s="56" t="str">
        <f>'[1]R03_報告状況（入力シート）'!BA200</f>
        <v>－</v>
      </c>
      <c r="N53" s="36"/>
    </row>
    <row r="54" spans="1:14" ht="15.75" customHeight="1" thickBot="1" x14ac:dyDescent="0.2">
      <c r="A54" s="158"/>
      <c r="B54" s="159"/>
      <c r="C54" s="80"/>
      <c r="D54" s="81"/>
      <c r="E54" s="81"/>
      <c r="F54" s="137" t="str">
        <f>'[1]R03_報告状況（入力シート）'!Z201</f>
        <v>廃焼却炉</v>
      </c>
      <c r="G54" s="142" t="str">
        <f>'[1]R03_報告状況（入力シート）'!AC201</f>
        <v>≧4ｔ</v>
      </c>
      <c r="H54" s="182">
        <f>'[1]R03_報告状況（入力シート）'!AN201</f>
        <v>9.1000000000000004E-3</v>
      </c>
      <c r="I54" s="161">
        <v>1</v>
      </c>
      <c r="J54" s="183"/>
      <c r="K54" s="184"/>
      <c r="L54" s="142" t="str">
        <f>'[1]R03_報告状況（入力シート）'!AW201</f>
        <v>灰貯留</v>
      </c>
      <c r="M54" s="143" t="str">
        <f>'[1]R03_報告状況（入力シート）'!BA201</f>
        <v>－</v>
      </c>
      <c r="N54" s="36"/>
    </row>
    <row r="55" spans="1:14" ht="6" customHeight="1" x14ac:dyDescent="0.15">
      <c r="A55" s="185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</row>
    <row r="56" spans="1:14" ht="6" customHeight="1" x14ac:dyDescent="0.15"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</row>
    <row r="57" spans="1:14" ht="15" customHeight="1" x14ac:dyDescent="0.15">
      <c r="A57" s="187" t="s">
        <v>23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</row>
    <row r="58" spans="1:14" ht="15" customHeight="1" x14ac:dyDescent="0.15">
      <c r="A58" s="187" t="s">
        <v>24</v>
      </c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</row>
    <row r="59" spans="1:14" ht="15" customHeight="1" x14ac:dyDescent="0.15">
      <c r="A59" s="187" t="s">
        <v>25</v>
      </c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</row>
    <row r="60" spans="1:14" ht="15" customHeight="1" x14ac:dyDescent="0.15">
      <c r="A60" s="187" t="s">
        <v>26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</row>
    <row r="61" spans="1:14" ht="15" customHeight="1" x14ac:dyDescent="0.15">
      <c r="A61" s="187" t="s">
        <v>27</v>
      </c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</row>
    <row r="62" spans="1:14" ht="15" customHeight="1" x14ac:dyDescent="0.15">
      <c r="A62" s="187" t="s">
        <v>28</v>
      </c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</row>
    <row r="63" spans="1:14" ht="15" customHeight="1" x14ac:dyDescent="0.15">
      <c r="A63" s="187" t="s">
        <v>29</v>
      </c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</row>
    <row r="64" spans="1:14" ht="15" customHeight="1" x14ac:dyDescent="0.15">
      <c r="A64" s="188" t="s">
        <v>30</v>
      </c>
      <c r="B64" s="189"/>
      <c r="C64" s="189"/>
      <c r="D64" s="189"/>
      <c r="E64" s="189"/>
    </row>
    <row r="65" ht="15" customHeight="1" x14ac:dyDescent="0.15"/>
    <row r="66" ht="15" customHeight="1" x14ac:dyDescent="0.15"/>
  </sheetData>
  <mergeCells count="67">
    <mergeCell ref="K52:K54"/>
    <mergeCell ref="A52:A54"/>
    <mergeCell ref="B52:B54"/>
    <mergeCell ref="C52:C54"/>
    <mergeCell ref="D52:D54"/>
    <mergeCell ref="E52:E54"/>
    <mergeCell ref="J52:J54"/>
    <mergeCell ref="K43:K45"/>
    <mergeCell ref="A50:A51"/>
    <mergeCell ref="B50:B51"/>
    <mergeCell ref="C50:C51"/>
    <mergeCell ref="D50:D51"/>
    <mergeCell ref="E50:E51"/>
    <mergeCell ref="A43:A46"/>
    <mergeCell ref="B43:B46"/>
    <mergeCell ref="C43:C46"/>
    <mergeCell ref="D43:D46"/>
    <mergeCell ref="E43:E46"/>
    <mergeCell ref="J43:J45"/>
    <mergeCell ref="H35:H39"/>
    <mergeCell ref="K35:K39"/>
    <mergeCell ref="A41:A42"/>
    <mergeCell ref="B41:B42"/>
    <mergeCell ref="C41:C42"/>
    <mergeCell ref="D41:D42"/>
    <mergeCell ref="E41:E42"/>
    <mergeCell ref="A28:A29"/>
    <mergeCell ref="B28:B29"/>
    <mergeCell ref="C28:C29"/>
    <mergeCell ref="D28:D29"/>
    <mergeCell ref="E28:E29"/>
    <mergeCell ref="A33:A40"/>
    <mergeCell ref="B33:B40"/>
    <mergeCell ref="C33:C40"/>
    <mergeCell ref="D33:D40"/>
    <mergeCell ref="E33:E40"/>
    <mergeCell ref="A15:A16"/>
    <mergeCell ref="B15:B16"/>
    <mergeCell ref="C15:C16"/>
    <mergeCell ref="D15:D16"/>
    <mergeCell ref="E15:E16"/>
    <mergeCell ref="A22:A23"/>
    <mergeCell ref="B22:B23"/>
    <mergeCell ref="C22:C23"/>
    <mergeCell ref="D22:D23"/>
    <mergeCell ref="E22:E23"/>
    <mergeCell ref="K7:K9"/>
    <mergeCell ref="A12:A14"/>
    <mergeCell ref="B12:B14"/>
    <mergeCell ref="C12:C14"/>
    <mergeCell ref="D12:D14"/>
    <mergeCell ref="E12:E14"/>
    <mergeCell ref="A7:A9"/>
    <mergeCell ref="B7:B9"/>
    <mergeCell ref="C7:C9"/>
    <mergeCell ref="D7:D9"/>
    <mergeCell ref="E7:E9"/>
    <mergeCell ref="J7:J9"/>
    <mergeCell ref="A1:M1"/>
    <mergeCell ref="A2:A4"/>
    <mergeCell ref="B2:B4"/>
    <mergeCell ref="C2:E3"/>
    <mergeCell ref="F2:I2"/>
    <mergeCell ref="J2:K2"/>
    <mergeCell ref="L2:M2"/>
    <mergeCell ref="F3:G3"/>
    <mergeCell ref="H3:I3"/>
  </mergeCells>
  <phoneticPr fontId="2"/>
  <pageMargins left="0.78740157480314965" right="0.39370078740157483" top="0.98425196850393704" bottom="0.31496062992125984" header="0.86614173228346458" footer="0.19685039370078741"/>
  <pageSetup paperSize="8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R03_HP・縦覧・文書館用 </vt:lpstr>
      <vt:lpstr>'R03_HP・縦覧・文書館用 '!Print_Area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須堯</dc:creator>
  <cp:lastModifiedBy>須堯</cp:lastModifiedBy>
  <dcterms:created xsi:type="dcterms:W3CDTF">2022-11-08T05:48:55Z</dcterms:created>
  <dcterms:modified xsi:type="dcterms:W3CDTF">2022-11-08T07:39:33Z</dcterms:modified>
</cp:coreProperties>
</file>