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-11" yWindow="11" windowWidth="7651" windowHeight="8651"/>
  </bookViews>
  <sheets>
    <sheet name="145" sheetId="10" r:id="rId1"/>
  </sheets>
  <definedNames>
    <definedName name="_xlnm.Print_Area" localSheetId="0">'145'!$A$1:$AU$51</definedName>
  </definedNames>
  <calcPr calcId="162913"/>
</workbook>
</file>

<file path=xl/calcChain.xml><?xml version="1.0" encoding="utf-8"?>
<calcChain xmlns="http://schemas.openxmlformats.org/spreadsheetml/2006/main">
  <c r="P36" i="10" l="1"/>
  <c r="P27" i="10" s="1"/>
  <c r="Q36" i="10"/>
  <c r="Q29" i="10"/>
  <c r="O36" i="10"/>
  <c r="O29" i="10"/>
  <c r="O27" i="10" s="1"/>
  <c r="Q27" i="10" l="1"/>
  <c r="T17" i="10"/>
  <c r="T18" i="10"/>
  <c r="O7" i="10" l="1"/>
  <c r="Q7" i="10"/>
  <c r="P7" i="10"/>
</calcChain>
</file>

<file path=xl/sharedStrings.xml><?xml version="1.0" encoding="utf-8"?>
<sst xmlns="http://schemas.openxmlformats.org/spreadsheetml/2006/main" count="253" uniqueCount="78">
  <si>
    <t>総数</t>
  </si>
  <si>
    <t>年次</t>
  </si>
  <si>
    <t>その他</t>
  </si>
  <si>
    <t>その１　月　別</t>
  </si>
  <si>
    <t>月次</t>
  </si>
  <si>
    <t>件数</t>
  </si>
  <si>
    <t>死者</t>
  </si>
  <si>
    <t>傷者</t>
  </si>
  <si>
    <t>その２　車　種　別</t>
  </si>
  <si>
    <t>種類</t>
  </si>
  <si>
    <t>貨物自動車</t>
  </si>
  <si>
    <t>大型車</t>
  </si>
  <si>
    <t>普通車</t>
  </si>
  <si>
    <t>軽四･三輪車</t>
  </si>
  <si>
    <t>乗用車</t>
  </si>
  <si>
    <t>特殊車</t>
  </si>
  <si>
    <t>軽車両</t>
  </si>
  <si>
    <t>２輪車</t>
  </si>
  <si>
    <t>その他の車両</t>
  </si>
  <si>
    <t>不明</t>
  </si>
  <si>
    <t>人</t>
  </si>
  <si>
    <t>信号無視</t>
  </si>
  <si>
    <t>追越違反</t>
  </si>
  <si>
    <t>左折違反</t>
  </si>
  <si>
    <t>右折違反</t>
  </si>
  <si>
    <t>徐行違反</t>
  </si>
  <si>
    <t>灯火違反</t>
  </si>
  <si>
    <t>合図不履行</t>
  </si>
  <si>
    <t>積載不適当</t>
  </si>
  <si>
    <t>酒酔い運転</t>
  </si>
  <si>
    <t>過労運転</t>
  </si>
  <si>
    <t>安全運転義務違反</t>
  </si>
  <si>
    <t>歩行者（人）</t>
  </si>
  <si>
    <t>安全速度</t>
  </si>
  <si>
    <t>制限違反              通行違反</t>
    <phoneticPr fontId="2"/>
  </si>
  <si>
    <t>中型車</t>
    <rPh sb="0" eb="2">
      <t>チュウガタ</t>
    </rPh>
    <rPh sb="2" eb="3">
      <t>シャ</t>
    </rPh>
    <phoneticPr fontId="2"/>
  </si>
  <si>
    <t xml:space="preserve">  1月</t>
    <phoneticPr fontId="2"/>
  </si>
  <si>
    <t>軽四･三輪車</t>
    <phoneticPr fontId="2"/>
  </si>
  <si>
    <t>前方
不注視</t>
    <phoneticPr fontId="2"/>
  </si>
  <si>
    <t>歩行者
保護違反</t>
    <phoneticPr fontId="2"/>
  </si>
  <si>
    <t>整備不良車
運転</t>
    <phoneticPr fontId="2"/>
  </si>
  <si>
    <t>車間距離
不保持</t>
    <phoneticPr fontId="2"/>
  </si>
  <si>
    <t>不適当横断
転向後退</t>
    <phoneticPr fontId="2"/>
  </si>
  <si>
    <t xml:space="preserve">
原因</t>
    <phoneticPr fontId="2"/>
  </si>
  <si>
    <t xml:space="preserve">年次
</t>
    <phoneticPr fontId="2"/>
  </si>
  <si>
    <t>通行区分
違反</t>
    <phoneticPr fontId="2"/>
  </si>
  <si>
    <t>踏切通行
違反</t>
    <phoneticPr fontId="2"/>
  </si>
  <si>
    <t>優先通行
違反</t>
    <phoneticPr fontId="2"/>
  </si>
  <si>
    <t>一時停止
違反</t>
    <phoneticPr fontId="2"/>
  </si>
  <si>
    <t>最高速度
違反</t>
    <phoneticPr fontId="2"/>
  </si>
  <si>
    <t>（件数：件）</t>
    <rPh sb="1" eb="3">
      <t>ケンスウ</t>
    </rPh>
    <rPh sb="4" eb="5">
      <t>ケン</t>
    </rPh>
    <phoneticPr fontId="2"/>
  </si>
  <si>
    <t>その３　原　因　別</t>
    <phoneticPr fontId="2"/>
  </si>
  <si>
    <t>(2,060)</t>
  </si>
  <si>
    <t>ハンドル操作
ブレーキ</t>
    <phoneticPr fontId="2"/>
  </si>
  <si>
    <t>145．交通事故発生状況　　</t>
    <phoneticPr fontId="2"/>
  </si>
  <si>
    <t>平成28年</t>
  </si>
  <si>
    <t>平成29年</t>
  </si>
  <si>
    <t>(1,963)</t>
  </si>
  <si>
    <t>（注１）件数とは、事故の第一当事者種別。　</t>
    <rPh sb="1" eb="2">
      <t>チュウ</t>
    </rPh>
    <phoneticPr fontId="2"/>
  </si>
  <si>
    <t>（注２）死者数とは、当該死者の当事者種別。</t>
    <rPh sb="1" eb="2">
      <t>チュウ</t>
    </rPh>
    <phoneticPr fontId="2"/>
  </si>
  <si>
    <t>（注３）負傷者数とは、当該負傷者の当事者種別。</t>
    <rPh sb="1" eb="2">
      <t>チュウ</t>
    </rPh>
    <phoneticPr fontId="2"/>
  </si>
  <si>
    <t>－</t>
  </si>
  <si>
    <t>平成30年</t>
  </si>
  <si>
    <t>(1,774)</t>
  </si>
  <si>
    <t>軽四乗用</t>
    <rPh sb="2" eb="4">
      <t>ジョウヨウ</t>
    </rPh>
    <phoneticPr fontId="2"/>
  </si>
  <si>
    <t>準中型乗用</t>
    <rPh sb="0" eb="1">
      <t>ジュン</t>
    </rPh>
    <rPh sb="1" eb="3">
      <t>チュウガタ</t>
    </rPh>
    <rPh sb="3" eb="5">
      <t>ジョウヨウ</t>
    </rPh>
    <phoneticPr fontId="2"/>
  </si>
  <si>
    <t>軽四貨物</t>
    <rPh sb="2" eb="4">
      <t>カモツ</t>
    </rPh>
    <phoneticPr fontId="2"/>
  </si>
  <si>
    <t>準中型貨物</t>
    <rPh sb="0" eb="1">
      <t>ジュン</t>
    </rPh>
    <rPh sb="1" eb="3">
      <t>チュウガタ</t>
    </rPh>
    <rPh sb="3" eb="5">
      <t>カモツ</t>
    </rPh>
    <phoneticPr fontId="2"/>
  </si>
  <si>
    <t>令和元年</t>
  </si>
  <si>
    <t>令和2年</t>
    <rPh sb="0" eb="2">
      <t>レイワ</t>
    </rPh>
    <rPh sb="3" eb="4">
      <t>ネン</t>
    </rPh>
    <phoneticPr fontId="2"/>
  </si>
  <si>
    <t>令和2年</t>
    <phoneticPr fontId="2"/>
  </si>
  <si>
    <t>(1,548)</t>
  </si>
  <si>
    <t>　資料　生活安全・男女共同参画課</t>
    <rPh sb="4" eb="6">
      <t>セイカツ</t>
    </rPh>
    <rPh sb="6" eb="8">
      <t>アンゼン</t>
    </rPh>
    <rPh sb="9" eb="11">
      <t>ダンジョ</t>
    </rPh>
    <rPh sb="11" eb="13">
      <t>キョウドウ</t>
    </rPh>
    <rPh sb="13" eb="15">
      <t>サンカク</t>
    </rPh>
    <rPh sb="15" eb="16">
      <t>カ</t>
    </rPh>
    <phoneticPr fontId="2"/>
  </si>
  <si>
    <t>　資料　生活安全・男女共同参画課　　</t>
    <rPh sb="4" eb="8">
      <t>セイカツアンゼン</t>
    </rPh>
    <rPh sb="9" eb="11">
      <t>ダンジョ</t>
    </rPh>
    <rPh sb="11" eb="13">
      <t>キョウドウ</t>
    </rPh>
    <rPh sb="13" eb="15">
      <t>サンカク</t>
    </rPh>
    <rPh sb="15" eb="16">
      <t>カ</t>
    </rPh>
    <phoneticPr fontId="2"/>
  </si>
  <si>
    <t>　資料　生活安全・男女共同参画課　　　　</t>
    <rPh sb="4" eb="6">
      <t>セイカツ</t>
    </rPh>
    <rPh sb="6" eb="8">
      <t>アンゼン</t>
    </rPh>
    <rPh sb="9" eb="13">
      <t>ダンジョキョウドウ</t>
    </rPh>
    <rPh sb="13" eb="15">
      <t>サンカク</t>
    </rPh>
    <rPh sb="15" eb="16">
      <t>カ</t>
    </rPh>
    <phoneticPr fontId="2"/>
  </si>
  <si>
    <t>傷者</t>
    <phoneticPr fontId="2"/>
  </si>
  <si>
    <t>（注）括弧内数字は歩行者を含む。</t>
    <phoneticPr fontId="2"/>
  </si>
  <si>
    <t>平成28年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</si>
</sst>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\(#,##0\)"/>
    <numFmt numFmtId="177" formatCode="#,##0_ "/>
    <numFmt numFmtId="178" formatCode="\(#,###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right" vertical="center" wrapText="1"/>
    </xf>
    <xf numFmtId="0" fontId="7" fillId="0" borderId="0" xfId="0" applyFont="1" applyFill="1"/>
    <xf numFmtId="0" fontId="5" fillId="0" borderId="0" xfId="0" applyFont="1" applyFill="1"/>
    <xf numFmtId="3" fontId="5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/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Alignment="1">
      <alignment horizontal="right" vertical="center" wrapTex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38" fontId="5" fillId="0" borderId="0" xfId="0" applyNumberFormat="1" applyFont="1" applyFill="1"/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/>
    <xf numFmtId="38" fontId="5" fillId="0" borderId="0" xfId="1" applyFont="1" applyFill="1" applyAlignment="1">
      <alignment horizontal="center" vertical="center" shrinkToFit="1"/>
    </xf>
    <xf numFmtId="176" fontId="5" fillId="0" borderId="0" xfId="1" quotePrefix="1" applyNumberFormat="1" applyFont="1" applyFill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49" fontId="5" fillId="0" borderId="0" xfId="1" applyNumberFormat="1" applyFont="1" applyFill="1" applyBorder="1" applyAlignment="1">
      <alignment horizontal="center" vertical="center" shrinkToFit="1"/>
    </xf>
    <xf numFmtId="49" fontId="5" fillId="0" borderId="11" xfId="1" applyNumberFormat="1" applyFont="1" applyFill="1" applyBorder="1" applyAlignment="1">
      <alignment horizontal="center" vertical="center" shrinkToFit="1"/>
    </xf>
    <xf numFmtId="38" fontId="5" fillId="0" borderId="0" xfId="1" applyFont="1" applyFill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justify"/>
    </xf>
    <xf numFmtId="38" fontId="10" fillId="0" borderId="0" xfId="0" applyNumberFormat="1" applyFont="1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38" fontId="7" fillId="0" borderId="6" xfId="1" applyFont="1" applyFill="1" applyBorder="1" applyAlignment="1">
      <alignment horizontal="right" vertical="center" shrinkToFit="1"/>
    </xf>
    <xf numFmtId="3" fontId="7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0" xfId="1" quotePrefix="1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3" fontId="7" fillId="0" borderId="0" xfId="0" applyNumberFormat="1" applyFont="1" applyFill="1" applyAlignment="1">
      <alignment horizontal="right" vertical="center" wrapText="1"/>
    </xf>
    <xf numFmtId="178" fontId="7" fillId="0" borderId="0" xfId="0" applyNumberFormat="1" applyFont="1" applyFill="1" applyAlignment="1">
      <alignment horizontal="center" vertical="center"/>
    </xf>
    <xf numFmtId="38" fontId="7" fillId="0" borderId="0" xfId="1" applyFont="1" applyFill="1" applyBorder="1" applyAlignment="1">
      <alignment horizontal="right" vertical="center" shrinkToFit="1"/>
    </xf>
    <xf numFmtId="38" fontId="7" fillId="0" borderId="12" xfId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21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5" fillId="0" borderId="19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1</xdr:col>
      <xdr:colOff>914400</xdr:colOff>
      <xdr:row>6</xdr:row>
      <xdr:rowOff>0</xdr:rowOff>
    </xdr:to>
    <xdr:sp macro="" textlink="">
      <xdr:nvSpPr>
        <xdr:cNvPr id="3219" name="Line 1"/>
        <xdr:cNvSpPr>
          <a:spLocks noChangeShapeType="1"/>
        </xdr:cNvSpPr>
      </xdr:nvSpPr>
      <xdr:spPr bwMode="auto">
        <a:xfrm>
          <a:off x="0" y="752475"/>
          <a:ext cx="1600200" cy="4762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18</xdr:col>
      <xdr:colOff>419100</xdr:colOff>
      <xdr:row>7</xdr:row>
      <xdr:rowOff>228600</xdr:rowOff>
    </xdr:to>
    <xdr:sp macro="" textlink="">
      <xdr:nvSpPr>
        <xdr:cNvPr id="3220" name="Line 2"/>
        <xdr:cNvSpPr>
          <a:spLocks noChangeShapeType="1"/>
        </xdr:cNvSpPr>
      </xdr:nvSpPr>
      <xdr:spPr bwMode="auto">
        <a:xfrm>
          <a:off x="11468100" y="733425"/>
          <a:ext cx="704850" cy="9715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0"/>
  <sheetViews>
    <sheetView tabSelected="1" view="pageBreakPreview" zoomScaleNormal="85" zoomScaleSheetLayoutView="100" workbookViewId="0">
      <selection activeCell="A2" sqref="A2"/>
    </sheetView>
  </sheetViews>
  <sheetFormatPr defaultColWidth="9" defaultRowHeight="12.9"/>
  <cols>
    <col min="1" max="1" width="9" style="23"/>
    <col min="2" max="2" width="12.09765625" style="23" customWidth="1"/>
    <col min="3" max="17" width="8.59765625" style="23" customWidth="1"/>
    <col min="18" max="19" width="4.59765625" style="23" customWidth="1"/>
    <col min="20" max="20" width="9.59765625" style="23" customWidth="1"/>
    <col min="21" max="40" width="5.09765625" style="23" customWidth="1"/>
    <col min="41" max="41" width="7.59765625" style="23" customWidth="1"/>
    <col min="42" max="47" width="5.09765625" style="23" customWidth="1"/>
    <col min="48" max="16384" width="9" style="23"/>
  </cols>
  <sheetData>
    <row r="1" spans="1:47" s="22" customFormat="1" ht="9" customHeight="1">
      <c r="A1" s="43"/>
    </row>
    <row r="2" spans="1:47" s="22" customFormat="1" ht="20.3" customHeight="1">
      <c r="A2" s="56" t="s">
        <v>54</v>
      </c>
    </row>
    <row r="3" spans="1:47" s="22" customFormat="1" ht="9" customHeight="1">
      <c r="A3" s="44"/>
    </row>
    <row r="4" spans="1:47" s="22" customFormat="1" ht="20.149999999999999" customHeight="1" thickBot="1">
      <c r="A4" s="10" t="s">
        <v>3</v>
      </c>
      <c r="R4" s="31" t="s">
        <v>51</v>
      </c>
      <c r="S4" s="29"/>
      <c r="T4" s="29"/>
      <c r="U4" s="2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42" t="s">
        <v>50</v>
      </c>
    </row>
    <row r="5" spans="1:47" s="2" customFormat="1" ht="20.149999999999999" customHeight="1" thickTop="1">
      <c r="A5" s="1"/>
      <c r="B5" s="32" t="s">
        <v>1</v>
      </c>
      <c r="C5" s="84" t="s">
        <v>55</v>
      </c>
      <c r="D5" s="85"/>
      <c r="E5" s="96"/>
      <c r="F5" s="84" t="s">
        <v>56</v>
      </c>
      <c r="G5" s="85"/>
      <c r="H5" s="96"/>
      <c r="I5" s="84" t="s">
        <v>62</v>
      </c>
      <c r="J5" s="85"/>
      <c r="K5" s="96"/>
      <c r="L5" s="84" t="s">
        <v>68</v>
      </c>
      <c r="M5" s="85"/>
      <c r="N5" s="96"/>
      <c r="O5" s="97" t="s">
        <v>69</v>
      </c>
      <c r="P5" s="98"/>
      <c r="Q5" s="98"/>
      <c r="R5" s="86" t="s">
        <v>44</v>
      </c>
      <c r="S5" s="89" t="s">
        <v>43</v>
      </c>
      <c r="T5" s="72" t="s">
        <v>0</v>
      </c>
      <c r="U5" s="72" t="s">
        <v>21</v>
      </c>
      <c r="V5" s="72" t="s">
        <v>34</v>
      </c>
      <c r="W5" s="72" t="s">
        <v>45</v>
      </c>
      <c r="X5" s="81" t="s">
        <v>42</v>
      </c>
      <c r="Y5" s="77" t="s">
        <v>41</v>
      </c>
      <c r="Z5" s="72" t="s">
        <v>22</v>
      </c>
      <c r="AA5" s="72" t="s">
        <v>46</v>
      </c>
      <c r="AB5" s="81" t="s">
        <v>23</v>
      </c>
      <c r="AC5" s="77" t="s">
        <v>24</v>
      </c>
      <c r="AD5" s="72" t="s">
        <v>47</v>
      </c>
      <c r="AE5" s="72" t="s">
        <v>25</v>
      </c>
      <c r="AF5" s="72" t="s">
        <v>48</v>
      </c>
      <c r="AG5" s="81" t="s">
        <v>26</v>
      </c>
      <c r="AH5" s="77" t="s">
        <v>27</v>
      </c>
      <c r="AI5" s="81" t="s">
        <v>49</v>
      </c>
      <c r="AJ5" s="81" t="s">
        <v>28</v>
      </c>
      <c r="AK5" s="77" t="s">
        <v>40</v>
      </c>
      <c r="AL5" s="72" t="s">
        <v>29</v>
      </c>
      <c r="AM5" s="72" t="s">
        <v>30</v>
      </c>
      <c r="AN5" s="72" t="s">
        <v>39</v>
      </c>
      <c r="AO5" s="84" t="s">
        <v>31</v>
      </c>
      <c r="AP5" s="85"/>
      <c r="AQ5" s="85"/>
      <c r="AR5" s="85"/>
      <c r="AS5" s="72" t="s">
        <v>2</v>
      </c>
      <c r="AT5" s="72" t="s">
        <v>19</v>
      </c>
      <c r="AU5" s="72" t="s">
        <v>32</v>
      </c>
    </row>
    <row r="6" spans="1:47" s="2" customFormat="1" ht="20.149999999999999" customHeight="1">
      <c r="A6" s="3" t="s">
        <v>4</v>
      </c>
      <c r="B6" s="4"/>
      <c r="C6" s="5" t="s">
        <v>5</v>
      </c>
      <c r="D6" s="60" t="s">
        <v>6</v>
      </c>
      <c r="E6" s="59" t="s">
        <v>7</v>
      </c>
      <c r="F6" s="5" t="s">
        <v>5</v>
      </c>
      <c r="G6" s="63" t="s">
        <v>6</v>
      </c>
      <c r="H6" s="62" t="s">
        <v>7</v>
      </c>
      <c r="I6" s="5" t="s">
        <v>5</v>
      </c>
      <c r="J6" s="63" t="s">
        <v>6</v>
      </c>
      <c r="K6" s="62" t="s">
        <v>7</v>
      </c>
      <c r="L6" s="5" t="s">
        <v>5</v>
      </c>
      <c r="M6" s="63" t="s">
        <v>6</v>
      </c>
      <c r="N6" s="62" t="s">
        <v>7</v>
      </c>
      <c r="O6" s="50" t="s">
        <v>5</v>
      </c>
      <c r="P6" s="51" t="s">
        <v>6</v>
      </c>
      <c r="Q6" s="52" t="s">
        <v>7</v>
      </c>
      <c r="R6" s="87"/>
      <c r="S6" s="90"/>
      <c r="T6" s="73"/>
      <c r="U6" s="73"/>
      <c r="V6" s="73"/>
      <c r="W6" s="73"/>
      <c r="X6" s="82"/>
      <c r="Y6" s="78"/>
      <c r="Z6" s="73"/>
      <c r="AA6" s="73"/>
      <c r="AB6" s="82"/>
      <c r="AC6" s="78"/>
      <c r="AD6" s="73"/>
      <c r="AE6" s="73"/>
      <c r="AF6" s="73"/>
      <c r="AG6" s="82"/>
      <c r="AH6" s="78"/>
      <c r="AI6" s="82"/>
      <c r="AJ6" s="82"/>
      <c r="AK6" s="78"/>
      <c r="AL6" s="73"/>
      <c r="AM6" s="73"/>
      <c r="AN6" s="73"/>
      <c r="AO6" s="80" t="s">
        <v>53</v>
      </c>
      <c r="AP6" s="80" t="s">
        <v>38</v>
      </c>
      <c r="AQ6" s="80" t="s">
        <v>33</v>
      </c>
      <c r="AR6" s="80" t="s">
        <v>2</v>
      </c>
      <c r="AS6" s="73"/>
      <c r="AT6" s="73"/>
      <c r="AU6" s="73"/>
    </row>
    <row r="7" spans="1:47" s="6" customFormat="1" ht="20.149999999999999" customHeight="1">
      <c r="A7" s="92" t="s">
        <v>0</v>
      </c>
      <c r="B7" s="93"/>
      <c r="C7" s="14">
        <v>2060</v>
      </c>
      <c r="D7" s="14">
        <v>5</v>
      </c>
      <c r="E7" s="14">
        <v>2672</v>
      </c>
      <c r="F7" s="14">
        <v>1963</v>
      </c>
      <c r="G7" s="14">
        <v>15</v>
      </c>
      <c r="H7" s="14">
        <v>2468</v>
      </c>
      <c r="I7" s="14">
        <v>1774</v>
      </c>
      <c r="J7" s="14">
        <v>8</v>
      </c>
      <c r="K7" s="14">
        <v>2232</v>
      </c>
      <c r="L7" s="14">
        <v>1548</v>
      </c>
      <c r="M7" s="14">
        <v>17</v>
      </c>
      <c r="N7" s="14">
        <v>1888</v>
      </c>
      <c r="O7" s="65">
        <f>SUM(O9:O20)</f>
        <v>1247</v>
      </c>
      <c r="P7" s="65">
        <f>SUM(P9:P20)</f>
        <v>9</v>
      </c>
      <c r="Q7" s="65">
        <f>SUM(Q9:Q20)</f>
        <v>1511</v>
      </c>
      <c r="R7" s="87"/>
      <c r="S7" s="90"/>
      <c r="T7" s="73"/>
      <c r="U7" s="73"/>
      <c r="V7" s="73"/>
      <c r="W7" s="73"/>
      <c r="X7" s="82"/>
      <c r="Y7" s="78"/>
      <c r="Z7" s="73"/>
      <c r="AA7" s="73"/>
      <c r="AB7" s="82"/>
      <c r="AC7" s="78"/>
      <c r="AD7" s="73"/>
      <c r="AE7" s="73"/>
      <c r="AF7" s="73"/>
      <c r="AG7" s="82"/>
      <c r="AH7" s="78"/>
      <c r="AI7" s="82"/>
      <c r="AJ7" s="82"/>
      <c r="AK7" s="78"/>
      <c r="AL7" s="73"/>
      <c r="AM7" s="73"/>
      <c r="AN7" s="73"/>
      <c r="AO7" s="73"/>
      <c r="AP7" s="73"/>
      <c r="AQ7" s="73"/>
      <c r="AR7" s="73"/>
      <c r="AS7" s="73"/>
      <c r="AT7" s="73"/>
      <c r="AU7" s="73"/>
    </row>
    <row r="8" spans="1:47" s="10" customFormat="1" ht="20.149999999999999" customHeight="1">
      <c r="A8" s="99"/>
      <c r="B8" s="10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53"/>
      <c r="P8" s="53"/>
      <c r="Q8" s="53"/>
      <c r="R8" s="88"/>
      <c r="S8" s="91"/>
      <c r="T8" s="74"/>
      <c r="U8" s="74"/>
      <c r="V8" s="74"/>
      <c r="W8" s="74"/>
      <c r="X8" s="83"/>
      <c r="Y8" s="79"/>
      <c r="Z8" s="74"/>
      <c r="AA8" s="74"/>
      <c r="AB8" s="83"/>
      <c r="AC8" s="79"/>
      <c r="AD8" s="74"/>
      <c r="AE8" s="74"/>
      <c r="AF8" s="74"/>
      <c r="AG8" s="83"/>
      <c r="AH8" s="79"/>
      <c r="AI8" s="83"/>
      <c r="AJ8" s="83"/>
      <c r="AK8" s="79"/>
      <c r="AL8" s="74"/>
      <c r="AM8" s="74"/>
      <c r="AN8" s="74"/>
      <c r="AO8" s="74"/>
      <c r="AP8" s="74"/>
      <c r="AQ8" s="74"/>
      <c r="AR8" s="74"/>
      <c r="AS8" s="74"/>
      <c r="AT8" s="74"/>
      <c r="AU8" s="74"/>
    </row>
    <row r="9" spans="1:47" s="10" customFormat="1" ht="20.149999999999999" customHeight="1">
      <c r="A9" s="101" t="s">
        <v>36</v>
      </c>
      <c r="B9" s="95"/>
      <c r="C9" s="9">
        <v>85</v>
      </c>
      <c r="D9" s="9">
        <v>1</v>
      </c>
      <c r="E9" s="9">
        <v>104</v>
      </c>
      <c r="F9" s="9">
        <v>105</v>
      </c>
      <c r="G9" s="9">
        <v>1</v>
      </c>
      <c r="H9" s="9">
        <v>124</v>
      </c>
      <c r="I9" s="9">
        <v>73</v>
      </c>
      <c r="J9" s="9">
        <v>2</v>
      </c>
      <c r="K9" s="9">
        <v>90</v>
      </c>
      <c r="L9" s="9">
        <v>67</v>
      </c>
      <c r="M9" s="9">
        <v>1</v>
      </c>
      <c r="N9" s="9">
        <v>76</v>
      </c>
      <c r="O9" s="53">
        <v>76</v>
      </c>
      <c r="P9" s="53">
        <v>1</v>
      </c>
      <c r="Q9" s="53">
        <v>94</v>
      </c>
      <c r="R9" s="92" t="s">
        <v>77</v>
      </c>
      <c r="S9" s="93"/>
      <c r="T9" s="35">
        <v>2060</v>
      </c>
      <c r="U9" s="40">
        <v>47</v>
      </c>
      <c r="V9" s="40">
        <v>1</v>
      </c>
      <c r="W9" s="40">
        <v>8</v>
      </c>
      <c r="X9" s="40">
        <v>2</v>
      </c>
      <c r="Y9" s="40">
        <v>2</v>
      </c>
      <c r="Z9" s="40">
        <v>5</v>
      </c>
      <c r="AA9" s="40" t="s">
        <v>61</v>
      </c>
      <c r="AB9" s="40">
        <v>1</v>
      </c>
      <c r="AC9" s="40">
        <v>8</v>
      </c>
      <c r="AD9" s="40">
        <v>14</v>
      </c>
      <c r="AE9" s="40">
        <v>19</v>
      </c>
      <c r="AF9" s="41">
        <v>30</v>
      </c>
      <c r="AG9" s="40" t="s">
        <v>61</v>
      </c>
      <c r="AH9" s="40" t="s">
        <v>61</v>
      </c>
      <c r="AI9" s="40" t="s">
        <v>61</v>
      </c>
      <c r="AJ9" s="40" t="s">
        <v>61</v>
      </c>
      <c r="AK9" s="40" t="s">
        <v>61</v>
      </c>
      <c r="AL9" s="40" t="s">
        <v>61</v>
      </c>
      <c r="AM9" s="40" t="s">
        <v>61</v>
      </c>
      <c r="AN9" s="40">
        <v>84</v>
      </c>
      <c r="AO9" s="40">
        <v>131</v>
      </c>
      <c r="AP9" s="40">
        <v>748</v>
      </c>
      <c r="AQ9" s="40">
        <v>13</v>
      </c>
      <c r="AR9" s="40">
        <v>813</v>
      </c>
      <c r="AS9" s="40">
        <v>127</v>
      </c>
      <c r="AT9" s="40">
        <v>7</v>
      </c>
      <c r="AU9" s="40">
        <v>0</v>
      </c>
    </row>
    <row r="10" spans="1:47" s="10" customFormat="1" ht="20.149999999999999" customHeight="1">
      <c r="A10" s="101">
        <v>2</v>
      </c>
      <c r="B10" s="95"/>
      <c r="C10" s="9">
        <v>151</v>
      </c>
      <c r="D10" s="9" t="s">
        <v>61</v>
      </c>
      <c r="E10" s="9">
        <v>188</v>
      </c>
      <c r="F10" s="9">
        <v>149</v>
      </c>
      <c r="G10" s="9">
        <v>1</v>
      </c>
      <c r="H10" s="9">
        <v>174</v>
      </c>
      <c r="I10" s="9">
        <v>126</v>
      </c>
      <c r="J10" s="9" t="s">
        <v>61</v>
      </c>
      <c r="K10" s="9">
        <v>154</v>
      </c>
      <c r="L10" s="9">
        <v>125</v>
      </c>
      <c r="M10" s="9">
        <v>0</v>
      </c>
      <c r="N10" s="9">
        <v>160</v>
      </c>
      <c r="O10" s="53">
        <v>116</v>
      </c>
      <c r="P10" s="53">
        <v>1</v>
      </c>
      <c r="Q10" s="53">
        <v>146</v>
      </c>
      <c r="R10" s="94"/>
      <c r="S10" s="95"/>
      <c r="T10" s="36" t="s">
        <v>52</v>
      </c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1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s="10" customFormat="1" ht="20.149999999999999" customHeight="1">
      <c r="A11" s="101">
        <v>3</v>
      </c>
      <c r="B11" s="95"/>
      <c r="C11" s="9">
        <v>171</v>
      </c>
      <c r="D11" s="9">
        <v>1</v>
      </c>
      <c r="E11" s="9">
        <v>207</v>
      </c>
      <c r="F11" s="9">
        <v>160</v>
      </c>
      <c r="G11" s="9" t="s">
        <v>61</v>
      </c>
      <c r="H11" s="9">
        <v>203</v>
      </c>
      <c r="I11" s="9">
        <v>176</v>
      </c>
      <c r="J11" s="9" t="s">
        <v>61</v>
      </c>
      <c r="K11" s="9">
        <v>225</v>
      </c>
      <c r="L11" s="9">
        <v>144</v>
      </c>
      <c r="M11" s="9">
        <v>4</v>
      </c>
      <c r="N11" s="9">
        <v>177</v>
      </c>
      <c r="O11" s="53">
        <v>90</v>
      </c>
      <c r="P11" s="53">
        <v>0</v>
      </c>
      <c r="Q11" s="53">
        <v>103</v>
      </c>
      <c r="R11" s="92">
        <v>29</v>
      </c>
      <c r="S11" s="93"/>
      <c r="T11" s="37">
        <v>1963</v>
      </c>
      <c r="U11" s="41">
        <v>48</v>
      </c>
      <c r="V11" s="41">
        <v>1</v>
      </c>
      <c r="W11" s="41">
        <v>5</v>
      </c>
      <c r="X11" s="41">
        <v>2</v>
      </c>
      <c r="Y11" s="41" t="s">
        <v>61</v>
      </c>
      <c r="Z11" s="41">
        <v>3</v>
      </c>
      <c r="AA11" s="41" t="s">
        <v>61</v>
      </c>
      <c r="AB11" s="41">
        <v>4</v>
      </c>
      <c r="AC11" s="41">
        <v>7</v>
      </c>
      <c r="AD11" s="41">
        <v>10</v>
      </c>
      <c r="AE11" s="41">
        <v>16</v>
      </c>
      <c r="AF11" s="41">
        <v>36</v>
      </c>
      <c r="AG11" s="41" t="s">
        <v>61</v>
      </c>
      <c r="AH11" s="41" t="s">
        <v>61</v>
      </c>
      <c r="AI11" s="41">
        <v>4</v>
      </c>
      <c r="AJ11" s="41" t="s">
        <v>61</v>
      </c>
      <c r="AK11" s="41" t="s">
        <v>61</v>
      </c>
      <c r="AL11" s="41" t="s">
        <v>61</v>
      </c>
      <c r="AM11" s="41" t="s">
        <v>61</v>
      </c>
      <c r="AN11" s="41">
        <v>76</v>
      </c>
      <c r="AO11" s="41">
        <v>123</v>
      </c>
      <c r="AP11" s="41">
        <v>744</v>
      </c>
      <c r="AQ11" s="41">
        <v>5</v>
      </c>
      <c r="AR11" s="41">
        <v>754</v>
      </c>
      <c r="AS11" s="41">
        <v>114</v>
      </c>
      <c r="AT11" s="41">
        <v>11</v>
      </c>
      <c r="AU11" s="41" t="s">
        <v>61</v>
      </c>
    </row>
    <row r="12" spans="1:47" s="10" customFormat="1" ht="20.149999999999999" customHeight="1">
      <c r="A12" s="101">
        <v>4</v>
      </c>
      <c r="B12" s="95"/>
      <c r="C12" s="9">
        <v>135</v>
      </c>
      <c r="D12" s="9" t="s">
        <v>61</v>
      </c>
      <c r="E12" s="9">
        <v>183</v>
      </c>
      <c r="F12" s="9">
        <v>139</v>
      </c>
      <c r="G12" s="9" t="s">
        <v>61</v>
      </c>
      <c r="H12" s="9">
        <v>187</v>
      </c>
      <c r="I12" s="9">
        <v>163</v>
      </c>
      <c r="J12" s="9" t="s">
        <v>61</v>
      </c>
      <c r="K12" s="9">
        <v>214</v>
      </c>
      <c r="L12" s="9">
        <v>152</v>
      </c>
      <c r="M12" s="9">
        <v>2</v>
      </c>
      <c r="N12" s="9">
        <v>180</v>
      </c>
      <c r="O12" s="53">
        <v>79</v>
      </c>
      <c r="P12" s="53">
        <v>0</v>
      </c>
      <c r="Q12" s="53">
        <v>105</v>
      </c>
      <c r="R12" s="94"/>
      <c r="S12" s="95"/>
      <c r="T12" s="61" t="s">
        <v>57</v>
      </c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</row>
    <row r="13" spans="1:47" s="10" customFormat="1" ht="20.149999999999999" customHeight="1">
      <c r="A13" s="101">
        <v>5</v>
      </c>
      <c r="B13" s="95"/>
      <c r="C13" s="9">
        <v>178</v>
      </c>
      <c r="D13" s="9">
        <v>1</v>
      </c>
      <c r="E13" s="9">
        <v>232</v>
      </c>
      <c r="F13" s="9">
        <v>182</v>
      </c>
      <c r="G13" s="9">
        <v>3</v>
      </c>
      <c r="H13" s="9">
        <v>237</v>
      </c>
      <c r="I13" s="9">
        <v>143</v>
      </c>
      <c r="J13" s="9">
        <v>1</v>
      </c>
      <c r="K13" s="9">
        <v>177</v>
      </c>
      <c r="L13" s="9">
        <v>122</v>
      </c>
      <c r="M13" s="9">
        <v>2</v>
      </c>
      <c r="N13" s="9">
        <v>139</v>
      </c>
      <c r="O13" s="53">
        <v>68</v>
      </c>
      <c r="P13" s="53">
        <v>0</v>
      </c>
      <c r="Q13" s="53">
        <v>81</v>
      </c>
      <c r="R13" s="92">
        <v>30</v>
      </c>
      <c r="S13" s="93"/>
      <c r="T13" s="37">
        <v>1774</v>
      </c>
      <c r="U13" s="41">
        <v>45</v>
      </c>
      <c r="V13" s="41">
        <v>3</v>
      </c>
      <c r="W13" s="41">
        <v>6</v>
      </c>
      <c r="X13" s="41">
        <v>2</v>
      </c>
      <c r="Y13" s="41" t="s">
        <v>61</v>
      </c>
      <c r="Z13" s="41">
        <v>3</v>
      </c>
      <c r="AA13" s="41" t="s">
        <v>61</v>
      </c>
      <c r="AB13" s="41">
        <v>5</v>
      </c>
      <c r="AC13" s="41">
        <v>4</v>
      </c>
      <c r="AD13" s="41">
        <v>11</v>
      </c>
      <c r="AE13" s="41">
        <v>22</v>
      </c>
      <c r="AF13" s="41">
        <v>47</v>
      </c>
      <c r="AG13" s="41" t="s">
        <v>61</v>
      </c>
      <c r="AH13" s="41" t="s">
        <v>61</v>
      </c>
      <c r="AI13" s="41" t="s">
        <v>61</v>
      </c>
      <c r="AJ13" s="41" t="s">
        <v>61</v>
      </c>
      <c r="AK13" s="41">
        <v>1</v>
      </c>
      <c r="AL13" s="41" t="s">
        <v>61</v>
      </c>
      <c r="AM13" s="41">
        <v>3</v>
      </c>
      <c r="AN13" s="41">
        <v>47</v>
      </c>
      <c r="AO13" s="41">
        <v>125</v>
      </c>
      <c r="AP13" s="41">
        <v>518</v>
      </c>
      <c r="AQ13" s="41">
        <v>12</v>
      </c>
      <c r="AR13" s="41">
        <v>784</v>
      </c>
      <c r="AS13" s="41">
        <v>120</v>
      </c>
      <c r="AT13" s="41">
        <v>16</v>
      </c>
      <c r="AU13" s="41" t="s">
        <v>61</v>
      </c>
    </row>
    <row r="14" spans="1:47" s="10" customFormat="1" ht="20.149999999999999" customHeight="1">
      <c r="A14" s="101">
        <v>6</v>
      </c>
      <c r="B14" s="95"/>
      <c r="C14" s="9">
        <v>185</v>
      </c>
      <c r="D14" s="9" t="s">
        <v>61</v>
      </c>
      <c r="E14" s="9">
        <v>231</v>
      </c>
      <c r="F14" s="9">
        <v>148</v>
      </c>
      <c r="G14" s="9" t="s">
        <v>61</v>
      </c>
      <c r="H14" s="9">
        <v>185</v>
      </c>
      <c r="I14" s="9">
        <v>134</v>
      </c>
      <c r="J14" s="9" t="s">
        <v>61</v>
      </c>
      <c r="K14" s="9">
        <v>164</v>
      </c>
      <c r="L14" s="9">
        <v>128</v>
      </c>
      <c r="M14" s="9">
        <v>1</v>
      </c>
      <c r="N14" s="9">
        <v>171</v>
      </c>
      <c r="O14" s="53">
        <v>102</v>
      </c>
      <c r="P14" s="53">
        <v>1</v>
      </c>
      <c r="Q14" s="53">
        <v>112</v>
      </c>
      <c r="R14" s="94"/>
      <c r="S14" s="95"/>
      <c r="T14" s="38" t="s">
        <v>63</v>
      </c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</row>
    <row r="15" spans="1:47" s="10" customFormat="1" ht="20.149999999999999" customHeight="1">
      <c r="A15" s="101">
        <v>7</v>
      </c>
      <c r="B15" s="95"/>
      <c r="C15" s="9">
        <v>192</v>
      </c>
      <c r="D15" s="9" t="s">
        <v>61</v>
      </c>
      <c r="E15" s="9">
        <v>263</v>
      </c>
      <c r="F15" s="9">
        <v>175</v>
      </c>
      <c r="G15" s="9">
        <v>1</v>
      </c>
      <c r="H15" s="9">
        <v>237</v>
      </c>
      <c r="I15" s="9">
        <v>133</v>
      </c>
      <c r="J15" s="9">
        <v>1</v>
      </c>
      <c r="K15" s="9">
        <v>170</v>
      </c>
      <c r="L15" s="9">
        <v>134</v>
      </c>
      <c r="M15" s="9">
        <v>1</v>
      </c>
      <c r="N15" s="9">
        <v>158</v>
      </c>
      <c r="O15" s="53">
        <v>108</v>
      </c>
      <c r="P15" s="53">
        <v>0</v>
      </c>
      <c r="Q15" s="53">
        <v>130</v>
      </c>
      <c r="R15" s="92" t="s">
        <v>68</v>
      </c>
      <c r="S15" s="93"/>
      <c r="T15" s="37">
        <v>1548</v>
      </c>
      <c r="U15" s="41">
        <v>37</v>
      </c>
      <c r="V15" s="41">
        <v>1</v>
      </c>
      <c r="W15" s="41">
        <v>5</v>
      </c>
      <c r="X15" s="41">
        <v>1</v>
      </c>
      <c r="Y15" s="41" t="s">
        <v>61</v>
      </c>
      <c r="Z15" s="41">
        <v>3</v>
      </c>
      <c r="AA15" s="41" t="s">
        <v>61</v>
      </c>
      <c r="AB15" s="41" t="s">
        <v>61</v>
      </c>
      <c r="AC15" s="41">
        <v>3</v>
      </c>
      <c r="AD15" s="41">
        <v>10</v>
      </c>
      <c r="AE15" s="41">
        <v>11</v>
      </c>
      <c r="AF15" s="41">
        <v>40</v>
      </c>
      <c r="AG15" s="41" t="s">
        <v>61</v>
      </c>
      <c r="AH15" s="41" t="s">
        <v>61</v>
      </c>
      <c r="AI15" s="41">
        <v>2</v>
      </c>
      <c r="AJ15" s="41" t="s">
        <v>61</v>
      </c>
      <c r="AK15" s="41" t="s">
        <v>61</v>
      </c>
      <c r="AL15" s="41">
        <v>1</v>
      </c>
      <c r="AM15" s="41">
        <v>1</v>
      </c>
      <c r="AN15" s="41">
        <v>68</v>
      </c>
      <c r="AO15" s="41">
        <v>123</v>
      </c>
      <c r="AP15" s="41">
        <v>483</v>
      </c>
      <c r="AQ15" s="41">
        <v>13</v>
      </c>
      <c r="AR15" s="41">
        <v>624</v>
      </c>
      <c r="AS15" s="41">
        <v>117</v>
      </c>
      <c r="AT15" s="41">
        <v>5</v>
      </c>
      <c r="AU15" s="41" t="s">
        <v>61</v>
      </c>
    </row>
    <row r="16" spans="1:47" s="10" customFormat="1" ht="20.149999999999999" customHeight="1">
      <c r="A16" s="101">
        <v>8</v>
      </c>
      <c r="B16" s="95"/>
      <c r="C16" s="9">
        <v>170</v>
      </c>
      <c r="D16" s="9" t="s">
        <v>61</v>
      </c>
      <c r="E16" s="9">
        <v>252</v>
      </c>
      <c r="F16" s="9">
        <v>168</v>
      </c>
      <c r="G16" s="9" t="s">
        <v>61</v>
      </c>
      <c r="H16" s="9">
        <v>199</v>
      </c>
      <c r="I16" s="9">
        <v>165</v>
      </c>
      <c r="J16" s="9" t="s">
        <v>61</v>
      </c>
      <c r="K16" s="9">
        <v>211</v>
      </c>
      <c r="L16" s="9">
        <v>99</v>
      </c>
      <c r="M16" s="9">
        <v>1</v>
      </c>
      <c r="N16" s="9">
        <v>130</v>
      </c>
      <c r="O16" s="53">
        <v>109</v>
      </c>
      <c r="P16" s="53">
        <v>1</v>
      </c>
      <c r="Q16" s="53">
        <v>136</v>
      </c>
      <c r="R16" s="94"/>
      <c r="S16" s="95"/>
      <c r="T16" s="39" t="s">
        <v>71</v>
      </c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s="10" customFormat="1" ht="20.149999999999999" customHeight="1">
      <c r="A17" s="101">
        <v>9</v>
      </c>
      <c r="B17" s="95"/>
      <c r="C17" s="9">
        <v>171</v>
      </c>
      <c r="D17" s="9">
        <v>1</v>
      </c>
      <c r="E17" s="9">
        <v>224</v>
      </c>
      <c r="F17" s="9">
        <v>154</v>
      </c>
      <c r="G17" s="9">
        <v>3</v>
      </c>
      <c r="H17" s="9">
        <v>198</v>
      </c>
      <c r="I17" s="9">
        <v>152</v>
      </c>
      <c r="J17" s="9" t="s">
        <v>61</v>
      </c>
      <c r="K17" s="9">
        <v>208</v>
      </c>
      <c r="L17" s="9">
        <v>144</v>
      </c>
      <c r="M17" s="9">
        <v>2</v>
      </c>
      <c r="N17" s="9">
        <v>184</v>
      </c>
      <c r="O17" s="53">
        <v>98</v>
      </c>
      <c r="P17" s="53">
        <v>0</v>
      </c>
      <c r="Q17" s="53">
        <v>124</v>
      </c>
      <c r="R17" s="106">
        <v>2</v>
      </c>
      <c r="S17" s="107"/>
      <c r="T17" s="66">
        <f>SUM(U17:AU17)</f>
        <v>1247</v>
      </c>
      <c r="U17" s="67">
        <v>34</v>
      </c>
      <c r="V17" s="67"/>
      <c r="W17" s="67">
        <v>6</v>
      </c>
      <c r="X17" s="67">
        <v>4</v>
      </c>
      <c r="Y17" s="41"/>
      <c r="Z17" s="67">
        <v>3</v>
      </c>
      <c r="AA17" s="41"/>
      <c r="AB17" s="41">
        <v>4</v>
      </c>
      <c r="AC17" s="67">
        <v>1</v>
      </c>
      <c r="AD17" s="67">
        <v>12</v>
      </c>
      <c r="AE17" s="67">
        <v>10</v>
      </c>
      <c r="AF17" s="67">
        <v>28</v>
      </c>
      <c r="AG17" s="67"/>
      <c r="AH17" s="67"/>
      <c r="AI17" s="67">
        <v>1</v>
      </c>
      <c r="AJ17" s="67">
        <v>1</v>
      </c>
      <c r="AK17" s="67"/>
      <c r="AL17" s="67"/>
      <c r="AM17" s="67">
        <v>3</v>
      </c>
      <c r="AN17" s="67">
        <v>79</v>
      </c>
      <c r="AO17" s="67">
        <v>89</v>
      </c>
      <c r="AP17" s="67">
        <v>357</v>
      </c>
      <c r="AQ17" s="67">
        <v>4</v>
      </c>
      <c r="AR17" s="67">
        <v>469</v>
      </c>
      <c r="AS17" s="67">
        <v>138</v>
      </c>
      <c r="AT17" s="67">
        <v>2</v>
      </c>
      <c r="AU17" s="67">
        <v>2</v>
      </c>
    </row>
    <row r="18" spans="1:47" s="10" customFormat="1" ht="20.149999999999999" customHeight="1" thickBot="1">
      <c r="A18" s="101">
        <v>10</v>
      </c>
      <c r="B18" s="95"/>
      <c r="C18" s="9">
        <v>160</v>
      </c>
      <c r="D18" s="9" t="s">
        <v>61</v>
      </c>
      <c r="E18" s="9">
        <v>207</v>
      </c>
      <c r="F18" s="9">
        <v>175</v>
      </c>
      <c r="G18" s="9">
        <v>2</v>
      </c>
      <c r="H18" s="9">
        <v>218</v>
      </c>
      <c r="I18" s="9">
        <v>161</v>
      </c>
      <c r="J18" s="9">
        <v>1</v>
      </c>
      <c r="K18" s="9">
        <v>199</v>
      </c>
      <c r="L18" s="9">
        <v>112</v>
      </c>
      <c r="M18" s="9">
        <v>0</v>
      </c>
      <c r="N18" s="9">
        <v>138</v>
      </c>
      <c r="O18" s="53">
        <v>96</v>
      </c>
      <c r="P18" s="53">
        <v>2</v>
      </c>
      <c r="Q18" s="53">
        <v>107</v>
      </c>
      <c r="R18" s="108"/>
      <c r="S18" s="109"/>
      <c r="T18" s="68">
        <f>SUM(U17:AT17)</f>
        <v>1245</v>
      </c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s="10" customFormat="1" ht="20.149999999999999" customHeight="1" thickTop="1">
      <c r="A19" s="101">
        <v>11</v>
      </c>
      <c r="B19" s="95"/>
      <c r="C19" s="9">
        <v>210</v>
      </c>
      <c r="D19" s="9" t="s">
        <v>61</v>
      </c>
      <c r="E19" s="9">
        <v>261</v>
      </c>
      <c r="F19" s="9">
        <v>188</v>
      </c>
      <c r="G19" s="9">
        <v>1</v>
      </c>
      <c r="H19" s="9">
        <v>240</v>
      </c>
      <c r="I19" s="9">
        <v>131</v>
      </c>
      <c r="J19" s="9">
        <v>1</v>
      </c>
      <c r="K19" s="9">
        <v>151</v>
      </c>
      <c r="L19" s="9">
        <v>146</v>
      </c>
      <c r="M19" s="9">
        <v>1</v>
      </c>
      <c r="N19" s="9">
        <v>175</v>
      </c>
      <c r="O19" s="53">
        <v>139</v>
      </c>
      <c r="P19" s="53">
        <v>2</v>
      </c>
      <c r="Q19" s="53">
        <v>172</v>
      </c>
      <c r="R19" s="19" t="s">
        <v>74</v>
      </c>
      <c r="S19" s="19"/>
      <c r="U19" s="45"/>
      <c r="V19" s="19"/>
      <c r="W19" s="19"/>
      <c r="X19" s="19" t="s">
        <v>76</v>
      </c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</row>
    <row r="20" spans="1:47" s="10" customFormat="1" ht="20.149999999999999" customHeight="1" thickBot="1">
      <c r="A20" s="104">
        <v>12</v>
      </c>
      <c r="B20" s="105"/>
      <c r="C20" s="11">
        <v>252</v>
      </c>
      <c r="D20" s="11">
        <v>1</v>
      </c>
      <c r="E20" s="11">
        <v>320</v>
      </c>
      <c r="F20" s="11">
        <v>220</v>
      </c>
      <c r="G20" s="11">
        <v>3</v>
      </c>
      <c r="H20" s="11">
        <v>266</v>
      </c>
      <c r="I20" s="11">
        <v>217</v>
      </c>
      <c r="J20" s="11">
        <v>2</v>
      </c>
      <c r="K20" s="11">
        <v>269</v>
      </c>
      <c r="L20" s="11">
        <v>175</v>
      </c>
      <c r="M20" s="11">
        <v>2</v>
      </c>
      <c r="N20" s="11">
        <v>200</v>
      </c>
      <c r="O20" s="69">
        <v>166</v>
      </c>
      <c r="P20" s="69">
        <v>1</v>
      </c>
      <c r="Q20" s="69">
        <v>201</v>
      </c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</row>
    <row r="21" spans="1:47" s="22" customFormat="1" ht="20.149999999999999" customHeight="1" thickTop="1">
      <c r="A21" s="15" t="s">
        <v>72</v>
      </c>
      <c r="B21" s="21"/>
      <c r="C21" s="21"/>
      <c r="D21" s="21"/>
      <c r="E21" s="21"/>
      <c r="F21" s="21"/>
      <c r="G21" s="21"/>
      <c r="H21" s="21"/>
      <c r="I21" s="21"/>
    </row>
    <row r="22" spans="1:47">
      <c r="D22" s="64"/>
    </row>
    <row r="24" spans="1:47" ht="20.149999999999999" customHeight="1" thickBot="1">
      <c r="A24" s="10" t="s">
        <v>8</v>
      </c>
    </row>
    <row r="25" spans="1:47" s="13" customFormat="1" ht="20.149999999999999" customHeight="1" thickTop="1">
      <c r="A25" s="110" t="s">
        <v>9</v>
      </c>
      <c r="B25" s="111"/>
      <c r="C25" s="84" t="s">
        <v>55</v>
      </c>
      <c r="D25" s="85"/>
      <c r="E25" s="96"/>
      <c r="F25" s="84" t="s">
        <v>56</v>
      </c>
      <c r="G25" s="85"/>
      <c r="H25" s="96"/>
      <c r="I25" s="84" t="s">
        <v>62</v>
      </c>
      <c r="J25" s="85"/>
      <c r="K25" s="96"/>
      <c r="L25" s="84" t="s">
        <v>68</v>
      </c>
      <c r="M25" s="85"/>
      <c r="N25" s="96"/>
      <c r="O25" s="84" t="s">
        <v>70</v>
      </c>
      <c r="P25" s="85"/>
      <c r="Q25" s="96"/>
    </row>
    <row r="26" spans="1:47" s="13" customFormat="1" ht="20.149999999999999" customHeight="1">
      <c r="A26" s="112"/>
      <c r="B26" s="113"/>
      <c r="C26" s="5" t="s">
        <v>5</v>
      </c>
      <c r="D26" s="60" t="s">
        <v>6</v>
      </c>
      <c r="E26" s="59" t="s">
        <v>7</v>
      </c>
      <c r="F26" s="5" t="s">
        <v>5</v>
      </c>
      <c r="G26" s="63" t="s">
        <v>6</v>
      </c>
      <c r="H26" s="62" t="s">
        <v>7</v>
      </c>
      <c r="I26" s="5" t="s">
        <v>5</v>
      </c>
      <c r="J26" s="63" t="s">
        <v>6</v>
      </c>
      <c r="K26" s="62" t="s">
        <v>7</v>
      </c>
      <c r="L26" s="5" t="s">
        <v>5</v>
      </c>
      <c r="M26" s="63" t="s">
        <v>6</v>
      </c>
      <c r="N26" s="62" t="s">
        <v>7</v>
      </c>
      <c r="O26" s="5" t="s">
        <v>5</v>
      </c>
      <c r="P26" s="63" t="s">
        <v>6</v>
      </c>
      <c r="Q26" s="62" t="s">
        <v>75</v>
      </c>
    </row>
    <row r="27" spans="1:47" s="12" customFormat="1" ht="20.149999999999999" customHeight="1">
      <c r="A27" s="25" t="s">
        <v>0</v>
      </c>
      <c r="B27" s="26"/>
      <c r="C27" s="14">
        <v>2060</v>
      </c>
      <c r="D27" s="9">
        <v>5</v>
      </c>
      <c r="E27" s="14">
        <v>2672</v>
      </c>
      <c r="F27" s="14">
        <v>1963</v>
      </c>
      <c r="G27" s="9">
        <v>15</v>
      </c>
      <c r="H27" s="14">
        <v>2468</v>
      </c>
      <c r="I27" s="14">
        <v>1774</v>
      </c>
      <c r="J27" s="9">
        <v>8</v>
      </c>
      <c r="K27" s="14">
        <v>2232</v>
      </c>
      <c r="L27" s="14">
        <v>1548</v>
      </c>
      <c r="M27" s="9">
        <v>17</v>
      </c>
      <c r="N27" s="14">
        <v>1888</v>
      </c>
      <c r="O27" s="65">
        <f>O29+O36+O43+O44+O45+O47+O48</f>
        <v>1247</v>
      </c>
      <c r="P27" s="65">
        <f t="shared" ref="P27" si="0">P29+P36+P43+P44+P45+P47+P48</f>
        <v>9</v>
      </c>
      <c r="Q27" s="65">
        <f>Q29+Q36+Q43+Q44+Q45+Q47+Q48</f>
        <v>1511</v>
      </c>
    </row>
    <row r="28" spans="1:47" s="12" customFormat="1" ht="20.149999999999999" customHeight="1">
      <c r="A28" s="7"/>
      <c r="B28" s="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55"/>
      <c r="P28" s="55"/>
      <c r="Q28" s="55"/>
    </row>
    <row r="29" spans="1:47" s="12" customFormat="1" ht="20.149999999999999" customHeight="1">
      <c r="A29" s="99" t="s">
        <v>10</v>
      </c>
      <c r="B29" s="100"/>
      <c r="C29" s="9">
        <v>277</v>
      </c>
      <c r="D29" s="9" t="s">
        <v>61</v>
      </c>
      <c r="E29" s="9">
        <v>228</v>
      </c>
      <c r="F29" s="9">
        <v>275</v>
      </c>
      <c r="G29" s="9" t="s">
        <v>61</v>
      </c>
      <c r="H29" s="9">
        <v>184</v>
      </c>
      <c r="I29" s="9" t="s">
        <v>61</v>
      </c>
      <c r="J29" s="9" t="s">
        <v>61</v>
      </c>
      <c r="K29" s="9" t="s">
        <v>61</v>
      </c>
      <c r="L29" s="9">
        <v>211</v>
      </c>
      <c r="M29" s="9" t="s">
        <v>61</v>
      </c>
      <c r="N29" s="9">
        <v>153</v>
      </c>
      <c r="O29" s="70">
        <f>SUM(O30:O34)</f>
        <v>187</v>
      </c>
      <c r="P29" s="70"/>
      <c r="Q29" s="70">
        <f t="shared" ref="Q29" si="1">SUM(Q30:Q34)</f>
        <v>126</v>
      </c>
    </row>
    <row r="30" spans="1:47" s="13" customFormat="1" ht="20.149999999999999" customHeight="1">
      <c r="A30" s="7" t="s">
        <v>11</v>
      </c>
      <c r="B30" s="8"/>
      <c r="C30" s="9">
        <v>10</v>
      </c>
      <c r="D30" s="9" t="s">
        <v>61</v>
      </c>
      <c r="E30" s="9">
        <v>4</v>
      </c>
      <c r="F30" s="9">
        <v>18</v>
      </c>
      <c r="G30" s="9" t="s">
        <v>61</v>
      </c>
      <c r="H30" s="9">
        <v>3</v>
      </c>
      <c r="I30" s="9">
        <v>17</v>
      </c>
      <c r="J30" s="9" t="s">
        <v>61</v>
      </c>
      <c r="K30" s="9">
        <v>3</v>
      </c>
      <c r="L30" s="9">
        <v>14</v>
      </c>
      <c r="M30" s="9" t="s">
        <v>61</v>
      </c>
      <c r="N30" s="9">
        <v>3</v>
      </c>
      <c r="O30" s="70">
        <v>17</v>
      </c>
      <c r="P30" s="70"/>
      <c r="Q30" s="70">
        <v>4</v>
      </c>
    </row>
    <row r="31" spans="1:47" s="13" customFormat="1" ht="20.149999999999999" customHeight="1">
      <c r="A31" s="7" t="s">
        <v>35</v>
      </c>
      <c r="B31" s="8"/>
      <c r="C31" s="9">
        <v>21</v>
      </c>
      <c r="D31" s="9" t="s">
        <v>61</v>
      </c>
      <c r="E31" s="9">
        <v>5</v>
      </c>
      <c r="F31" s="9">
        <v>17</v>
      </c>
      <c r="G31" s="9" t="s">
        <v>61</v>
      </c>
      <c r="H31" s="9">
        <v>7</v>
      </c>
      <c r="I31" s="9">
        <v>13</v>
      </c>
      <c r="J31" s="9" t="s">
        <v>61</v>
      </c>
      <c r="K31" s="9">
        <v>6</v>
      </c>
      <c r="L31" s="9">
        <v>8</v>
      </c>
      <c r="M31" s="9" t="s">
        <v>61</v>
      </c>
      <c r="N31" s="9">
        <v>3</v>
      </c>
      <c r="O31" s="70">
        <v>12</v>
      </c>
      <c r="P31" s="70"/>
      <c r="Q31" s="70">
        <v>3</v>
      </c>
    </row>
    <row r="32" spans="1:47" s="13" customFormat="1" ht="20.149999999999999" customHeight="1">
      <c r="A32" s="7" t="s">
        <v>12</v>
      </c>
      <c r="B32" s="8"/>
      <c r="C32" s="9">
        <v>90</v>
      </c>
      <c r="D32" s="9" t="s">
        <v>61</v>
      </c>
      <c r="E32" s="9">
        <v>75</v>
      </c>
      <c r="F32" s="9">
        <v>88</v>
      </c>
      <c r="G32" s="9" t="s">
        <v>61</v>
      </c>
      <c r="H32" s="9">
        <v>56</v>
      </c>
      <c r="I32" s="9">
        <v>62</v>
      </c>
      <c r="J32" s="9" t="s">
        <v>61</v>
      </c>
      <c r="K32" s="9">
        <v>45</v>
      </c>
      <c r="L32" s="9">
        <v>56</v>
      </c>
      <c r="M32" s="9" t="s">
        <v>61</v>
      </c>
      <c r="N32" s="9">
        <v>40</v>
      </c>
      <c r="O32" s="70">
        <v>50</v>
      </c>
      <c r="P32" s="70"/>
      <c r="Q32" s="70">
        <v>41</v>
      </c>
    </row>
    <row r="33" spans="1:18" s="13" customFormat="1" ht="20.45" customHeight="1">
      <c r="A33" s="57" t="s">
        <v>66</v>
      </c>
      <c r="B33" s="58"/>
      <c r="C33" s="9"/>
      <c r="D33" s="9"/>
      <c r="E33" s="9"/>
      <c r="F33" s="9"/>
      <c r="G33" s="9"/>
      <c r="H33" s="9"/>
      <c r="I33" s="9"/>
      <c r="J33" s="9"/>
      <c r="K33" s="9"/>
      <c r="L33" s="9">
        <v>116</v>
      </c>
      <c r="M33" s="9" t="s">
        <v>61</v>
      </c>
      <c r="N33" s="9">
        <v>98</v>
      </c>
      <c r="O33" s="70">
        <v>87</v>
      </c>
      <c r="P33" s="70"/>
      <c r="Q33" s="70">
        <v>73</v>
      </c>
    </row>
    <row r="34" spans="1:18" s="13" customFormat="1" ht="20.45" customHeight="1">
      <c r="A34" s="75" t="s">
        <v>67</v>
      </c>
      <c r="B34" s="76"/>
      <c r="C34" s="9"/>
      <c r="D34" s="9"/>
      <c r="E34" s="9"/>
      <c r="F34" s="9"/>
      <c r="G34" s="9"/>
      <c r="H34" s="9"/>
      <c r="I34" s="9"/>
      <c r="J34" s="9"/>
      <c r="K34" s="9"/>
      <c r="L34" s="9">
        <v>17</v>
      </c>
      <c r="M34" s="9" t="s">
        <v>61</v>
      </c>
      <c r="N34" s="9">
        <v>9</v>
      </c>
      <c r="O34" s="70">
        <v>21</v>
      </c>
      <c r="P34" s="70"/>
      <c r="Q34" s="70">
        <v>5</v>
      </c>
    </row>
    <row r="35" spans="1:18" s="13" customFormat="1" ht="20.149999999999999" customHeight="1">
      <c r="A35" s="75" t="s">
        <v>37</v>
      </c>
      <c r="B35" s="76"/>
      <c r="C35" s="9">
        <v>156</v>
      </c>
      <c r="D35" s="9" t="s">
        <v>61</v>
      </c>
      <c r="E35" s="9">
        <v>144</v>
      </c>
      <c r="F35" s="9">
        <v>135</v>
      </c>
      <c r="G35" s="9">
        <v>2</v>
      </c>
      <c r="H35" s="9">
        <v>113</v>
      </c>
      <c r="I35" s="9">
        <v>130</v>
      </c>
      <c r="J35" s="9" t="s">
        <v>61</v>
      </c>
      <c r="K35" s="9">
        <v>98</v>
      </c>
      <c r="L35" s="9" t="s">
        <v>61</v>
      </c>
      <c r="M35" s="9" t="s">
        <v>61</v>
      </c>
      <c r="N35" s="9" t="s">
        <v>61</v>
      </c>
      <c r="O35" s="70"/>
      <c r="P35" s="70"/>
      <c r="Q35" s="70"/>
    </row>
    <row r="36" spans="1:18" s="12" customFormat="1" ht="20.149999999999999" customHeight="1">
      <c r="A36" s="57" t="s">
        <v>14</v>
      </c>
      <c r="B36" s="58"/>
      <c r="C36" s="14">
        <v>1720</v>
      </c>
      <c r="D36" s="9" t="s">
        <v>61</v>
      </c>
      <c r="E36" s="14">
        <v>1859</v>
      </c>
      <c r="F36" s="14">
        <v>1616</v>
      </c>
      <c r="G36" s="9" t="s">
        <v>61</v>
      </c>
      <c r="H36" s="14">
        <v>1633</v>
      </c>
      <c r="I36" s="14" t="s">
        <v>61</v>
      </c>
      <c r="J36" s="14" t="s">
        <v>61</v>
      </c>
      <c r="K36" s="14" t="s">
        <v>61</v>
      </c>
      <c r="L36" s="14">
        <v>1281</v>
      </c>
      <c r="M36" s="14"/>
      <c r="N36" s="14">
        <v>1240</v>
      </c>
      <c r="O36" s="55">
        <f>SUM(O37:O41)</f>
        <v>1018</v>
      </c>
      <c r="P36" s="55">
        <f t="shared" ref="P36:Q36" si="2">SUM(P37:P41)</f>
        <v>2</v>
      </c>
      <c r="Q36" s="55">
        <f t="shared" si="2"/>
        <v>926</v>
      </c>
    </row>
    <row r="37" spans="1:18" s="13" customFormat="1" ht="20.149999999999999" customHeight="1">
      <c r="A37" s="57" t="s">
        <v>11</v>
      </c>
      <c r="B37" s="58"/>
      <c r="C37" s="9">
        <v>5</v>
      </c>
      <c r="D37" s="9" t="s">
        <v>61</v>
      </c>
      <c r="E37" s="9">
        <v>4</v>
      </c>
      <c r="F37" s="9">
        <v>2</v>
      </c>
      <c r="G37" s="9" t="s">
        <v>61</v>
      </c>
      <c r="H37" s="9">
        <v>7</v>
      </c>
      <c r="I37" s="9">
        <v>3</v>
      </c>
      <c r="J37" s="9" t="s">
        <v>61</v>
      </c>
      <c r="K37" s="9">
        <v>2</v>
      </c>
      <c r="L37" s="9">
        <v>3</v>
      </c>
      <c r="M37" s="9" t="s">
        <v>61</v>
      </c>
      <c r="N37" s="9">
        <v>6</v>
      </c>
      <c r="O37" s="70">
        <v>1</v>
      </c>
      <c r="P37" s="70"/>
      <c r="Q37" s="70">
        <v>1</v>
      </c>
    </row>
    <row r="38" spans="1:18" s="13" customFormat="1" ht="20.149999999999999" customHeight="1">
      <c r="A38" s="57" t="s">
        <v>35</v>
      </c>
      <c r="B38" s="58"/>
      <c r="C38" s="9">
        <v>1</v>
      </c>
      <c r="D38" s="9" t="s">
        <v>61</v>
      </c>
      <c r="E38" s="9" t="s">
        <v>61</v>
      </c>
      <c r="F38" s="9">
        <v>4</v>
      </c>
      <c r="G38" s="9" t="s">
        <v>61</v>
      </c>
      <c r="H38" s="9" t="s">
        <v>61</v>
      </c>
      <c r="I38" s="9">
        <v>1</v>
      </c>
      <c r="J38" s="9" t="s">
        <v>61</v>
      </c>
      <c r="K38" s="9">
        <v>1</v>
      </c>
      <c r="L38" s="9" t="s">
        <v>61</v>
      </c>
      <c r="M38" s="9" t="s">
        <v>61</v>
      </c>
      <c r="N38" s="9" t="s">
        <v>61</v>
      </c>
      <c r="O38" s="70"/>
      <c r="P38" s="70"/>
      <c r="Q38" s="70"/>
    </row>
    <row r="39" spans="1:18" s="13" customFormat="1" ht="19.899999999999999" customHeight="1">
      <c r="A39" s="57" t="s">
        <v>12</v>
      </c>
      <c r="B39" s="58"/>
      <c r="C39" s="14">
        <v>911</v>
      </c>
      <c r="D39" s="9" t="s">
        <v>61</v>
      </c>
      <c r="E39" s="14">
        <v>954</v>
      </c>
      <c r="F39" s="14">
        <v>884</v>
      </c>
      <c r="G39" s="9">
        <v>2</v>
      </c>
      <c r="H39" s="14">
        <v>827</v>
      </c>
      <c r="I39" s="14">
        <v>811</v>
      </c>
      <c r="J39" s="9" t="s">
        <v>61</v>
      </c>
      <c r="K39" s="14">
        <v>820</v>
      </c>
      <c r="L39" s="14">
        <v>704</v>
      </c>
      <c r="M39" s="9" t="s">
        <v>61</v>
      </c>
      <c r="N39" s="14">
        <v>685</v>
      </c>
      <c r="O39" s="55">
        <v>516</v>
      </c>
      <c r="P39" s="70">
        <v>2</v>
      </c>
      <c r="Q39" s="55">
        <v>496</v>
      </c>
    </row>
    <row r="40" spans="1:18" s="13" customFormat="1" ht="21.65" customHeight="1">
      <c r="A40" s="57" t="s">
        <v>64</v>
      </c>
      <c r="B40" s="58"/>
      <c r="C40" s="14"/>
      <c r="D40" s="9"/>
      <c r="E40" s="14"/>
      <c r="F40" s="14"/>
      <c r="G40" s="9"/>
      <c r="H40" s="14"/>
      <c r="I40" s="14"/>
      <c r="J40" s="9"/>
      <c r="K40" s="14"/>
      <c r="L40" s="14">
        <v>573</v>
      </c>
      <c r="M40" s="9" t="s">
        <v>61</v>
      </c>
      <c r="N40" s="14">
        <v>549</v>
      </c>
      <c r="O40" s="55">
        <v>501</v>
      </c>
      <c r="P40" s="70"/>
      <c r="Q40" s="55">
        <v>429</v>
      </c>
    </row>
    <row r="41" spans="1:18" s="13" customFormat="1" ht="21.65" customHeight="1">
      <c r="A41" s="75" t="s">
        <v>65</v>
      </c>
      <c r="B41" s="76"/>
      <c r="C41" s="14"/>
      <c r="D41" s="9"/>
      <c r="E41" s="14"/>
      <c r="F41" s="14"/>
      <c r="G41" s="9"/>
      <c r="H41" s="14"/>
      <c r="I41" s="14"/>
      <c r="J41" s="9"/>
      <c r="K41" s="14"/>
      <c r="L41" s="14">
        <v>1</v>
      </c>
      <c r="M41" s="9" t="s">
        <v>61</v>
      </c>
      <c r="N41" s="9" t="s">
        <v>61</v>
      </c>
      <c r="O41" s="55"/>
      <c r="P41" s="70"/>
      <c r="Q41" s="70"/>
    </row>
    <row r="42" spans="1:18" s="13" customFormat="1" ht="20.149999999999999" customHeight="1">
      <c r="A42" s="102" t="s">
        <v>13</v>
      </c>
      <c r="B42" s="103"/>
      <c r="C42" s="9">
        <v>803</v>
      </c>
      <c r="D42" s="9" t="s">
        <v>61</v>
      </c>
      <c r="E42" s="20">
        <v>901</v>
      </c>
      <c r="F42" s="9">
        <v>726</v>
      </c>
      <c r="G42" s="9" t="s">
        <v>61</v>
      </c>
      <c r="H42" s="20">
        <v>799</v>
      </c>
      <c r="I42" s="9">
        <v>648</v>
      </c>
      <c r="J42" s="9">
        <v>1</v>
      </c>
      <c r="K42" s="20">
        <v>684</v>
      </c>
      <c r="L42" s="9" t="s">
        <v>61</v>
      </c>
      <c r="M42" s="9" t="s">
        <v>61</v>
      </c>
      <c r="N42" s="20" t="s">
        <v>61</v>
      </c>
      <c r="O42" s="70"/>
      <c r="P42" s="70"/>
      <c r="Q42" s="71"/>
    </row>
    <row r="43" spans="1:18" s="12" customFormat="1" ht="20.149999999999999" customHeight="1">
      <c r="A43" s="7" t="s">
        <v>15</v>
      </c>
      <c r="B43" s="8"/>
      <c r="C43" s="9">
        <v>2</v>
      </c>
      <c r="D43" s="9" t="s">
        <v>61</v>
      </c>
      <c r="E43" s="9" t="s">
        <v>61</v>
      </c>
      <c r="F43" s="9" t="s">
        <v>61</v>
      </c>
      <c r="G43" s="9" t="s">
        <v>61</v>
      </c>
      <c r="H43" s="9" t="s">
        <v>61</v>
      </c>
      <c r="I43" s="9" t="s">
        <v>61</v>
      </c>
      <c r="J43" s="9" t="s">
        <v>61</v>
      </c>
      <c r="K43" s="9" t="s">
        <v>61</v>
      </c>
      <c r="L43" s="9" t="s">
        <v>61</v>
      </c>
      <c r="M43" s="9" t="s">
        <v>61</v>
      </c>
      <c r="N43" s="20" t="s">
        <v>61</v>
      </c>
      <c r="O43" s="70">
        <v>1</v>
      </c>
      <c r="P43" s="70"/>
      <c r="Q43" s="71"/>
    </row>
    <row r="44" spans="1:18" s="12" customFormat="1" ht="20.149999999999999" customHeight="1">
      <c r="A44" s="7" t="s">
        <v>16</v>
      </c>
      <c r="B44" s="8"/>
      <c r="C44" s="9">
        <v>16</v>
      </c>
      <c r="D44" s="9" t="s">
        <v>61</v>
      </c>
      <c r="E44" s="9">
        <v>232</v>
      </c>
      <c r="F44" s="9">
        <v>20</v>
      </c>
      <c r="G44" s="9">
        <v>2</v>
      </c>
      <c r="H44" s="9">
        <v>286</v>
      </c>
      <c r="I44" s="9">
        <v>17</v>
      </c>
      <c r="J44" s="9">
        <v>1</v>
      </c>
      <c r="K44" s="9">
        <v>237</v>
      </c>
      <c r="L44" s="9">
        <v>12</v>
      </c>
      <c r="M44" s="9">
        <v>1</v>
      </c>
      <c r="N44" s="9">
        <v>225</v>
      </c>
      <c r="O44" s="70">
        <v>8</v>
      </c>
      <c r="P44" s="70">
        <v>1</v>
      </c>
      <c r="Q44" s="70">
        <v>214</v>
      </c>
    </row>
    <row r="45" spans="1:18" s="12" customFormat="1" ht="20.149999999999999" customHeight="1">
      <c r="A45" s="7" t="s">
        <v>17</v>
      </c>
      <c r="B45" s="8"/>
      <c r="C45" s="9">
        <v>38</v>
      </c>
      <c r="D45" s="9" t="s">
        <v>61</v>
      </c>
      <c r="E45" s="9">
        <v>181</v>
      </c>
      <c r="F45" s="9">
        <v>48</v>
      </c>
      <c r="G45" s="9">
        <v>6</v>
      </c>
      <c r="H45" s="9">
        <v>178</v>
      </c>
      <c r="I45" s="9">
        <v>36</v>
      </c>
      <c r="J45" s="9">
        <v>1</v>
      </c>
      <c r="K45" s="9">
        <v>164</v>
      </c>
      <c r="L45" s="9">
        <v>40</v>
      </c>
      <c r="M45" s="9">
        <v>3</v>
      </c>
      <c r="N45" s="9">
        <v>124</v>
      </c>
      <c r="O45" s="70">
        <v>30</v>
      </c>
      <c r="P45" s="70"/>
      <c r="Q45" s="70">
        <v>121</v>
      </c>
    </row>
    <row r="46" spans="1:18" s="12" customFormat="1" ht="20.149999999999999" customHeight="1">
      <c r="A46" s="99" t="s">
        <v>18</v>
      </c>
      <c r="B46" s="100"/>
      <c r="C46" s="9">
        <v>7</v>
      </c>
      <c r="D46" s="9" t="s">
        <v>61</v>
      </c>
      <c r="E46" s="9" t="s">
        <v>61</v>
      </c>
      <c r="F46" s="9" t="s">
        <v>61</v>
      </c>
      <c r="G46" s="9" t="s">
        <v>61</v>
      </c>
      <c r="H46" s="9" t="s">
        <v>61</v>
      </c>
      <c r="I46" s="9">
        <v>21</v>
      </c>
      <c r="J46" s="9" t="s">
        <v>61</v>
      </c>
      <c r="K46" s="9">
        <v>6</v>
      </c>
      <c r="L46" s="9" t="s">
        <v>61</v>
      </c>
      <c r="M46" s="9" t="s">
        <v>61</v>
      </c>
      <c r="N46" s="20" t="s">
        <v>61</v>
      </c>
      <c r="O46" s="70"/>
      <c r="P46" s="70"/>
      <c r="Q46" s="71"/>
    </row>
    <row r="47" spans="1:18" s="12" customFormat="1" ht="20.149999999999999" customHeight="1">
      <c r="A47" s="7" t="s">
        <v>19</v>
      </c>
      <c r="B47" s="8"/>
      <c r="C47" s="9" t="s">
        <v>61</v>
      </c>
      <c r="D47" s="9" t="s">
        <v>61</v>
      </c>
      <c r="E47" s="9" t="s">
        <v>61</v>
      </c>
      <c r="F47" s="9">
        <v>4</v>
      </c>
      <c r="G47" s="9" t="s">
        <v>61</v>
      </c>
      <c r="H47" s="9" t="s">
        <v>61</v>
      </c>
      <c r="I47" s="9">
        <v>15</v>
      </c>
      <c r="J47" s="9" t="s">
        <v>61</v>
      </c>
      <c r="K47" s="9" t="s">
        <v>61</v>
      </c>
      <c r="L47" s="9">
        <v>4</v>
      </c>
      <c r="M47" s="9" t="s">
        <v>61</v>
      </c>
      <c r="N47" s="9" t="s">
        <v>61</v>
      </c>
      <c r="O47" s="70">
        <v>1</v>
      </c>
      <c r="P47" s="70"/>
      <c r="Q47" s="70"/>
    </row>
    <row r="48" spans="1:18" s="12" customFormat="1" ht="20.149999999999999" customHeight="1" thickBot="1">
      <c r="A48" s="27" t="s">
        <v>20</v>
      </c>
      <c r="B48" s="28"/>
      <c r="C48" s="11" t="s">
        <v>61</v>
      </c>
      <c r="D48" s="11">
        <v>5</v>
      </c>
      <c r="E48" s="11">
        <v>172</v>
      </c>
      <c r="F48" s="11" t="s">
        <v>61</v>
      </c>
      <c r="G48" s="11">
        <v>3</v>
      </c>
      <c r="H48" s="11">
        <v>187</v>
      </c>
      <c r="I48" s="9" t="s">
        <v>61</v>
      </c>
      <c r="J48" s="11">
        <v>5</v>
      </c>
      <c r="K48" s="11">
        <v>166</v>
      </c>
      <c r="L48" s="11" t="s">
        <v>61</v>
      </c>
      <c r="M48" s="11">
        <v>13</v>
      </c>
      <c r="N48" s="11">
        <v>146</v>
      </c>
      <c r="O48" s="70">
        <v>2</v>
      </c>
      <c r="P48" s="69">
        <v>6</v>
      </c>
      <c r="Q48" s="69">
        <v>124</v>
      </c>
      <c r="R48" s="34"/>
    </row>
    <row r="49" spans="1:23" s="18" customFormat="1" ht="13.45" thickTop="1">
      <c r="A49" s="15" t="s">
        <v>73</v>
      </c>
      <c r="B49" s="17"/>
      <c r="C49" s="17"/>
      <c r="D49" s="17"/>
      <c r="E49" s="15" t="s">
        <v>58</v>
      </c>
      <c r="F49" s="17"/>
      <c r="G49" s="17"/>
      <c r="H49" s="17"/>
      <c r="I49" s="17"/>
      <c r="J49" s="17"/>
      <c r="K49" s="17"/>
      <c r="L49" s="17"/>
      <c r="M49" s="16"/>
      <c r="N49" s="17"/>
      <c r="O49" s="17"/>
      <c r="P49" s="17"/>
      <c r="Q49" s="17"/>
      <c r="R49" s="33"/>
      <c r="S49" s="19"/>
      <c r="T49" s="19"/>
      <c r="U49" s="19"/>
      <c r="V49" s="19"/>
      <c r="W49" s="19"/>
    </row>
    <row r="50" spans="1:23">
      <c r="A50" s="19"/>
      <c r="B50" s="46"/>
      <c r="C50" s="46"/>
      <c r="D50" s="33"/>
      <c r="E50" s="19" t="s">
        <v>59</v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T50" s="47"/>
      <c r="U50" s="47"/>
      <c r="V50" s="47"/>
      <c r="W50" s="47"/>
    </row>
    <row r="51" spans="1:23">
      <c r="E51" s="13" t="s">
        <v>60</v>
      </c>
    </row>
    <row r="52" spans="1:23" ht="20.3" customHeight="1"/>
    <row r="53" spans="1:23" s="13" customFormat="1" ht="24.75" customHeight="1"/>
    <row r="54" spans="1:23" s="13" customFormat="1" ht="75.8" customHeight="1"/>
    <row r="55" spans="1:23" s="13" customFormat="1" ht="18" customHeight="1"/>
    <row r="56" spans="1:23" s="13" customFormat="1" ht="18" customHeight="1"/>
    <row r="57" spans="1:23" s="13" customFormat="1" ht="18" customHeight="1"/>
    <row r="58" spans="1:23" s="13" customFormat="1" ht="18" customHeight="1"/>
    <row r="59" spans="1:23" s="12" customFormat="1" ht="18" customHeight="1"/>
    <row r="60" spans="1:23" s="12" customFormat="1" ht="18" customHeight="1"/>
    <row r="61" spans="1:23" s="13" customFormat="1" ht="18" customHeight="1"/>
    <row r="62" spans="1:23" s="13" customFormat="1" ht="18" customHeight="1"/>
    <row r="63" spans="1:23" s="13" customFormat="1" ht="18" customHeight="1"/>
    <row r="64" spans="1:23" s="13" customFormat="1" ht="18" customHeight="1"/>
    <row r="65" spans="1:31" s="13" customFormat="1" ht="18" customHeight="1">
      <c r="AE65" s="24"/>
    </row>
    <row r="66" spans="1:31" s="13" customFormat="1" ht="18" customHeight="1"/>
    <row r="67" spans="1:31" s="10" customFormat="1" ht="18" customHeight="1"/>
    <row r="68" spans="1:31" s="10" customFormat="1" ht="18" customHeight="1"/>
    <row r="69" spans="1:31">
      <c r="A69" s="48"/>
    </row>
    <row r="70" spans="1:31">
      <c r="C70" s="49"/>
    </row>
  </sheetData>
  <mergeCells count="67">
    <mergeCell ref="AA5:AA8"/>
    <mergeCell ref="AB5:AB8"/>
    <mergeCell ref="F25:H25"/>
    <mergeCell ref="A25:B26"/>
    <mergeCell ref="A14:B14"/>
    <mergeCell ref="A10:B10"/>
    <mergeCell ref="A12:B12"/>
    <mergeCell ref="A13:B13"/>
    <mergeCell ref="A11:B11"/>
    <mergeCell ref="C25:E25"/>
    <mergeCell ref="A7:B7"/>
    <mergeCell ref="A8:B8"/>
    <mergeCell ref="A9:B9"/>
    <mergeCell ref="W5:W8"/>
    <mergeCell ref="X5:X8"/>
    <mergeCell ref="T5:T8"/>
    <mergeCell ref="L25:N25"/>
    <mergeCell ref="O25:Q25"/>
    <mergeCell ref="R13:S14"/>
    <mergeCell ref="R17:S18"/>
    <mergeCell ref="I25:K25"/>
    <mergeCell ref="R15:S16"/>
    <mergeCell ref="A29:B29"/>
    <mergeCell ref="A46:B46"/>
    <mergeCell ref="A15:B15"/>
    <mergeCell ref="A16:B16"/>
    <mergeCell ref="A19:B19"/>
    <mergeCell ref="A17:B17"/>
    <mergeCell ref="A18:B18"/>
    <mergeCell ref="A35:B35"/>
    <mergeCell ref="A42:B42"/>
    <mergeCell ref="A20:B20"/>
    <mergeCell ref="F5:H5"/>
    <mergeCell ref="I5:K5"/>
    <mergeCell ref="C5:E5"/>
    <mergeCell ref="R11:S12"/>
    <mergeCell ref="U5:U8"/>
    <mergeCell ref="L5:N5"/>
    <mergeCell ref="O5:Q5"/>
    <mergeCell ref="Y5:Y8"/>
    <mergeCell ref="Z5:Z8"/>
    <mergeCell ref="R5:R8"/>
    <mergeCell ref="S5:S8"/>
    <mergeCell ref="R9:S10"/>
    <mergeCell ref="V5:V8"/>
    <mergeCell ref="AI5:AI8"/>
    <mergeCell ref="AO5:AR5"/>
    <mergeCell ref="AJ5:AJ8"/>
    <mergeCell ref="AK5:AK8"/>
    <mergeCell ref="AL5:AL8"/>
    <mergeCell ref="AM5:AM8"/>
    <mergeCell ref="AT5:AT8"/>
    <mergeCell ref="AU5:AU8"/>
    <mergeCell ref="A34:B34"/>
    <mergeCell ref="A41:B41"/>
    <mergeCell ref="AC5:AC8"/>
    <mergeCell ref="AD5:AD8"/>
    <mergeCell ref="AQ6:AQ8"/>
    <mergeCell ref="AR6:AR8"/>
    <mergeCell ref="AS5:AS8"/>
    <mergeCell ref="AN5:AN8"/>
    <mergeCell ref="AO6:AO8"/>
    <mergeCell ref="AP6:AP8"/>
    <mergeCell ref="AE5:AE8"/>
    <mergeCell ref="AF5:AF8"/>
    <mergeCell ref="AG5:AG8"/>
    <mergeCell ref="AH5:AH8"/>
  </mergeCells>
  <phoneticPr fontId="2"/>
  <printOptions horizontalCentered="1"/>
  <pageMargins left="0.25" right="0.25" top="0.75" bottom="0.75" header="0.3" footer="0.3"/>
  <pageSetup paperSize="9" scale="46" pageOrder="overThenDown" orientation="landscape" r:id="rId1"/>
  <headerFooter alignWithMargins="0"/>
  <rowBreaks count="1" manualBreakCount="1">
    <brk id="51" max="16383" man="1"/>
  </rowBreaks>
  <colBreaks count="1" manualBreakCount="1">
    <brk id="17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145</vt:lpstr>
      <vt:lpstr>'145'!Print_Area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　綾乃</dc:creator>
  <cp:lastModifiedBy>大分市</cp:lastModifiedBy>
  <dcterms:created xsi:type="dcterms:W3CDTF">2021-01-26T04:25:04Z</dcterms:created>
  <dcterms:modified xsi:type="dcterms:W3CDTF">2021-02-08T00:37:55Z</dcterms:modified>
</cp:coreProperties>
</file>