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1" sheetId="1" r:id="rId1"/>
  </sheets>
  <calcPr calcId="152511"/>
</workbook>
</file>

<file path=xl/calcChain.xml><?xml version="1.0" encoding="utf-8"?>
<calcChain xmlns="http://schemas.openxmlformats.org/spreadsheetml/2006/main">
  <c r="AJ33" i="1" l="1"/>
  <c r="AJ32" i="1"/>
  <c r="AJ31" i="1"/>
  <c r="AJ30" i="1"/>
  <c r="AF33" i="1"/>
  <c r="AF32" i="1"/>
  <c r="AF31" i="1"/>
  <c r="AF30" i="1"/>
  <c r="AB33" i="1"/>
  <c r="AB32" i="1"/>
  <c r="AB31" i="1"/>
  <c r="AB30" i="1"/>
  <c r="X33" i="1"/>
  <c r="X32" i="1"/>
  <c r="X31" i="1"/>
  <c r="X30" i="1"/>
  <c r="T33" i="1"/>
  <c r="T32" i="1"/>
  <c r="T31" i="1"/>
  <c r="T30" i="1"/>
  <c r="P33" i="1"/>
  <c r="P32" i="1"/>
  <c r="P31" i="1"/>
  <c r="P30" i="1"/>
  <c r="AJ29" i="1"/>
  <c r="AF29" i="1"/>
  <c r="AB29" i="1"/>
  <c r="X29" i="1"/>
  <c r="T29" i="1"/>
  <c r="L33" i="1"/>
  <c r="L32" i="1"/>
  <c r="P29" i="1"/>
  <c r="L31" i="1"/>
  <c r="L30" i="1"/>
  <c r="AF5" i="1" l="1"/>
  <c r="AB5" i="1"/>
  <c r="T5" i="1"/>
  <c r="P5" i="1"/>
  <c r="L5" i="1"/>
</calcChain>
</file>

<file path=xl/sharedStrings.xml><?xml version="1.0" encoding="utf-8"?>
<sst xmlns="http://schemas.openxmlformats.org/spreadsheetml/2006/main" count="36" uniqueCount="36">
  <si>
    <t>2015年</t>
    <rPh sb="4" eb="5">
      <t>ネン</t>
    </rPh>
    <phoneticPr fontId="3"/>
  </si>
  <si>
    <t>総人口指数</t>
    <rPh sb="0" eb="3">
      <t>ソウジンコウ</t>
    </rPh>
    <rPh sb="3" eb="5">
      <t>シスウ</t>
    </rPh>
    <phoneticPr fontId="3"/>
  </si>
  <si>
    <t>資料 : 政策調整部企画調整課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キカク</t>
    </rPh>
    <rPh sb="12" eb="14">
      <t>チョウセイ</t>
    </rPh>
    <rPh sb="14" eb="15">
      <t>カ</t>
    </rPh>
    <phoneticPr fontId="3"/>
  </si>
  <si>
    <t>　注１）コーホート要因法にて推計している。</t>
    <rPh sb="1" eb="2">
      <t>チュウ</t>
    </rPh>
    <rPh sb="9" eb="11">
      <t>ヨウイン</t>
    </rPh>
    <rPh sb="11" eb="12">
      <t>ホウ</t>
    </rPh>
    <rPh sb="14" eb="16">
      <t>スイケイ</t>
    </rPh>
    <phoneticPr fontId="3"/>
  </si>
  <si>
    <t>　　２）年少人口とは0～14歳、生産年齢人口とは15～64歳、老年人口とは65歳以上をいう。</t>
    <rPh sb="4" eb="6">
      <t>ネンショウ</t>
    </rPh>
    <rPh sb="6" eb="8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9" eb="30">
      <t>サイ</t>
    </rPh>
    <rPh sb="31" eb="33">
      <t>ロウネン</t>
    </rPh>
    <rPh sb="33" eb="35">
      <t>ジンコウ</t>
    </rPh>
    <rPh sb="39" eb="42">
      <t>サイイジョウ</t>
    </rPh>
    <phoneticPr fontId="3"/>
  </si>
  <si>
    <t>2015年</t>
    <rPh sb="4" eb="5">
      <t>ネン</t>
    </rPh>
    <phoneticPr fontId="3"/>
  </si>
  <si>
    <t>区　　分</t>
    <rPh sb="0" eb="1">
      <t>ク</t>
    </rPh>
    <rPh sb="3" eb="4">
      <t>ブン</t>
    </rPh>
    <phoneticPr fontId="3"/>
  </si>
  <si>
    <t>歳</t>
    <rPh sb="0" eb="1">
      <t>サイ</t>
    </rPh>
    <phoneticPr fontId="3"/>
  </si>
  <si>
    <t>　　　</t>
    <phoneticPr fontId="3"/>
  </si>
  <si>
    <t>　　０ ～ ４</t>
    <phoneticPr fontId="3"/>
  </si>
  <si>
    <t>５ ～ ９</t>
    <phoneticPr fontId="3"/>
  </si>
  <si>
    <t>１０ ～ １４</t>
    <phoneticPr fontId="3"/>
  </si>
  <si>
    <t>１５ ～ １９</t>
    <phoneticPr fontId="3"/>
  </si>
  <si>
    <t>２０ ～ ２４</t>
    <phoneticPr fontId="3"/>
  </si>
  <si>
    <t>２５ ～ ２９</t>
    <phoneticPr fontId="3"/>
  </si>
  <si>
    <t>３０ ～ ３４</t>
    <phoneticPr fontId="3"/>
  </si>
  <si>
    <t>３５ ～ ３９</t>
    <phoneticPr fontId="3"/>
  </si>
  <si>
    <t>４０ ～ ４４</t>
    <phoneticPr fontId="3"/>
  </si>
  <si>
    <t>４５ ～ ４９</t>
    <phoneticPr fontId="3"/>
  </si>
  <si>
    <t>５０ ～ ５４</t>
    <phoneticPr fontId="3"/>
  </si>
  <si>
    <t>５５ ～ ５９</t>
    <phoneticPr fontId="3"/>
  </si>
  <si>
    <t>６０ ～ ６４</t>
    <phoneticPr fontId="3"/>
  </si>
  <si>
    <t>６５ ～ ６９</t>
    <phoneticPr fontId="3"/>
  </si>
  <si>
    <t>７０ ～ ７４</t>
    <phoneticPr fontId="3"/>
  </si>
  <si>
    <t>７５ ～ ７９</t>
    <phoneticPr fontId="3"/>
  </si>
  <si>
    <t>８０ ～ ８４</t>
    <phoneticPr fontId="3"/>
  </si>
  <si>
    <t>８５ ～ ８９</t>
    <phoneticPr fontId="3"/>
  </si>
  <si>
    <t>（単位：人）</t>
    <phoneticPr fontId="3"/>
  </si>
  <si>
    <t>年少人口割合(％)</t>
    <rPh sb="0" eb="2">
      <t>ネンショウ</t>
    </rPh>
    <rPh sb="2" eb="4">
      <t>ジンコウ</t>
    </rPh>
    <rPh sb="4" eb="6">
      <t>ワリアイ</t>
    </rPh>
    <phoneticPr fontId="3"/>
  </si>
  <si>
    <t>75歳以上人口割合(％)</t>
    <rPh sb="2" eb="5">
      <t>サイイジョウ</t>
    </rPh>
    <rPh sb="5" eb="7">
      <t>ジンコウ</t>
    </rPh>
    <rPh sb="7" eb="9">
      <t>ワリアイ</t>
    </rPh>
    <phoneticPr fontId="3"/>
  </si>
  <si>
    <t>生産年齢人口割合(％)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</si>
  <si>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老年人口割合(％)</t>
    <rPh sb="0" eb="2">
      <t>ロウネン</t>
    </rPh>
    <rPh sb="2" eb="4">
      <t>ジンコウ</t>
    </rPh>
    <rPh sb="4" eb="6">
      <t>ワリアイ</t>
    </rPh>
    <phoneticPr fontId="3"/>
  </si>
  <si>
    <t xml:space="preserve">       ９０ ～ </t>
    <phoneticPr fontId="3"/>
  </si>
  <si>
    <t>区　　分</t>
    <phoneticPr fontId="3"/>
  </si>
  <si>
    <t>合　  計</t>
    <rPh sb="0" eb="1">
      <t>ゴウ</t>
    </rPh>
    <rPh sb="4" eb="5">
      <t>ケイ</t>
    </rPh>
    <phoneticPr fontId="3"/>
  </si>
  <si>
    <t>Ｂ - １１　将来推計人口</t>
    <rPh sb="7" eb="9">
      <t>ショウライ</t>
    </rPh>
    <rPh sb="9" eb="11">
      <t>スイケイ</t>
    </rPh>
    <rPh sb="11" eb="13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</si>
</sst>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0_);[Red]\(#,##0.00\)"/>
    <numFmt numFmtId="178" formatCode="0.0_ "/>
    <numFmt numFmtId="179" formatCode="0.0_);[Red]\(0.0\)"/>
    <numFmt numFmtId="180" formatCode="0.00_);[Red]\(0.00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0" fillId="0" borderId="0" xfId="0" applyNumberFormat="1"/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176" fontId="8" fillId="0" borderId="0" xfId="0" applyNumberFormat="1" applyFont="1"/>
    <xf numFmtId="176" fontId="9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78" fontId="10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77" fontId="10" fillId="0" borderId="10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horizontal="right" vertical="center"/>
    </xf>
    <xf numFmtId="180" fontId="8" fillId="0" borderId="6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4" fillId="0" borderId="1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79" fontId="10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tabSelected="1" zoomScaleNormal="100" zoomScalePageLayoutView="86" workbookViewId="0">
      <selection activeCell="L7" sqref="L7:O7"/>
    </sheetView>
  </sheetViews>
  <sheetFormatPr defaultColWidth="2.25" defaultRowHeight="13.5" x14ac:dyDescent="0.15"/>
  <cols>
    <col min="1" max="11" width="1.75" customWidth="1"/>
    <col min="12" max="39" width="2.5" customWidth="1"/>
    <col min="47" max="47" width="8.125" bestFit="1" customWidth="1"/>
  </cols>
  <sheetData>
    <row r="1" spans="1:47" ht="13.5" customHeight="1" x14ac:dyDescent="0.1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7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7" ht="13.5" customHeight="1" thickBot="1" x14ac:dyDescent="0.2">
      <c r="A3" s="56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</row>
    <row r="4" spans="1:47" ht="21" customHeight="1" x14ac:dyDescent="0.15">
      <c r="A4" s="15" t="s">
        <v>33</v>
      </c>
      <c r="B4" s="16"/>
      <c r="C4" s="16"/>
      <c r="D4" s="16"/>
      <c r="E4" s="16"/>
      <c r="F4" s="16"/>
      <c r="G4" s="16"/>
      <c r="H4" s="16"/>
      <c r="I4" s="16"/>
      <c r="J4" s="16"/>
      <c r="K4" s="17"/>
      <c r="L4" s="18" t="s">
        <v>5</v>
      </c>
      <c r="M4" s="16"/>
      <c r="N4" s="16"/>
      <c r="O4" s="17"/>
      <c r="P4" s="18">
        <v>2020</v>
      </c>
      <c r="Q4" s="16"/>
      <c r="R4" s="16"/>
      <c r="S4" s="17"/>
      <c r="T4" s="18">
        <v>2025</v>
      </c>
      <c r="U4" s="16"/>
      <c r="V4" s="16"/>
      <c r="W4" s="17"/>
      <c r="X4" s="18">
        <v>2030</v>
      </c>
      <c r="Y4" s="16"/>
      <c r="Z4" s="16"/>
      <c r="AA4" s="17"/>
      <c r="AB4" s="18">
        <v>2035</v>
      </c>
      <c r="AC4" s="16"/>
      <c r="AD4" s="16"/>
      <c r="AE4" s="17"/>
      <c r="AF4" s="18">
        <v>2040</v>
      </c>
      <c r="AG4" s="16"/>
      <c r="AH4" s="16"/>
      <c r="AI4" s="17"/>
      <c r="AJ4" s="18">
        <v>2045</v>
      </c>
      <c r="AK4" s="16"/>
      <c r="AL4" s="16"/>
      <c r="AM4" s="16"/>
    </row>
    <row r="5" spans="1:47" ht="21" customHeight="1" x14ac:dyDescent="0.15">
      <c r="A5" s="44" t="s">
        <v>34</v>
      </c>
      <c r="B5" s="45"/>
      <c r="C5" s="45"/>
      <c r="D5" s="45"/>
      <c r="E5" s="45"/>
      <c r="F5" s="45"/>
      <c r="G5" s="45"/>
      <c r="H5" s="45"/>
      <c r="I5" s="45"/>
      <c r="J5" s="45"/>
      <c r="K5" s="46"/>
      <c r="L5" s="36">
        <f>SUM(L7:O25)</f>
        <v>342031</v>
      </c>
      <c r="M5" s="37"/>
      <c r="N5" s="37"/>
      <c r="O5" s="37"/>
      <c r="P5" s="36">
        <f>SUM(P7:S25)</f>
        <v>340505.64372002997</v>
      </c>
      <c r="Q5" s="37"/>
      <c r="R5" s="37"/>
      <c r="S5" s="37"/>
      <c r="T5" s="36">
        <f>SUM(T7:W25)</f>
        <v>336750</v>
      </c>
      <c r="U5" s="37"/>
      <c r="V5" s="37"/>
      <c r="W5" s="37"/>
      <c r="X5" s="36">
        <v>331409</v>
      </c>
      <c r="Y5" s="37"/>
      <c r="Z5" s="37"/>
      <c r="AA5" s="37"/>
      <c r="AB5" s="36">
        <f>SUM(AB7:AE25)</f>
        <v>324986</v>
      </c>
      <c r="AC5" s="37"/>
      <c r="AD5" s="37"/>
      <c r="AE5" s="37"/>
      <c r="AF5" s="36">
        <f>SUM(AF7:AI25)</f>
        <v>317823</v>
      </c>
      <c r="AG5" s="37"/>
      <c r="AH5" s="37"/>
      <c r="AI5" s="37"/>
      <c r="AJ5" s="36">
        <v>309576</v>
      </c>
      <c r="AK5" s="37"/>
      <c r="AL5" s="37"/>
      <c r="AM5" s="37"/>
    </row>
    <row r="6" spans="1:47" ht="11.25" customHeight="1" x14ac:dyDescent="0.15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9"/>
      <c r="L6" s="38"/>
      <c r="M6" s="39"/>
      <c r="N6" s="39"/>
      <c r="O6" s="39"/>
      <c r="P6" s="40"/>
      <c r="Q6" s="41"/>
      <c r="R6" s="41"/>
      <c r="S6" s="41"/>
      <c r="T6" s="40"/>
      <c r="U6" s="41"/>
      <c r="V6" s="41"/>
      <c r="W6" s="41"/>
      <c r="X6" s="40"/>
      <c r="Y6" s="41"/>
      <c r="Z6" s="41"/>
      <c r="AA6" s="41"/>
      <c r="AB6" s="40"/>
      <c r="AC6" s="41"/>
      <c r="AD6" s="41"/>
      <c r="AE6" s="41"/>
      <c r="AF6" s="40"/>
      <c r="AG6" s="41"/>
      <c r="AH6" s="41"/>
      <c r="AI6" s="41"/>
      <c r="AJ6" s="40"/>
      <c r="AK6" s="41"/>
      <c r="AL6" s="41"/>
      <c r="AM6" s="41"/>
    </row>
    <row r="7" spans="1:47" ht="21" customHeight="1" x14ac:dyDescent="0.15">
      <c r="A7" s="47" t="s">
        <v>9</v>
      </c>
      <c r="B7" s="50"/>
      <c r="C7" s="50"/>
      <c r="D7" s="50"/>
      <c r="E7" s="50"/>
      <c r="F7" s="50"/>
      <c r="G7" s="50"/>
      <c r="H7" s="50"/>
      <c r="I7" s="50"/>
      <c r="J7" s="58" t="s">
        <v>7</v>
      </c>
      <c r="K7" s="59"/>
      <c r="L7" s="42">
        <v>15441</v>
      </c>
      <c r="M7" s="43"/>
      <c r="N7" s="43"/>
      <c r="O7" s="43"/>
      <c r="P7" s="42">
        <v>14536.643720029988</v>
      </c>
      <c r="Q7" s="43"/>
      <c r="R7" s="43"/>
      <c r="S7" s="43"/>
      <c r="T7" s="42">
        <v>14254</v>
      </c>
      <c r="U7" s="43"/>
      <c r="V7" s="43"/>
      <c r="W7" s="43"/>
      <c r="X7" s="42">
        <v>14253</v>
      </c>
      <c r="Y7" s="43"/>
      <c r="Z7" s="43"/>
      <c r="AA7" s="43"/>
      <c r="AB7" s="42">
        <v>14716</v>
      </c>
      <c r="AC7" s="43"/>
      <c r="AD7" s="43"/>
      <c r="AE7" s="43"/>
      <c r="AF7" s="42">
        <v>15165</v>
      </c>
      <c r="AG7" s="43"/>
      <c r="AH7" s="43"/>
      <c r="AI7" s="43"/>
      <c r="AJ7" s="42">
        <v>14595</v>
      </c>
      <c r="AK7" s="43"/>
      <c r="AL7" s="43"/>
      <c r="AM7" s="43"/>
    </row>
    <row r="8" spans="1:47" ht="21" customHeight="1" x14ac:dyDescent="0.15">
      <c r="A8" s="47" t="s">
        <v>10</v>
      </c>
      <c r="B8" s="50"/>
      <c r="C8" s="50"/>
      <c r="D8" s="50"/>
      <c r="E8" s="50"/>
      <c r="F8" s="50"/>
      <c r="G8" s="50"/>
      <c r="H8" s="50"/>
      <c r="I8" s="50"/>
      <c r="J8" s="50"/>
      <c r="K8" s="51"/>
      <c r="L8" s="42">
        <v>16329</v>
      </c>
      <c r="M8" s="43"/>
      <c r="N8" s="43"/>
      <c r="O8" s="43"/>
      <c r="P8" s="42">
        <v>15443</v>
      </c>
      <c r="Q8" s="43"/>
      <c r="R8" s="43"/>
      <c r="S8" s="43"/>
      <c r="T8" s="42">
        <v>14540</v>
      </c>
      <c r="U8" s="43"/>
      <c r="V8" s="43"/>
      <c r="W8" s="43"/>
      <c r="X8" s="42">
        <v>14258</v>
      </c>
      <c r="Y8" s="43"/>
      <c r="Z8" s="43"/>
      <c r="AA8" s="43"/>
      <c r="AB8" s="42">
        <v>14258</v>
      </c>
      <c r="AC8" s="43"/>
      <c r="AD8" s="43"/>
      <c r="AE8" s="43"/>
      <c r="AF8" s="42">
        <v>14721</v>
      </c>
      <c r="AG8" s="43"/>
      <c r="AH8" s="43"/>
      <c r="AI8" s="43"/>
      <c r="AJ8" s="42">
        <v>15170</v>
      </c>
      <c r="AK8" s="43"/>
      <c r="AL8" s="43"/>
      <c r="AM8" s="43"/>
    </row>
    <row r="9" spans="1:47" ht="21" customHeight="1" x14ac:dyDescent="0.15">
      <c r="A9" s="47" t="s">
        <v>11</v>
      </c>
      <c r="B9" s="50"/>
      <c r="C9" s="50"/>
      <c r="D9" s="50"/>
      <c r="E9" s="50"/>
      <c r="F9" s="50"/>
      <c r="G9" s="50"/>
      <c r="H9" s="50"/>
      <c r="I9" s="50"/>
      <c r="J9" s="50"/>
      <c r="K9" s="51"/>
      <c r="L9" s="42">
        <v>17180</v>
      </c>
      <c r="M9" s="43"/>
      <c r="N9" s="43"/>
      <c r="O9" s="43"/>
      <c r="P9" s="42">
        <v>16370</v>
      </c>
      <c r="Q9" s="43"/>
      <c r="R9" s="43"/>
      <c r="S9" s="43"/>
      <c r="T9" s="42">
        <v>15482</v>
      </c>
      <c r="U9" s="43"/>
      <c r="V9" s="43"/>
      <c r="W9" s="43"/>
      <c r="X9" s="42">
        <v>14577</v>
      </c>
      <c r="Y9" s="43"/>
      <c r="Z9" s="43"/>
      <c r="AA9" s="43"/>
      <c r="AB9" s="42">
        <v>14294</v>
      </c>
      <c r="AC9" s="43"/>
      <c r="AD9" s="43"/>
      <c r="AE9" s="43"/>
      <c r="AF9" s="42">
        <v>14294</v>
      </c>
      <c r="AG9" s="43"/>
      <c r="AH9" s="43"/>
      <c r="AI9" s="43"/>
      <c r="AJ9" s="42">
        <v>14759</v>
      </c>
      <c r="AK9" s="43"/>
      <c r="AL9" s="43"/>
      <c r="AM9" s="43"/>
    </row>
    <row r="10" spans="1:47" ht="21" customHeight="1" x14ac:dyDescent="0.15">
      <c r="A10" s="47" t="s">
        <v>12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  <c r="L10" s="42">
        <v>17406</v>
      </c>
      <c r="M10" s="43"/>
      <c r="N10" s="43"/>
      <c r="O10" s="43"/>
      <c r="P10" s="42">
        <v>17213</v>
      </c>
      <c r="Q10" s="43"/>
      <c r="R10" s="43"/>
      <c r="S10" s="43"/>
      <c r="T10" s="42">
        <v>16401</v>
      </c>
      <c r="U10" s="43"/>
      <c r="V10" s="43"/>
      <c r="W10" s="43"/>
      <c r="X10" s="42">
        <v>15512</v>
      </c>
      <c r="Y10" s="43"/>
      <c r="Z10" s="43"/>
      <c r="AA10" s="43"/>
      <c r="AB10" s="42">
        <v>14605</v>
      </c>
      <c r="AC10" s="43"/>
      <c r="AD10" s="43"/>
      <c r="AE10" s="43"/>
      <c r="AF10" s="42">
        <v>14322</v>
      </c>
      <c r="AG10" s="43"/>
      <c r="AH10" s="43"/>
      <c r="AI10" s="43"/>
      <c r="AJ10" s="42">
        <v>14322</v>
      </c>
      <c r="AK10" s="43"/>
      <c r="AL10" s="43"/>
      <c r="AM10" s="43"/>
    </row>
    <row r="11" spans="1:47" ht="21" customHeight="1" x14ac:dyDescent="0.15">
      <c r="A11" s="47" t="s">
        <v>13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  <c r="L11" s="42">
        <v>16657</v>
      </c>
      <c r="M11" s="43"/>
      <c r="N11" s="43"/>
      <c r="O11" s="43"/>
      <c r="P11" s="42">
        <v>17510</v>
      </c>
      <c r="Q11" s="43"/>
      <c r="R11" s="43"/>
      <c r="S11" s="43"/>
      <c r="T11" s="42">
        <v>17316</v>
      </c>
      <c r="U11" s="43"/>
      <c r="V11" s="43"/>
      <c r="W11" s="43"/>
      <c r="X11" s="42">
        <v>16500</v>
      </c>
      <c r="Y11" s="43"/>
      <c r="Z11" s="43"/>
      <c r="AA11" s="43"/>
      <c r="AB11" s="42">
        <v>15607</v>
      </c>
      <c r="AC11" s="43"/>
      <c r="AD11" s="43"/>
      <c r="AE11" s="43"/>
      <c r="AF11" s="42">
        <v>14695</v>
      </c>
      <c r="AG11" s="43"/>
      <c r="AH11" s="43"/>
      <c r="AI11" s="43"/>
      <c r="AJ11" s="42">
        <v>14410</v>
      </c>
      <c r="AK11" s="43"/>
      <c r="AL11" s="43"/>
      <c r="AM11" s="43"/>
    </row>
    <row r="12" spans="1:47" ht="21" customHeight="1" x14ac:dyDescent="0.15">
      <c r="A12" s="47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42">
        <v>17379</v>
      </c>
      <c r="M12" s="43"/>
      <c r="N12" s="43"/>
      <c r="O12" s="43"/>
      <c r="P12" s="42">
        <v>15476</v>
      </c>
      <c r="Q12" s="43"/>
      <c r="R12" s="43"/>
      <c r="S12" s="43"/>
      <c r="T12" s="42">
        <v>16263</v>
      </c>
      <c r="U12" s="43"/>
      <c r="V12" s="43"/>
      <c r="W12" s="43"/>
      <c r="X12" s="42">
        <v>16085</v>
      </c>
      <c r="Y12" s="43"/>
      <c r="Z12" s="43"/>
      <c r="AA12" s="43"/>
      <c r="AB12" s="42">
        <v>15329</v>
      </c>
      <c r="AC12" s="43"/>
      <c r="AD12" s="43"/>
      <c r="AE12" s="43"/>
      <c r="AF12" s="42">
        <v>14500</v>
      </c>
      <c r="AG12" s="43"/>
      <c r="AH12" s="43"/>
      <c r="AI12" s="43"/>
      <c r="AJ12" s="42">
        <v>13653</v>
      </c>
      <c r="AK12" s="43"/>
      <c r="AL12" s="43"/>
      <c r="AM12" s="43"/>
    </row>
    <row r="13" spans="1:47" ht="21" customHeight="1" x14ac:dyDescent="0.15">
      <c r="A13" s="47" t="s">
        <v>15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42">
        <v>19783</v>
      </c>
      <c r="M13" s="43"/>
      <c r="N13" s="43"/>
      <c r="O13" s="43"/>
      <c r="P13" s="42">
        <v>17001</v>
      </c>
      <c r="Q13" s="43"/>
      <c r="R13" s="43"/>
      <c r="S13" s="43"/>
      <c r="T13" s="42">
        <v>15141</v>
      </c>
      <c r="U13" s="43"/>
      <c r="V13" s="43"/>
      <c r="W13" s="43"/>
      <c r="X13" s="42">
        <v>15908</v>
      </c>
      <c r="Y13" s="43"/>
      <c r="Z13" s="43"/>
      <c r="AA13" s="43"/>
      <c r="AB13" s="42">
        <v>15736</v>
      </c>
      <c r="AC13" s="43"/>
      <c r="AD13" s="43"/>
      <c r="AE13" s="43"/>
      <c r="AF13" s="42">
        <v>14997</v>
      </c>
      <c r="AG13" s="43"/>
      <c r="AH13" s="43"/>
      <c r="AI13" s="43"/>
      <c r="AJ13" s="42">
        <v>14186</v>
      </c>
      <c r="AK13" s="43"/>
      <c r="AL13" s="43"/>
      <c r="AM13" s="43"/>
    </row>
    <row r="14" spans="1:47" ht="21" customHeight="1" x14ac:dyDescent="0.15">
      <c r="A14" s="47" t="s">
        <v>16</v>
      </c>
      <c r="B14" s="50"/>
      <c r="C14" s="50"/>
      <c r="D14" s="50"/>
      <c r="E14" s="50"/>
      <c r="F14" s="50"/>
      <c r="G14" s="50"/>
      <c r="H14" s="50"/>
      <c r="I14" s="50"/>
      <c r="J14" s="50"/>
      <c r="K14" s="51"/>
      <c r="L14" s="42">
        <v>23416</v>
      </c>
      <c r="M14" s="43"/>
      <c r="N14" s="43"/>
      <c r="O14" s="43"/>
      <c r="P14" s="42">
        <v>19588</v>
      </c>
      <c r="Q14" s="43"/>
      <c r="R14" s="43"/>
      <c r="S14" s="43"/>
      <c r="T14" s="42">
        <v>16835</v>
      </c>
      <c r="U14" s="43"/>
      <c r="V14" s="43"/>
      <c r="W14" s="43"/>
      <c r="X14" s="42">
        <v>14994</v>
      </c>
      <c r="Y14" s="43"/>
      <c r="Z14" s="43"/>
      <c r="AA14" s="43"/>
      <c r="AB14" s="42">
        <v>15757</v>
      </c>
      <c r="AC14" s="43"/>
      <c r="AD14" s="43"/>
      <c r="AE14" s="43"/>
      <c r="AF14" s="42">
        <v>15587</v>
      </c>
      <c r="AG14" s="43"/>
      <c r="AH14" s="43"/>
      <c r="AI14" s="43"/>
      <c r="AJ14" s="42">
        <v>14855</v>
      </c>
      <c r="AK14" s="43"/>
      <c r="AL14" s="43"/>
      <c r="AM14" s="43"/>
      <c r="AU14" s="2"/>
    </row>
    <row r="15" spans="1:47" ht="21" customHeight="1" x14ac:dyDescent="0.15">
      <c r="A15" s="47" t="s">
        <v>17</v>
      </c>
      <c r="B15" s="50"/>
      <c r="C15" s="50"/>
      <c r="D15" s="50"/>
      <c r="E15" s="50"/>
      <c r="F15" s="50"/>
      <c r="G15" s="50"/>
      <c r="H15" s="50"/>
      <c r="I15" s="50"/>
      <c r="J15" s="50"/>
      <c r="K15" s="51"/>
      <c r="L15" s="42">
        <v>27872</v>
      </c>
      <c r="M15" s="43"/>
      <c r="N15" s="43"/>
      <c r="O15" s="43"/>
      <c r="P15" s="42">
        <v>23651</v>
      </c>
      <c r="Q15" s="43"/>
      <c r="R15" s="43"/>
      <c r="S15" s="43"/>
      <c r="T15" s="42">
        <v>19789</v>
      </c>
      <c r="U15" s="43"/>
      <c r="V15" s="43"/>
      <c r="W15" s="43"/>
      <c r="X15" s="42">
        <v>17010</v>
      </c>
      <c r="Y15" s="43"/>
      <c r="Z15" s="43"/>
      <c r="AA15" s="43"/>
      <c r="AB15" s="42">
        <v>15151</v>
      </c>
      <c r="AC15" s="43"/>
      <c r="AD15" s="43"/>
      <c r="AE15" s="43"/>
      <c r="AF15" s="42">
        <v>15924</v>
      </c>
      <c r="AG15" s="43"/>
      <c r="AH15" s="43"/>
      <c r="AI15" s="43"/>
      <c r="AJ15" s="42">
        <v>15752</v>
      </c>
      <c r="AK15" s="43"/>
      <c r="AL15" s="43"/>
      <c r="AM15" s="43"/>
    </row>
    <row r="16" spans="1:47" ht="21" customHeight="1" x14ac:dyDescent="0.15">
      <c r="A16" s="47" t="s">
        <v>18</v>
      </c>
      <c r="B16" s="50"/>
      <c r="C16" s="50"/>
      <c r="D16" s="50"/>
      <c r="E16" s="50"/>
      <c r="F16" s="50"/>
      <c r="G16" s="50"/>
      <c r="H16" s="50"/>
      <c r="I16" s="50"/>
      <c r="J16" s="50"/>
      <c r="K16" s="51"/>
      <c r="L16" s="42">
        <v>23749</v>
      </c>
      <c r="M16" s="43"/>
      <c r="N16" s="43"/>
      <c r="O16" s="43"/>
      <c r="P16" s="42">
        <v>27680</v>
      </c>
      <c r="Q16" s="43"/>
      <c r="R16" s="43"/>
      <c r="S16" s="43"/>
      <c r="T16" s="42">
        <v>23494</v>
      </c>
      <c r="U16" s="43"/>
      <c r="V16" s="43"/>
      <c r="W16" s="43"/>
      <c r="X16" s="42">
        <v>19662</v>
      </c>
      <c r="Y16" s="43"/>
      <c r="Z16" s="43"/>
      <c r="AA16" s="43"/>
      <c r="AB16" s="42">
        <v>16904</v>
      </c>
      <c r="AC16" s="43"/>
      <c r="AD16" s="43"/>
      <c r="AE16" s="43"/>
      <c r="AF16" s="42">
        <v>15059</v>
      </c>
      <c r="AG16" s="43"/>
      <c r="AH16" s="43"/>
      <c r="AI16" s="43"/>
      <c r="AJ16" s="42">
        <v>15829</v>
      </c>
      <c r="AK16" s="43"/>
      <c r="AL16" s="43"/>
      <c r="AM16" s="43"/>
    </row>
    <row r="17" spans="1:39" ht="21" customHeight="1" x14ac:dyDescent="0.15">
      <c r="A17" s="47" t="s">
        <v>19</v>
      </c>
      <c r="B17" s="50"/>
      <c r="C17" s="50"/>
      <c r="D17" s="50"/>
      <c r="E17" s="50"/>
      <c r="F17" s="50"/>
      <c r="G17" s="50"/>
      <c r="H17" s="50"/>
      <c r="I17" s="50"/>
      <c r="J17" s="50"/>
      <c r="K17" s="51"/>
      <c r="L17" s="42">
        <v>22077</v>
      </c>
      <c r="M17" s="43"/>
      <c r="N17" s="43"/>
      <c r="O17" s="43"/>
      <c r="P17" s="42">
        <v>23523</v>
      </c>
      <c r="Q17" s="43"/>
      <c r="R17" s="43"/>
      <c r="S17" s="43"/>
      <c r="T17" s="42">
        <v>27426</v>
      </c>
      <c r="U17" s="43"/>
      <c r="V17" s="43"/>
      <c r="W17" s="43"/>
      <c r="X17" s="42">
        <v>23286</v>
      </c>
      <c r="Y17" s="43"/>
      <c r="Z17" s="43"/>
      <c r="AA17" s="43"/>
      <c r="AB17" s="42">
        <v>19492</v>
      </c>
      <c r="AC17" s="43"/>
      <c r="AD17" s="43"/>
      <c r="AE17" s="43"/>
      <c r="AF17" s="42">
        <v>16761</v>
      </c>
      <c r="AG17" s="43"/>
      <c r="AH17" s="43"/>
      <c r="AI17" s="43"/>
      <c r="AJ17" s="42">
        <v>14932</v>
      </c>
      <c r="AK17" s="43"/>
      <c r="AL17" s="43"/>
      <c r="AM17" s="43"/>
    </row>
    <row r="18" spans="1:39" ht="21" customHeight="1" x14ac:dyDescent="0.15">
      <c r="A18" s="47" t="s">
        <v>20</v>
      </c>
      <c r="B18" s="50"/>
      <c r="C18" s="50"/>
      <c r="D18" s="50"/>
      <c r="E18" s="50"/>
      <c r="F18" s="50"/>
      <c r="G18" s="50"/>
      <c r="H18" s="50"/>
      <c r="I18" s="50"/>
      <c r="J18" s="50"/>
      <c r="K18" s="51"/>
      <c r="L18" s="42">
        <v>20359</v>
      </c>
      <c r="M18" s="43"/>
      <c r="N18" s="43"/>
      <c r="O18" s="43"/>
      <c r="P18" s="42">
        <v>21723</v>
      </c>
      <c r="Q18" s="43"/>
      <c r="R18" s="43"/>
      <c r="S18" s="43"/>
      <c r="T18" s="42">
        <v>23158</v>
      </c>
      <c r="U18" s="43"/>
      <c r="V18" s="43"/>
      <c r="W18" s="43"/>
      <c r="X18" s="42">
        <v>27008</v>
      </c>
      <c r="Y18" s="43"/>
      <c r="Z18" s="43"/>
      <c r="AA18" s="43"/>
      <c r="AB18" s="42">
        <v>22940</v>
      </c>
      <c r="AC18" s="43"/>
      <c r="AD18" s="43"/>
      <c r="AE18" s="43"/>
      <c r="AF18" s="42">
        <v>19206</v>
      </c>
      <c r="AG18" s="43"/>
      <c r="AH18" s="43"/>
      <c r="AI18" s="43"/>
      <c r="AJ18" s="42">
        <v>16515</v>
      </c>
      <c r="AK18" s="43"/>
      <c r="AL18" s="43"/>
      <c r="AM18" s="43"/>
    </row>
    <row r="19" spans="1:39" ht="21" customHeight="1" x14ac:dyDescent="0.15">
      <c r="A19" s="47" t="s">
        <v>21</v>
      </c>
      <c r="B19" s="50"/>
      <c r="C19" s="50"/>
      <c r="D19" s="50"/>
      <c r="E19" s="50"/>
      <c r="F19" s="50"/>
      <c r="G19" s="50"/>
      <c r="H19" s="50"/>
      <c r="I19" s="50"/>
      <c r="J19" s="50"/>
      <c r="K19" s="51"/>
      <c r="L19" s="42">
        <v>22435</v>
      </c>
      <c r="M19" s="43"/>
      <c r="N19" s="43"/>
      <c r="O19" s="43"/>
      <c r="P19" s="42">
        <v>19983</v>
      </c>
      <c r="Q19" s="43"/>
      <c r="R19" s="43"/>
      <c r="S19" s="43"/>
      <c r="T19" s="42">
        <v>21334</v>
      </c>
      <c r="U19" s="43"/>
      <c r="V19" s="43"/>
      <c r="W19" s="43"/>
      <c r="X19" s="42">
        <v>22758</v>
      </c>
      <c r="Y19" s="43"/>
      <c r="Z19" s="43"/>
      <c r="AA19" s="43"/>
      <c r="AB19" s="42">
        <v>26549</v>
      </c>
      <c r="AC19" s="43"/>
      <c r="AD19" s="43"/>
      <c r="AE19" s="43"/>
      <c r="AF19" s="42">
        <v>22562</v>
      </c>
      <c r="AG19" s="43"/>
      <c r="AH19" s="43"/>
      <c r="AI19" s="43"/>
      <c r="AJ19" s="42">
        <v>18887</v>
      </c>
      <c r="AK19" s="43"/>
      <c r="AL19" s="43"/>
      <c r="AM19" s="43"/>
    </row>
    <row r="20" spans="1:39" ht="21" customHeight="1" x14ac:dyDescent="0.15">
      <c r="A20" s="47" t="s">
        <v>22</v>
      </c>
      <c r="B20" s="50"/>
      <c r="C20" s="50"/>
      <c r="D20" s="50"/>
      <c r="E20" s="50"/>
      <c r="F20" s="50"/>
      <c r="G20" s="50"/>
      <c r="H20" s="50"/>
      <c r="I20" s="50"/>
      <c r="J20" s="50"/>
      <c r="K20" s="51"/>
      <c r="L20" s="42">
        <v>25285</v>
      </c>
      <c r="M20" s="43"/>
      <c r="N20" s="43"/>
      <c r="O20" s="43"/>
      <c r="P20" s="42">
        <v>21835</v>
      </c>
      <c r="Q20" s="43"/>
      <c r="R20" s="43"/>
      <c r="S20" s="43"/>
      <c r="T20" s="42">
        <v>19475</v>
      </c>
      <c r="U20" s="43"/>
      <c r="V20" s="43"/>
      <c r="W20" s="43"/>
      <c r="X20" s="42">
        <v>20811</v>
      </c>
      <c r="Y20" s="43"/>
      <c r="Z20" s="43"/>
      <c r="AA20" s="43"/>
      <c r="AB20" s="42">
        <v>22221</v>
      </c>
      <c r="AC20" s="43"/>
      <c r="AD20" s="43"/>
      <c r="AE20" s="43"/>
      <c r="AF20" s="42">
        <v>25937</v>
      </c>
      <c r="AG20" s="43"/>
      <c r="AH20" s="43"/>
      <c r="AI20" s="43"/>
      <c r="AJ20" s="42">
        <v>22046</v>
      </c>
      <c r="AK20" s="43"/>
      <c r="AL20" s="43"/>
      <c r="AM20" s="43"/>
    </row>
    <row r="21" spans="1:39" ht="21" customHeight="1" x14ac:dyDescent="0.15">
      <c r="A21" s="47" t="s">
        <v>23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  <c r="L21" s="42">
        <v>19763</v>
      </c>
      <c r="M21" s="43"/>
      <c r="N21" s="43"/>
      <c r="O21" s="43"/>
      <c r="P21" s="42">
        <v>24162</v>
      </c>
      <c r="Q21" s="43"/>
      <c r="R21" s="43"/>
      <c r="S21" s="43"/>
      <c r="T21" s="42">
        <v>20907</v>
      </c>
      <c r="U21" s="43"/>
      <c r="V21" s="43"/>
      <c r="W21" s="43"/>
      <c r="X21" s="42">
        <v>18683</v>
      </c>
      <c r="Y21" s="43"/>
      <c r="Z21" s="43"/>
      <c r="AA21" s="43"/>
      <c r="AB21" s="42">
        <v>19990</v>
      </c>
      <c r="AC21" s="43"/>
      <c r="AD21" s="43"/>
      <c r="AE21" s="43"/>
      <c r="AF21" s="42">
        <v>21374</v>
      </c>
      <c r="AG21" s="43"/>
      <c r="AH21" s="43"/>
      <c r="AI21" s="43"/>
      <c r="AJ21" s="42">
        <v>24942</v>
      </c>
      <c r="AK21" s="43"/>
      <c r="AL21" s="43"/>
      <c r="AM21" s="43"/>
    </row>
    <row r="22" spans="1:39" ht="21" customHeight="1" x14ac:dyDescent="0.15">
      <c r="A22" s="47" t="s">
        <v>24</v>
      </c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42">
        <v>14434</v>
      </c>
      <c r="M22" s="43"/>
      <c r="N22" s="43"/>
      <c r="O22" s="43"/>
      <c r="P22" s="42">
        <v>18060</v>
      </c>
      <c r="Q22" s="43"/>
      <c r="R22" s="43"/>
      <c r="S22" s="43"/>
      <c r="T22" s="42">
        <v>22197</v>
      </c>
      <c r="U22" s="43"/>
      <c r="V22" s="43"/>
      <c r="W22" s="43"/>
      <c r="X22" s="42">
        <v>19285</v>
      </c>
      <c r="Y22" s="43"/>
      <c r="Z22" s="43"/>
      <c r="AA22" s="43"/>
      <c r="AB22" s="42">
        <v>17302</v>
      </c>
      <c r="AC22" s="43"/>
      <c r="AD22" s="43"/>
      <c r="AE22" s="43"/>
      <c r="AF22" s="42">
        <v>18565</v>
      </c>
      <c r="AG22" s="43"/>
      <c r="AH22" s="43"/>
      <c r="AI22" s="43"/>
      <c r="AJ22" s="42">
        <v>19854</v>
      </c>
      <c r="AK22" s="43"/>
      <c r="AL22" s="43"/>
      <c r="AM22" s="43"/>
    </row>
    <row r="23" spans="1:39" ht="21" customHeight="1" x14ac:dyDescent="0.15">
      <c r="A23" s="47" t="s">
        <v>25</v>
      </c>
      <c r="B23" s="50"/>
      <c r="C23" s="50"/>
      <c r="D23" s="50"/>
      <c r="E23" s="50"/>
      <c r="F23" s="50"/>
      <c r="G23" s="50"/>
      <c r="H23" s="50"/>
      <c r="I23" s="50"/>
      <c r="J23" s="50"/>
      <c r="K23" s="51"/>
      <c r="L23" s="42">
        <v>11466</v>
      </c>
      <c r="M23" s="43"/>
      <c r="N23" s="43"/>
      <c r="O23" s="43"/>
      <c r="P23" s="42">
        <v>12325</v>
      </c>
      <c r="Q23" s="43"/>
      <c r="R23" s="43"/>
      <c r="S23" s="43"/>
      <c r="T23" s="42">
        <v>15557</v>
      </c>
      <c r="U23" s="43"/>
      <c r="V23" s="43"/>
      <c r="W23" s="43"/>
      <c r="X23" s="42">
        <v>19297</v>
      </c>
      <c r="Y23" s="43"/>
      <c r="Z23" s="43"/>
      <c r="AA23" s="43"/>
      <c r="AB23" s="42">
        <v>16883</v>
      </c>
      <c r="AC23" s="43"/>
      <c r="AD23" s="43"/>
      <c r="AE23" s="43"/>
      <c r="AF23" s="42">
        <v>15259</v>
      </c>
      <c r="AG23" s="43"/>
      <c r="AH23" s="43"/>
      <c r="AI23" s="43"/>
      <c r="AJ23" s="42">
        <v>16361</v>
      </c>
      <c r="AK23" s="43"/>
      <c r="AL23" s="43"/>
      <c r="AM23" s="43"/>
    </row>
    <row r="24" spans="1:39" ht="21" customHeight="1" x14ac:dyDescent="0.15">
      <c r="A24" s="47" t="s">
        <v>26</v>
      </c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42">
        <v>7028</v>
      </c>
      <c r="M24" s="43"/>
      <c r="N24" s="43"/>
      <c r="O24" s="43"/>
      <c r="P24" s="42">
        <v>8772</v>
      </c>
      <c r="Q24" s="43"/>
      <c r="R24" s="43"/>
      <c r="S24" s="43"/>
      <c r="T24" s="42">
        <v>9589</v>
      </c>
      <c r="U24" s="43"/>
      <c r="V24" s="43"/>
      <c r="W24" s="43"/>
      <c r="X24" s="42">
        <v>12271</v>
      </c>
      <c r="Y24" s="43"/>
      <c r="Z24" s="43"/>
      <c r="AA24" s="43"/>
      <c r="AB24" s="42">
        <v>15437</v>
      </c>
      <c r="AC24" s="43"/>
      <c r="AD24" s="43"/>
      <c r="AE24" s="43"/>
      <c r="AF24" s="42">
        <v>13655</v>
      </c>
      <c r="AG24" s="43"/>
      <c r="AH24" s="43"/>
      <c r="AI24" s="43"/>
      <c r="AJ24" s="42">
        <v>12351</v>
      </c>
      <c r="AK24" s="43"/>
      <c r="AL24" s="43"/>
      <c r="AM24" s="43"/>
    </row>
    <row r="25" spans="1:39" ht="21" customHeight="1" thickBot="1" x14ac:dyDescent="0.2">
      <c r="A25" s="54" t="s">
        <v>32</v>
      </c>
      <c r="B25" s="55"/>
      <c r="C25" s="55"/>
      <c r="D25" s="55"/>
      <c r="E25" s="55"/>
      <c r="F25" s="55"/>
      <c r="G25" s="55"/>
      <c r="H25" s="55"/>
      <c r="I25" s="55"/>
      <c r="J25" s="3"/>
      <c r="K25" s="4"/>
      <c r="L25" s="52">
        <v>3972</v>
      </c>
      <c r="M25" s="53"/>
      <c r="N25" s="53"/>
      <c r="O25" s="53"/>
      <c r="P25" s="52">
        <v>5654</v>
      </c>
      <c r="Q25" s="53"/>
      <c r="R25" s="53"/>
      <c r="S25" s="53"/>
      <c r="T25" s="52">
        <v>7592</v>
      </c>
      <c r="U25" s="53"/>
      <c r="V25" s="53"/>
      <c r="W25" s="53"/>
      <c r="X25" s="52">
        <v>9250</v>
      </c>
      <c r="Y25" s="53"/>
      <c r="Z25" s="53"/>
      <c r="AA25" s="53"/>
      <c r="AB25" s="52">
        <v>11815</v>
      </c>
      <c r="AC25" s="53"/>
      <c r="AD25" s="53"/>
      <c r="AE25" s="53"/>
      <c r="AF25" s="52">
        <v>15240</v>
      </c>
      <c r="AG25" s="53"/>
      <c r="AH25" s="53"/>
      <c r="AI25" s="53"/>
      <c r="AJ25" s="52">
        <v>16159</v>
      </c>
      <c r="AK25" s="53"/>
      <c r="AL25" s="53"/>
      <c r="AM25" s="53"/>
    </row>
    <row r="26" spans="1:39" ht="15" customHeight="1" x14ac:dyDescent="0.1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  <c r="M26" s="5"/>
      <c r="N26" s="5"/>
      <c r="O26" s="5"/>
      <c r="P26" s="5"/>
      <c r="Q26" s="5"/>
      <c r="R26" s="5"/>
      <c r="S26" s="5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8"/>
    </row>
    <row r="27" spans="1:39" ht="13.5" customHeight="1" thickBot="1" x14ac:dyDescent="0.2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  <c r="M27" s="5"/>
      <c r="N27" s="5"/>
      <c r="O27" s="5"/>
      <c r="P27" s="5"/>
      <c r="Q27" s="5"/>
      <c r="R27" s="5"/>
      <c r="S27" s="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8"/>
    </row>
    <row r="28" spans="1:39" ht="21" customHeight="1" x14ac:dyDescent="0.15">
      <c r="A28" s="15" t="s">
        <v>6</v>
      </c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18" t="s">
        <v>0</v>
      </c>
      <c r="M28" s="16"/>
      <c r="N28" s="16"/>
      <c r="O28" s="17"/>
      <c r="P28" s="18">
        <v>2020</v>
      </c>
      <c r="Q28" s="16"/>
      <c r="R28" s="16"/>
      <c r="S28" s="17"/>
      <c r="T28" s="18">
        <v>2025</v>
      </c>
      <c r="U28" s="16"/>
      <c r="V28" s="16"/>
      <c r="W28" s="17"/>
      <c r="X28" s="18">
        <v>2030</v>
      </c>
      <c r="Y28" s="16"/>
      <c r="Z28" s="16"/>
      <c r="AA28" s="17"/>
      <c r="AB28" s="18">
        <v>2035</v>
      </c>
      <c r="AC28" s="16"/>
      <c r="AD28" s="16"/>
      <c r="AE28" s="17"/>
      <c r="AF28" s="18">
        <v>2040</v>
      </c>
      <c r="AG28" s="16"/>
      <c r="AH28" s="16"/>
      <c r="AI28" s="17"/>
      <c r="AJ28" s="18">
        <v>2045</v>
      </c>
      <c r="AK28" s="16"/>
      <c r="AL28" s="16"/>
      <c r="AM28" s="16"/>
    </row>
    <row r="29" spans="1:39" ht="21" customHeight="1" x14ac:dyDescent="0.15">
      <c r="A29" s="31" t="s">
        <v>1</v>
      </c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25">
        <v>100</v>
      </c>
      <c r="M29" s="26"/>
      <c r="N29" s="26"/>
      <c r="O29" s="26"/>
      <c r="P29" s="27">
        <f>SUM(P5)/L5*100</f>
        <v>99.554029816019593</v>
      </c>
      <c r="Q29" s="28"/>
      <c r="R29" s="28"/>
      <c r="S29" s="28"/>
      <c r="T29" s="27">
        <f>SUM(T5)/L5*100</f>
        <v>98.455987907528851</v>
      </c>
      <c r="U29" s="28"/>
      <c r="V29" s="28"/>
      <c r="W29" s="28"/>
      <c r="X29" s="27">
        <f>SUM(X5)/L5*100</f>
        <v>96.894433545497336</v>
      </c>
      <c r="Y29" s="28"/>
      <c r="Z29" s="28"/>
      <c r="AA29" s="28"/>
      <c r="AB29" s="27">
        <f>SUM(AB5)/L5*100</f>
        <v>95.016533589060643</v>
      </c>
      <c r="AC29" s="28"/>
      <c r="AD29" s="28"/>
      <c r="AE29" s="28"/>
      <c r="AF29" s="27">
        <f>SUM(AF5)/L5*100</f>
        <v>92.92227897471281</v>
      </c>
      <c r="AG29" s="28"/>
      <c r="AH29" s="28"/>
      <c r="AI29" s="28"/>
      <c r="AJ29" s="27">
        <f>SUM(AJ5)/L5*100</f>
        <v>90.511094023641135</v>
      </c>
      <c r="AK29" s="28"/>
      <c r="AL29" s="28"/>
      <c r="AM29" s="28"/>
    </row>
    <row r="30" spans="1:39" ht="21" customHeight="1" x14ac:dyDescent="0.15">
      <c r="A30" s="22" t="s">
        <v>28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  <c r="L30" s="11">
        <f>SUM(L7:O9)/L5*100</f>
        <v>14.31156824966158</v>
      </c>
      <c r="M30" s="12"/>
      <c r="N30" s="12"/>
      <c r="O30" s="12"/>
      <c r="P30" s="11">
        <f>SUM(P7:S9)/P5*100</f>
        <v>13.612004551131468</v>
      </c>
      <c r="Q30" s="12"/>
      <c r="R30" s="12"/>
      <c r="S30" s="12"/>
      <c r="T30" s="11">
        <f>SUM(T7:W9)/T5*100</f>
        <v>13.148032665181885</v>
      </c>
      <c r="U30" s="12"/>
      <c r="V30" s="12"/>
      <c r="W30" s="12"/>
      <c r="X30" s="11">
        <f>SUM(X7:AA9)/X5*100</f>
        <v>13.001457413648994</v>
      </c>
      <c r="Y30" s="12"/>
      <c r="Z30" s="12"/>
      <c r="AA30" s="12"/>
      <c r="AB30" s="11">
        <f>SUM(AB7:AE9)/AB5*100</f>
        <v>13.3138042869539</v>
      </c>
      <c r="AC30" s="12"/>
      <c r="AD30" s="12"/>
      <c r="AE30" s="12"/>
      <c r="AF30" s="11">
        <f>SUM(AF7:AI9)/AF5*100</f>
        <v>13.900819009322799</v>
      </c>
      <c r="AG30" s="12"/>
      <c r="AH30" s="12"/>
      <c r="AI30" s="12"/>
      <c r="AJ30" s="11">
        <f>SUM(AJ7:AM9)/AJ5*100</f>
        <v>14.382251854148901</v>
      </c>
      <c r="AK30" s="12"/>
      <c r="AL30" s="12"/>
      <c r="AM30" s="12"/>
    </row>
    <row r="31" spans="1:39" ht="21" customHeight="1" x14ac:dyDescent="0.1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11">
        <f>SUM(L10:O19)/L5*100</f>
        <v>61.729199984796701</v>
      </c>
      <c r="M31" s="12"/>
      <c r="N31" s="12"/>
      <c r="O31" s="12"/>
      <c r="P31" s="11">
        <f>SUM(P10:S19)/P5*100</f>
        <v>59.719421322483711</v>
      </c>
      <c r="Q31" s="12"/>
      <c r="R31" s="12"/>
      <c r="S31" s="12"/>
      <c r="T31" s="11">
        <f>SUM(T10:W19)/T5*100</f>
        <v>58.546993318485519</v>
      </c>
      <c r="U31" s="12"/>
      <c r="V31" s="12"/>
      <c r="W31" s="12"/>
      <c r="X31" s="11">
        <f>SUM(X10:AA19)/X5*100</f>
        <v>56.945647221409189</v>
      </c>
      <c r="Y31" s="12"/>
      <c r="Z31" s="12"/>
      <c r="AA31" s="12"/>
      <c r="AB31" s="11">
        <f>SUM(AB10:AE19)/AB5*100</f>
        <v>54.793129550196007</v>
      </c>
      <c r="AC31" s="12"/>
      <c r="AD31" s="12"/>
      <c r="AE31" s="12"/>
      <c r="AF31" s="11">
        <f>SUM(AF10:AI19)/AF5*100</f>
        <v>51.479282493715047</v>
      </c>
      <c r="AG31" s="12"/>
      <c r="AH31" s="12"/>
      <c r="AI31" s="12"/>
      <c r="AJ31" s="11">
        <f>SUM(AJ10:AM19)/AJ5*100</f>
        <v>49.532586505413853</v>
      </c>
      <c r="AK31" s="12"/>
      <c r="AL31" s="12"/>
      <c r="AM31" s="12"/>
    </row>
    <row r="32" spans="1:39" ht="21" customHeight="1" x14ac:dyDescent="0.1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13">
        <f>SUM(L20:O25)/L5*100</f>
        <v>23.95923176554172</v>
      </c>
      <c r="M32" s="14"/>
      <c r="N32" s="14"/>
      <c r="O32" s="14"/>
      <c r="P32" s="13">
        <f>SUM(P20:S25)/P5*100</f>
        <v>26.668574126384826</v>
      </c>
      <c r="Q32" s="14"/>
      <c r="R32" s="14"/>
      <c r="S32" s="14"/>
      <c r="T32" s="13">
        <f>SUM(T20:W25)/T5*100</f>
        <v>28.30497401633259</v>
      </c>
      <c r="U32" s="14"/>
      <c r="V32" s="14"/>
      <c r="W32" s="14"/>
      <c r="X32" s="13">
        <f>SUM(X20:AA25)/X5*100</f>
        <v>30.052593622985498</v>
      </c>
      <c r="Y32" s="14"/>
      <c r="Z32" s="14"/>
      <c r="AA32" s="14"/>
      <c r="AB32" s="13">
        <f>SUM(AB20:AE25)/AB5*100</f>
        <v>31.893066162850094</v>
      </c>
      <c r="AC32" s="14"/>
      <c r="AD32" s="14"/>
      <c r="AE32" s="14"/>
      <c r="AF32" s="13">
        <f>SUM(AF20:AI25)/AF5*100</f>
        <v>34.619898496962151</v>
      </c>
      <c r="AG32" s="14"/>
      <c r="AH32" s="14"/>
      <c r="AI32" s="14"/>
      <c r="AJ32" s="13">
        <f>SUM(AJ20:AM25)/AJ5*100</f>
        <v>36.085807685350282</v>
      </c>
      <c r="AK32" s="14"/>
      <c r="AL32" s="14"/>
      <c r="AM32" s="14"/>
    </row>
    <row r="33" spans="1:39" ht="21" customHeight="1" thickBot="1" x14ac:dyDescent="0.2">
      <c r="A33" s="19" t="s">
        <v>29</v>
      </c>
      <c r="B33" s="20"/>
      <c r="C33" s="20"/>
      <c r="D33" s="20"/>
      <c r="E33" s="20"/>
      <c r="F33" s="20"/>
      <c r="G33" s="20"/>
      <c r="H33" s="20"/>
      <c r="I33" s="20"/>
      <c r="J33" s="20"/>
      <c r="K33" s="21"/>
      <c r="L33" s="34">
        <f>SUM(L22:O25)/L5*100</f>
        <v>10.788495779622314</v>
      </c>
      <c r="M33" s="30"/>
      <c r="N33" s="30"/>
      <c r="O33" s="30"/>
      <c r="P33" s="29">
        <f>SUM(P22:S25)/P5*100</f>
        <v>13.160134296289208</v>
      </c>
      <c r="Q33" s="30"/>
      <c r="R33" s="30"/>
      <c r="S33" s="30"/>
      <c r="T33" s="29">
        <f>SUM(T22:W25)/T5*100</f>
        <v>16.313288789903488</v>
      </c>
      <c r="U33" s="30"/>
      <c r="V33" s="30"/>
      <c r="W33" s="30"/>
      <c r="X33" s="29">
        <f>SUM(X22:AA25)/X5*100</f>
        <v>18.135596800328297</v>
      </c>
      <c r="Y33" s="30"/>
      <c r="Z33" s="30"/>
      <c r="AA33" s="30"/>
      <c r="AB33" s="29">
        <f>SUM(AB22:AE25)/AB5*100</f>
        <v>18.904506655671323</v>
      </c>
      <c r="AC33" s="30"/>
      <c r="AD33" s="30"/>
      <c r="AE33" s="30"/>
      <c r="AF33" s="29">
        <f>SUM(AF22:AI25)/AF5*100</f>
        <v>19.733939960292364</v>
      </c>
      <c r="AG33" s="30"/>
      <c r="AH33" s="30"/>
      <c r="AI33" s="30"/>
      <c r="AJ33" s="29">
        <f>SUM(AJ22:AM25)/AJ5*100</f>
        <v>20.907628498333203</v>
      </c>
      <c r="AK33" s="30"/>
      <c r="AL33" s="30"/>
      <c r="AM33" s="30"/>
    </row>
    <row r="34" spans="1:39" ht="13.5" customHeight="1" x14ac:dyDescent="0.15">
      <c r="A34" s="9" t="s">
        <v>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ht="13.5" customHeight="1" x14ac:dyDescent="0.15">
      <c r="A35" s="9" t="s">
        <v>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ht="13.5" customHeight="1" x14ac:dyDescent="0.15">
      <c r="A36" s="9" t="s">
        <v>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</sheetData>
  <mergeCells count="230">
    <mergeCell ref="A23:K23"/>
    <mergeCell ref="A24:K24"/>
    <mergeCell ref="A25:I25"/>
    <mergeCell ref="A3:AM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J7:K7"/>
    <mergeCell ref="A7:I7"/>
    <mergeCell ref="A10:K10"/>
    <mergeCell ref="A11:K11"/>
    <mergeCell ref="A12:K12"/>
    <mergeCell ref="A13:K13"/>
    <mergeCell ref="L25:O25"/>
    <mergeCell ref="P25:S25"/>
    <mergeCell ref="T25:W25"/>
    <mergeCell ref="X25:AA25"/>
    <mergeCell ref="AB25:AE25"/>
    <mergeCell ref="L22:O22"/>
    <mergeCell ref="P22:S22"/>
    <mergeCell ref="T22:W22"/>
    <mergeCell ref="X22:AA22"/>
    <mergeCell ref="AB22:AE22"/>
    <mergeCell ref="AF22:AI22"/>
    <mergeCell ref="AJ22:AM22"/>
    <mergeCell ref="AF25:AI25"/>
    <mergeCell ref="AJ25:AM25"/>
    <mergeCell ref="L23:O23"/>
    <mergeCell ref="P23:S23"/>
    <mergeCell ref="T23:W23"/>
    <mergeCell ref="X23:AA23"/>
    <mergeCell ref="AB23:AE23"/>
    <mergeCell ref="AF23:AI23"/>
    <mergeCell ref="AJ23:AM23"/>
    <mergeCell ref="L24:O24"/>
    <mergeCell ref="P24:S24"/>
    <mergeCell ref="T24:W24"/>
    <mergeCell ref="X24:AA24"/>
    <mergeCell ref="AB24:AE24"/>
    <mergeCell ref="AF24:AI24"/>
    <mergeCell ref="AJ24:AM24"/>
    <mergeCell ref="AJ19:AM19"/>
    <mergeCell ref="L20:O20"/>
    <mergeCell ref="P20:S20"/>
    <mergeCell ref="T20:W20"/>
    <mergeCell ref="X20:AA20"/>
    <mergeCell ref="AB20:AE20"/>
    <mergeCell ref="AF20:AI20"/>
    <mergeCell ref="AJ20:AM20"/>
    <mergeCell ref="L21:O21"/>
    <mergeCell ref="P21:S21"/>
    <mergeCell ref="T21:W21"/>
    <mergeCell ref="X21:AA21"/>
    <mergeCell ref="AB21:AE21"/>
    <mergeCell ref="AF21:AI21"/>
    <mergeCell ref="AJ21:AM21"/>
    <mergeCell ref="L19:O19"/>
    <mergeCell ref="P19:S19"/>
    <mergeCell ref="T19:W19"/>
    <mergeCell ref="X19:AA19"/>
    <mergeCell ref="AB19:AE19"/>
    <mergeCell ref="AF19:AI19"/>
    <mergeCell ref="AJ16:AM16"/>
    <mergeCell ref="L17:O17"/>
    <mergeCell ref="P17:S17"/>
    <mergeCell ref="T17:W17"/>
    <mergeCell ref="X17:AA17"/>
    <mergeCell ref="AB17:AE17"/>
    <mergeCell ref="AF17:AI17"/>
    <mergeCell ref="AJ17:AM17"/>
    <mergeCell ref="L18:O18"/>
    <mergeCell ref="P18:S18"/>
    <mergeCell ref="T18:W18"/>
    <mergeCell ref="X18:AA18"/>
    <mergeCell ref="AB18:AE18"/>
    <mergeCell ref="AF18:AI18"/>
    <mergeCell ref="AJ18:AM18"/>
    <mergeCell ref="L16:O16"/>
    <mergeCell ref="P16:S16"/>
    <mergeCell ref="T16:W16"/>
    <mergeCell ref="X16:AA16"/>
    <mergeCell ref="AB16:AE16"/>
    <mergeCell ref="AF16:AI16"/>
    <mergeCell ref="L14:O14"/>
    <mergeCell ref="P14:S14"/>
    <mergeCell ref="T14:W14"/>
    <mergeCell ref="X14:AA14"/>
    <mergeCell ref="AB14:AE14"/>
    <mergeCell ref="AF14:AI14"/>
    <mergeCell ref="AJ14:AM14"/>
    <mergeCell ref="L15:O15"/>
    <mergeCell ref="P15:S15"/>
    <mergeCell ref="T15:W15"/>
    <mergeCell ref="X15:AA15"/>
    <mergeCell ref="AB15:AE15"/>
    <mergeCell ref="AF15:AI15"/>
    <mergeCell ref="AJ15:AM15"/>
    <mergeCell ref="L13:O13"/>
    <mergeCell ref="P13:S13"/>
    <mergeCell ref="T13:W13"/>
    <mergeCell ref="X13:AA13"/>
    <mergeCell ref="AB13:AE13"/>
    <mergeCell ref="AF13:AI13"/>
    <mergeCell ref="AJ10:AM10"/>
    <mergeCell ref="L11:O11"/>
    <mergeCell ref="P11:S11"/>
    <mergeCell ref="T11:W11"/>
    <mergeCell ref="X11:AA11"/>
    <mergeCell ref="AB11:AE11"/>
    <mergeCell ref="AF11:AI11"/>
    <mergeCell ref="AJ11:AM11"/>
    <mergeCell ref="L12:O12"/>
    <mergeCell ref="P12:S12"/>
    <mergeCell ref="T12:W12"/>
    <mergeCell ref="X12:AA12"/>
    <mergeCell ref="AB12:AE12"/>
    <mergeCell ref="AF12:AI12"/>
    <mergeCell ref="AJ12:AM12"/>
    <mergeCell ref="AJ13:AM13"/>
    <mergeCell ref="L10:O10"/>
    <mergeCell ref="P10:S10"/>
    <mergeCell ref="AJ6:AM6"/>
    <mergeCell ref="A5:K5"/>
    <mergeCell ref="A6:K6"/>
    <mergeCell ref="L9:O9"/>
    <mergeCell ref="P9:S9"/>
    <mergeCell ref="T9:W9"/>
    <mergeCell ref="X9:AA9"/>
    <mergeCell ref="AB9:AE9"/>
    <mergeCell ref="AF9:AI9"/>
    <mergeCell ref="AJ9:AM9"/>
    <mergeCell ref="L7:O7"/>
    <mergeCell ref="P5:S5"/>
    <mergeCell ref="A8:K8"/>
    <mergeCell ref="A9:K9"/>
    <mergeCell ref="AJ7:AM7"/>
    <mergeCell ref="L8:O8"/>
    <mergeCell ref="AJ8:AM8"/>
    <mergeCell ref="T10:W10"/>
    <mergeCell ref="X10:AA10"/>
    <mergeCell ref="AB10:AE10"/>
    <mergeCell ref="AF10:AI10"/>
    <mergeCell ref="AB6:AE6"/>
    <mergeCell ref="AF6:AI6"/>
    <mergeCell ref="P7:S7"/>
    <mergeCell ref="T7:W7"/>
    <mergeCell ref="X7:AA7"/>
    <mergeCell ref="AB7:AE7"/>
    <mergeCell ref="AF7:AI7"/>
    <mergeCell ref="P8:S8"/>
    <mergeCell ref="T8:W8"/>
    <mergeCell ref="X8:AA8"/>
    <mergeCell ref="AB8:AE8"/>
    <mergeCell ref="AF8:AI8"/>
    <mergeCell ref="A29:K29"/>
    <mergeCell ref="A30:K30"/>
    <mergeCell ref="AF32:AI32"/>
    <mergeCell ref="AJ32:AM32"/>
    <mergeCell ref="L33:O33"/>
    <mergeCell ref="A1:S2"/>
    <mergeCell ref="A4:K4"/>
    <mergeCell ref="L4:O4"/>
    <mergeCell ref="AJ4:AM4"/>
    <mergeCell ref="P4:S4"/>
    <mergeCell ref="T4:W4"/>
    <mergeCell ref="X4:AA4"/>
    <mergeCell ref="AB4:AE4"/>
    <mergeCell ref="AF4:AI4"/>
    <mergeCell ref="L5:O5"/>
    <mergeCell ref="T5:W5"/>
    <mergeCell ref="X5:AA5"/>
    <mergeCell ref="AB5:AE5"/>
    <mergeCell ref="AF5:AI5"/>
    <mergeCell ref="AJ5:AM5"/>
    <mergeCell ref="L6:O6"/>
    <mergeCell ref="P6:S6"/>
    <mergeCell ref="T6:W6"/>
    <mergeCell ref="X6:AA6"/>
    <mergeCell ref="A28:K28"/>
    <mergeCell ref="L28:O28"/>
    <mergeCell ref="P28:S28"/>
    <mergeCell ref="T28:W28"/>
    <mergeCell ref="X28:AA28"/>
    <mergeCell ref="AB28:AE28"/>
    <mergeCell ref="AF28:AI28"/>
    <mergeCell ref="AJ28:AM28"/>
    <mergeCell ref="A33:K33"/>
    <mergeCell ref="A32:K32"/>
    <mergeCell ref="A31:K31"/>
    <mergeCell ref="L29:O29"/>
    <mergeCell ref="P29:S29"/>
    <mergeCell ref="T29:W29"/>
    <mergeCell ref="X29:AA29"/>
    <mergeCell ref="AB29:AE29"/>
    <mergeCell ref="AF29:AI29"/>
    <mergeCell ref="AJ29:AM29"/>
    <mergeCell ref="P33:S33"/>
    <mergeCell ref="T33:W33"/>
    <mergeCell ref="X33:AA33"/>
    <mergeCell ref="AB33:AE33"/>
    <mergeCell ref="AF33:AI33"/>
    <mergeCell ref="AJ33:AM33"/>
    <mergeCell ref="A35:AM35"/>
    <mergeCell ref="A36:AM36"/>
    <mergeCell ref="L30:O30"/>
    <mergeCell ref="P30:S30"/>
    <mergeCell ref="T30:W30"/>
    <mergeCell ref="X30:AA30"/>
    <mergeCell ref="AB30:AE30"/>
    <mergeCell ref="AF30:AI30"/>
    <mergeCell ref="AJ30:AM30"/>
    <mergeCell ref="L31:O31"/>
    <mergeCell ref="P31:S31"/>
    <mergeCell ref="T31:W31"/>
    <mergeCell ref="X31:AA31"/>
    <mergeCell ref="AB31:AE31"/>
    <mergeCell ref="AF31:AI31"/>
    <mergeCell ref="AJ31:AM31"/>
    <mergeCell ref="L32:O32"/>
    <mergeCell ref="P32:S32"/>
    <mergeCell ref="T32:W32"/>
    <mergeCell ref="X32:AA32"/>
    <mergeCell ref="AB32:AE32"/>
    <mergeCell ref="A34:AM34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&amp;L&amp;"HG丸ｺﾞｼｯｸM-PRO,標準"&amp;10-２６-　　Ｂ　人口・世帯数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2018-03-19T05:59:23Z</dcterms:modified>
</cp:coreProperties>
</file>