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196\disk1\★★仮設住宅ＰＴ・住居対策班★★\住居対策\■10_各部照会・通知\03 ■企画振興部\R6年度\250317 【デジ課 オープンデータの拡充について】\"/>
    </mc:Choice>
  </mc:AlternateContent>
  <bookViews>
    <workbookView xWindow="0" yWindow="0" windowWidth="28770" windowHeight="12045"/>
  </bookViews>
  <sheets>
    <sheet name="推移表" sheetId="1" r:id="rId1"/>
  </sheets>
  <definedNames>
    <definedName name="_xlnm.Print_Area" localSheetId="0">推移表!$A$1:$R$77</definedName>
    <definedName name="_xlnm.Print_Titles" localSheetId="0">推移表!$2:$4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  <c r="O76" i="1"/>
  <c r="J76" i="1"/>
  <c r="R76" i="1" s="1"/>
  <c r="I76" i="1"/>
  <c r="Q76" i="1" s="1"/>
  <c r="R75" i="1"/>
  <c r="Q75" i="1"/>
  <c r="P75" i="1"/>
  <c r="O75" i="1"/>
  <c r="J75" i="1"/>
  <c r="I75" i="1"/>
  <c r="P74" i="1"/>
  <c r="R74" i="1" s="1"/>
  <c r="O74" i="1"/>
  <c r="Q74" i="1" s="1"/>
  <c r="J74" i="1"/>
  <c r="I74" i="1"/>
  <c r="P73" i="1"/>
  <c r="O73" i="1"/>
  <c r="J73" i="1"/>
  <c r="R73" i="1" s="1"/>
  <c r="I73" i="1"/>
  <c r="Q73" i="1" s="1"/>
  <c r="P72" i="1"/>
  <c r="O72" i="1"/>
  <c r="J72" i="1"/>
  <c r="R72" i="1" s="1"/>
  <c r="I72" i="1"/>
  <c r="Q72" i="1" s="1"/>
  <c r="R71" i="1"/>
  <c r="Q71" i="1"/>
  <c r="P71" i="1"/>
  <c r="O71" i="1"/>
  <c r="J71" i="1"/>
  <c r="I71" i="1"/>
  <c r="P70" i="1"/>
  <c r="R70" i="1" s="1"/>
  <c r="O70" i="1"/>
  <c r="Q70" i="1" s="1"/>
  <c r="J70" i="1"/>
  <c r="I70" i="1"/>
  <c r="P69" i="1"/>
  <c r="O69" i="1"/>
  <c r="J69" i="1"/>
  <c r="R69" i="1" s="1"/>
  <c r="I69" i="1"/>
  <c r="Q69" i="1" s="1"/>
  <c r="P68" i="1"/>
  <c r="O68" i="1"/>
  <c r="J68" i="1"/>
  <c r="R68" i="1" s="1"/>
  <c r="I68" i="1"/>
  <c r="Q68" i="1" s="1"/>
  <c r="R67" i="1"/>
  <c r="Q67" i="1"/>
  <c r="P67" i="1"/>
  <c r="O67" i="1"/>
  <c r="J67" i="1"/>
  <c r="I67" i="1"/>
  <c r="P66" i="1"/>
  <c r="R66" i="1" s="1"/>
  <c r="O66" i="1"/>
  <c r="Q66" i="1" s="1"/>
  <c r="J66" i="1"/>
  <c r="I66" i="1"/>
  <c r="P65" i="1"/>
  <c r="O65" i="1"/>
  <c r="J65" i="1"/>
  <c r="R65" i="1" s="1"/>
  <c r="I65" i="1"/>
  <c r="Q65" i="1" s="1"/>
  <c r="P64" i="1"/>
  <c r="O64" i="1"/>
  <c r="J64" i="1"/>
  <c r="R64" i="1" s="1"/>
  <c r="I64" i="1"/>
  <c r="Q64" i="1" s="1"/>
  <c r="R63" i="1"/>
  <c r="Q63" i="1"/>
  <c r="P63" i="1"/>
  <c r="O63" i="1"/>
  <c r="J63" i="1"/>
  <c r="I63" i="1"/>
  <c r="P62" i="1"/>
  <c r="R62" i="1" s="1"/>
  <c r="O62" i="1"/>
  <c r="Q62" i="1" s="1"/>
  <c r="J62" i="1"/>
  <c r="I62" i="1"/>
  <c r="P61" i="1"/>
  <c r="O61" i="1"/>
  <c r="J61" i="1"/>
  <c r="R61" i="1" s="1"/>
  <c r="I61" i="1"/>
  <c r="Q61" i="1" s="1"/>
  <c r="P60" i="1"/>
  <c r="O60" i="1"/>
  <c r="J60" i="1"/>
  <c r="R60" i="1" s="1"/>
  <c r="I60" i="1"/>
  <c r="Q60" i="1" s="1"/>
  <c r="R59" i="1"/>
  <c r="Q59" i="1"/>
  <c r="P59" i="1"/>
  <c r="O59" i="1"/>
  <c r="J59" i="1"/>
  <c r="I59" i="1"/>
  <c r="P58" i="1"/>
  <c r="R58" i="1" s="1"/>
  <c r="O58" i="1"/>
  <c r="Q58" i="1" s="1"/>
  <c r="J58" i="1"/>
  <c r="I58" i="1"/>
  <c r="P57" i="1"/>
  <c r="O57" i="1"/>
  <c r="J57" i="1"/>
  <c r="R57" i="1" s="1"/>
  <c r="I57" i="1"/>
  <c r="Q57" i="1" s="1"/>
  <c r="P56" i="1"/>
  <c r="O56" i="1"/>
  <c r="J56" i="1"/>
  <c r="R56" i="1" s="1"/>
  <c r="I56" i="1"/>
  <c r="Q56" i="1" s="1"/>
  <c r="R55" i="1"/>
  <c r="Q55" i="1"/>
  <c r="P55" i="1"/>
  <c r="O55" i="1"/>
  <c r="J55" i="1"/>
  <c r="I55" i="1"/>
  <c r="P54" i="1"/>
  <c r="R54" i="1" s="1"/>
  <c r="O54" i="1"/>
  <c r="Q54" i="1" s="1"/>
  <c r="J54" i="1"/>
  <c r="I54" i="1"/>
  <c r="P53" i="1"/>
  <c r="O53" i="1"/>
  <c r="J53" i="1"/>
  <c r="R53" i="1" s="1"/>
  <c r="I53" i="1"/>
  <c r="Q53" i="1" s="1"/>
  <c r="P52" i="1"/>
  <c r="O52" i="1"/>
  <c r="J52" i="1"/>
  <c r="R52" i="1" s="1"/>
  <c r="I52" i="1"/>
  <c r="Q52" i="1" s="1"/>
  <c r="R51" i="1"/>
  <c r="Q51" i="1"/>
  <c r="P51" i="1"/>
  <c r="O51" i="1"/>
  <c r="J51" i="1"/>
  <c r="I51" i="1"/>
  <c r="P50" i="1"/>
  <c r="R50" i="1" s="1"/>
  <c r="O50" i="1"/>
  <c r="Q50" i="1" s="1"/>
  <c r="J50" i="1"/>
  <c r="I50" i="1"/>
  <c r="P49" i="1"/>
  <c r="O49" i="1"/>
  <c r="J49" i="1"/>
  <c r="R49" i="1" s="1"/>
  <c r="I49" i="1"/>
  <c r="Q49" i="1" s="1"/>
  <c r="P48" i="1"/>
  <c r="O48" i="1"/>
  <c r="J48" i="1"/>
  <c r="R48" i="1" s="1"/>
  <c r="I48" i="1"/>
  <c r="Q48" i="1" s="1"/>
  <c r="R47" i="1"/>
  <c r="Q47" i="1"/>
  <c r="P47" i="1"/>
  <c r="O47" i="1"/>
  <c r="J47" i="1"/>
  <c r="I47" i="1"/>
  <c r="P46" i="1"/>
  <c r="R46" i="1" s="1"/>
  <c r="O46" i="1"/>
  <c r="Q46" i="1" s="1"/>
  <c r="J46" i="1"/>
  <c r="I46" i="1"/>
  <c r="P45" i="1"/>
  <c r="O45" i="1"/>
  <c r="J45" i="1"/>
  <c r="R45" i="1" s="1"/>
  <c r="I45" i="1"/>
  <c r="Q45" i="1" s="1"/>
  <c r="P44" i="1"/>
  <c r="O44" i="1"/>
  <c r="J44" i="1"/>
  <c r="R44" i="1" s="1"/>
  <c r="I44" i="1"/>
  <c r="Q44" i="1" s="1"/>
  <c r="R43" i="1"/>
  <c r="Q43" i="1"/>
  <c r="P43" i="1"/>
  <c r="O43" i="1"/>
  <c r="J43" i="1"/>
  <c r="I43" i="1"/>
  <c r="P42" i="1"/>
  <c r="R42" i="1" s="1"/>
  <c r="O42" i="1"/>
  <c r="Q42" i="1" s="1"/>
  <c r="J42" i="1"/>
  <c r="I42" i="1"/>
  <c r="P41" i="1"/>
  <c r="O41" i="1"/>
  <c r="J41" i="1"/>
  <c r="R41" i="1" s="1"/>
  <c r="I41" i="1"/>
  <c r="Q41" i="1" s="1"/>
  <c r="P40" i="1"/>
  <c r="O40" i="1"/>
  <c r="J40" i="1"/>
  <c r="R40" i="1" s="1"/>
  <c r="I40" i="1"/>
  <c r="Q40" i="1" s="1"/>
  <c r="R39" i="1"/>
  <c r="Q39" i="1"/>
  <c r="P39" i="1"/>
  <c r="O39" i="1"/>
  <c r="J39" i="1"/>
  <c r="I39" i="1"/>
  <c r="P38" i="1"/>
  <c r="R38" i="1" s="1"/>
  <c r="O38" i="1"/>
  <c r="Q38" i="1" s="1"/>
  <c r="J38" i="1"/>
  <c r="I38" i="1"/>
  <c r="P37" i="1"/>
  <c r="O37" i="1"/>
  <c r="J37" i="1"/>
  <c r="R37" i="1" s="1"/>
  <c r="I37" i="1"/>
  <c r="Q37" i="1" s="1"/>
  <c r="P36" i="1"/>
  <c r="O36" i="1"/>
  <c r="J36" i="1"/>
  <c r="R36" i="1" s="1"/>
  <c r="I36" i="1"/>
  <c r="Q36" i="1" s="1"/>
  <c r="R35" i="1"/>
  <c r="Q35" i="1"/>
  <c r="P35" i="1"/>
  <c r="O35" i="1"/>
  <c r="J35" i="1"/>
  <c r="I35" i="1"/>
  <c r="P34" i="1"/>
  <c r="R34" i="1" s="1"/>
  <c r="O34" i="1"/>
  <c r="Q34" i="1" s="1"/>
  <c r="J34" i="1"/>
  <c r="I34" i="1"/>
  <c r="P33" i="1"/>
  <c r="O33" i="1"/>
  <c r="J33" i="1"/>
  <c r="R33" i="1" s="1"/>
  <c r="I33" i="1"/>
  <c r="Q33" i="1" s="1"/>
  <c r="P32" i="1"/>
  <c r="O32" i="1"/>
  <c r="J32" i="1"/>
  <c r="R32" i="1" s="1"/>
  <c r="I32" i="1"/>
  <c r="Q32" i="1" s="1"/>
  <c r="R31" i="1"/>
  <c r="Q31" i="1"/>
  <c r="P31" i="1"/>
  <c r="O31" i="1"/>
  <c r="J31" i="1"/>
  <c r="I31" i="1"/>
  <c r="P30" i="1"/>
  <c r="R30" i="1" s="1"/>
  <c r="O30" i="1"/>
  <c r="Q30" i="1" s="1"/>
  <c r="J30" i="1"/>
  <c r="I30" i="1"/>
  <c r="P29" i="1"/>
  <c r="O29" i="1"/>
  <c r="J29" i="1"/>
  <c r="R29" i="1" s="1"/>
  <c r="I29" i="1"/>
  <c r="Q29" i="1" s="1"/>
  <c r="P28" i="1"/>
  <c r="O28" i="1"/>
  <c r="J28" i="1"/>
  <c r="R28" i="1" s="1"/>
  <c r="I28" i="1"/>
  <c r="Q28" i="1" s="1"/>
  <c r="R27" i="1"/>
  <c r="Q27" i="1"/>
  <c r="P27" i="1"/>
  <c r="O27" i="1"/>
  <c r="J27" i="1"/>
  <c r="I27" i="1"/>
  <c r="P26" i="1"/>
  <c r="O26" i="1"/>
  <c r="Q26" i="1" s="1"/>
  <c r="J26" i="1"/>
  <c r="R26" i="1" s="1"/>
  <c r="I26" i="1"/>
  <c r="P25" i="1"/>
  <c r="O25" i="1"/>
  <c r="J25" i="1"/>
  <c r="R25" i="1" s="1"/>
  <c r="I25" i="1"/>
  <c r="Q25" i="1" s="1"/>
  <c r="P24" i="1"/>
  <c r="O24" i="1"/>
  <c r="J24" i="1"/>
  <c r="R24" i="1" s="1"/>
  <c r="I24" i="1"/>
  <c r="Q24" i="1" s="1"/>
  <c r="R23" i="1"/>
  <c r="Q23" i="1"/>
  <c r="P23" i="1"/>
  <c r="O23" i="1"/>
  <c r="J23" i="1"/>
  <c r="I23" i="1"/>
  <c r="P22" i="1"/>
  <c r="R22" i="1" s="1"/>
  <c r="O22" i="1"/>
  <c r="Q22" i="1" s="1"/>
  <c r="J22" i="1"/>
  <c r="I22" i="1"/>
  <c r="P21" i="1"/>
  <c r="O21" i="1"/>
  <c r="J21" i="1"/>
  <c r="R21" i="1" s="1"/>
  <c r="I21" i="1"/>
  <c r="Q21" i="1" s="1"/>
  <c r="P20" i="1"/>
  <c r="O20" i="1"/>
  <c r="J20" i="1"/>
  <c r="R20" i="1" s="1"/>
  <c r="I20" i="1"/>
  <c r="Q20" i="1" s="1"/>
  <c r="R19" i="1"/>
  <c r="Q19" i="1"/>
  <c r="P19" i="1"/>
  <c r="O19" i="1"/>
  <c r="J19" i="1"/>
  <c r="I19" i="1"/>
  <c r="P18" i="1"/>
  <c r="R18" i="1" s="1"/>
  <c r="O18" i="1"/>
  <c r="Q18" i="1" s="1"/>
  <c r="J18" i="1"/>
  <c r="I18" i="1"/>
  <c r="P17" i="1"/>
  <c r="O17" i="1"/>
  <c r="J17" i="1"/>
  <c r="R17" i="1" s="1"/>
  <c r="I17" i="1"/>
  <c r="Q17" i="1" s="1"/>
  <c r="P16" i="1"/>
  <c r="O16" i="1"/>
  <c r="J16" i="1"/>
  <c r="R16" i="1" s="1"/>
  <c r="I16" i="1"/>
  <c r="Q16" i="1" s="1"/>
  <c r="R15" i="1"/>
  <c r="Q15" i="1"/>
  <c r="P15" i="1"/>
  <c r="O15" i="1"/>
  <c r="J15" i="1"/>
  <c r="I15" i="1"/>
  <c r="P14" i="1"/>
  <c r="R14" i="1" s="1"/>
  <c r="O14" i="1"/>
  <c r="Q14" i="1" s="1"/>
  <c r="J14" i="1"/>
  <c r="I14" i="1"/>
  <c r="P13" i="1"/>
  <c r="O13" i="1"/>
  <c r="J13" i="1"/>
  <c r="R13" i="1" s="1"/>
  <c r="I13" i="1"/>
  <c r="Q13" i="1" s="1"/>
  <c r="P12" i="1"/>
  <c r="O12" i="1"/>
  <c r="J12" i="1"/>
  <c r="R12" i="1" s="1"/>
  <c r="I12" i="1"/>
  <c r="Q12" i="1" s="1"/>
  <c r="R11" i="1"/>
  <c r="Q11" i="1"/>
  <c r="P11" i="1"/>
  <c r="O11" i="1"/>
  <c r="J11" i="1"/>
  <c r="I11" i="1"/>
  <c r="P10" i="1"/>
  <c r="R10" i="1" s="1"/>
  <c r="O10" i="1"/>
  <c r="Q10" i="1" s="1"/>
  <c r="J10" i="1"/>
  <c r="I10" i="1"/>
  <c r="P9" i="1"/>
  <c r="O9" i="1"/>
  <c r="J9" i="1"/>
  <c r="R9" i="1" s="1"/>
  <c r="I9" i="1"/>
  <c r="Q9" i="1" s="1"/>
  <c r="P8" i="1"/>
  <c r="O8" i="1"/>
  <c r="J8" i="1"/>
  <c r="R8" i="1" s="1"/>
  <c r="I8" i="1"/>
  <c r="Q8" i="1" s="1"/>
  <c r="R7" i="1"/>
  <c r="Q7" i="1"/>
  <c r="P7" i="1"/>
  <c r="O7" i="1"/>
  <c r="J7" i="1"/>
  <c r="I7" i="1"/>
  <c r="P6" i="1"/>
  <c r="R6" i="1" s="1"/>
  <c r="O6" i="1"/>
  <c r="Q6" i="1" s="1"/>
  <c r="J6" i="1"/>
  <c r="I6" i="1"/>
  <c r="P5" i="1"/>
  <c r="O5" i="1"/>
  <c r="J5" i="1"/>
  <c r="R5" i="1" s="1"/>
  <c r="I5" i="1"/>
  <c r="Q5" i="1" s="1"/>
</calcChain>
</file>

<file path=xl/sharedStrings.xml><?xml version="1.0" encoding="utf-8"?>
<sst xmlns="http://schemas.openxmlformats.org/spreadsheetml/2006/main" count="104" uniqueCount="87">
  <si>
    <t>【平成２８年熊本地震】応急仮設住宅等の入居状況の推移</t>
    <rPh sb="1" eb="3">
      <t>ヘイセイ</t>
    </rPh>
    <rPh sb="5" eb="6">
      <t>ネン</t>
    </rPh>
    <rPh sb="6" eb="8">
      <t>クマモト</t>
    </rPh>
    <rPh sb="8" eb="10">
      <t>ジシン</t>
    </rPh>
    <rPh sb="11" eb="13">
      <t>オウキュウ</t>
    </rPh>
    <rPh sb="13" eb="15">
      <t>カセツ</t>
    </rPh>
    <rPh sb="15" eb="17">
      <t>ジュウタク</t>
    </rPh>
    <rPh sb="17" eb="18">
      <t>トウ</t>
    </rPh>
    <rPh sb="19" eb="21">
      <t>ニュウキョ</t>
    </rPh>
    <rPh sb="21" eb="23">
      <t>ジョウキョウ</t>
    </rPh>
    <rPh sb="24" eb="26">
      <t>スイイ</t>
    </rPh>
    <phoneticPr fontId="3"/>
  </si>
  <si>
    <t>　</t>
    <phoneticPr fontId="3"/>
  </si>
  <si>
    <t>県　　内</t>
    <rPh sb="0" eb="1">
      <t>ケン</t>
    </rPh>
    <rPh sb="3" eb="4">
      <t>ナイ</t>
    </rPh>
    <phoneticPr fontId="3"/>
  </si>
  <si>
    <t>区　分</t>
    <rPh sb="0" eb="1">
      <t>ク</t>
    </rPh>
    <rPh sb="2" eb="3">
      <t>ブン</t>
    </rPh>
    <phoneticPr fontId="3"/>
  </si>
  <si>
    <t>建設型仮設住宅</t>
    <rPh sb="0" eb="3">
      <t>ケンセツガタ</t>
    </rPh>
    <rPh sb="3" eb="5">
      <t>カセツ</t>
    </rPh>
    <rPh sb="5" eb="7">
      <t>ジュウタク</t>
    </rPh>
    <phoneticPr fontId="3"/>
  </si>
  <si>
    <t>完成戸数</t>
    <rPh sb="0" eb="2">
      <t>カンセイ</t>
    </rPh>
    <rPh sb="2" eb="4">
      <t>コスウ</t>
    </rPh>
    <phoneticPr fontId="3"/>
  </si>
  <si>
    <t>戸数</t>
    <rPh sb="0" eb="2">
      <t>コスウ</t>
    </rPh>
    <phoneticPr fontId="3"/>
  </si>
  <si>
    <t>人数</t>
    <rPh sb="0" eb="2">
      <t>ニンズウ</t>
    </rPh>
    <phoneticPr fontId="3"/>
  </si>
  <si>
    <t>※建設型仮設住宅は、県内16市町村で整備を進め、平成28年11月14日に4,303戸の整備を完了しています。</t>
    <rPh sb="1" eb="4">
      <t>ケンセツガタ</t>
    </rPh>
    <rPh sb="4" eb="6">
      <t>カセツ</t>
    </rPh>
    <rPh sb="6" eb="8">
      <t>ジュウタク</t>
    </rPh>
    <rPh sb="10" eb="12">
      <t>ケンナイ</t>
    </rPh>
    <rPh sb="14" eb="17">
      <t>シチョウソン</t>
    </rPh>
    <rPh sb="18" eb="20">
      <t>セイビ</t>
    </rPh>
    <rPh sb="21" eb="22">
      <t>スス</t>
    </rPh>
    <rPh sb="24" eb="26">
      <t>ヘイセイ</t>
    </rPh>
    <rPh sb="28" eb="29">
      <t>ネン</t>
    </rPh>
    <rPh sb="31" eb="32">
      <t>ガツ</t>
    </rPh>
    <rPh sb="34" eb="35">
      <t>ニチ</t>
    </rPh>
    <rPh sb="41" eb="42">
      <t>ト</t>
    </rPh>
    <rPh sb="43" eb="45">
      <t>セイビ</t>
    </rPh>
    <rPh sb="46" eb="48">
      <t>カンリョウ</t>
    </rPh>
    <phoneticPr fontId="3"/>
  </si>
  <si>
    <t>　　　　県　　外</t>
    <rPh sb="4" eb="5">
      <t>ケン</t>
    </rPh>
    <rPh sb="7" eb="8">
      <t>ソト</t>
    </rPh>
    <phoneticPr fontId="3"/>
  </si>
  <si>
    <t>　　　計</t>
    <rPh sb="3" eb="4">
      <t>ケイ</t>
    </rPh>
    <phoneticPr fontId="3"/>
  </si>
  <si>
    <t>　　合　計</t>
    <rPh sb="2" eb="3">
      <t>ア</t>
    </rPh>
    <rPh sb="4" eb="5">
      <t>ケイ</t>
    </rPh>
    <phoneticPr fontId="3"/>
  </si>
  <si>
    <t>　公営住宅等</t>
    <rPh sb="1" eb="3">
      <t>コウエイ</t>
    </rPh>
    <rPh sb="3" eb="5">
      <t>ジュウタク</t>
    </rPh>
    <rPh sb="5" eb="6">
      <t>トウ</t>
    </rPh>
    <phoneticPr fontId="3"/>
  </si>
  <si>
    <t xml:space="preserve"> 借上型仮設住宅</t>
    <rPh sb="1" eb="4">
      <t>カリアゲガタ</t>
    </rPh>
    <rPh sb="4" eb="6">
      <t>カセツ</t>
    </rPh>
    <rPh sb="6" eb="8">
      <t>ジュウタク</t>
    </rPh>
    <phoneticPr fontId="3"/>
  </si>
  <si>
    <t xml:space="preserve"> 2016/12</t>
    <phoneticPr fontId="3"/>
  </si>
  <si>
    <t>年月＼数</t>
    <rPh sb="0" eb="1">
      <t>トシ</t>
    </rPh>
    <rPh sb="1" eb="2">
      <t>ガツ</t>
    </rPh>
    <rPh sb="3" eb="4">
      <t>スウ</t>
    </rPh>
    <phoneticPr fontId="3"/>
  </si>
  <si>
    <t xml:space="preserve"> 2017/ 3</t>
    <phoneticPr fontId="3"/>
  </si>
  <si>
    <t xml:space="preserve"> 2017/ 4</t>
  </si>
  <si>
    <t xml:space="preserve"> 2017/ 5</t>
  </si>
  <si>
    <t xml:space="preserve"> 2017/ 6</t>
  </si>
  <si>
    <t xml:space="preserve"> 2017/ 7</t>
  </si>
  <si>
    <t xml:space="preserve"> 2017/ 8</t>
  </si>
  <si>
    <t xml:space="preserve"> 2017/ 9</t>
  </si>
  <si>
    <t xml:space="preserve"> 2018/ 1</t>
    <phoneticPr fontId="3"/>
  </si>
  <si>
    <t xml:space="preserve"> 2018/ 2</t>
  </si>
  <si>
    <t xml:space="preserve"> 2018/ 3</t>
  </si>
  <si>
    <t xml:space="preserve"> 2018/ 4</t>
  </si>
  <si>
    <t xml:space="preserve"> 2018/ 5</t>
  </si>
  <si>
    <t xml:space="preserve"> 2018/ 6</t>
  </si>
  <si>
    <t xml:space="preserve"> 2018/ 7</t>
  </si>
  <si>
    <t xml:space="preserve"> 2018/ 8</t>
  </si>
  <si>
    <t xml:space="preserve"> 2018/ 9</t>
  </si>
  <si>
    <t xml:space="preserve"> 2019/ 1</t>
    <phoneticPr fontId="3"/>
  </si>
  <si>
    <t xml:space="preserve"> 2019/ 2</t>
  </si>
  <si>
    <t xml:space="preserve"> 2019/ 3</t>
  </si>
  <si>
    <t xml:space="preserve"> 2019/ 4</t>
  </si>
  <si>
    <t xml:space="preserve"> 2019/ 5</t>
  </si>
  <si>
    <t xml:space="preserve"> 2019/ 6</t>
  </si>
  <si>
    <t xml:space="preserve"> 2019/ 7</t>
  </si>
  <si>
    <t xml:space="preserve"> 2019/ 8</t>
  </si>
  <si>
    <t xml:space="preserve"> 2019/ 9</t>
  </si>
  <si>
    <t xml:space="preserve"> 2017/10</t>
    <phoneticPr fontId="3"/>
  </si>
  <si>
    <t xml:space="preserve"> 2017/11</t>
    <phoneticPr fontId="3"/>
  </si>
  <si>
    <t xml:space="preserve"> 2017/12</t>
    <phoneticPr fontId="3"/>
  </si>
  <si>
    <t xml:space="preserve"> 2018/10</t>
    <phoneticPr fontId="3"/>
  </si>
  <si>
    <t xml:space="preserve"> 2018/11</t>
    <phoneticPr fontId="3"/>
  </si>
  <si>
    <t xml:space="preserve"> 2018/12</t>
    <phoneticPr fontId="3"/>
  </si>
  <si>
    <t xml:space="preserve"> 2019/10</t>
    <phoneticPr fontId="3"/>
  </si>
  <si>
    <t xml:space="preserve"> 2019/11</t>
    <phoneticPr fontId="3"/>
  </si>
  <si>
    <t xml:space="preserve"> 2019/12</t>
    <phoneticPr fontId="3"/>
  </si>
  <si>
    <t xml:space="preserve"> 2020/ 1</t>
    <phoneticPr fontId="3"/>
  </si>
  <si>
    <t xml:space="preserve"> 2020/ 2</t>
  </si>
  <si>
    <t xml:space="preserve"> 2020/ 3</t>
  </si>
  <si>
    <t xml:space="preserve"> 2020/ 4</t>
  </si>
  <si>
    <t xml:space="preserve"> 2020/ 5</t>
  </si>
  <si>
    <t xml:space="preserve"> 2020/ 6</t>
  </si>
  <si>
    <t xml:space="preserve"> 2020/ 7</t>
  </si>
  <si>
    <t xml:space="preserve"> 2020/ 8</t>
  </si>
  <si>
    <t xml:space="preserve"> 2020/ 9</t>
  </si>
  <si>
    <t xml:space="preserve"> 2020/10</t>
    <phoneticPr fontId="3"/>
  </si>
  <si>
    <t xml:space="preserve"> 2020/11</t>
    <phoneticPr fontId="3"/>
  </si>
  <si>
    <t xml:space="preserve"> 2020/12</t>
    <phoneticPr fontId="3"/>
  </si>
  <si>
    <t xml:space="preserve"> 2021/ 1</t>
    <phoneticPr fontId="3"/>
  </si>
  <si>
    <t xml:space="preserve"> 2021/ 2</t>
  </si>
  <si>
    <t xml:space="preserve"> 2021/ 3</t>
  </si>
  <si>
    <t xml:space="preserve"> 2021/ 4</t>
  </si>
  <si>
    <t xml:space="preserve"> 2021/ 5</t>
  </si>
  <si>
    <t xml:space="preserve"> 2021/ 6</t>
  </si>
  <si>
    <t xml:space="preserve"> 2021/ 7</t>
  </si>
  <si>
    <t xml:space="preserve"> 2021/ 8</t>
  </si>
  <si>
    <t xml:space="preserve"> 2021/ 9</t>
  </si>
  <si>
    <t xml:space="preserve"> 2021/10</t>
    <phoneticPr fontId="3"/>
  </si>
  <si>
    <t xml:space="preserve"> 2021/11</t>
    <phoneticPr fontId="3"/>
  </si>
  <si>
    <t xml:space="preserve"> 2021/12</t>
    <phoneticPr fontId="3"/>
  </si>
  <si>
    <t xml:space="preserve"> 2022/ 1</t>
    <phoneticPr fontId="3"/>
  </si>
  <si>
    <t xml:space="preserve"> 2022/ 2</t>
  </si>
  <si>
    <t xml:space="preserve"> 2022/ 3</t>
  </si>
  <si>
    <t xml:space="preserve"> 2022/ 4</t>
  </si>
  <si>
    <t xml:space="preserve"> 2022/ 5</t>
  </si>
  <si>
    <t xml:space="preserve"> 2022/ 6</t>
  </si>
  <si>
    <t xml:space="preserve"> 2022/ 7</t>
  </si>
  <si>
    <t xml:space="preserve"> 2022/ 8</t>
  </si>
  <si>
    <t xml:space="preserve"> 2022/ 9</t>
  </si>
  <si>
    <t xml:space="preserve"> 2022/11</t>
    <phoneticPr fontId="3"/>
  </si>
  <si>
    <t xml:space="preserve"> 2022/10</t>
    <phoneticPr fontId="3"/>
  </si>
  <si>
    <t xml:space="preserve"> 2022/12</t>
    <phoneticPr fontId="3"/>
  </si>
  <si>
    <t xml:space="preserve"> 2023/ 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</si>
</sst>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14" fontId="5" fillId="0" borderId="20" xfId="0" applyNumberFormat="1" applyFont="1" applyBorder="1" applyAlignment="1">
      <alignment horizontal="center" vertical="center"/>
    </xf>
    <xf numFmtId="38" fontId="0" fillId="0" borderId="21" xfId="1" applyFont="1" applyBorder="1" applyAlignment="1">
      <alignment vertical="center" shrinkToFit="1"/>
    </xf>
    <xf numFmtId="38" fontId="0" fillId="0" borderId="22" xfId="1" applyFont="1" applyBorder="1" applyAlignment="1">
      <alignment vertical="center" shrinkToFit="1"/>
    </xf>
    <xf numFmtId="38" fontId="0" fillId="0" borderId="23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0" fillId="2" borderId="21" xfId="1" applyFont="1" applyFill="1" applyBorder="1" applyAlignment="1">
      <alignment vertical="center" shrinkToFit="1"/>
    </xf>
    <xf numFmtId="38" fontId="0" fillId="2" borderId="23" xfId="1" applyFont="1" applyFill="1" applyBorder="1" applyAlignment="1">
      <alignment vertical="center" shrinkToFit="1"/>
    </xf>
    <xf numFmtId="38" fontId="0" fillId="0" borderId="25" xfId="1" applyFont="1" applyBorder="1" applyAlignment="1">
      <alignment vertical="center" shrinkToFit="1"/>
    </xf>
    <xf numFmtId="38" fontId="0" fillId="0" borderId="21" xfId="1" applyFont="1" applyFill="1" applyBorder="1" applyAlignment="1">
      <alignment vertical="center" shrinkToFit="1"/>
    </xf>
    <xf numFmtId="38" fontId="0" fillId="0" borderId="23" xfId="1" applyFont="1" applyFill="1" applyBorder="1" applyAlignment="1">
      <alignment vertical="center" shrinkToFit="1"/>
    </xf>
    <xf numFmtId="14" fontId="5" fillId="0" borderId="26" xfId="0" applyNumberFormat="1" applyFont="1" applyBorder="1" applyAlignment="1">
      <alignment horizontal="center" vertical="center"/>
    </xf>
    <xf numFmtId="38" fontId="0" fillId="0" borderId="27" xfId="1" applyFont="1" applyBorder="1" applyAlignment="1">
      <alignment vertical="center" shrinkToFit="1"/>
    </xf>
    <xf numFmtId="38" fontId="0" fillId="0" borderId="28" xfId="1" applyFont="1" applyBorder="1" applyAlignment="1">
      <alignment vertical="center" shrinkToFit="1"/>
    </xf>
    <xf numFmtId="38" fontId="0" fillId="0" borderId="29" xfId="1" applyFont="1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38" fontId="0" fillId="2" borderId="29" xfId="1" applyFont="1" applyFill="1" applyBorder="1" applyAlignment="1">
      <alignment vertical="center" shrinkToFit="1"/>
    </xf>
    <xf numFmtId="38" fontId="0" fillId="0" borderId="31" xfId="1" applyFont="1" applyBorder="1" applyAlignment="1">
      <alignment vertical="center" shrinkToFit="1"/>
    </xf>
    <xf numFmtId="38" fontId="0" fillId="0" borderId="27" xfId="1" applyFont="1" applyFill="1" applyBorder="1" applyAlignment="1">
      <alignment vertical="center" shrinkToFit="1"/>
    </xf>
    <xf numFmtId="38" fontId="0" fillId="0" borderId="29" xfId="1" applyFont="1" applyFill="1" applyBorder="1" applyAlignment="1">
      <alignment vertical="center" shrinkToFit="1"/>
    </xf>
    <xf numFmtId="14" fontId="5" fillId="0" borderId="32" xfId="0" applyNumberFormat="1" applyFont="1" applyBorder="1" applyAlignment="1">
      <alignment horizontal="center" vertical="center"/>
    </xf>
    <xf numFmtId="38" fontId="0" fillId="0" borderId="33" xfId="1" applyFont="1" applyBorder="1" applyAlignment="1">
      <alignment vertical="center" shrinkToFit="1"/>
    </xf>
    <xf numFmtId="38" fontId="0" fillId="0" borderId="34" xfId="1" applyFont="1" applyBorder="1" applyAlignment="1">
      <alignment vertical="center" shrinkToFit="1"/>
    </xf>
    <xf numFmtId="38" fontId="0" fillId="0" borderId="35" xfId="1" applyFont="1" applyBorder="1" applyAlignment="1">
      <alignment vertical="center" shrinkToFit="1"/>
    </xf>
    <xf numFmtId="38" fontId="0" fillId="0" borderId="36" xfId="1" applyFont="1" applyBorder="1" applyAlignment="1">
      <alignment vertical="center" shrinkToFit="1"/>
    </xf>
    <xf numFmtId="38" fontId="0" fillId="2" borderId="33" xfId="1" applyFont="1" applyFill="1" applyBorder="1" applyAlignment="1">
      <alignment vertical="center" shrinkToFit="1"/>
    </xf>
    <xf numFmtId="38" fontId="0" fillId="2" borderId="35" xfId="1" applyFont="1" applyFill="1" applyBorder="1" applyAlignment="1">
      <alignment vertical="center" shrinkToFit="1"/>
    </xf>
    <xf numFmtId="38" fontId="0" fillId="0" borderId="37" xfId="1" applyFont="1" applyBorder="1" applyAlignment="1">
      <alignment vertical="center" shrinkToFit="1"/>
    </xf>
    <xf numFmtId="38" fontId="0" fillId="0" borderId="33" xfId="1" applyFont="1" applyFill="1" applyBorder="1" applyAlignment="1">
      <alignment vertical="center" shrinkToFit="1"/>
    </xf>
    <xf numFmtId="38" fontId="0" fillId="0" borderId="35" xfId="1" applyFont="1" applyFill="1" applyBorder="1" applyAlignment="1">
      <alignment vertical="center" shrinkToFit="1"/>
    </xf>
    <xf numFmtId="38" fontId="0" fillId="0" borderId="38" xfId="1" applyFont="1" applyBorder="1" applyAlignment="1">
      <alignment vertical="center" shrinkToFit="1"/>
    </xf>
    <xf numFmtId="38" fontId="0" fillId="0" borderId="39" xfId="1" applyFont="1" applyBorder="1" applyAlignment="1">
      <alignment vertical="center" shrinkToFit="1"/>
    </xf>
    <xf numFmtId="38" fontId="0" fillId="0" borderId="40" xfId="1" applyFont="1" applyBorder="1" applyAlignment="1">
      <alignment vertical="center" shrinkToFit="1"/>
    </xf>
    <xf numFmtId="38" fontId="0" fillId="0" borderId="41" xfId="1" applyFont="1" applyBorder="1" applyAlignment="1">
      <alignment vertical="center" shrinkToFit="1"/>
    </xf>
    <xf numFmtId="38" fontId="0" fillId="2" borderId="38" xfId="1" applyFont="1" applyFill="1" applyBorder="1" applyAlignment="1">
      <alignment vertical="center" shrinkToFit="1"/>
    </xf>
    <xf numFmtId="38" fontId="0" fillId="2" borderId="40" xfId="1" applyFont="1" applyFill="1" applyBorder="1" applyAlignment="1">
      <alignment vertical="center" shrinkToFit="1"/>
    </xf>
    <xf numFmtId="38" fontId="0" fillId="0" borderId="42" xfId="1" applyFont="1" applyBorder="1" applyAlignment="1">
      <alignment vertical="center" shrinkToFit="1"/>
    </xf>
    <xf numFmtId="38" fontId="0" fillId="0" borderId="38" xfId="1" applyFont="1" applyFill="1" applyBorder="1" applyAlignment="1">
      <alignment vertical="center" shrinkToFit="1"/>
    </xf>
    <xf numFmtId="38" fontId="0" fillId="0" borderId="40" xfId="1" applyFont="1" applyFill="1" applyBorder="1" applyAlignment="1">
      <alignment vertical="center" shrinkToFit="1"/>
    </xf>
    <xf numFmtId="0" fontId="0" fillId="0" borderId="43" xfId="0" applyBorder="1">
      <alignment vertical="center"/>
    </xf>
    <xf numFmtId="0" fontId="0" fillId="0" borderId="0" xfId="0" applyBorder="1">
      <alignment vertical="center"/>
    </xf>
    <xf numFmtId="14" fontId="5" fillId="0" borderId="44" xfId="0" applyNumberFormat="1" applyFont="1" applyBorder="1" applyAlignment="1">
      <alignment horizontal="center" vertical="center"/>
    </xf>
    <xf numFmtId="38" fontId="0" fillId="0" borderId="45" xfId="1" applyFont="1" applyBorder="1" applyAlignment="1">
      <alignment vertical="center" shrinkToFit="1"/>
    </xf>
    <xf numFmtId="38" fontId="0" fillId="0" borderId="46" xfId="1" applyFont="1" applyBorder="1" applyAlignment="1">
      <alignment vertical="center" shrinkToFit="1"/>
    </xf>
    <xf numFmtId="38" fontId="0" fillId="0" borderId="47" xfId="1" applyFont="1" applyBorder="1" applyAlignment="1">
      <alignment vertical="center" shrinkToFit="1"/>
    </xf>
    <xf numFmtId="38" fontId="0" fillId="0" borderId="48" xfId="1" applyFont="1" applyBorder="1" applyAlignment="1">
      <alignment vertical="center" shrinkToFit="1"/>
    </xf>
    <xf numFmtId="38" fontId="0" fillId="2" borderId="45" xfId="1" applyFont="1" applyFill="1" applyBorder="1" applyAlignment="1">
      <alignment vertical="center" shrinkToFit="1"/>
    </xf>
    <xf numFmtId="38" fontId="0" fillId="2" borderId="47" xfId="1" applyFont="1" applyFill="1" applyBorder="1" applyAlignment="1">
      <alignment vertical="center" shrinkToFit="1"/>
    </xf>
    <xf numFmtId="38" fontId="0" fillId="0" borderId="49" xfId="1" applyFont="1" applyBorder="1" applyAlignment="1">
      <alignment vertical="center" shrinkToFit="1"/>
    </xf>
    <xf numFmtId="38" fontId="0" fillId="0" borderId="45" xfId="1" applyFont="1" applyFill="1" applyBorder="1" applyAlignment="1">
      <alignment vertical="center" shrinkToFit="1"/>
    </xf>
    <xf numFmtId="38" fontId="0" fillId="0" borderId="47" xfId="1" applyFont="1" applyFill="1" applyBorder="1" applyAlignment="1">
      <alignment vertical="center" shrinkToFit="1"/>
    </xf>
    <xf numFmtId="14" fontId="6" fillId="0" borderId="0" xfId="0" applyNumberFormat="1" applyFont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E77"/>
  <sheetViews>
    <sheetView tabSelected="1" view="pageBreakPreview" zoomScaleNormal="100" zoomScaleSheetLayoutView="100" workbookViewId="0">
      <pane xSplit="2" ySplit="4" topLeftCell="C38" activePane="bottomRight" state="frozen"/>
      <selection activeCell="J11" sqref="J11"/>
      <selection pane="topRight" activeCell="J11" sqref="J11"/>
      <selection pane="bottomLeft" activeCell="J11" sqref="J11"/>
      <selection pane="bottomRight" activeCell="F49" sqref="F49"/>
    </sheetView>
  </sheetViews>
  <sheetFormatPr defaultRowHeight="18.75" x14ac:dyDescent="0.4"/>
  <cols>
    <col min="1" max="1" width="11.875" customWidth="1"/>
    <col min="2" max="2" width="9" bestFit="1" customWidth="1"/>
    <col min="3" max="18" width="7.25" customWidth="1"/>
  </cols>
  <sheetData>
    <row r="1" spans="1:18" ht="31.5" customHeight="1" thickBot="1" x14ac:dyDescent="0.4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4.25" customHeight="1" thickBot="1" x14ac:dyDescent="0.45">
      <c r="A2" s="1" t="s">
        <v>1</v>
      </c>
      <c r="B2" s="2"/>
      <c r="C2" s="3"/>
      <c r="D2" s="3"/>
      <c r="E2" s="3"/>
      <c r="F2" s="4" t="s">
        <v>2</v>
      </c>
      <c r="G2" s="3"/>
      <c r="H2" s="3"/>
      <c r="I2" s="3"/>
      <c r="J2" s="5"/>
      <c r="K2" s="2"/>
      <c r="L2" s="3"/>
      <c r="M2" s="4" t="s">
        <v>9</v>
      </c>
      <c r="N2" s="3"/>
      <c r="O2" s="3"/>
      <c r="P2" s="3"/>
      <c r="Q2" s="6"/>
      <c r="R2" s="7"/>
    </row>
    <row r="3" spans="1:18" ht="31.5" customHeight="1" thickBot="1" x14ac:dyDescent="0.45">
      <c r="A3" s="84" t="s">
        <v>3</v>
      </c>
      <c r="B3" s="2"/>
      <c r="C3" s="2" t="s">
        <v>4</v>
      </c>
      <c r="D3" s="5"/>
      <c r="E3" s="8" t="s">
        <v>13</v>
      </c>
      <c r="F3" s="5"/>
      <c r="G3" s="8" t="s">
        <v>12</v>
      </c>
      <c r="H3" s="5"/>
      <c r="I3" s="9" t="s">
        <v>10</v>
      </c>
      <c r="J3" s="10"/>
      <c r="K3" s="81" t="s">
        <v>13</v>
      </c>
      <c r="L3" s="82"/>
      <c r="M3" s="81" t="s">
        <v>12</v>
      </c>
      <c r="N3" s="4"/>
      <c r="O3" s="80" t="s">
        <v>10</v>
      </c>
      <c r="P3" s="78"/>
      <c r="Q3" s="79" t="s">
        <v>11</v>
      </c>
      <c r="R3" s="11"/>
    </row>
    <row r="4" spans="1:18" ht="31.5" customHeight="1" thickBot="1" x14ac:dyDescent="0.45">
      <c r="A4" s="83" t="s">
        <v>15</v>
      </c>
      <c r="B4" s="12" t="s">
        <v>5</v>
      </c>
      <c r="C4" s="13" t="s">
        <v>6</v>
      </c>
      <c r="D4" s="14" t="s">
        <v>7</v>
      </c>
      <c r="E4" s="13" t="s">
        <v>6</v>
      </c>
      <c r="F4" s="14" t="s">
        <v>7</v>
      </c>
      <c r="G4" s="13" t="s">
        <v>6</v>
      </c>
      <c r="H4" s="15" t="s">
        <v>7</v>
      </c>
      <c r="I4" s="16" t="s">
        <v>6</v>
      </c>
      <c r="J4" s="17" t="s">
        <v>7</v>
      </c>
      <c r="K4" s="18" t="s">
        <v>6</v>
      </c>
      <c r="L4" s="19" t="s">
        <v>7</v>
      </c>
      <c r="M4" s="20" t="s">
        <v>6</v>
      </c>
      <c r="N4" s="21" t="s">
        <v>7</v>
      </c>
      <c r="O4" s="22" t="s">
        <v>6</v>
      </c>
      <c r="P4" s="23" t="s">
        <v>7</v>
      </c>
      <c r="Q4" s="24" t="s">
        <v>6</v>
      </c>
      <c r="R4" s="25" t="s">
        <v>7</v>
      </c>
    </row>
    <row r="5" spans="1:18" ht="31.5" customHeight="1" x14ac:dyDescent="0.4">
      <c r="A5" s="26" t="s">
        <v>14</v>
      </c>
      <c r="B5" s="27">
        <v>4303</v>
      </c>
      <c r="C5" s="28">
        <v>4173</v>
      </c>
      <c r="D5" s="29">
        <v>11027</v>
      </c>
      <c r="E5" s="27">
        <v>12535</v>
      </c>
      <c r="F5" s="30">
        <v>29094</v>
      </c>
      <c r="G5" s="27">
        <v>1046</v>
      </c>
      <c r="H5" s="30">
        <v>2351</v>
      </c>
      <c r="I5" s="31">
        <f t="shared" ref="I5:J9" si="0">SUM(C5,E5,G5)</f>
        <v>17754</v>
      </c>
      <c r="J5" s="32">
        <f t="shared" si="0"/>
        <v>42472</v>
      </c>
      <c r="K5" s="33">
        <v>84</v>
      </c>
      <c r="L5" s="29">
        <v>140</v>
      </c>
      <c r="M5" s="33">
        <v>376</v>
      </c>
      <c r="N5" s="30">
        <v>805</v>
      </c>
      <c r="O5" s="31">
        <f>SUM(K5,M5)</f>
        <v>460</v>
      </c>
      <c r="P5" s="32">
        <f>SUM(L5,N5)</f>
        <v>945</v>
      </c>
      <c r="Q5" s="34">
        <f>SUM(I5,O5)</f>
        <v>18214</v>
      </c>
      <c r="R5" s="35">
        <f>SUM(J5,P5)</f>
        <v>43417</v>
      </c>
    </row>
    <row r="6" spans="1:18" ht="31.5" customHeight="1" x14ac:dyDescent="0.4">
      <c r="A6" s="36" t="s">
        <v>16</v>
      </c>
      <c r="B6" s="37">
        <v>4303</v>
      </c>
      <c r="C6" s="38">
        <v>4179</v>
      </c>
      <c r="D6" s="39">
        <v>10985</v>
      </c>
      <c r="E6" s="37">
        <v>14621</v>
      </c>
      <c r="F6" s="40">
        <v>33685</v>
      </c>
      <c r="G6" s="37">
        <v>1031</v>
      </c>
      <c r="H6" s="40">
        <v>2285</v>
      </c>
      <c r="I6" s="41">
        <f t="shared" si="0"/>
        <v>19831</v>
      </c>
      <c r="J6" s="42">
        <f t="shared" si="0"/>
        <v>46955</v>
      </c>
      <c r="K6" s="43">
        <v>84</v>
      </c>
      <c r="L6" s="39">
        <v>147</v>
      </c>
      <c r="M6" s="43">
        <v>296</v>
      </c>
      <c r="N6" s="40">
        <v>630</v>
      </c>
      <c r="O6" s="41">
        <f t="shared" ref="O6:P9" si="1">SUM(K6,M6)</f>
        <v>380</v>
      </c>
      <c r="P6" s="42">
        <f t="shared" si="1"/>
        <v>777</v>
      </c>
      <c r="Q6" s="44">
        <f t="shared" ref="Q6:R9" si="2">SUM(I6,O6)</f>
        <v>20211</v>
      </c>
      <c r="R6" s="45">
        <f t="shared" si="2"/>
        <v>47732</v>
      </c>
    </row>
    <row r="7" spans="1:18" ht="31.5" customHeight="1" x14ac:dyDescent="0.4">
      <c r="A7" s="36" t="s">
        <v>17</v>
      </c>
      <c r="B7" s="37">
        <v>4303</v>
      </c>
      <c r="C7" s="38">
        <v>4157</v>
      </c>
      <c r="D7" s="39">
        <v>10894</v>
      </c>
      <c r="E7" s="37">
        <v>14772</v>
      </c>
      <c r="F7" s="40">
        <v>33991</v>
      </c>
      <c r="G7" s="37">
        <v>906</v>
      </c>
      <c r="H7" s="40">
        <v>1992</v>
      </c>
      <c r="I7" s="41">
        <f t="shared" si="0"/>
        <v>19835</v>
      </c>
      <c r="J7" s="42">
        <f t="shared" si="0"/>
        <v>46877</v>
      </c>
      <c r="K7" s="43">
        <v>123</v>
      </c>
      <c r="L7" s="39">
        <v>210</v>
      </c>
      <c r="M7" s="43">
        <v>251</v>
      </c>
      <c r="N7" s="40">
        <v>531</v>
      </c>
      <c r="O7" s="41">
        <f t="shared" si="1"/>
        <v>374</v>
      </c>
      <c r="P7" s="42">
        <f t="shared" si="1"/>
        <v>741</v>
      </c>
      <c r="Q7" s="44">
        <f t="shared" si="2"/>
        <v>20209</v>
      </c>
      <c r="R7" s="45">
        <f t="shared" si="2"/>
        <v>47618</v>
      </c>
    </row>
    <row r="8" spans="1:18" ht="31.5" customHeight="1" x14ac:dyDescent="0.4">
      <c r="A8" s="36" t="s">
        <v>18</v>
      </c>
      <c r="B8" s="37">
        <v>4303</v>
      </c>
      <c r="C8" s="38">
        <v>4139</v>
      </c>
      <c r="D8" s="39">
        <v>10812</v>
      </c>
      <c r="E8" s="37">
        <v>14923</v>
      </c>
      <c r="F8" s="40">
        <v>34473</v>
      </c>
      <c r="G8" s="37">
        <v>858</v>
      </c>
      <c r="H8" s="40">
        <v>1856</v>
      </c>
      <c r="I8" s="41">
        <f t="shared" si="0"/>
        <v>19920</v>
      </c>
      <c r="J8" s="42">
        <f t="shared" si="0"/>
        <v>47141</v>
      </c>
      <c r="K8" s="43">
        <v>128</v>
      </c>
      <c r="L8" s="39">
        <v>226</v>
      </c>
      <c r="M8" s="43">
        <v>207</v>
      </c>
      <c r="N8" s="40">
        <v>433</v>
      </c>
      <c r="O8" s="41">
        <f t="shared" si="1"/>
        <v>335</v>
      </c>
      <c r="P8" s="42">
        <f t="shared" si="1"/>
        <v>659</v>
      </c>
      <c r="Q8" s="44">
        <f t="shared" si="2"/>
        <v>20255</v>
      </c>
      <c r="R8" s="45">
        <f t="shared" si="2"/>
        <v>47800</v>
      </c>
    </row>
    <row r="9" spans="1:18" ht="31.5" customHeight="1" x14ac:dyDescent="0.4">
      <c r="A9" s="36" t="s">
        <v>19</v>
      </c>
      <c r="B9" s="37">
        <v>4303</v>
      </c>
      <c r="C9" s="38">
        <v>4103</v>
      </c>
      <c r="D9" s="39">
        <v>10683</v>
      </c>
      <c r="E9" s="37">
        <v>14824</v>
      </c>
      <c r="F9" s="40">
        <v>34258</v>
      </c>
      <c r="G9" s="37">
        <v>834</v>
      </c>
      <c r="H9" s="40">
        <v>1802</v>
      </c>
      <c r="I9" s="41">
        <f t="shared" si="0"/>
        <v>19761</v>
      </c>
      <c r="J9" s="42">
        <f t="shared" si="0"/>
        <v>46743</v>
      </c>
      <c r="K9" s="43">
        <v>132</v>
      </c>
      <c r="L9" s="39">
        <v>230</v>
      </c>
      <c r="M9" s="43">
        <v>187</v>
      </c>
      <c r="N9" s="40">
        <v>396</v>
      </c>
      <c r="O9" s="41">
        <f t="shared" si="1"/>
        <v>319</v>
      </c>
      <c r="P9" s="42">
        <f t="shared" si="1"/>
        <v>626</v>
      </c>
      <c r="Q9" s="44">
        <f t="shared" si="2"/>
        <v>20080</v>
      </c>
      <c r="R9" s="45">
        <f t="shared" si="2"/>
        <v>47369</v>
      </c>
    </row>
    <row r="10" spans="1:18" ht="31.5" customHeight="1" x14ac:dyDescent="0.4">
      <c r="A10" s="36" t="s">
        <v>20</v>
      </c>
      <c r="B10" s="37">
        <v>4303</v>
      </c>
      <c r="C10" s="38">
        <v>4071</v>
      </c>
      <c r="D10" s="39">
        <v>10566</v>
      </c>
      <c r="E10" s="37">
        <v>14646</v>
      </c>
      <c r="F10" s="40">
        <v>33807</v>
      </c>
      <c r="G10" s="37">
        <v>816</v>
      </c>
      <c r="H10" s="40">
        <v>1751</v>
      </c>
      <c r="I10" s="41">
        <f>SUM(C10,E10,G10)</f>
        <v>19533</v>
      </c>
      <c r="J10" s="42">
        <f>SUM(D10,F10,H10)</f>
        <v>46124</v>
      </c>
      <c r="K10" s="43">
        <v>132</v>
      </c>
      <c r="L10" s="39">
        <v>230</v>
      </c>
      <c r="M10" s="43">
        <v>187</v>
      </c>
      <c r="N10" s="40">
        <v>393</v>
      </c>
      <c r="O10" s="41">
        <f>SUM(K10,M10)</f>
        <v>319</v>
      </c>
      <c r="P10" s="42">
        <f>SUM(L10,N10)</f>
        <v>623</v>
      </c>
      <c r="Q10" s="44">
        <f>SUM(I10,O10)</f>
        <v>19852</v>
      </c>
      <c r="R10" s="45">
        <f>SUM(J10,P10)</f>
        <v>46747</v>
      </c>
    </row>
    <row r="11" spans="1:18" ht="31.5" customHeight="1" x14ac:dyDescent="0.4">
      <c r="A11" s="36" t="s">
        <v>21</v>
      </c>
      <c r="B11" s="37">
        <v>4303</v>
      </c>
      <c r="C11" s="38">
        <v>4024</v>
      </c>
      <c r="D11" s="39">
        <v>10410</v>
      </c>
      <c r="E11" s="37">
        <v>14317</v>
      </c>
      <c r="F11" s="40">
        <v>32982</v>
      </c>
      <c r="G11" s="37">
        <v>807</v>
      </c>
      <c r="H11" s="40">
        <v>1725</v>
      </c>
      <c r="I11" s="41">
        <f t="shared" ref="I11:J26" si="3">SUM(C11,E11,G11)</f>
        <v>19148</v>
      </c>
      <c r="J11" s="42">
        <f t="shared" si="3"/>
        <v>45117</v>
      </c>
      <c r="K11" s="43">
        <v>130</v>
      </c>
      <c r="L11" s="39">
        <v>226</v>
      </c>
      <c r="M11" s="43">
        <v>178</v>
      </c>
      <c r="N11" s="40">
        <v>378</v>
      </c>
      <c r="O11" s="41">
        <f t="shared" ref="O11:P26" si="4">SUM(K11,M11)</f>
        <v>308</v>
      </c>
      <c r="P11" s="42">
        <f t="shared" si="4"/>
        <v>604</v>
      </c>
      <c r="Q11" s="44">
        <f t="shared" ref="Q11:R26" si="5">SUM(I11,O11)</f>
        <v>19456</v>
      </c>
      <c r="R11" s="45">
        <f t="shared" si="5"/>
        <v>45721</v>
      </c>
    </row>
    <row r="12" spans="1:18" ht="31.5" customHeight="1" x14ac:dyDescent="0.4">
      <c r="A12" s="36" t="s">
        <v>22</v>
      </c>
      <c r="B12" s="37">
        <v>4303</v>
      </c>
      <c r="C12" s="38">
        <v>3976</v>
      </c>
      <c r="D12" s="39">
        <v>10267</v>
      </c>
      <c r="E12" s="37">
        <v>14097</v>
      </c>
      <c r="F12" s="40">
        <v>32445</v>
      </c>
      <c r="G12" s="37">
        <v>794</v>
      </c>
      <c r="H12" s="40">
        <v>1701</v>
      </c>
      <c r="I12" s="41">
        <f t="shared" si="3"/>
        <v>18867</v>
      </c>
      <c r="J12" s="42">
        <f t="shared" si="3"/>
        <v>44413</v>
      </c>
      <c r="K12" s="43">
        <v>129</v>
      </c>
      <c r="L12" s="39">
        <v>225</v>
      </c>
      <c r="M12" s="43">
        <v>168</v>
      </c>
      <c r="N12" s="39">
        <v>348</v>
      </c>
      <c r="O12" s="41">
        <f t="shared" si="4"/>
        <v>297</v>
      </c>
      <c r="P12" s="42">
        <f t="shared" si="4"/>
        <v>573</v>
      </c>
      <c r="Q12" s="44">
        <f t="shared" si="5"/>
        <v>19164</v>
      </c>
      <c r="R12" s="45">
        <f t="shared" si="5"/>
        <v>44986</v>
      </c>
    </row>
    <row r="13" spans="1:18" ht="31.5" customHeight="1" x14ac:dyDescent="0.4">
      <c r="A13" s="36" t="s">
        <v>41</v>
      </c>
      <c r="B13" s="37">
        <v>4303</v>
      </c>
      <c r="C13" s="38">
        <v>3904</v>
      </c>
      <c r="D13" s="39">
        <v>10042</v>
      </c>
      <c r="E13" s="37">
        <v>13899</v>
      </c>
      <c r="F13" s="40">
        <v>31811</v>
      </c>
      <c r="G13" s="37">
        <v>761</v>
      </c>
      <c r="H13" s="40">
        <v>1626</v>
      </c>
      <c r="I13" s="41">
        <f t="shared" si="3"/>
        <v>18564</v>
      </c>
      <c r="J13" s="42">
        <f t="shared" si="3"/>
        <v>43479</v>
      </c>
      <c r="K13" s="43">
        <v>128</v>
      </c>
      <c r="L13" s="39">
        <v>224</v>
      </c>
      <c r="M13" s="43">
        <v>154</v>
      </c>
      <c r="N13" s="39">
        <v>314</v>
      </c>
      <c r="O13" s="41">
        <f t="shared" si="4"/>
        <v>282</v>
      </c>
      <c r="P13" s="42">
        <f t="shared" si="4"/>
        <v>538</v>
      </c>
      <c r="Q13" s="44">
        <f t="shared" si="5"/>
        <v>18846</v>
      </c>
      <c r="R13" s="45">
        <f t="shared" si="5"/>
        <v>44017</v>
      </c>
    </row>
    <row r="14" spans="1:18" ht="31.5" customHeight="1" x14ac:dyDescent="0.4">
      <c r="A14" s="36" t="s">
        <v>42</v>
      </c>
      <c r="B14" s="47">
        <v>4303</v>
      </c>
      <c r="C14" s="48">
        <v>3845</v>
      </c>
      <c r="D14" s="49">
        <v>9855</v>
      </c>
      <c r="E14" s="47">
        <v>13662</v>
      </c>
      <c r="F14" s="50">
        <v>31051</v>
      </c>
      <c r="G14" s="47">
        <v>723</v>
      </c>
      <c r="H14" s="50">
        <v>1555</v>
      </c>
      <c r="I14" s="51">
        <f t="shared" si="3"/>
        <v>18230</v>
      </c>
      <c r="J14" s="52">
        <f t="shared" si="3"/>
        <v>42461</v>
      </c>
      <c r="K14" s="53">
        <v>126</v>
      </c>
      <c r="L14" s="49">
        <v>221</v>
      </c>
      <c r="M14" s="53">
        <v>150</v>
      </c>
      <c r="N14" s="49">
        <v>306</v>
      </c>
      <c r="O14" s="51">
        <f t="shared" si="4"/>
        <v>276</v>
      </c>
      <c r="P14" s="52">
        <f t="shared" si="4"/>
        <v>527</v>
      </c>
      <c r="Q14" s="54">
        <f t="shared" si="5"/>
        <v>18506</v>
      </c>
      <c r="R14" s="55">
        <f t="shared" si="5"/>
        <v>42988</v>
      </c>
    </row>
    <row r="15" spans="1:18" ht="31.5" customHeight="1" x14ac:dyDescent="0.4">
      <c r="A15" s="36" t="s">
        <v>43</v>
      </c>
      <c r="B15" s="37">
        <v>4303</v>
      </c>
      <c r="C15" s="38">
        <v>3754</v>
      </c>
      <c r="D15" s="39">
        <v>9564</v>
      </c>
      <c r="E15" s="37">
        <v>13335</v>
      </c>
      <c r="F15" s="40">
        <v>29976</v>
      </c>
      <c r="G15" s="37">
        <v>712</v>
      </c>
      <c r="H15" s="40">
        <v>1542</v>
      </c>
      <c r="I15" s="41">
        <f t="shared" si="3"/>
        <v>17801</v>
      </c>
      <c r="J15" s="42">
        <f t="shared" si="3"/>
        <v>41082</v>
      </c>
      <c r="K15" s="43">
        <v>126</v>
      </c>
      <c r="L15" s="39">
        <v>221</v>
      </c>
      <c r="M15" s="43">
        <v>147</v>
      </c>
      <c r="N15" s="39">
        <v>302</v>
      </c>
      <c r="O15" s="41">
        <f t="shared" si="4"/>
        <v>273</v>
      </c>
      <c r="P15" s="42">
        <f t="shared" si="4"/>
        <v>523</v>
      </c>
      <c r="Q15" s="44">
        <f t="shared" si="5"/>
        <v>18074</v>
      </c>
      <c r="R15" s="45">
        <f t="shared" si="5"/>
        <v>41605</v>
      </c>
    </row>
    <row r="16" spans="1:18" ht="31.5" customHeight="1" x14ac:dyDescent="0.4">
      <c r="A16" s="36" t="s">
        <v>23</v>
      </c>
      <c r="B16" s="37">
        <v>4303</v>
      </c>
      <c r="C16" s="38">
        <v>3662</v>
      </c>
      <c r="D16" s="39">
        <v>9297</v>
      </c>
      <c r="E16" s="37">
        <v>13052</v>
      </c>
      <c r="F16" s="40">
        <v>29086</v>
      </c>
      <c r="G16" s="37">
        <v>698</v>
      </c>
      <c r="H16" s="40">
        <v>1488</v>
      </c>
      <c r="I16" s="41">
        <f t="shared" si="3"/>
        <v>17412</v>
      </c>
      <c r="J16" s="42">
        <f t="shared" si="3"/>
        <v>39871</v>
      </c>
      <c r="K16" s="43">
        <v>124</v>
      </c>
      <c r="L16" s="39">
        <v>218</v>
      </c>
      <c r="M16" s="43">
        <v>143</v>
      </c>
      <c r="N16" s="39">
        <v>294</v>
      </c>
      <c r="O16" s="41">
        <f t="shared" si="4"/>
        <v>267</v>
      </c>
      <c r="P16" s="42">
        <f t="shared" si="4"/>
        <v>512</v>
      </c>
      <c r="Q16" s="44">
        <f t="shared" si="5"/>
        <v>17679</v>
      </c>
      <c r="R16" s="45">
        <f t="shared" si="5"/>
        <v>40383</v>
      </c>
    </row>
    <row r="17" spans="1:18" ht="31.5" customHeight="1" x14ac:dyDescent="0.4">
      <c r="A17" s="36" t="s">
        <v>24</v>
      </c>
      <c r="B17" s="56">
        <v>4303</v>
      </c>
      <c r="C17" s="57">
        <v>3586</v>
      </c>
      <c r="D17" s="58">
        <v>9085</v>
      </c>
      <c r="E17" s="56">
        <v>12770</v>
      </c>
      <c r="F17" s="59">
        <v>28344</v>
      </c>
      <c r="G17" s="56">
        <v>691</v>
      </c>
      <c r="H17" s="59">
        <v>1469</v>
      </c>
      <c r="I17" s="60">
        <f t="shared" si="3"/>
        <v>17047</v>
      </c>
      <c r="J17" s="61">
        <f t="shared" si="3"/>
        <v>38898</v>
      </c>
      <c r="K17" s="62">
        <v>122</v>
      </c>
      <c r="L17" s="58">
        <v>213</v>
      </c>
      <c r="M17" s="62">
        <v>139</v>
      </c>
      <c r="N17" s="58">
        <v>285</v>
      </c>
      <c r="O17" s="60">
        <f t="shared" si="4"/>
        <v>261</v>
      </c>
      <c r="P17" s="61">
        <f t="shared" si="4"/>
        <v>498</v>
      </c>
      <c r="Q17" s="63">
        <f t="shared" si="5"/>
        <v>17308</v>
      </c>
      <c r="R17" s="64">
        <f t="shared" si="5"/>
        <v>39396</v>
      </c>
    </row>
    <row r="18" spans="1:18" ht="31.5" customHeight="1" x14ac:dyDescent="0.4">
      <c r="A18" s="36" t="s">
        <v>25</v>
      </c>
      <c r="B18" s="47">
        <v>4303</v>
      </c>
      <c r="C18" s="48">
        <v>3489</v>
      </c>
      <c r="D18" s="49">
        <v>8790</v>
      </c>
      <c r="E18" s="47">
        <v>12342</v>
      </c>
      <c r="F18" s="50">
        <v>27390</v>
      </c>
      <c r="G18" s="47">
        <v>682</v>
      </c>
      <c r="H18" s="50">
        <v>1451</v>
      </c>
      <c r="I18" s="51">
        <f t="shared" si="3"/>
        <v>16513</v>
      </c>
      <c r="J18" s="52">
        <f t="shared" si="3"/>
        <v>37631</v>
      </c>
      <c r="K18" s="53">
        <v>120</v>
      </c>
      <c r="L18" s="49">
        <v>210</v>
      </c>
      <c r="M18" s="53">
        <v>133</v>
      </c>
      <c r="N18" s="49">
        <v>271</v>
      </c>
      <c r="O18" s="51">
        <f t="shared" si="4"/>
        <v>253</v>
      </c>
      <c r="P18" s="52">
        <f t="shared" si="4"/>
        <v>481</v>
      </c>
      <c r="Q18" s="54">
        <f t="shared" si="5"/>
        <v>16766</v>
      </c>
      <c r="R18" s="55">
        <f t="shared" si="5"/>
        <v>38112</v>
      </c>
    </row>
    <row r="19" spans="1:18" ht="31.5" customHeight="1" x14ac:dyDescent="0.4">
      <c r="A19" s="36" t="s">
        <v>26</v>
      </c>
      <c r="B19" s="47">
        <v>4303</v>
      </c>
      <c r="C19" s="48">
        <v>3407</v>
      </c>
      <c r="D19" s="49">
        <v>8523</v>
      </c>
      <c r="E19" s="47">
        <v>11507</v>
      </c>
      <c r="F19" s="50">
        <v>25358</v>
      </c>
      <c r="G19" s="47">
        <v>657</v>
      </c>
      <c r="H19" s="50">
        <v>1386</v>
      </c>
      <c r="I19" s="51">
        <f t="shared" si="3"/>
        <v>15571</v>
      </c>
      <c r="J19" s="52">
        <f t="shared" si="3"/>
        <v>35267</v>
      </c>
      <c r="K19" s="53">
        <v>118</v>
      </c>
      <c r="L19" s="49">
        <v>204</v>
      </c>
      <c r="M19" s="53">
        <v>107</v>
      </c>
      <c r="N19" s="49">
        <v>219</v>
      </c>
      <c r="O19" s="51">
        <f t="shared" si="4"/>
        <v>225</v>
      </c>
      <c r="P19" s="52">
        <f t="shared" si="4"/>
        <v>423</v>
      </c>
      <c r="Q19" s="54">
        <f t="shared" si="5"/>
        <v>15796</v>
      </c>
      <c r="R19" s="55">
        <f t="shared" si="5"/>
        <v>35690</v>
      </c>
    </row>
    <row r="20" spans="1:18" ht="31.5" customHeight="1" x14ac:dyDescent="0.4">
      <c r="A20" s="36" t="s">
        <v>27</v>
      </c>
      <c r="B20" s="47">
        <v>4303</v>
      </c>
      <c r="C20" s="48">
        <v>3276</v>
      </c>
      <c r="D20" s="49">
        <v>8139</v>
      </c>
      <c r="E20" s="47">
        <v>10548</v>
      </c>
      <c r="F20" s="50">
        <v>23109</v>
      </c>
      <c r="G20" s="47">
        <v>471</v>
      </c>
      <c r="H20" s="50">
        <v>975</v>
      </c>
      <c r="I20" s="51">
        <f t="shared" si="3"/>
        <v>14295</v>
      </c>
      <c r="J20" s="52">
        <f t="shared" si="3"/>
        <v>32223</v>
      </c>
      <c r="K20" s="53">
        <v>108</v>
      </c>
      <c r="L20" s="49">
        <v>190</v>
      </c>
      <c r="M20" s="53">
        <v>74</v>
      </c>
      <c r="N20" s="49">
        <v>150</v>
      </c>
      <c r="O20" s="51">
        <f t="shared" si="4"/>
        <v>182</v>
      </c>
      <c r="P20" s="52">
        <f t="shared" si="4"/>
        <v>340</v>
      </c>
      <c r="Q20" s="54">
        <f t="shared" si="5"/>
        <v>14477</v>
      </c>
      <c r="R20" s="55">
        <f t="shared" si="5"/>
        <v>32563</v>
      </c>
    </row>
    <row r="21" spans="1:18" ht="31.5" customHeight="1" x14ac:dyDescent="0.4">
      <c r="A21" s="36" t="s">
        <v>28</v>
      </c>
      <c r="B21" s="47">
        <v>4303</v>
      </c>
      <c r="C21" s="48">
        <v>3110</v>
      </c>
      <c r="D21" s="49">
        <v>7697</v>
      </c>
      <c r="E21" s="47">
        <v>9658</v>
      </c>
      <c r="F21" s="50">
        <v>21431</v>
      </c>
      <c r="G21" s="47">
        <v>433</v>
      </c>
      <c r="H21" s="50">
        <v>897</v>
      </c>
      <c r="I21" s="51">
        <f t="shared" si="3"/>
        <v>13201</v>
      </c>
      <c r="J21" s="52">
        <f t="shared" si="3"/>
        <v>30025</v>
      </c>
      <c r="K21" s="53">
        <v>102</v>
      </c>
      <c r="L21" s="49">
        <v>178</v>
      </c>
      <c r="M21" s="53">
        <v>66</v>
      </c>
      <c r="N21" s="49">
        <v>139</v>
      </c>
      <c r="O21" s="51">
        <f t="shared" si="4"/>
        <v>168</v>
      </c>
      <c r="P21" s="52">
        <f t="shared" si="4"/>
        <v>317</v>
      </c>
      <c r="Q21" s="54">
        <f t="shared" si="5"/>
        <v>13369</v>
      </c>
      <c r="R21" s="55">
        <f t="shared" si="5"/>
        <v>30342</v>
      </c>
    </row>
    <row r="22" spans="1:18" ht="31.5" customHeight="1" x14ac:dyDescent="0.4">
      <c r="A22" s="36" t="s">
        <v>29</v>
      </c>
      <c r="B22" s="37">
        <v>4303</v>
      </c>
      <c r="C22" s="38">
        <v>2931</v>
      </c>
      <c r="D22" s="39">
        <v>7230</v>
      </c>
      <c r="E22" s="37">
        <v>8944</v>
      </c>
      <c r="F22" s="40">
        <v>19845</v>
      </c>
      <c r="G22" s="37">
        <v>351</v>
      </c>
      <c r="H22" s="40">
        <v>742</v>
      </c>
      <c r="I22" s="41">
        <f t="shared" si="3"/>
        <v>12226</v>
      </c>
      <c r="J22" s="42">
        <f t="shared" si="3"/>
        <v>27817</v>
      </c>
      <c r="K22" s="43">
        <v>101</v>
      </c>
      <c r="L22" s="39">
        <v>177</v>
      </c>
      <c r="M22" s="43">
        <v>59</v>
      </c>
      <c r="N22" s="39">
        <v>121</v>
      </c>
      <c r="O22" s="41">
        <f t="shared" si="4"/>
        <v>160</v>
      </c>
      <c r="P22" s="42">
        <f t="shared" si="4"/>
        <v>298</v>
      </c>
      <c r="Q22" s="44">
        <f t="shared" si="5"/>
        <v>12386</v>
      </c>
      <c r="R22" s="45">
        <f t="shared" si="5"/>
        <v>28115</v>
      </c>
    </row>
    <row r="23" spans="1:18" ht="31.5" customHeight="1" x14ac:dyDescent="0.4">
      <c r="A23" s="36" t="s">
        <v>30</v>
      </c>
      <c r="B23" s="47">
        <v>4303</v>
      </c>
      <c r="C23" s="48">
        <v>2770</v>
      </c>
      <c r="D23" s="49">
        <v>6690</v>
      </c>
      <c r="E23" s="47">
        <v>8294</v>
      </c>
      <c r="F23" s="50">
        <v>18424</v>
      </c>
      <c r="G23" s="47">
        <v>298</v>
      </c>
      <c r="H23" s="50">
        <v>621</v>
      </c>
      <c r="I23" s="51">
        <f t="shared" si="3"/>
        <v>11362</v>
      </c>
      <c r="J23" s="52">
        <f t="shared" si="3"/>
        <v>25735</v>
      </c>
      <c r="K23" s="53">
        <v>89</v>
      </c>
      <c r="L23" s="49">
        <v>154</v>
      </c>
      <c r="M23" s="53">
        <v>50</v>
      </c>
      <c r="N23" s="49">
        <v>101</v>
      </c>
      <c r="O23" s="51">
        <f t="shared" si="4"/>
        <v>139</v>
      </c>
      <c r="P23" s="52">
        <f t="shared" si="4"/>
        <v>255</v>
      </c>
      <c r="Q23" s="54">
        <f t="shared" si="5"/>
        <v>11501</v>
      </c>
      <c r="R23" s="55">
        <f t="shared" si="5"/>
        <v>25990</v>
      </c>
    </row>
    <row r="24" spans="1:18" ht="31.5" customHeight="1" x14ac:dyDescent="0.4">
      <c r="A24" s="36" t="s">
        <v>31</v>
      </c>
      <c r="B24" s="47">
        <v>4303</v>
      </c>
      <c r="C24" s="48">
        <v>2672</v>
      </c>
      <c r="D24" s="49">
        <v>6439</v>
      </c>
      <c r="E24" s="47">
        <v>7794</v>
      </c>
      <c r="F24" s="50">
        <v>17384</v>
      </c>
      <c r="G24" s="47">
        <v>275</v>
      </c>
      <c r="H24" s="50">
        <v>583</v>
      </c>
      <c r="I24" s="51">
        <f t="shared" si="3"/>
        <v>10741</v>
      </c>
      <c r="J24" s="52">
        <f t="shared" si="3"/>
        <v>24406</v>
      </c>
      <c r="K24" s="53">
        <v>78</v>
      </c>
      <c r="L24" s="49">
        <v>133</v>
      </c>
      <c r="M24" s="53">
        <v>24</v>
      </c>
      <c r="N24" s="49">
        <v>41</v>
      </c>
      <c r="O24" s="51">
        <f t="shared" si="4"/>
        <v>102</v>
      </c>
      <c r="P24" s="52">
        <f t="shared" si="4"/>
        <v>174</v>
      </c>
      <c r="Q24" s="54">
        <f t="shared" si="5"/>
        <v>10843</v>
      </c>
      <c r="R24" s="55">
        <f t="shared" si="5"/>
        <v>24580</v>
      </c>
    </row>
    <row r="25" spans="1:18" ht="31.5" customHeight="1" x14ac:dyDescent="0.4">
      <c r="A25" s="36" t="s">
        <v>44</v>
      </c>
      <c r="B25" s="47">
        <v>4303</v>
      </c>
      <c r="C25" s="48">
        <v>2527</v>
      </c>
      <c r="D25" s="49">
        <v>6079</v>
      </c>
      <c r="E25" s="47">
        <v>7304</v>
      </c>
      <c r="F25" s="50">
        <v>16347</v>
      </c>
      <c r="G25" s="47">
        <v>229</v>
      </c>
      <c r="H25" s="50">
        <v>518</v>
      </c>
      <c r="I25" s="51">
        <f t="shared" si="3"/>
        <v>10060</v>
      </c>
      <c r="J25" s="52">
        <f t="shared" si="3"/>
        <v>22944</v>
      </c>
      <c r="K25" s="53">
        <v>70</v>
      </c>
      <c r="L25" s="49">
        <v>122</v>
      </c>
      <c r="M25" s="53">
        <v>20</v>
      </c>
      <c r="N25" s="49">
        <v>30</v>
      </c>
      <c r="O25" s="51">
        <f t="shared" si="4"/>
        <v>90</v>
      </c>
      <c r="P25" s="52">
        <f t="shared" si="4"/>
        <v>152</v>
      </c>
      <c r="Q25" s="54">
        <f t="shared" si="5"/>
        <v>10150</v>
      </c>
      <c r="R25" s="55">
        <f t="shared" si="5"/>
        <v>23096</v>
      </c>
    </row>
    <row r="26" spans="1:18" ht="31.5" customHeight="1" x14ac:dyDescent="0.4">
      <c r="A26" s="36" t="s">
        <v>45</v>
      </c>
      <c r="B26" s="47">
        <v>4303</v>
      </c>
      <c r="C26" s="48">
        <v>2417</v>
      </c>
      <c r="D26" s="49">
        <v>5763</v>
      </c>
      <c r="E26" s="47">
        <v>6837</v>
      </c>
      <c r="F26" s="50">
        <v>15331</v>
      </c>
      <c r="G26" s="47">
        <v>190</v>
      </c>
      <c r="H26" s="50">
        <v>454</v>
      </c>
      <c r="I26" s="51">
        <f t="shared" si="3"/>
        <v>9444</v>
      </c>
      <c r="J26" s="52">
        <f t="shared" si="3"/>
        <v>21548</v>
      </c>
      <c r="K26" s="53">
        <v>60</v>
      </c>
      <c r="L26" s="49">
        <v>106</v>
      </c>
      <c r="M26" s="53">
        <v>15</v>
      </c>
      <c r="N26" s="49">
        <v>24</v>
      </c>
      <c r="O26" s="51">
        <f t="shared" si="4"/>
        <v>75</v>
      </c>
      <c r="P26" s="52">
        <f t="shared" si="4"/>
        <v>130</v>
      </c>
      <c r="Q26" s="54">
        <f t="shared" si="5"/>
        <v>9519</v>
      </c>
      <c r="R26" s="55">
        <f t="shared" si="5"/>
        <v>21678</v>
      </c>
    </row>
    <row r="27" spans="1:18" ht="31.5" customHeight="1" x14ac:dyDescent="0.4">
      <c r="A27" s="36" t="s">
        <v>46</v>
      </c>
      <c r="B27" s="47">
        <v>4303</v>
      </c>
      <c r="C27" s="48">
        <v>2326</v>
      </c>
      <c r="D27" s="49">
        <v>5519</v>
      </c>
      <c r="E27" s="47">
        <v>6407</v>
      </c>
      <c r="F27" s="50">
        <v>14330</v>
      </c>
      <c r="G27" s="47">
        <v>179</v>
      </c>
      <c r="H27" s="50">
        <v>427</v>
      </c>
      <c r="I27" s="51">
        <f t="shared" ref="I27:J42" si="6">SUM(C27,E27,G27)</f>
        <v>8912</v>
      </c>
      <c r="J27" s="52">
        <f t="shared" si="6"/>
        <v>20276</v>
      </c>
      <c r="K27" s="53">
        <v>56</v>
      </c>
      <c r="L27" s="49">
        <v>100</v>
      </c>
      <c r="M27" s="53">
        <v>12</v>
      </c>
      <c r="N27" s="49">
        <v>20</v>
      </c>
      <c r="O27" s="51">
        <f t="shared" ref="O27:P42" si="7">SUM(K27,M27)</f>
        <v>68</v>
      </c>
      <c r="P27" s="52">
        <f t="shared" si="7"/>
        <v>120</v>
      </c>
      <c r="Q27" s="54">
        <f t="shared" ref="Q27:R42" si="8">SUM(I27,O27)</f>
        <v>8980</v>
      </c>
      <c r="R27" s="55">
        <f t="shared" si="8"/>
        <v>20396</v>
      </c>
    </row>
    <row r="28" spans="1:18" ht="31.5" customHeight="1" x14ac:dyDescent="0.4">
      <c r="A28" s="46" t="s">
        <v>32</v>
      </c>
      <c r="B28" s="47">
        <v>4303</v>
      </c>
      <c r="C28" s="48">
        <v>2231</v>
      </c>
      <c r="D28" s="49">
        <v>5254</v>
      </c>
      <c r="E28" s="47">
        <v>6019</v>
      </c>
      <c r="F28" s="50">
        <v>13434</v>
      </c>
      <c r="G28" s="47">
        <v>161</v>
      </c>
      <c r="H28" s="50">
        <v>394</v>
      </c>
      <c r="I28" s="51">
        <f t="shared" si="6"/>
        <v>8411</v>
      </c>
      <c r="J28" s="52">
        <f t="shared" si="6"/>
        <v>19082</v>
      </c>
      <c r="K28" s="53">
        <v>51</v>
      </c>
      <c r="L28" s="49">
        <v>91</v>
      </c>
      <c r="M28" s="53">
        <v>12</v>
      </c>
      <c r="N28" s="49">
        <v>20</v>
      </c>
      <c r="O28" s="51">
        <f t="shared" si="7"/>
        <v>63</v>
      </c>
      <c r="P28" s="52">
        <f t="shared" si="7"/>
        <v>111</v>
      </c>
      <c r="Q28" s="54">
        <f t="shared" si="8"/>
        <v>8474</v>
      </c>
      <c r="R28" s="55">
        <f t="shared" si="8"/>
        <v>19193</v>
      </c>
    </row>
    <row r="29" spans="1:18" ht="31.5" customHeight="1" x14ac:dyDescent="0.4">
      <c r="A29" s="46" t="s">
        <v>33</v>
      </c>
      <c r="B29" s="47">
        <v>4303</v>
      </c>
      <c r="C29" s="48">
        <v>2125</v>
      </c>
      <c r="D29" s="49">
        <v>4986</v>
      </c>
      <c r="E29" s="47">
        <v>5647</v>
      </c>
      <c r="F29" s="50">
        <v>12556</v>
      </c>
      <c r="G29" s="47">
        <v>151</v>
      </c>
      <c r="H29" s="50">
        <v>370</v>
      </c>
      <c r="I29" s="51">
        <f t="shared" si="6"/>
        <v>7923</v>
      </c>
      <c r="J29" s="52">
        <f t="shared" si="6"/>
        <v>17912</v>
      </c>
      <c r="K29" s="53">
        <v>45</v>
      </c>
      <c r="L29" s="49">
        <v>81</v>
      </c>
      <c r="M29" s="53">
        <v>12</v>
      </c>
      <c r="N29" s="49">
        <v>20</v>
      </c>
      <c r="O29" s="51">
        <f t="shared" si="7"/>
        <v>57</v>
      </c>
      <c r="P29" s="52">
        <f t="shared" si="7"/>
        <v>101</v>
      </c>
      <c r="Q29" s="54">
        <f t="shared" si="8"/>
        <v>7980</v>
      </c>
      <c r="R29" s="55">
        <f t="shared" si="8"/>
        <v>18013</v>
      </c>
    </row>
    <row r="30" spans="1:18" ht="31.5" customHeight="1" x14ac:dyDescent="0.4">
      <c r="A30" s="46" t="s">
        <v>34</v>
      </c>
      <c r="B30" s="47">
        <v>4303</v>
      </c>
      <c r="C30" s="48">
        <v>1993</v>
      </c>
      <c r="D30" s="49">
        <v>4640</v>
      </c>
      <c r="E30" s="47">
        <v>5148</v>
      </c>
      <c r="F30" s="50">
        <v>11490</v>
      </c>
      <c r="G30" s="47">
        <v>125</v>
      </c>
      <c r="H30" s="50">
        <v>321</v>
      </c>
      <c r="I30" s="51">
        <f t="shared" si="6"/>
        <v>7266</v>
      </c>
      <c r="J30" s="52">
        <f t="shared" si="6"/>
        <v>16451</v>
      </c>
      <c r="K30" s="53">
        <v>29</v>
      </c>
      <c r="L30" s="49">
        <v>53</v>
      </c>
      <c r="M30" s="53">
        <v>9</v>
      </c>
      <c r="N30" s="49">
        <v>15</v>
      </c>
      <c r="O30" s="51">
        <f t="shared" si="7"/>
        <v>38</v>
      </c>
      <c r="P30" s="52">
        <f t="shared" si="7"/>
        <v>68</v>
      </c>
      <c r="Q30" s="54">
        <f t="shared" si="8"/>
        <v>7304</v>
      </c>
      <c r="R30" s="55">
        <f t="shared" si="8"/>
        <v>16519</v>
      </c>
    </row>
    <row r="31" spans="1:18" s="65" customFormat="1" ht="31.5" customHeight="1" x14ac:dyDescent="0.4">
      <c r="A31" s="46" t="s">
        <v>35</v>
      </c>
      <c r="B31" s="47">
        <v>4303</v>
      </c>
      <c r="C31" s="48">
        <v>1862</v>
      </c>
      <c r="D31" s="49">
        <v>4325</v>
      </c>
      <c r="E31" s="47">
        <v>4288</v>
      </c>
      <c r="F31" s="50">
        <v>9594</v>
      </c>
      <c r="G31" s="47">
        <v>100</v>
      </c>
      <c r="H31" s="50">
        <v>255</v>
      </c>
      <c r="I31" s="51">
        <f t="shared" si="6"/>
        <v>6250</v>
      </c>
      <c r="J31" s="52">
        <f t="shared" si="6"/>
        <v>14174</v>
      </c>
      <c r="K31" s="53">
        <v>24</v>
      </c>
      <c r="L31" s="49">
        <v>45</v>
      </c>
      <c r="M31" s="53">
        <v>4</v>
      </c>
      <c r="N31" s="49">
        <v>6</v>
      </c>
      <c r="O31" s="51">
        <f t="shared" si="7"/>
        <v>28</v>
      </c>
      <c r="P31" s="52">
        <f t="shared" si="7"/>
        <v>51</v>
      </c>
      <c r="Q31" s="54">
        <f t="shared" si="8"/>
        <v>6278</v>
      </c>
      <c r="R31" s="55">
        <f t="shared" si="8"/>
        <v>14225</v>
      </c>
    </row>
    <row r="32" spans="1:18" s="65" customFormat="1" ht="31.5" customHeight="1" x14ac:dyDescent="0.4">
      <c r="A32" s="46" t="s">
        <v>36</v>
      </c>
      <c r="B32" s="47">
        <v>4303</v>
      </c>
      <c r="C32" s="48">
        <v>1662</v>
      </c>
      <c r="D32" s="49">
        <v>3848</v>
      </c>
      <c r="E32" s="47">
        <v>3399</v>
      </c>
      <c r="F32" s="50">
        <v>7674</v>
      </c>
      <c r="G32" s="47">
        <v>71</v>
      </c>
      <c r="H32" s="50">
        <v>175</v>
      </c>
      <c r="I32" s="51">
        <f t="shared" si="6"/>
        <v>5132</v>
      </c>
      <c r="J32" s="52">
        <f t="shared" si="6"/>
        <v>11697</v>
      </c>
      <c r="K32" s="53">
        <v>21</v>
      </c>
      <c r="L32" s="49">
        <v>35</v>
      </c>
      <c r="M32" s="53">
        <v>1</v>
      </c>
      <c r="N32" s="49">
        <v>2</v>
      </c>
      <c r="O32" s="51">
        <f t="shared" si="7"/>
        <v>22</v>
      </c>
      <c r="P32" s="52">
        <f t="shared" si="7"/>
        <v>37</v>
      </c>
      <c r="Q32" s="54">
        <f t="shared" si="8"/>
        <v>5154</v>
      </c>
      <c r="R32" s="55">
        <f t="shared" si="8"/>
        <v>11734</v>
      </c>
    </row>
    <row r="33" spans="1:57" s="65" customFormat="1" ht="31.5" customHeight="1" x14ac:dyDescent="0.4">
      <c r="A33" s="46" t="s">
        <v>37</v>
      </c>
      <c r="B33" s="47">
        <v>4303</v>
      </c>
      <c r="C33" s="48">
        <v>1504</v>
      </c>
      <c r="D33" s="49">
        <v>3486</v>
      </c>
      <c r="E33" s="47">
        <v>2939</v>
      </c>
      <c r="F33" s="50">
        <v>6649</v>
      </c>
      <c r="G33" s="47">
        <v>64</v>
      </c>
      <c r="H33" s="50">
        <v>158</v>
      </c>
      <c r="I33" s="51">
        <f t="shared" si="6"/>
        <v>4507</v>
      </c>
      <c r="J33" s="52">
        <f t="shared" si="6"/>
        <v>10293</v>
      </c>
      <c r="K33" s="53">
        <v>13</v>
      </c>
      <c r="L33" s="49">
        <v>23</v>
      </c>
      <c r="M33" s="53">
        <v>1</v>
      </c>
      <c r="N33" s="49">
        <v>2</v>
      </c>
      <c r="O33" s="51">
        <f t="shared" si="7"/>
        <v>14</v>
      </c>
      <c r="P33" s="52">
        <f t="shared" si="7"/>
        <v>25</v>
      </c>
      <c r="Q33" s="54">
        <f t="shared" si="8"/>
        <v>4521</v>
      </c>
      <c r="R33" s="55">
        <f t="shared" si="8"/>
        <v>10318</v>
      </c>
    </row>
    <row r="34" spans="1:57" s="65" customFormat="1" ht="31.5" customHeight="1" x14ac:dyDescent="0.4">
      <c r="A34" s="46" t="s">
        <v>38</v>
      </c>
      <c r="B34" s="47">
        <v>4303</v>
      </c>
      <c r="C34" s="48">
        <v>1332</v>
      </c>
      <c r="D34" s="49">
        <v>3076</v>
      </c>
      <c r="E34" s="47">
        <v>2529</v>
      </c>
      <c r="F34" s="50">
        <v>5741</v>
      </c>
      <c r="G34" s="47">
        <v>55</v>
      </c>
      <c r="H34" s="50">
        <v>136</v>
      </c>
      <c r="I34" s="51">
        <f t="shared" si="6"/>
        <v>3916</v>
      </c>
      <c r="J34" s="52">
        <f t="shared" si="6"/>
        <v>8953</v>
      </c>
      <c r="K34" s="53">
        <v>9</v>
      </c>
      <c r="L34" s="49">
        <v>13</v>
      </c>
      <c r="M34" s="53">
        <v>1</v>
      </c>
      <c r="N34" s="49">
        <v>2</v>
      </c>
      <c r="O34" s="51">
        <f t="shared" si="7"/>
        <v>10</v>
      </c>
      <c r="P34" s="52">
        <f t="shared" si="7"/>
        <v>15</v>
      </c>
      <c r="Q34" s="54">
        <f t="shared" si="8"/>
        <v>3926</v>
      </c>
      <c r="R34" s="55">
        <f t="shared" si="8"/>
        <v>8968</v>
      </c>
    </row>
    <row r="35" spans="1:57" s="65" customFormat="1" ht="31.5" customHeight="1" x14ac:dyDescent="0.4">
      <c r="A35" s="46" t="s">
        <v>39</v>
      </c>
      <c r="B35" s="47">
        <v>4303</v>
      </c>
      <c r="C35" s="48">
        <v>1225</v>
      </c>
      <c r="D35" s="49">
        <v>2806</v>
      </c>
      <c r="E35" s="47">
        <v>2251</v>
      </c>
      <c r="F35" s="50">
        <v>5107</v>
      </c>
      <c r="G35" s="47">
        <v>45</v>
      </c>
      <c r="H35" s="50">
        <v>120</v>
      </c>
      <c r="I35" s="51">
        <f t="shared" si="6"/>
        <v>3521</v>
      </c>
      <c r="J35" s="52">
        <f t="shared" si="6"/>
        <v>8033</v>
      </c>
      <c r="K35" s="53">
        <v>6</v>
      </c>
      <c r="L35" s="49">
        <v>8</v>
      </c>
      <c r="M35" s="53">
        <v>1</v>
      </c>
      <c r="N35" s="49">
        <v>2</v>
      </c>
      <c r="O35" s="51">
        <f t="shared" si="7"/>
        <v>7</v>
      </c>
      <c r="P35" s="52">
        <f t="shared" si="7"/>
        <v>10</v>
      </c>
      <c r="Q35" s="54">
        <f t="shared" si="8"/>
        <v>3528</v>
      </c>
      <c r="R35" s="55">
        <f t="shared" si="8"/>
        <v>8043</v>
      </c>
    </row>
    <row r="36" spans="1:57" s="65" customFormat="1" ht="31.5" customHeight="1" x14ac:dyDescent="0.4">
      <c r="A36" s="46" t="s">
        <v>40</v>
      </c>
      <c r="B36" s="47">
        <v>4303</v>
      </c>
      <c r="C36" s="48">
        <v>1131</v>
      </c>
      <c r="D36" s="49">
        <v>2599</v>
      </c>
      <c r="E36" s="47">
        <v>1990</v>
      </c>
      <c r="F36" s="50">
        <v>4524</v>
      </c>
      <c r="G36" s="47">
        <v>42</v>
      </c>
      <c r="H36" s="50">
        <v>113</v>
      </c>
      <c r="I36" s="51">
        <f t="shared" si="6"/>
        <v>3163</v>
      </c>
      <c r="J36" s="52">
        <f t="shared" si="6"/>
        <v>7236</v>
      </c>
      <c r="K36" s="53">
        <v>6</v>
      </c>
      <c r="L36" s="49">
        <v>8</v>
      </c>
      <c r="M36" s="53">
        <v>1</v>
      </c>
      <c r="N36" s="49">
        <v>2</v>
      </c>
      <c r="O36" s="51">
        <f t="shared" si="7"/>
        <v>7</v>
      </c>
      <c r="P36" s="52">
        <f t="shared" si="7"/>
        <v>10</v>
      </c>
      <c r="Q36" s="54">
        <f t="shared" si="8"/>
        <v>3170</v>
      </c>
      <c r="R36" s="55">
        <f t="shared" si="8"/>
        <v>7246</v>
      </c>
    </row>
    <row r="37" spans="1:57" s="65" customFormat="1" ht="31.5" customHeight="1" x14ac:dyDescent="0.4">
      <c r="A37" s="46" t="s">
        <v>47</v>
      </c>
      <c r="B37" s="47">
        <v>4303</v>
      </c>
      <c r="C37" s="48">
        <v>1018</v>
      </c>
      <c r="D37" s="49">
        <v>2343</v>
      </c>
      <c r="E37" s="47">
        <v>1686</v>
      </c>
      <c r="F37" s="50">
        <v>3867</v>
      </c>
      <c r="G37" s="47">
        <v>36</v>
      </c>
      <c r="H37" s="50">
        <v>94</v>
      </c>
      <c r="I37" s="51">
        <f t="shared" si="6"/>
        <v>2740</v>
      </c>
      <c r="J37" s="52">
        <f t="shared" si="6"/>
        <v>6304</v>
      </c>
      <c r="K37" s="53">
        <v>6</v>
      </c>
      <c r="L37" s="49">
        <v>8</v>
      </c>
      <c r="M37" s="53">
        <v>1</v>
      </c>
      <c r="N37" s="49">
        <v>2</v>
      </c>
      <c r="O37" s="51">
        <f t="shared" si="7"/>
        <v>7</v>
      </c>
      <c r="P37" s="52">
        <f t="shared" si="7"/>
        <v>10</v>
      </c>
      <c r="Q37" s="54">
        <f t="shared" si="8"/>
        <v>2747</v>
      </c>
      <c r="R37" s="55">
        <f t="shared" si="8"/>
        <v>6314</v>
      </c>
    </row>
    <row r="38" spans="1:57" s="65" customFormat="1" ht="31.5" customHeight="1" x14ac:dyDescent="0.4">
      <c r="A38" s="46" t="s">
        <v>48</v>
      </c>
      <c r="B38" s="47">
        <v>4303</v>
      </c>
      <c r="C38" s="48">
        <v>960</v>
      </c>
      <c r="D38" s="49">
        <v>2206</v>
      </c>
      <c r="E38" s="47">
        <v>1461</v>
      </c>
      <c r="F38" s="50">
        <v>3390</v>
      </c>
      <c r="G38" s="47">
        <v>27</v>
      </c>
      <c r="H38" s="50">
        <v>72</v>
      </c>
      <c r="I38" s="51">
        <f t="shared" si="6"/>
        <v>2448</v>
      </c>
      <c r="J38" s="52">
        <f t="shared" si="6"/>
        <v>5668</v>
      </c>
      <c r="K38" s="53">
        <v>4</v>
      </c>
      <c r="L38" s="49">
        <v>6</v>
      </c>
      <c r="M38" s="53">
        <v>1</v>
      </c>
      <c r="N38" s="49">
        <v>2</v>
      </c>
      <c r="O38" s="51">
        <f t="shared" si="7"/>
        <v>5</v>
      </c>
      <c r="P38" s="52">
        <f t="shared" si="7"/>
        <v>8</v>
      </c>
      <c r="Q38" s="54">
        <f t="shared" si="8"/>
        <v>2453</v>
      </c>
      <c r="R38" s="55">
        <f t="shared" si="8"/>
        <v>5676</v>
      </c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spans="1:57" s="65" customFormat="1" ht="31.5" customHeight="1" x14ac:dyDescent="0.4">
      <c r="A39" s="46" t="s">
        <v>49</v>
      </c>
      <c r="B39" s="47">
        <v>4303</v>
      </c>
      <c r="C39" s="48">
        <v>890</v>
      </c>
      <c r="D39" s="49">
        <v>2049</v>
      </c>
      <c r="E39" s="47">
        <v>1287</v>
      </c>
      <c r="F39" s="50">
        <v>3014</v>
      </c>
      <c r="G39" s="47">
        <v>24</v>
      </c>
      <c r="H39" s="50">
        <v>66</v>
      </c>
      <c r="I39" s="51">
        <f t="shared" si="6"/>
        <v>2201</v>
      </c>
      <c r="J39" s="52">
        <f t="shared" si="6"/>
        <v>5129</v>
      </c>
      <c r="K39" s="53">
        <v>4</v>
      </c>
      <c r="L39" s="49">
        <v>6</v>
      </c>
      <c r="M39" s="53">
        <v>1</v>
      </c>
      <c r="N39" s="49">
        <v>2</v>
      </c>
      <c r="O39" s="51">
        <f t="shared" si="7"/>
        <v>5</v>
      </c>
      <c r="P39" s="52">
        <f t="shared" si="7"/>
        <v>8</v>
      </c>
      <c r="Q39" s="54">
        <f t="shared" si="8"/>
        <v>2206</v>
      </c>
      <c r="R39" s="55">
        <f t="shared" si="8"/>
        <v>5137</v>
      </c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spans="1:57" s="65" customFormat="1" ht="31.5" customHeight="1" x14ac:dyDescent="0.4">
      <c r="A40" s="46" t="s">
        <v>50</v>
      </c>
      <c r="B40" s="47">
        <v>4303</v>
      </c>
      <c r="C40" s="48">
        <v>797</v>
      </c>
      <c r="D40" s="49">
        <v>1839</v>
      </c>
      <c r="E40" s="47">
        <v>1039</v>
      </c>
      <c r="F40" s="50">
        <v>2485</v>
      </c>
      <c r="G40" s="47">
        <v>22</v>
      </c>
      <c r="H40" s="50">
        <v>61</v>
      </c>
      <c r="I40" s="51">
        <f t="shared" si="6"/>
        <v>1858</v>
      </c>
      <c r="J40" s="52">
        <f t="shared" si="6"/>
        <v>4385</v>
      </c>
      <c r="K40" s="53">
        <v>4</v>
      </c>
      <c r="L40" s="49">
        <v>6</v>
      </c>
      <c r="M40" s="53">
        <v>1</v>
      </c>
      <c r="N40" s="49">
        <v>2</v>
      </c>
      <c r="O40" s="51">
        <f t="shared" si="7"/>
        <v>5</v>
      </c>
      <c r="P40" s="52">
        <f t="shared" si="7"/>
        <v>8</v>
      </c>
      <c r="Q40" s="54">
        <f t="shared" si="8"/>
        <v>1863</v>
      </c>
      <c r="R40" s="55">
        <f t="shared" si="8"/>
        <v>4393</v>
      </c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spans="1:57" s="65" customFormat="1" ht="31.5" customHeight="1" x14ac:dyDescent="0.4">
      <c r="A41" s="46" t="s">
        <v>51</v>
      </c>
      <c r="B41" s="47">
        <v>4303</v>
      </c>
      <c r="C41" s="48">
        <v>726</v>
      </c>
      <c r="D41" s="49">
        <v>1685</v>
      </c>
      <c r="E41" s="47">
        <v>880</v>
      </c>
      <c r="F41" s="50">
        <v>2113</v>
      </c>
      <c r="G41" s="47">
        <v>21</v>
      </c>
      <c r="H41" s="50">
        <v>57</v>
      </c>
      <c r="I41" s="51">
        <f t="shared" si="6"/>
        <v>1627</v>
      </c>
      <c r="J41" s="52">
        <f t="shared" si="6"/>
        <v>3855</v>
      </c>
      <c r="K41" s="53">
        <v>3</v>
      </c>
      <c r="L41" s="49">
        <v>5</v>
      </c>
      <c r="M41" s="53">
        <v>1</v>
      </c>
      <c r="N41" s="49">
        <v>2</v>
      </c>
      <c r="O41" s="51">
        <f t="shared" si="7"/>
        <v>4</v>
      </c>
      <c r="P41" s="52">
        <f t="shared" si="7"/>
        <v>7</v>
      </c>
      <c r="Q41" s="54">
        <f t="shared" si="8"/>
        <v>1631</v>
      </c>
      <c r="R41" s="55">
        <f t="shared" si="8"/>
        <v>3862</v>
      </c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57" s="65" customFormat="1" ht="31.5" customHeight="1" x14ac:dyDescent="0.4">
      <c r="A42" s="36" t="s">
        <v>52</v>
      </c>
      <c r="B42" s="37">
        <v>4303</v>
      </c>
      <c r="C42" s="38">
        <v>592</v>
      </c>
      <c r="D42" s="39">
        <v>1392</v>
      </c>
      <c r="E42" s="37">
        <v>685</v>
      </c>
      <c r="F42" s="40">
        <v>1686</v>
      </c>
      <c r="G42" s="37">
        <v>16</v>
      </c>
      <c r="H42" s="40">
        <v>39</v>
      </c>
      <c r="I42" s="41">
        <f t="shared" si="6"/>
        <v>1293</v>
      </c>
      <c r="J42" s="42">
        <f t="shared" si="6"/>
        <v>3117</v>
      </c>
      <c r="K42" s="43">
        <v>2</v>
      </c>
      <c r="L42" s="39">
        <v>3</v>
      </c>
      <c r="M42" s="43">
        <v>1</v>
      </c>
      <c r="N42" s="39">
        <v>2</v>
      </c>
      <c r="O42" s="41">
        <f t="shared" si="7"/>
        <v>3</v>
      </c>
      <c r="P42" s="42">
        <f t="shared" si="7"/>
        <v>5</v>
      </c>
      <c r="Q42" s="44">
        <f t="shared" si="8"/>
        <v>1296</v>
      </c>
      <c r="R42" s="45">
        <f t="shared" si="8"/>
        <v>3122</v>
      </c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</row>
    <row r="43" spans="1:57" s="65" customFormat="1" ht="31.5" customHeight="1" x14ac:dyDescent="0.4">
      <c r="A43" s="36" t="s">
        <v>53</v>
      </c>
      <c r="B43" s="37">
        <v>4303</v>
      </c>
      <c r="C43" s="38">
        <v>291</v>
      </c>
      <c r="D43" s="39">
        <v>784</v>
      </c>
      <c r="E43" s="37">
        <v>464</v>
      </c>
      <c r="F43" s="40">
        <v>1213</v>
      </c>
      <c r="G43" s="37">
        <v>10</v>
      </c>
      <c r="H43" s="40">
        <v>22</v>
      </c>
      <c r="I43" s="41">
        <f t="shared" ref="I43:J58" si="9">SUM(C43,E43,G43)</f>
        <v>765</v>
      </c>
      <c r="J43" s="42">
        <f t="shared" si="9"/>
        <v>2019</v>
      </c>
      <c r="K43" s="43">
        <v>1</v>
      </c>
      <c r="L43" s="39">
        <v>1</v>
      </c>
      <c r="M43" s="43">
        <v>0</v>
      </c>
      <c r="N43" s="39">
        <v>0</v>
      </c>
      <c r="O43" s="41">
        <f t="shared" ref="O43:P58" si="10">SUM(K43,M43)</f>
        <v>1</v>
      </c>
      <c r="P43" s="42">
        <f t="shared" si="10"/>
        <v>1</v>
      </c>
      <c r="Q43" s="44">
        <f t="shared" ref="Q43:R58" si="11">SUM(I43,O43)</f>
        <v>766</v>
      </c>
      <c r="R43" s="45">
        <f t="shared" si="11"/>
        <v>2020</v>
      </c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</row>
    <row r="44" spans="1:57" s="65" customFormat="1" ht="31.5" customHeight="1" x14ac:dyDescent="0.4">
      <c r="A44" s="46" t="s">
        <v>54</v>
      </c>
      <c r="B44" s="56">
        <v>4303</v>
      </c>
      <c r="C44" s="57">
        <v>224</v>
      </c>
      <c r="D44" s="58">
        <v>617</v>
      </c>
      <c r="E44" s="56">
        <v>382</v>
      </c>
      <c r="F44" s="59">
        <v>995</v>
      </c>
      <c r="G44" s="56">
        <v>8</v>
      </c>
      <c r="H44" s="59">
        <v>19</v>
      </c>
      <c r="I44" s="60">
        <f t="shared" si="9"/>
        <v>614</v>
      </c>
      <c r="J44" s="61">
        <f t="shared" si="9"/>
        <v>1631</v>
      </c>
      <c r="K44" s="62">
        <v>1</v>
      </c>
      <c r="L44" s="58">
        <v>1</v>
      </c>
      <c r="M44" s="62">
        <v>0</v>
      </c>
      <c r="N44" s="58">
        <v>0</v>
      </c>
      <c r="O44" s="60">
        <f t="shared" si="10"/>
        <v>1</v>
      </c>
      <c r="P44" s="61">
        <f t="shared" si="10"/>
        <v>1</v>
      </c>
      <c r="Q44" s="63">
        <f t="shared" si="11"/>
        <v>615</v>
      </c>
      <c r="R44" s="64">
        <f t="shared" si="11"/>
        <v>1632</v>
      </c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</row>
    <row r="45" spans="1:57" s="65" customFormat="1" ht="31.5" customHeight="1" x14ac:dyDescent="0.4">
      <c r="A45" s="46" t="s">
        <v>55</v>
      </c>
      <c r="B45" s="47">
        <v>4303</v>
      </c>
      <c r="C45" s="48">
        <v>189</v>
      </c>
      <c r="D45" s="49">
        <v>516</v>
      </c>
      <c r="E45" s="47">
        <v>338</v>
      </c>
      <c r="F45" s="50">
        <v>886</v>
      </c>
      <c r="G45" s="47">
        <v>8</v>
      </c>
      <c r="H45" s="50">
        <v>19</v>
      </c>
      <c r="I45" s="51">
        <f t="shared" si="9"/>
        <v>535</v>
      </c>
      <c r="J45" s="52">
        <f t="shared" si="9"/>
        <v>1421</v>
      </c>
      <c r="K45" s="53">
        <v>1</v>
      </c>
      <c r="L45" s="49">
        <v>1</v>
      </c>
      <c r="M45" s="53">
        <v>0</v>
      </c>
      <c r="N45" s="49">
        <v>0</v>
      </c>
      <c r="O45" s="51">
        <f t="shared" si="10"/>
        <v>1</v>
      </c>
      <c r="P45" s="52">
        <f t="shared" si="10"/>
        <v>1</v>
      </c>
      <c r="Q45" s="54">
        <f t="shared" si="11"/>
        <v>536</v>
      </c>
      <c r="R45" s="55">
        <f t="shared" si="11"/>
        <v>1422</v>
      </c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</row>
    <row r="46" spans="1:57" s="65" customFormat="1" ht="31.5" customHeight="1" x14ac:dyDescent="0.4">
      <c r="A46" s="46" t="s">
        <v>56</v>
      </c>
      <c r="B46" s="47">
        <v>4303</v>
      </c>
      <c r="C46" s="48">
        <v>170</v>
      </c>
      <c r="D46" s="49">
        <v>453</v>
      </c>
      <c r="E46" s="47">
        <v>268</v>
      </c>
      <c r="F46" s="50">
        <v>724</v>
      </c>
      <c r="G46" s="47">
        <v>5</v>
      </c>
      <c r="H46" s="50">
        <v>14</v>
      </c>
      <c r="I46" s="51">
        <f t="shared" si="9"/>
        <v>443</v>
      </c>
      <c r="J46" s="52">
        <f t="shared" si="9"/>
        <v>1191</v>
      </c>
      <c r="K46" s="53">
        <v>1</v>
      </c>
      <c r="L46" s="49">
        <v>1</v>
      </c>
      <c r="M46" s="53">
        <v>0</v>
      </c>
      <c r="N46" s="49">
        <v>0</v>
      </c>
      <c r="O46" s="51">
        <f t="shared" si="10"/>
        <v>1</v>
      </c>
      <c r="P46" s="52">
        <f t="shared" si="10"/>
        <v>1</v>
      </c>
      <c r="Q46" s="54">
        <f t="shared" si="11"/>
        <v>444</v>
      </c>
      <c r="R46" s="55">
        <f t="shared" si="11"/>
        <v>1192</v>
      </c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</row>
    <row r="47" spans="1:57" s="65" customFormat="1" ht="31.5" customHeight="1" x14ac:dyDescent="0.4">
      <c r="A47" s="46" t="s">
        <v>57</v>
      </c>
      <c r="B47" s="47">
        <v>4303</v>
      </c>
      <c r="C47" s="48">
        <v>150</v>
      </c>
      <c r="D47" s="49">
        <v>397</v>
      </c>
      <c r="E47" s="47">
        <v>218</v>
      </c>
      <c r="F47" s="50">
        <v>590</v>
      </c>
      <c r="G47" s="47">
        <v>3</v>
      </c>
      <c r="H47" s="50">
        <v>11</v>
      </c>
      <c r="I47" s="51">
        <f t="shared" si="9"/>
        <v>371</v>
      </c>
      <c r="J47" s="52">
        <f t="shared" si="9"/>
        <v>998</v>
      </c>
      <c r="K47" s="53">
        <v>0</v>
      </c>
      <c r="L47" s="49">
        <v>0</v>
      </c>
      <c r="M47" s="53">
        <v>0</v>
      </c>
      <c r="N47" s="49">
        <v>0</v>
      </c>
      <c r="O47" s="51">
        <f t="shared" si="10"/>
        <v>0</v>
      </c>
      <c r="P47" s="52">
        <f t="shared" si="10"/>
        <v>0</v>
      </c>
      <c r="Q47" s="54">
        <f t="shared" si="11"/>
        <v>371</v>
      </c>
      <c r="R47" s="55">
        <f t="shared" si="11"/>
        <v>998</v>
      </c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</row>
    <row r="48" spans="1:57" s="65" customFormat="1" ht="31.5" customHeight="1" x14ac:dyDescent="0.4">
      <c r="A48" s="46" t="s">
        <v>58</v>
      </c>
      <c r="B48" s="47">
        <v>4303</v>
      </c>
      <c r="C48" s="48">
        <v>138</v>
      </c>
      <c r="D48" s="49">
        <v>367</v>
      </c>
      <c r="E48" s="47">
        <v>190</v>
      </c>
      <c r="F48" s="50">
        <v>514</v>
      </c>
      <c r="G48" s="47">
        <v>3</v>
      </c>
      <c r="H48" s="50">
        <v>11</v>
      </c>
      <c r="I48" s="51">
        <f t="shared" si="9"/>
        <v>331</v>
      </c>
      <c r="J48" s="52">
        <f t="shared" si="9"/>
        <v>892</v>
      </c>
      <c r="K48" s="53">
        <v>0</v>
      </c>
      <c r="L48" s="49">
        <v>0</v>
      </c>
      <c r="M48" s="53">
        <v>0</v>
      </c>
      <c r="N48" s="49">
        <v>0</v>
      </c>
      <c r="O48" s="51">
        <f t="shared" si="10"/>
        <v>0</v>
      </c>
      <c r="P48" s="52">
        <f t="shared" si="10"/>
        <v>0</v>
      </c>
      <c r="Q48" s="54">
        <f t="shared" si="11"/>
        <v>331</v>
      </c>
      <c r="R48" s="55">
        <f t="shared" si="11"/>
        <v>892</v>
      </c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</row>
    <row r="49" spans="1:57" s="65" customFormat="1" ht="31.5" customHeight="1" x14ac:dyDescent="0.4">
      <c r="A49" s="46" t="s">
        <v>59</v>
      </c>
      <c r="B49" s="47">
        <v>4303</v>
      </c>
      <c r="C49" s="48">
        <v>132</v>
      </c>
      <c r="D49" s="49">
        <v>338</v>
      </c>
      <c r="E49" s="47">
        <v>161</v>
      </c>
      <c r="F49" s="50">
        <v>436</v>
      </c>
      <c r="G49" s="47">
        <v>2</v>
      </c>
      <c r="H49" s="50">
        <v>9</v>
      </c>
      <c r="I49" s="51">
        <f t="shared" si="9"/>
        <v>295</v>
      </c>
      <c r="J49" s="52">
        <f t="shared" si="9"/>
        <v>783</v>
      </c>
      <c r="K49" s="53">
        <v>0</v>
      </c>
      <c r="L49" s="49">
        <v>0</v>
      </c>
      <c r="M49" s="53">
        <v>0</v>
      </c>
      <c r="N49" s="49">
        <v>0</v>
      </c>
      <c r="O49" s="51">
        <f t="shared" si="10"/>
        <v>0</v>
      </c>
      <c r="P49" s="52">
        <f t="shared" si="10"/>
        <v>0</v>
      </c>
      <c r="Q49" s="54">
        <f t="shared" si="11"/>
        <v>295</v>
      </c>
      <c r="R49" s="55">
        <f t="shared" si="11"/>
        <v>783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</row>
    <row r="50" spans="1:57" s="65" customFormat="1" ht="31.5" customHeight="1" x14ac:dyDescent="0.4">
      <c r="A50" s="46" t="s">
        <v>60</v>
      </c>
      <c r="B50" s="47">
        <v>4303</v>
      </c>
      <c r="C50" s="48">
        <v>124</v>
      </c>
      <c r="D50" s="49">
        <v>314</v>
      </c>
      <c r="E50" s="47">
        <v>138</v>
      </c>
      <c r="F50" s="50">
        <v>366</v>
      </c>
      <c r="G50" s="47">
        <v>1</v>
      </c>
      <c r="H50" s="50">
        <v>5</v>
      </c>
      <c r="I50" s="51">
        <f t="shared" si="9"/>
        <v>263</v>
      </c>
      <c r="J50" s="52">
        <f t="shared" si="9"/>
        <v>685</v>
      </c>
      <c r="K50" s="53">
        <v>0</v>
      </c>
      <c r="L50" s="49">
        <v>0</v>
      </c>
      <c r="M50" s="53">
        <v>0</v>
      </c>
      <c r="N50" s="49">
        <v>0</v>
      </c>
      <c r="O50" s="51">
        <f t="shared" si="10"/>
        <v>0</v>
      </c>
      <c r="P50" s="52">
        <f t="shared" si="10"/>
        <v>0</v>
      </c>
      <c r="Q50" s="54">
        <f t="shared" si="11"/>
        <v>263</v>
      </c>
      <c r="R50" s="55">
        <f t="shared" si="11"/>
        <v>685</v>
      </c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</row>
    <row r="51" spans="1:57" s="65" customFormat="1" ht="31.5" customHeight="1" x14ac:dyDescent="0.4">
      <c r="A51" s="46" t="s">
        <v>61</v>
      </c>
      <c r="B51" s="47">
        <v>4303</v>
      </c>
      <c r="C51" s="48">
        <v>112</v>
      </c>
      <c r="D51" s="49">
        <v>278</v>
      </c>
      <c r="E51" s="47">
        <v>121</v>
      </c>
      <c r="F51" s="50">
        <v>321</v>
      </c>
      <c r="G51" s="47">
        <v>1</v>
      </c>
      <c r="H51" s="50">
        <v>5</v>
      </c>
      <c r="I51" s="51">
        <f t="shared" si="9"/>
        <v>234</v>
      </c>
      <c r="J51" s="52">
        <f t="shared" si="9"/>
        <v>604</v>
      </c>
      <c r="K51" s="53">
        <v>0</v>
      </c>
      <c r="L51" s="49">
        <v>0</v>
      </c>
      <c r="M51" s="53">
        <v>0</v>
      </c>
      <c r="N51" s="49">
        <v>0</v>
      </c>
      <c r="O51" s="51">
        <f t="shared" si="10"/>
        <v>0</v>
      </c>
      <c r="P51" s="52">
        <f t="shared" si="10"/>
        <v>0</v>
      </c>
      <c r="Q51" s="54">
        <f t="shared" si="11"/>
        <v>234</v>
      </c>
      <c r="R51" s="55">
        <f t="shared" si="11"/>
        <v>604</v>
      </c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</row>
    <row r="52" spans="1:57" s="65" customFormat="1" ht="31.5" customHeight="1" x14ac:dyDescent="0.4">
      <c r="A52" s="46" t="s">
        <v>62</v>
      </c>
      <c r="B52" s="47">
        <v>4303</v>
      </c>
      <c r="C52" s="48">
        <v>104</v>
      </c>
      <c r="D52" s="49">
        <v>259</v>
      </c>
      <c r="E52" s="47">
        <v>100</v>
      </c>
      <c r="F52" s="50">
        <v>259</v>
      </c>
      <c r="G52" s="47">
        <v>1</v>
      </c>
      <c r="H52" s="50">
        <v>5</v>
      </c>
      <c r="I52" s="51">
        <f t="shared" si="9"/>
        <v>205</v>
      </c>
      <c r="J52" s="52">
        <f t="shared" si="9"/>
        <v>523</v>
      </c>
      <c r="K52" s="53">
        <v>0</v>
      </c>
      <c r="L52" s="49">
        <v>0</v>
      </c>
      <c r="M52" s="53">
        <v>0</v>
      </c>
      <c r="N52" s="49">
        <v>0</v>
      </c>
      <c r="O52" s="51">
        <f t="shared" si="10"/>
        <v>0</v>
      </c>
      <c r="P52" s="52">
        <f t="shared" si="10"/>
        <v>0</v>
      </c>
      <c r="Q52" s="54">
        <f t="shared" si="11"/>
        <v>205</v>
      </c>
      <c r="R52" s="55">
        <f t="shared" si="11"/>
        <v>523</v>
      </c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</row>
    <row r="53" spans="1:57" s="65" customFormat="1" ht="31.5" customHeight="1" x14ac:dyDescent="0.4">
      <c r="A53" s="46" t="s">
        <v>63</v>
      </c>
      <c r="B53" s="47">
        <v>4303</v>
      </c>
      <c r="C53" s="48">
        <v>104</v>
      </c>
      <c r="D53" s="49">
        <v>259</v>
      </c>
      <c r="E53" s="47">
        <v>87</v>
      </c>
      <c r="F53" s="50">
        <v>230</v>
      </c>
      <c r="G53" s="47">
        <v>1</v>
      </c>
      <c r="H53" s="50">
        <v>5</v>
      </c>
      <c r="I53" s="51">
        <f t="shared" si="9"/>
        <v>192</v>
      </c>
      <c r="J53" s="52">
        <f t="shared" si="9"/>
        <v>494</v>
      </c>
      <c r="K53" s="53">
        <v>0</v>
      </c>
      <c r="L53" s="49">
        <v>0</v>
      </c>
      <c r="M53" s="53">
        <v>0</v>
      </c>
      <c r="N53" s="49">
        <v>0</v>
      </c>
      <c r="O53" s="51">
        <f t="shared" si="10"/>
        <v>0</v>
      </c>
      <c r="P53" s="52">
        <f t="shared" si="10"/>
        <v>0</v>
      </c>
      <c r="Q53" s="54">
        <f t="shared" si="11"/>
        <v>192</v>
      </c>
      <c r="R53" s="55">
        <f t="shared" si="11"/>
        <v>494</v>
      </c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1:57" s="65" customFormat="1" ht="31.5" customHeight="1" x14ac:dyDescent="0.4">
      <c r="A54" s="46" t="s">
        <v>64</v>
      </c>
      <c r="B54" s="47">
        <v>4303</v>
      </c>
      <c r="C54" s="48">
        <v>81</v>
      </c>
      <c r="D54" s="49">
        <v>234</v>
      </c>
      <c r="E54" s="47">
        <v>68</v>
      </c>
      <c r="F54" s="50">
        <v>179</v>
      </c>
      <c r="G54" s="47">
        <v>1</v>
      </c>
      <c r="H54" s="50">
        <v>5</v>
      </c>
      <c r="I54" s="51">
        <f t="shared" si="9"/>
        <v>150</v>
      </c>
      <c r="J54" s="52">
        <f t="shared" si="9"/>
        <v>418</v>
      </c>
      <c r="K54" s="53">
        <v>0</v>
      </c>
      <c r="L54" s="49">
        <v>0</v>
      </c>
      <c r="M54" s="53">
        <v>0</v>
      </c>
      <c r="N54" s="49">
        <v>0</v>
      </c>
      <c r="O54" s="51">
        <f t="shared" si="10"/>
        <v>0</v>
      </c>
      <c r="P54" s="52">
        <f t="shared" si="10"/>
        <v>0</v>
      </c>
      <c r="Q54" s="54">
        <f t="shared" si="11"/>
        <v>150</v>
      </c>
      <c r="R54" s="55">
        <f t="shared" si="11"/>
        <v>418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</row>
    <row r="55" spans="1:57" s="65" customFormat="1" ht="31.5" customHeight="1" x14ac:dyDescent="0.4">
      <c r="A55" s="46" t="s">
        <v>65</v>
      </c>
      <c r="B55" s="47">
        <v>4303</v>
      </c>
      <c r="C55" s="48">
        <v>68</v>
      </c>
      <c r="D55" s="49">
        <v>203</v>
      </c>
      <c r="E55" s="47">
        <v>56</v>
      </c>
      <c r="F55" s="50">
        <v>153</v>
      </c>
      <c r="G55" s="47">
        <v>0</v>
      </c>
      <c r="H55" s="50">
        <v>0</v>
      </c>
      <c r="I55" s="51">
        <f t="shared" si="9"/>
        <v>124</v>
      </c>
      <c r="J55" s="52">
        <f t="shared" si="9"/>
        <v>356</v>
      </c>
      <c r="K55" s="53">
        <v>0</v>
      </c>
      <c r="L55" s="49">
        <v>0</v>
      </c>
      <c r="M55" s="53">
        <v>0</v>
      </c>
      <c r="N55" s="49">
        <v>0</v>
      </c>
      <c r="O55" s="51">
        <f t="shared" si="10"/>
        <v>0</v>
      </c>
      <c r="P55" s="52">
        <f t="shared" si="10"/>
        <v>0</v>
      </c>
      <c r="Q55" s="54">
        <f t="shared" si="11"/>
        <v>124</v>
      </c>
      <c r="R55" s="55">
        <f t="shared" si="11"/>
        <v>356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</row>
    <row r="56" spans="1:57" s="65" customFormat="1" ht="31.5" customHeight="1" x14ac:dyDescent="0.4">
      <c r="A56" s="46" t="s">
        <v>66</v>
      </c>
      <c r="B56" s="47">
        <v>4303</v>
      </c>
      <c r="C56" s="48">
        <v>63</v>
      </c>
      <c r="D56" s="49">
        <v>183</v>
      </c>
      <c r="E56" s="47">
        <v>45</v>
      </c>
      <c r="F56" s="50">
        <v>130</v>
      </c>
      <c r="G56" s="47">
        <v>0</v>
      </c>
      <c r="H56" s="50">
        <v>0</v>
      </c>
      <c r="I56" s="51">
        <f t="shared" si="9"/>
        <v>108</v>
      </c>
      <c r="J56" s="52">
        <f t="shared" si="9"/>
        <v>313</v>
      </c>
      <c r="K56" s="53">
        <v>0</v>
      </c>
      <c r="L56" s="49">
        <v>0</v>
      </c>
      <c r="M56" s="53">
        <v>0</v>
      </c>
      <c r="N56" s="49">
        <v>0</v>
      </c>
      <c r="O56" s="51">
        <f t="shared" si="10"/>
        <v>0</v>
      </c>
      <c r="P56" s="52">
        <f t="shared" si="10"/>
        <v>0</v>
      </c>
      <c r="Q56" s="54">
        <f t="shared" si="11"/>
        <v>108</v>
      </c>
      <c r="R56" s="55">
        <f t="shared" si="11"/>
        <v>313</v>
      </c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</row>
    <row r="57" spans="1:57" s="65" customFormat="1" ht="31.5" customHeight="1" x14ac:dyDescent="0.4">
      <c r="A57" s="46" t="s">
        <v>67</v>
      </c>
      <c r="B57" s="47">
        <v>4303</v>
      </c>
      <c r="C57" s="48">
        <v>58</v>
      </c>
      <c r="D57" s="49">
        <v>165</v>
      </c>
      <c r="E57" s="47">
        <v>40</v>
      </c>
      <c r="F57" s="50">
        <v>115</v>
      </c>
      <c r="G57" s="47">
        <v>0</v>
      </c>
      <c r="H57" s="50">
        <v>0</v>
      </c>
      <c r="I57" s="51">
        <f t="shared" si="9"/>
        <v>98</v>
      </c>
      <c r="J57" s="52">
        <f t="shared" si="9"/>
        <v>280</v>
      </c>
      <c r="K57" s="53">
        <v>0</v>
      </c>
      <c r="L57" s="49">
        <v>0</v>
      </c>
      <c r="M57" s="53">
        <v>0</v>
      </c>
      <c r="N57" s="49">
        <v>0</v>
      </c>
      <c r="O57" s="51">
        <f t="shared" si="10"/>
        <v>0</v>
      </c>
      <c r="P57" s="52">
        <f t="shared" si="10"/>
        <v>0</v>
      </c>
      <c r="Q57" s="54">
        <f t="shared" si="11"/>
        <v>98</v>
      </c>
      <c r="R57" s="55">
        <f t="shared" si="11"/>
        <v>280</v>
      </c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</row>
    <row r="58" spans="1:57" s="65" customFormat="1" ht="31.5" customHeight="1" x14ac:dyDescent="0.4">
      <c r="A58" s="46" t="s">
        <v>68</v>
      </c>
      <c r="B58" s="47">
        <v>4303</v>
      </c>
      <c r="C58" s="48">
        <v>43</v>
      </c>
      <c r="D58" s="49">
        <v>130</v>
      </c>
      <c r="E58" s="47">
        <v>38</v>
      </c>
      <c r="F58" s="50">
        <v>110</v>
      </c>
      <c r="G58" s="47">
        <v>0</v>
      </c>
      <c r="H58" s="50">
        <v>0</v>
      </c>
      <c r="I58" s="51">
        <f t="shared" si="9"/>
        <v>81</v>
      </c>
      <c r="J58" s="52">
        <f t="shared" si="9"/>
        <v>240</v>
      </c>
      <c r="K58" s="53">
        <v>0</v>
      </c>
      <c r="L58" s="49">
        <v>0</v>
      </c>
      <c r="M58" s="53">
        <v>0</v>
      </c>
      <c r="N58" s="49">
        <v>0</v>
      </c>
      <c r="O58" s="51">
        <f t="shared" si="10"/>
        <v>0</v>
      </c>
      <c r="P58" s="52">
        <f t="shared" si="10"/>
        <v>0</v>
      </c>
      <c r="Q58" s="54">
        <f t="shared" si="11"/>
        <v>81</v>
      </c>
      <c r="R58" s="55">
        <f t="shared" si="11"/>
        <v>240</v>
      </c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</row>
    <row r="59" spans="1:57" s="65" customFormat="1" ht="31.5" customHeight="1" x14ac:dyDescent="0.4">
      <c r="A59" s="46" t="s">
        <v>69</v>
      </c>
      <c r="B59" s="47">
        <v>4303</v>
      </c>
      <c r="C59" s="48">
        <v>38</v>
      </c>
      <c r="D59" s="49">
        <v>114</v>
      </c>
      <c r="E59" s="47">
        <v>35</v>
      </c>
      <c r="F59" s="50">
        <v>100</v>
      </c>
      <c r="G59" s="47">
        <v>0</v>
      </c>
      <c r="H59" s="50">
        <v>0</v>
      </c>
      <c r="I59" s="51">
        <f t="shared" ref="I59:J76" si="12">SUM(C59,E59,G59)</f>
        <v>73</v>
      </c>
      <c r="J59" s="52">
        <f t="shared" si="12"/>
        <v>214</v>
      </c>
      <c r="K59" s="53">
        <v>0</v>
      </c>
      <c r="L59" s="49">
        <v>0</v>
      </c>
      <c r="M59" s="53">
        <v>0</v>
      </c>
      <c r="N59" s="49">
        <v>0</v>
      </c>
      <c r="O59" s="51">
        <f t="shared" ref="O59:P76" si="13">SUM(K59,M59)</f>
        <v>0</v>
      </c>
      <c r="P59" s="52">
        <f t="shared" si="13"/>
        <v>0</v>
      </c>
      <c r="Q59" s="54">
        <f t="shared" ref="Q59:R76" si="14">SUM(I59,O59)</f>
        <v>73</v>
      </c>
      <c r="R59" s="55">
        <f t="shared" si="14"/>
        <v>214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</row>
    <row r="60" spans="1:57" s="65" customFormat="1" ht="31.5" customHeight="1" x14ac:dyDescent="0.4">
      <c r="A60" s="46" t="s">
        <v>70</v>
      </c>
      <c r="B60" s="47">
        <v>4303</v>
      </c>
      <c r="C60" s="48">
        <v>34</v>
      </c>
      <c r="D60" s="49">
        <v>99</v>
      </c>
      <c r="E60" s="47">
        <v>30</v>
      </c>
      <c r="F60" s="50">
        <v>85</v>
      </c>
      <c r="G60" s="47">
        <v>0</v>
      </c>
      <c r="H60" s="50">
        <v>0</v>
      </c>
      <c r="I60" s="51">
        <f t="shared" si="12"/>
        <v>64</v>
      </c>
      <c r="J60" s="52">
        <f t="shared" si="12"/>
        <v>184</v>
      </c>
      <c r="K60" s="53">
        <v>0</v>
      </c>
      <c r="L60" s="49">
        <v>0</v>
      </c>
      <c r="M60" s="53">
        <v>0</v>
      </c>
      <c r="N60" s="49">
        <v>0</v>
      </c>
      <c r="O60" s="51">
        <f t="shared" si="13"/>
        <v>0</v>
      </c>
      <c r="P60" s="52">
        <f t="shared" si="13"/>
        <v>0</v>
      </c>
      <c r="Q60" s="54">
        <f t="shared" si="14"/>
        <v>64</v>
      </c>
      <c r="R60" s="55">
        <f t="shared" si="14"/>
        <v>184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</row>
    <row r="61" spans="1:57" s="65" customFormat="1" ht="31.5" customHeight="1" x14ac:dyDescent="0.4">
      <c r="A61" s="46" t="s">
        <v>71</v>
      </c>
      <c r="B61" s="47">
        <v>4303</v>
      </c>
      <c r="C61" s="48">
        <v>29</v>
      </c>
      <c r="D61" s="49">
        <v>83</v>
      </c>
      <c r="E61" s="47">
        <v>27</v>
      </c>
      <c r="F61" s="50">
        <v>76</v>
      </c>
      <c r="G61" s="47">
        <v>0</v>
      </c>
      <c r="H61" s="50">
        <v>0</v>
      </c>
      <c r="I61" s="51">
        <f t="shared" si="12"/>
        <v>56</v>
      </c>
      <c r="J61" s="52">
        <f t="shared" si="12"/>
        <v>159</v>
      </c>
      <c r="K61" s="53">
        <v>0</v>
      </c>
      <c r="L61" s="49">
        <v>0</v>
      </c>
      <c r="M61" s="53">
        <v>0</v>
      </c>
      <c r="N61" s="49">
        <v>0</v>
      </c>
      <c r="O61" s="51">
        <f t="shared" si="13"/>
        <v>0</v>
      </c>
      <c r="P61" s="52">
        <f t="shared" si="13"/>
        <v>0</v>
      </c>
      <c r="Q61" s="54">
        <f t="shared" si="14"/>
        <v>56</v>
      </c>
      <c r="R61" s="55">
        <f t="shared" si="14"/>
        <v>159</v>
      </c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</row>
    <row r="62" spans="1:57" s="65" customFormat="1" ht="31.5" customHeight="1" x14ac:dyDescent="0.4">
      <c r="A62" s="46" t="s">
        <v>72</v>
      </c>
      <c r="B62" s="47">
        <v>4303</v>
      </c>
      <c r="C62" s="48">
        <v>28</v>
      </c>
      <c r="D62" s="49">
        <v>81</v>
      </c>
      <c r="E62" s="47">
        <v>24</v>
      </c>
      <c r="F62" s="50">
        <v>62</v>
      </c>
      <c r="G62" s="47">
        <v>0</v>
      </c>
      <c r="H62" s="50">
        <v>0</v>
      </c>
      <c r="I62" s="51">
        <f t="shared" si="12"/>
        <v>52</v>
      </c>
      <c r="J62" s="52">
        <f t="shared" si="12"/>
        <v>143</v>
      </c>
      <c r="K62" s="53">
        <v>0</v>
      </c>
      <c r="L62" s="49">
        <v>0</v>
      </c>
      <c r="M62" s="53">
        <v>0</v>
      </c>
      <c r="N62" s="49">
        <v>0</v>
      </c>
      <c r="O62" s="51">
        <f t="shared" si="13"/>
        <v>0</v>
      </c>
      <c r="P62" s="52">
        <f t="shared" si="13"/>
        <v>0</v>
      </c>
      <c r="Q62" s="54">
        <f t="shared" si="14"/>
        <v>52</v>
      </c>
      <c r="R62" s="55">
        <f t="shared" si="14"/>
        <v>143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</row>
    <row r="63" spans="1:57" s="65" customFormat="1" ht="31.5" customHeight="1" x14ac:dyDescent="0.4">
      <c r="A63" s="46" t="s">
        <v>73</v>
      </c>
      <c r="B63" s="47">
        <v>4303</v>
      </c>
      <c r="C63" s="48">
        <v>27</v>
      </c>
      <c r="D63" s="49">
        <v>78</v>
      </c>
      <c r="E63" s="47">
        <v>23</v>
      </c>
      <c r="F63" s="50">
        <v>57</v>
      </c>
      <c r="G63" s="47">
        <v>0</v>
      </c>
      <c r="H63" s="50">
        <v>0</v>
      </c>
      <c r="I63" s="51">
        <f t="shared" si="12"/>
        <v>50</v>
      </c>
      <c r="J63" s="52">
        <f t="shared" si="12"/>
        <v>135</v>
      </c>
      <c r="K63" s="53">
        <v>0</v>
      </c>
      <c r="L63" s="49">
        <v>0</v>
      </c>
      <c r="M63" s="53">
        <v>0</v>
      </c>
      <c r="N63" s="49">
        <v>0</v>
      </c>
      <c r="O63" s="51">
        <f t="shared" si="13"/>
        <v>0</v>
      </c>
      <c r="P63" s="52">
        <f t="shared" si="13"/>
        <v>0</v>
      </c>
      <c r="Q63" s="54">
        <f t="shared" si="14"/>
        <v>50</v>
      </c>
      <c r="R63" s="55">
        <f t="shared" si="14"/>
        <v>135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  <row r="64" spans="1:57" s="65" customFormat="1" ht="31.5" customHeight="1" x14ac:dyDescent="0.4">
      <c r="A64" s="46" t="s">
        <v>74</v>
      </c>
      <c r="B64" s="47">
        <v>4303</v>
      </c>
      <c r="C64" s="48">
        <v>24</v>
      </c>
      <c r="D64" s="49">
        <v>65</v>
      </c>
      <c r="E64" s="47">
        <v>22</v>
      </c>
      <c r="F64" s="50">
        <v>53</v>
      </c>
      <c r="G64" s="47">
        <v>0</v>
      </c>
      <c r="H64" s="50">
        <v>0</v>
      </c>
      <c r="I64" s="51">
        <f t="shared" si="12"/>
        <v>46</v>
      </c>
      <c r="J64" s="52">
        <f t="shared" si="12"/>
        <v>118</v>
      </c>
      <c r="K64" s="53">
        <v>0</v>
      </c>
      <c r="L64" s="49">
        <v>0</v>
      </c>
      <c r="M64" s="53">
        <v>0</v>
      </c>
      <c r="N64" s="49">
        <v>0</v>
      </c>
      <c r="O64" s="51">
        <f t="shared" si="13"/>
        <v>0</v>
      </c>
      <c r="P64" s="52">
        <f t="shared" si="13"/>
        <v>0</v>
      </c>
      <c r="Q64" s="54">
        <f t="shared" si="14"/>
        <v>46</v>
      </c>
      <c r="R64" s="55">
        <f t="shared" si="14"/>
        <v>118</v>
      </c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</row>
    <row r="65" spans="1:57" s="65" customFormat="1" ht="31.5" customHeight="1" x14ac:dyDescent="0.4">
      <c r="A65" s="46" t="s">
        <v>75</v>
      </c>
      <c r="B65" s="47">
        <v>4303</v>
      </c>
      <c r="C65" s="48">
        <v>24</v>
      </c>
      <c r="D65" s="49">
        <v>65</v>
      </c>
      <c r="E65" s="47">
        <v>20</v>
      </c>
      <c r="F65" s="50">
        <v>47</v>
      </c>
      <c r="G65" s="47">
        <v>0</v>
      </c>
      <c r="H65" s="50">
        <v>0</v>
      </c>
      <c r="I65" s="51">
        <f t="shared" si="12"/>
        <v>44</v>
      </c>
      <c r="J65" s="52">
        <f t="shared" si="12"/>
        <v>112</v>
      </c>
      <c r="K65" s="53">
        <v>0</v>
      </c>
      <c r="L65" s="49">
        <v>0</v>
      </c>
      <c r="M65" s="53">
        <v>0</v>
      </c>
      <c r="N65" s="49">
        <v>0</v>
      </c>
      <c r="O65" s="51">
        <f t="shared" si="13"/>
        <v>0</v>
      </c>
      <c r="P65" s="52">
        <f t="shared" si="13"/>
        <v>0</v>
      </c>
      <c r="Q65" s="54">
        <f t="shared" si="14"/>
        <v>44</v>
      </c>
      <c r="R65" s="55">
        <f t="shared" si="14"/>
        <v>112</v>
      </c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</row>
    <row r="66" spans="1:57" s="65" customFormat="1" ht="31.5" customHeight="1" x14ac:dyDescent="0.4">
      <c r="A66" s="46" t="s">
        <v>76</v>
      </c>
      <c r="B66" s="47">
        <v>4303</v>
      </c>
      <c r="C66" s="48">
        <v>21</v>
      </c>
      <c r="D66" s="49">
        <v>60</v>
      </c>
      <c r="E66" s="47">
        <v>16</v>
      </c>
      <c r="F66" s="50">
        <v>35</v>
      </c>
      <c r="G66" s="47">
        <v>0</v>
      </c>
      <c r="H66" s="50">
        <v>0</v>
      </c>
      <c r="I66" s="51">
        <f t="shared" si="12"/>
        <v>37</v>
      </c>
      <c r="J66" s="52">
        <f t="shared" si="12"/>
        <v>95</v>
      </c>
      <c r="K66" s="53">
        <v>0</v>
      </c>
      <c r="L66" s="49">
        <v>0</v>
      </c>
      <c r="M66" s="53">
        <v>0</v>
      </c>
      <c r="N66" s="49">
        <v>0</v>
      </c>
      <c r="O66" s="51">
        <f t="shared" si="13"/>
        <v>0</v>
      </c>
      <c r="P66" s="52">
        <f t="shared" si="13"/>
        <v>0</v>
      </c>
      <c r="Q66" s="54">
        <f t="shared" si="14"/>
        <v>37</v>
      </c>
      <c r="R66" s="55">
        <f t="shared" si="14"/>
        <v>95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</row>
    <row r="67" spans="1:57" s="65" customFormat="1" ht="31.5" customHeight="1" x14ac:dyDescent="0.4">
      <c r="A67" s="46" t="s">
        <v>77</v>
      </c>
      <c r="B67" s="47">
        <v>4303</v>
      </c>
      <c r="C67" s="48">
        <v>21</v>
      </c>
      <c r="D67" s="49">
        <v>59</v>
      </c>
      <c r="E67" s="47">
        <v>14</v>
      </c>
      <c r="F67" s="50">
        <v>32</v>
      </c>
      <c r="G67" s="47">
        <v>0</v>
      </c>
      <c r="H67" s="50">
        <v>0</v>
      </c>
      <c r="I67" s="51">
        <f t="shared" si="12"/>
        <v>35</v>
      </c>
      <c r="J67" s="52">
        <f t="shared" si="12"/>
        <v>91</v>
      </c>
      <c r="K67" s="53">
        <v>0</v>
      </c>
      <c r="L67" s="49">
        <v>0</v>
      </c>
      <c r="M67" s="53">
        <v>0</v>
      </c>
      <c r="N67" s="49">
        <v>0</v>
      </c>
      <c r="O67" s="51">
        <f t="shared" si="13"/>
        <v>0</v>
      </c>
      <c r="P67" s="52">
        <f t="shared" si="13"/>
        <v>0</v>
      </c>
      <c r="Q67" s="54">
        <f t="shared" si="14"/>
        <v>35</v>
      </c>
      <c r="R67" s="55">
        <f t="shared" si="14"/>
        <v>91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</row>
    <row r="68" spans="1:57" s="65" customFormat="1" ht="31.5" customHeight="1" x14ac:dyDescent="0.4">
      <c r="A68" s="46" t="s">
        <v>78</v>
      </c>
      <c r="B68" s="47">
        <v>4303</v>
      </c>
      <c r="C68" s="48">
        <v>20</v>
      </c>
      <c r="D68" s="49">
        <v>55</v>
      </c>
      <c r="E68" s="47">
        <v>8</v>
      </c>
      <c r="F68" s="50">
        <v>16</v>
      </c>
      <c r="G68" s="47">
        <v>0</v>
      </c>
      <c r="H68" s="50">
        <v>0</v>
      </c>
      <c r="I68" s="51">
        <f t="shared" si="12"/>
        <v>28</v>
      </c>
      <c r="J68" s="52">
        <f t="shared" si="12"/>
        <v>71</v>
      </c>
      <c r="K68" s="53">
        <v>0</v>
      </c>
      <c r="L68" s="49">
        <v>0</v>
      </c>
      <c r="M68" s="53">
        <v>0</v>
      </c>
      <c r="N68" s="49">
        <v>0</v>
      </c>
      <c r="O68" s="51">
        <f t="shared" si="13"/>
        <v>0</v>
      </c>
      <c r="P68" s="52">
        <f t="shared" si="13"/>
        <v>0</v>
      </c>
      <c r="Q68" s="54">
        <f t="shared" si="14"/>
        <v>28</v>
      </c>
      <c r="R68" s="55">
        <f t="shared" si="14"/>
        <v>71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</row>
    <row r="69" spans="1:57" s="65" customFormat="1" ht="31.5" customHeight="1" x14ac:dyDescent="0.4">
      <c r="A69" s="46" t="s">
        <v>79</v>
      </c>
      <c r="B69" s="47">
        <v>4303</v>
      </c>
      <c r="C69" s="48">
        <v>18</v>
      </c>
      <c r="D69" s="49">
        <v>48</v>
      </c>
      <c r="E69" s="47">
        <v>5</v>
      </c>
      <c r="F69" s="50">
        <v>7</v>
      </c>
      <c r="G69" s="47">
        <v>0</v>
      </c>
      <c r="H69" s="50">
        <v>0</v>
      </c>
      <c r="I69" s="51">
        <f t="shared" si="12"/>
        <v>23</v>
      </c>
      <c r="J69" s="52">
        <f t="shared" si="12"/>
        <v>55</v>
      </c>
      <c r="K69" s="53">
        <v>0</v>
      </c>
      <c r="L69" s="49">
        <v>0</v>
      </c>
      <c r="M69" s="53">
        <v>0</v>
      </c>
      <c r="N69" s="49">
        <v>0</v>
      </c>
      <c r="O69" s="51">
        <f t="shared" si="13"/>
        <v>0</v>
      </c>
      <c r="P69" s="52">
        <f t="shared" si="13"/>
        <v>0</v>
      </c>
      <c r="Q69" s="54">
        <f t="shared" si="14"/>
        <v>23</v>
      </c>
      <c r="R69" s="55">
        <f t="shared" si="14"/>
        <v>55</v>
      </c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</row>
    <row r="70" spans="1:57" s="65" customFormat="1" ht="31.5" customHeight="1" x14ac:dyDescent="0.4">
      <c r="A70" s="46" t="s">
        <v>80</v>
      </c>
      <c r="B70" s="47">
        <v>4303</v>
      </c>
      <c r="C70" s="48">
        <v>12</v>
      </c>
      <c r="D70" s="49">
        <v>34</v>
      </c>
      <c r="E70" s="47">
        <v>4</v>
      </c>
      <c r="F70" s="50">
        <v>6</v>
      </c>
      <c r="G70" s="47">
        <v>0</v>
      </c>
      <c r="H70" s="50">
        <v>0</v>
      </c>
      <c r="I70" s="51">
        <f t="shared" si="12"/>
        <v>16</v>
      </c>
      <c r="J70" s="52">
        <f t="shared" si="12"/>
        <v>40</v>
      </c>
      <c r="K70" s="53">
        <v>0</v>
      </c>
      <c r="L70" s="49">
        <v>0</v>
      </c>
      <c r="M70" s="53">
        <v>0</v>
      </c>
      <c r="N70" s="49">
        <v>0</v>
      </c>
      <c r="O70" s="51">
        <f t="shared" si="13"/>
        <v>0</v>
      </c>
      <c r="P70" s="52">
        <f t="shared" si="13"/>
        <v>0</v>
      </c>
      <c r="Q70" s="54">
        <f t="shared" si="14"/>
        <v>16</v>
      </c>
      <c r="R70" s="55">
        <f t="shared" si="14"/>
        <v>40</v>
      </c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</row>
    <row r="71" spans="1:57" s="65" customFormat="1" ht="31.5" customHeight="1" x14ac:dyDescent="0.4">
      <c r="A71" s="46" t="s">
        <v>81</v>
      </c>
      <c r="B71" s="47">
        <v>4303</v>
      </c>
      <c r="C71" s="48">
        <v>10</v>
      </c>
      <c r="D71" s="49">
        <v>30</v>
      </c>
      <c r="E71" s="47">
        <v>4</v>
      </c>
      <c r="F71" s="50">
        <v>6</v>
      </c>
      <c r="G71" s="47">
        <v>0</v>
      </c>
      <c r="H71" s="50">
        <v>0</v>
      </c>
      <c r="I71" s="51">
        <f t="shared" si="12"/>
        <v>14</v>
      </c>
      <c r="J71" s="52">
        <f t="shared" si="12"/>
        <v>36</v>
      </c>
      <c r="K71" s="53">
        <v>0</v>
      </c>
      <c r="L71" s="49">
        <v>0</v>
      </c>
      <c r="M71" s="53">
        <v>0</v>
      </c>
      <c r="N71" s="49">
        <v>0</v>
      </c>
      <c r="O71" s="51">
        <f t="shared" si="13"/>
        <v>0</v>
      </c>
      <c r="P71" s="52">
        <f t="shared" si="13"/>
        <v>0</v>
      </c>
      <c r="Q71" s="54">
        <f t="shared" si="14"/>
        <v>14</v>
      </c>
      <c r="R71" s="55">
        <f t="shared" si="14"/>
        <v>36</v>
      </c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</row>
    <row r="72" spans="1:57" s="65" customFormat="1" ht="31.5" customHeight="1" x14ac:dyDescent="0.4">
      <c r="A72" s="46" t="s">
        <v>82</v>
      </c>
      <c r="B72" s="47">
        <v>4303</v>
      </c>
      <c r="C72" s="48">
        <v>10</v>
      </c>
      <c r="D72" s="49">
        <v>30</v>
      </c>
      <c r="E72" s="47">
        <v>2</v>
      </c>
      <c r="F72" s="50">
        <v>4</v>
      </c>
      <c r="G72" s="47">
        <v>0</v>
      </c>
      <c r="H72" s="50">
        <v>0</v>
      </c>
      <c r="I72" s="51">
        <f t="shared" si="12"/>
        <v>12</v>
      </c>
      <c r="J72" s="52">
        <f t="shared" si="12"/>
        <v>34</v>
      </c>
      <c r="K72" s="53">
        <v>0</v>
      </c>
      <c r="L72" s="49">
        <v>0</v>
      </c>
      <c r="M72" s="53">
        <v>0</v>
      </c>
      <c r="N72" s="49">
        <v>0</v>
      </c>
      <c r="O72" s="51">
        <f t="shared" si="13"/>
        <v>0</v>
      </c>
      <c r="P72" s="52">
        <f t="shared" si="13"/>
        <v>0</v>
      </c>
      <c r="Q72" s="54">
        <f t="shared" si="14"/>
        <v>12</v>
      </c>
      <c r="R72" s="55">
        <f t="shared" si="14"/>
        <v>34</v>
      </c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</row>
    <row r="73" spans="1:57" s="65" customFormat="1" ht="31.5" customHeight="1" x14ac:dyDescent="0.4">
      <c r="A73" s="46" t="s">
        <v>84</v>
      </c>
      <c r="B73" s="47">
        <v>4303</v>
      </c>
      <c r="C73" s="48">
        <v>8</v>
      </c>
      <c r="D73" s="49">
        <v>21</v>
      </c>
      <c r="E73" s="47">
        <v>2</v>
      </c>
      <c r="F73" s="50">
        <v>4</v>
      </c>
      <c r="G73" s="47">
        <v>0</v>
      </c>
      <c r="H73" s="50">
        <v>0</v>
      </c>
      <c r="I73" s="51">
        <f t="shared" si="12"/>
        <v>10</v>
      </c>
      <c r="J73" s="52">
        <f t="shared" si="12"/>
        <v>25</v>
      </c>
      <c r="K73" s="53">
        <v>0</v>
      </c>
      <c r="L73" s="49">
        <v>0</v>
      </c>
      <c r="M73" s="53">
        <v>0</v>
      </c>
      <c r="N73" s="49">
        <v>0</v>
      </c>
      <c r="O73" s="51">
        <f t="shared" si="13"/>
        <v>0</v>
      </c>
      <c r="P73" s="52">
        <f t="shared" si="13"/>
        <v>0</v>
      </c>
      <c r="Q73" s="54">
        <f t="shared" si="14"/>
        <v>10</v>
      </c>
      <c r="R73" s="55">
        <f t="shared" si="14"/>
        <v>25</v>
      </c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</row>
    <row r="74" spans="1:57" s="65" customFormat="1" ht="31.5" customHeight="1" x14ac:dyDescent="0.4">
      <c r="A74" s="46" t="s">
        <v>83</v>
      </c>
      <c r="B74" s="47">
        <v>4303</v>
      </c>
      <c r="C74" s="48">
        <v>6</v>
      </c>
      <c r="D74" s="49">
        <v>17</v>
      </c>
      <c r="E74" s="47">
        <v>2</v>
      </c>
      <c r="F74" s="50">
        <v>4</v>
      </c>
      <c r="G74" s="47">
        <v>0</v>
      </c>
      <c r="H74" s="50">
        <v>0</v>
      </c>
      <c r="I74" s="51">
        <f t="shared" si="12"/>
        <v>8</v>
      </c>
      <c r="J74" s="52">
        <f t="shared" si="12"/>
        <v>21</v>
      </c>
      <c r="K74" s="53">
        <v>0</v>
      </c>
      <c r="L74" s="49">
        <v>0</v>
      </c>
      <c r="M74" s="53">
        <v>0</v>
      </c>
      <c r="N74" s="49">
        <v>0</v>
      </c>
      <c r="O74" s="51">
        <f t="shared" si="13"/>
        <v>0</v>
      </c>
      <c r="P74" s="52">
        <f t="shared" si="13"/>
        <v>0</v>
      </c>
      <c r="Q74" s="54">
        <f t="shared" si="14"/>
        <v>8</v>
      </c>
      <c r="R74" s="55">
        <f t="shared" si="14"/>
        <v>21</v>
      </c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</row>
    <row r="75" spans="1:57" s="65" customFormat="1" ht="31.5" customHeight="1" x14ac:dyDescent="0.4">
      <c r="A75" s="46" t="s">
        <v>85</v>
      </c>
      <c r="B75" s="47">
        <v>4303</v>
      </c>
      <c r="C75" s="48">
        <v>5</v>
      </c>
      <c r="D75" s="49">
        <v>15</v>
      </c>
      <c r="E75" s="47">
        <v>2</v>
      </c>
      <c r="F75" s="50">
        <v>4</v>
      </c>
      <c r="G75" s="47">
        <v>0</v>
      </c>
      <c r="H75" s="50">
        <v>0</v>
      </c>
      <c r="I75" s="51">
        <f t="shared" si="12"/>
        <v>7</v>
      </c>
      <c r="J75" s="52">
        <f t="shared" si="12"/>
        <v>19</v>
      </c>
      <c r="K75" s="53">
        <v>0</v>
      </c>
      <c r="L75" s="49">
        <v>0</v>
      </c>
      <c r="M75" s="53">
        <v>0</v>
      </c>
      <c r="N75" s="49">
        <v>0</v>
      </c>
      <c r="O75" s="51">
        <f t="shared" si="13"/>
        <v>0</v>
      </c>
      <c r="P75" s="52">
        <f t="shared" si="13"/>
        <v>0</v>
      </c>
      <c r="Q75" s="54">
        <f t="shared" si="14"/>
        <v>7</v>
      </c>
      <c r="R75" s="55">
        <f t="shared" si="14"/>
        <v>19</v>
      </c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</row>
    <row r="76" spans="1:57" s="65" customFormat="1" ht="31.5" customHeight="1" thickBot="1" x14ac:dyDescent="0.45">
      <c r="A76" s="67" t="s">
        <v>86</v>
      </c>
      <c r="B76" s="68">
        <v>4303</v>
      </c>
      <c r="C76" s="69">
        <v>4</v>
      </c>
      <c r="D76" s="70">
        <v>9</v>
      </c>
      <c r="E76" s="68">
        <v>2</v>
      </c>
      <c r="F76" s="71">
        <v>4</v>
      </c>
      <c r="G76" s="68">
        <v>0</v>
      </c>
      <c r="H76" s="71">
        <v>0</v>
      </c>
      <c r="I76" s="72">
        <f t="shared" si="12"/>
        <v>6</v>
      </c>
      <c r="J76" s="73">
        <f t="shared" si="12"/>
        <v>13</v>
      </c>
      <c r="K76" s="74">
        <v>0</v>
      </c>
      <c r="L76" s="70">
        <v>0</v>
      </c>
      <c r="M76" s="74">
        <v>0</v>
      </c>
      <c r="N76" s="70">
        <v>0</v>
      </c>
      <c r="O76" s="72">
        <f t="shared" si="13"/>
        <v>0</v>
      </c>
      <c r="P76" s="73">
        <f t="shared" si="13"/>
        <v>0</v>
      </c>
      <c r="Q76" s="75">
        <f t="shared" si="14"/>
        <v>6</v>
      </c>
      <c r="R76" s="76">
        <f t="shared" si="14"/>
        <v>13</v>
      </c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</row>
    <row r="77" spans="1:57" ht="19.5" customHeight="1" x14ac:dyDescent="0.4">
      <c r="A77" s="77" t="s">
        <v>8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</row>
  </sheetData>
  <mergeCells count="1">
    <mergeCell ref="A1:R1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60" fitToHeight="0" orientation="portrait" r:id="rId1"/>
  <headerFooter>
    <oddFooter>&amp;C&amp;P</oddFooter>
  </headerFooter>
  <rowBreaks count="1" manualBreakCount="1">
    <brk id="4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推移表</vt:lpstr>
      <vt:lpstr>推移表!Print_Area</vt:lpstr>
      <vt:lpstr>推移表!Print_Titles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2104243</dc:creator>
  <cp:lastModifiedBy>2104243</cp:lastModifiedBy>
  <cp:lastPrinted>2025-03-18T01:48:51Z</cp:lastPrinted>
  <dcterms:created xsi:type="dcterms:W3CDTF">2025-03-18T00:27:15Z</dcterms:created>
  <dcterms:modified xsi:type="dcterms:W3CDTF">2025-03-18T02:02:03Z</dcterms:modified>
</cp:coreProperties>
</file>