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Rvssvfsv101\各課フォルダ\1091100000\2024年度\01_文書管理－共通\05_予算／決算等\06_決算関係_2030年度廃棄\決算書調製作業※過年度資料は担当者で管理し、共有フォルダには直近の作業履歴を残す\26_各種会計歳入歳出決算書のオープンデータサイトへの登録等について\R6作業分（R05年度の資料）\②事業決裁\R5決算書公開用データ\"/>
    </mc:Choice>
  </mc:AlternateContent>
  <xr:revisionPtr revIDLastSave="0" documentId="13_ncr:1_{82D5D451-23FB-46FE-A592-95C0E12FBE65}" xr6:coauthVersionLast="47" xr6:coauthVersionMax="47" xr10:uidLastSave="{00000000-0000-0000-0000-000000000000}"/>
  <bookViews>
    <workbookView xWindow="-120" yWindow="-120" windowWidth="20730" windowHeight="11040" tabRatio="798" xr2:uid="{00000000-000D-0000-FFFF-FFFF00000000}"/>
  </bookViews>
  <sheets>
    <sheet name="土地･建物" sheetId="2" r:id="rId1"/>
    <sheet name="山林、動産、物権、無体財産権、有価証券" sheetId="3" r:id="rId2"/>
    <sheet name="出資による権利、財産の信託による受益権" sheetId="7" r:id="rId3"/>
    <sheet name="物品" sheetId="4" r:id="rId4"/>
    <sheet name="債権" sheetId="5" r:id="rId5"/>
    <sheet name="基金" sheetId="6" r:id="rId6"/>
  </sheets>
  <definedNames>
    <definedName name="_xlnm.Print_Area" localSheetId="5">基金!$A$1:$T$64</definedName>
    <definedName name="_xlnm.Print_Area" localSheetId="4">債権!$A$1:$L$23</definedName>
    <definedName name="_xlnm.Print_Area" localSheetId="1">'山林、動産、物権、無体財産権、有価証券'!$A$1:$I$38</definedName>
    <definedName name="_xlnm.Print_Area" localSheetId="2">'出資による権利、財産の信託による受益権'!$B$1:$F$54</definedName>
    <definedName name="_xlnm.Print_Area" localSheetId="0">土地･建物!$A$1:$O$22</definedName>
    <definedName name="_xlnm.Print_Area" localSheetId="3">物品!$A$1:$AF$42</definedName>
    <definedName name="_xlnm.Print_Titles" localSheetId="5">基金!$2:$4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0" i="7" l="1"/>
  <c r="E50" i="7"/>
  <c r="C50" i="7"/>
  <c r="S58" i="6"/>
  <c r="J58" i="6"/>
  <c r="S57" i="6"/>
  <c r="J57" i="6"/>
  <c r="S56" i="6"/>
  <c r="J56" i="6"/>
  <c r="J55" i="6"/>
  <c r="O54" i="6"/>
  <c r="N54" i="6"/>
  <c r="O53" i="6"/>
  <c r="N53" i="6"/>
  <c r="O52" i="6"/>
  <c r="Q52" i="6" s="1"/>
  <c r="N52" i="6"/>
  <c r="O51" i="6"/>
  <c r="Q51" i="6" s="1"/>
  <c r="N51" i="6"/>
  <c r="O50" i="6"/>
  <c r="Q50" i="6" s="1"/>
  <c r="N50" i="6"/>
  <c r="O49" i="6"/>
  <c r="Q49" i="6" s="1"/>
  <c r="N49" i="6"/>
  <c r="O48" i="6"/>
  <c r="N48" i="6"/>
  <c r="O47" i="6"/>
  <c r="Q47" i="6" s="1"/>
  <c r="N47" i="6"/>
  <c r="O46" i="6"/>
  <c r="Q46" i="6" s="1"/>
  <c r="N46" i="6"/>
  <c r="O45" i="6"/>
  <c r="Q45" i="6" s="1"/>
  <c r="N45" i="6"/>
  <c r="O44" i="6"/>
  <c r="Q44" i="6" s="1"/>
  <c r="N44" i="6"/>
  <c r="O43" i="6"/>
  <c r="Q43" i="6" s="1"/>
  <c r="N43" i="6"/>
  <c r="O42" i="6"/>
  <c r="Q42" i="6" s="1"/>
  <c r="N42" i="6"/>
  <c r="O41" i="6"/>
  <c r="Q41" i="6" s="1"/>
  <c r="N41" i="6"/>
  <c r="O40" i="6"/>
  <c r="Q40" i="6" s="1"/>
  <c r="N40" i="6"/>
  <c r="O39" i="6"/>
  <c r="Q39" i="6" s="1"/>
  <c r="N39" i="6"/>
  <c r="O38" i="6"/>
  <c r="Q38" i="6" s="1"/>
  <c r="N38" i="6"/>
  <c r="O37" i="6"/>
  <c r="Q37" i="6" s="1"/>
  <c r="N37" i="6"/>
  <c r="O36" i="6"/>
  <c r="Q36" i="6" s="1"/>
  <c r="N36" i="6"/>
  <c r="O35" i="6"/>
  <c r="Q35" i="6" s="1"/>
  <c r="N35" i="6"/>
  <c r="O34" i="6"/>
  <c r="Q34" i="6" s="1"/>
  <c r="N34" i="6"/>
  <c r="O33" i="6"/>
  <c r="Q33" i="6" s="1"/>
  <c r="N33" i="6"/>
  <c r="O32" i="6"/>
  <c r="Q32" i="6" s="1"/>
  <c r="N32" i="6"/>
  <c r="O31" i="6"/>
  <c r="Q31" i="6" s="1"/>
  <c r="N31" i="6"/>
  <c r="O30" i="6"/>
  <c r="Q30" i="6" s="1"/>
  <c r="N30" i="6"/>
  <c r="O29" i="6"/>
  <c r="Q29" i="6" s="1"/>
  <c r="N29" i="6"/>
  <c r="O28" i="6"/>
  <c r="Q28" i="6" s="1"/>
  <c r="N28" i="6"/>
  <c r="O27" i="6"/>
  <c r="Q27" i="6" s="1"/>
  <c r="N27" i="6"/>
  <c r="O26" i="6"/>
  <c r="Q26" i="6" s="1"/>
  <c r="N26" i="6"/>
  <c r="O25" i="6"/>
  <c r="Q25" i="6" s="1"/>
  <c r="N25" i="6"/>
  <c r="O24" i="6"/>
  <c r="Q24" i="6" s="1"/>
  <c r="N24" i="6"/>
  <c r="O23" i="6"/>
  <c r="Q23" i="6" s="1"/>
  <c r="N23" i="6"/>
  <c r="O22" i="6"/>
  <c r="Q22" i="6" s="1"/>
  <c r="N22" i="6"/>
  <c r="O21" i="6"/>
  <c r="Q21" i="6" s="1"/>
  <c r="N21" i="6"/>
  <c r="O20" i="6"/>
  <c r="Q20" i="6" s="1"/>
  <c r="N20" i="6"/>
  <c r="O19" i="6"/>
  <c r="Q19" i="6" s="1"/>
  <c r="N19" i="6"/>
  <c r="O18" i="6"/>
  <c r="Q18" i="6" s="1"/>
  <c r="N18" i="6"/>
  <c r="O17" i="6"/>
  <c r="Q17" i="6" s="1"/>
  <c r="N17" i="6"/>
  <c r="O16" i="6"/>
  <c r="Q16" i="6" s="1"/>
  <c r="N16" i="6"/>
  <c r="O15" i="6"/>
  <c r="Q15" i="6" s="1"/>
  <c r="N15" i="6"/>
  <c r="O14" i="6"/>
  <c r="Q14" i="6" s="1"/>
  <c r="N14" i="6"/>
  <c r="O13" i="6"/>
  <c r="Q13" i="6" s="1"/>
  <c r="N13" i="6"/>
  <c r="O12" i="6"/>
  <c r="Q12" i="6" s="1"/>
  <c r="N12" i="6"/>
  <c r="O11" i="6"/>
  <c r="Q11" i="6" s="1"/>
  <c r="N11" i="6"/>
  <c r="O10" i="6"/>
  <c r="Q10" i="6" s="1"/>
  <c r="N10" i="6"/>
  <c r="O9" i="6"/>
  <c r="Q9" i="6" s="1"/>
  <c r="N9" i="6"/>
  <c r="O8" i="6"/>
  <c r="Q8" i="6" s="1"/>
  <c r="N8" i="6"/>
  <c r="O7" i="6"/>
  <c r="Q7" i="6" s="1"/>
  <c r="N7" i="6"/>
  <c r="O6" i="6"/>
  <c r="Q6" i="6" s="1"/>
  <c r="N6" i="6"/>
  <c r="I22" i="5"/>
  <c r="K22" i="5" s="1"/>
  <c r="H22" i="5"/>
  <c r="I20" i="5"/>
  <c r="K20" i="5" s="1"/>
  <c r="H20" i="5"/>
  <c r="K18" i="5"/>
  <c r="I18" i="5"/>
  <c r="H18" i="5"/>
  <c r="K16" i="5"/>
  <c r="I16" i="5"/>
  <c r="H16" i="5"/>
  <c r="I14" i="5"/>
  <c r="K14" i="5" s="1"/>
  <c r="H14" i="5"/>
  <c r="I12" i="5"/>
  <c r="K12" i="5" s="1"/>
  <c r="H12" i="5"/>
  <c r="K10" i="5"/>
  <c r="I10" i="5"/>
  <c r="H10" i="5"/>
  <c r="K8" i="5"/>
  <c r="I8" i="5"/>
  <c r="H8" i="5"/>
  <c r="I6" i="5"/>
  <c r="K6" i="5" s="1"/>
  <c r="H6" i="5"/>
  <c r="I4" i="5"/>
  <c r="K4" i="5" s="1"/>
  <c r="H4" i="5"/>
  <c r="S55" i="6" l="1"/>
  <c r="Q55" i="6"/>
  <c r="N55" i="6" s="1"/>
  <c r="Q56" i="6"/>
  <c r="Q58" i="6"/>
  <c r="Q57" i="6"/>
</calcChain>
</file>

<file path=xl/sharedStrings.xml><?xml version="1.0" encoding="utf-8"?>
<sst xmlns="http://schemas.openxmlformats.org/spreadsheetml/2006/main" count="453" uniqueCount="237">
  <si>
    <t>　１　公有財産　（行政財産・普通財産及び総括）</t>
    <rPh sb="3" eb="5">
      <t>コウユウ</t>
    </rPh>
    <rPh sb="5" eb="7">
      <t>ザイサン</t>
    </rPh>
    <rPh sb="9" eb="11">
      <t>ギョウセイ</t>
    </rPh>
    <rPh sb="11" eb="13">
      <t>ザイサン</t>
    </rPh>
    <rPh sb="14" eb="16">
      <t>フツウ</t>
    </rPh>
    <rPh sb="16" eb="18">
      <t>ザイサン</t>
    </rPh>
    <rPh sb="18" eb="19">
      <t>オヨ</t>
    </rPh>
    <rPh sb="20" eb="22">
      <t>ソウカツ</t>
    </rPh>
    <phoneticPr fontId="4"/>
  </si>
  <si>
    <t>（１）　土地及び建物</t>
    <rPh sb="4" eb="6">
      <t>トチ</t>
    </rPh>
    <rPh sb="6" eb="7">
      <t>オヨ</t>
    </rPh>
    <rPh sb="8" eb="10">
      <t>タテモノ</t>
    </rPh>
    <phoneticPr fontId="4"/>
  </si>
  <si>
    <t>区　　　　　分</t>
    <rPh sb="0" eb="1">
      <t>ク</t>
    </rPh>
    <rPh sb="6" eb="7">
      <t>ブン</t>
    </rPh>
    <phoneticPr fontId="4"/>
  </si>
  <si>
    <t>土地（地積）</t>
    <rPh sb="0" eb="1">
      <t>ツチ</t>
    </rPh>
    <rPh sb="1" eb="2">
      <t>チ</t>
    </rPh>
    <rPh sb="3" eb="5">
      <t>チセキ</t>
    </rPh>
    <phoneticPr fontId="4"/>
  </si>
  <si>
    <t>　建　　　　　　　　　　　　　　　　　物</t>
    <phoneticPr fontId="4"/>
  </si>
  <si>
    <t>木造（延面積）</t>
    <rPh sb="0" eb="1">
      <t>キ</t>
    </rPh>
    <rPh sb="1" eb="2">
      <t>ヅクリ</t>
    </rPh>
    <rPh sb="3" eb="4">
      <t>エン</t>
    </rPh>
    <rPh sb="4" eb="6">
      <t>メンセキ</t>
    </rPh>
    <phoneticPr fontId="4"/>
  </si>
  <si>
    <t>非木造（延面積）</t>
    <rPh sb="0" eb="1">
      <t>ヒ</t>
    </rPh>
    <rPh sb="1" eb="2">
      <t>キ</t>
    </rPh>
    <rPh sb="2" eb="3">
      <t>ヅクリ</t>
    </rPh>
    <rPh sb="4" eb="5">
      <t>エン</t>
    </rPh>
    <rPh sb="5" eb="7">
      <t>メンセキ</t>
    </rPh>
    <phoneticPr fontId="4"/>
  </si>
  <si>
    <t>延面積計</t>
    <rPh sb="0" eb="1">
      <t>ノ</t>
    </rPh>
    <rPh sb="1" eb="2">
      <t>メン</t>
    </rPh>
    <rPh sb="2" eb="3">
      <t>セキ</t>
    </rPh>
    <rPh sb="3" eb="4">
      <t>ケイ</t>
    </rPh>
    <phoneticPr fontId="4"/>
  </si>
  <si>
    <t>前年度末現在高</t>
    <rPh sb="0" eb="3">
      <t>ゼンネンド</t>
    </rPh>
    <rPh sb="3" eb="4">
      <t>マツ</t>
    </rPh>
    <rPh sb="4" eb="6">
      <t>ゲンザイ</t>
    </rPh>
    <rPh sb="6" eb="7">
      <t>ダカ</t>
    </rPh>
    <phoneticPr fontId="4"/>
  </si>
  <si>
    <t>決算年度中増減高</t>
    <phoneticPr fontId="4"/>
  </si>
  <si>
    <t>決算年度末現在高</t>
    <rPh sb="0" eb="2">
      <t>ケッサン</t>
    </rPh>
    <rPh sb="2" eb="4">
      <t>ネンド</t>
    </rPh>
    <rPh sb="4" eb="5">
      <t>マツ</t>
    </rPh>
    <rPh sb="5" eb="7">
      <t>ゲンザイ</t>
    </rPh>
    <rPh sb="7" eb="8">
      <t>ダカ</t>
    </rPh>
    <phoneticPr fontId="4"/>
  </si>
  <si>
    <t>行政財産</t>
    <rPh sb="0" eb="2">
      <t>ギョウセイ</t>
    </rPh>
    <rPh sb="2" eb="4">
      <t>ザイサン</t>
    </rPh>
    <phoneticPr fontId="4"/>
  </si>
  <si>
    <t>公用財産</t>
    <rPh sb="0" eb="1">
      <t>コウ</t>
    </rPh>
    <rPh sb="1" eb="2">
      <t>ヨウ</t>
    </rPh>
    <rPh sb="2" eb="3">
      <t>ザイ</t>
    </rPh>
    <rPh sb="3" eb="4">
      <t>サン</t>
    </rPh>
    <phoneticPr fontId="4"/>
  </si>
  <si>
    <t>本庁舎</t>
    <rPh sb="0" eb="1">
      <t>ホン</t>
    </rPh>
    <rPh sb="1" eb="3">
      <t>チョウシャ</t>
    </rPh>
    <phoneticPr fontId="4"/>
  </si>
  <si>
    <t>㎡</t>
    <phoneticPr fontId="4"/>
  </si>
  <si>
    <t>-</t>
  </si>
  <si>
    <t>消 防 施 設</t>
    <rPh sb="0" eb="1">
      <t>ショウ</t>
    </rPh>
    <rPh sb="2" eb="3">
      <t>ボウ</t>
    </rPh>
    <rPh sb="4" eb="5">
      <t>シ</t>
    </rPh>
    <rPh sb="6" eb="7">
      <t>セツ</t>
    </rPh>
    <phoneticPr fontId="4"/>
  </si>
  <si>
    <t>その他</t>
    <rPh sb="2" eb="3">
      <t>タ</t>
    </rPh>
    <phoneticPr fontId="4"/>
  </si>
  <si>
    <t>小　　計</t>
    <rPh sb="0" eb="1">
      <t>ショウ</t>
    </rPh>
    <rPh sb="3" eb="4">
      <t>ケイ</t>
    </rPh>
    <phoneticPr fontId="4"/>
  </si>
  <si>
    <t>公共用財産</t>
    <rPh sb="0" eb="2">
      <t>コウキョウ</t>
    </rPh>
    <rPh sb="2" eb="3">
      <t>ヨウ</t>
    </rPh>
    <rPh sb="3" eb="5">
      <t>ザイサン</t>
    </rPh>
    <phoneticPr fontId="4"/>
  </si>
  <si>
    <t>学　　校</t>
    <rPh sb="0" eb="1">
      <t>ガク</t>
    </rPh>
    <rPh sb="3" eb="4">
      <t>コウ</t>
    </rPh>
    <phoneticPr fontId="4"/>
  </si>
  <si>
    <t>公 営 住 宅</t>
    <rPh sb="0" eb="1">
      <t>オオヤケ</t>
    </rPh>
    <rPh sb="2" eb="3">
      <t>エイ</t>
    </rPh>
    <rPh sb="4" eb="5">
      <t>ジュウ</t>
    </rPh>
    <rPh sb="6" eb="7">
      <t>タク</t>
    </rPh>
    <phoneticPr fontId="4"/>
  </si>
  <si>
    <t>公　　園</t>
    <rPh sb="0" eb="1">
      <t>コウ</t>
    </rPh>
    <rPh sb="3" eb="4">
      <t>エン</t>
    </rPh>
    <phoneticPr fontId="4"/>
  </si>
  <si>
    <t>合　　　　計</t>
    <rPh sb="0" eb="1">
      <t>ゴウ</t>
    </rPh>
    <rPh sb="5" eb="6">
      <t>ケイ</t>
    </rPh>
    <phoneticPr fontId="4"/>
  </si>
  <si>
    <t>普通財産</t>
    <rPh sb="0" eb="2">
      <t>フツウ</t>
    </rPh>
    <rPh sb="2" eb="4">
      <t>ザイサン</t>
    </rPh>
    <phoneticPr fontId="4"/>
  </si>
  <si>
    <t>競輪場</t>
    <rPh sb="0" eb="2">
      <t>ケイリン</t>
    </rPh>
    <rPh sb="2" eb="3">
      <t>ジョウ</t>
    </rPh>
    <phoneticPr fontId="4"/>
  </si>
  <si>
    <t>山　　林</t>
    <rPh sb="0" eb="1">
      <t>ヤマ</t>
    </rPh>
    <rPh sb="3" eb="4">
      <t>ハヤシ</t>
    </rPh>
    <phoneticPr fontId="4"/>
  </si>
  <si>
    <t>貸 付 財 産</t>
    <rPh sb="0" eb="1">
      <t>カシ</t>
    </rPh>
    <rPh sb="2" eb="3">
      <t>ツキ</t>
    </rPh>
    <rPh sb="4" eb="5">
      <t>ザイ</t>
    </rPh>
    <rPh sb="6" eb="7">
      <t>サン</t>
    </rPh>
    <phoneticPr fontId="4"/>
  </si>
  <si>
    <t>合　　計</t>
    <rPh sb="0" eb="1">
      <t>ゴウ</t>
    </rPh>
    <rPh sb="3" eb="4">
      <t>ケイ</t>
    </rPh>
    <phoneticPr fontId="4"/>
  </si>
  <si>
    <t>総　　　　括</t>
    <rPh sb="0" eb="1">
      <t>フサ</t>
    </rPh>
    <rPh sb="5" eb="6">
      <t>クク</t>
    </rPh>
    <phoneticPr fontId="4"/>
  </si>
  <si>
    <t>　(２)　山　　林(普通財産）</t>
    <rPh sb="5" eb="6">
      <t>ヤマ</t>
    </rPh>
    <rPh sb="8" eb="9">
      <t>ハヤシ</t>
    </rPh>
    <rPh sb="10" eb="12">
      <t>フツウ</t>
    </rPh>
    <rPh sb="12" eb="14">
      <t>ザイサン</t>
    </rPh>
    <phoneticPr fontId="4"/>
  </si>
  <si>
    <t>土地の権利
の区分</t>
    <rPh sb="0" eb="2">
      <t>トチ</t>
    </rPh>
    <rPh sb="3" eb="5">
      <t>ケンリ</t>
    </rPh>
    <rPh sb="7" eb="9">
      <t>クブン</t>
    </rPh>
    <phoneticPr fontId="4"/>
  </si>
  <si>
    <t>面積</t>
    <rPh sb="0" eb="1">
      <t>メン</t>
    </rPh>
    <rPh sb="1" eb="2">
      <t>セキ</t>
    </rPh>
    <phoneticPr fontId="4"/>
  </si>
  <si>
    <t>立木の推定蓄積量</t>
    <rPh sb="0" eb="1">
      <t>タテ</t>
    </rPh>
    <rPh sb="1" eb="2">
      <t>キ</t>
    </rPh>
    <rPh sb="3" eb="5">
      <t>スイテイ</t>
    </rPh>
    <rPh sb="5" eb="7">
      <t>チクセキ</t>
    </rPh>
    <rPh sb="7" eb="8">
      <t>リョウ</t>
    </rPh>
    <phoneticPr fontId="4"/>
  </si>
  <si>
    <t>決算年度中増減高</t>
    <rPh sb="0" eb="2">
      <t>ケッサン</t>
    </rPh>
    <rPh sb="2" eb="4">
      <t>ネンド</t>
    </rPh>
    <rPh sb="4" eb="5">
      <t>チュウ</t>
    </rPh>
    <rPh sb="5" eb="7">
      <t>ゾウゲン</t>
    </rPh>
    <rPh sb="7" eb="8">
      <t>ダカ</t>
    </rPh>
    <phoneticPr fontId="4"/>
  </si>
  <si>
    <t>決算年度末現在高</t>
    <phoneticPr fontId="4"/>
  </si>
  <si>
    <t>所　　有</t>
    <rPh sb="0" eb="1">
      <t>トコロ</t>
    </rPh>
    <rPh sb="3" eb="4">
      <t>ユウ</t>
    </rPh>
    <phoneticPr fontId="4"/>
  </si>
  <si>
    <t>直　　営</t>
    <rPh sb="0" eb="1">
      <t>チョク</t>
    </rPh>
    <rPh sb="3" eb="4">
      <t>エイ</t>
    </rPh>
    <phoneticPr fontId="4"/>
  </si>
  <si>
    <t>分　　収</t>
    <rPh sb="0" eb="1">
      <t>ブン</t>
    </rPh>
    <rPh sb="3" eb="4">
      <t>シュウ</t>
    </rPh>
    <phoneticPr fontId="4"/>
  </si>
  <si>
    <t>貸　　付</t>
    <rPh sb="0" eb="1">
      <t>カシ</t>
    </rPh>
    <rPh sb="3" eb="4">
      <t>ヅケ</t>
    </rPh>
    <phoneticPr fontId="4"/>
  </si>
  <si>
    <t>　（３）　動　　　　　産</t>
    <rPh sb="5" eb="6">
      <t>ドウ</t>
    </rPh>
    <rPh sb="11" eb="12">
      <t>サン</t>
    </rPh>
    <phoneticPr fontId="4"/>
  </si>
  <si>
    <t>区分</t>
    <rPh sb="0" eb="2">
      <t>クブン</t>
    </rPh>
    <phoneticPr fontId="4"/>
  </si>
  <si>
    <t>浮き桟橋</t>
    <rPh sb="0" eb="1">
      <t>ウ</t>
    </rPh>
    <rPh sb="2" eb="4">
      <t>サンバシ</t>
    </rPh>
    <phoneticPr fontId="4"/>
  </si>
  <si>
    <t>個</t>
    <rPh sb="0" eb="1">
      <t>コ</t>
    </rPh>
    <phoneticPr fontId="4"/>
  </si>
  <si>
    <t>航空機</t>
    <rPh sb="0" eb="3">
      <t>コウクウキ</t>
    </rPh>
    <phoneticPr fontId="4"/>
  </si>
  <si>
    <t>機</t>
    <rPh sb="0" eb="1">
      <t>キ</t>
    </rPh>
    <phoneticPr fontId="4"/>
  </si>
  <si>
    <t xml:space="preserve">          -</t>
    <phoneticPr fontId="4"/>
  </si>
  <si>
    <t>　（４）　物　　　　　権</t>
    <rPh sb="5" eb="6">
      <t>ブツ</t>
    </rPh>
    <rPh sb="11" eb="12">
      <t>ケン</t>
    </rPh>
    <phoneticPr fontId="4"/>
  </si>
  <si>
    <t>温泉権</t>
    <rPh sb="0" eb="2">
      <t>オンセン</t>
    </rPh>
    <rPh sb="2" eb="3">
      <t>ケン</t>
    </rPh>
    <phoneticPr fontId="4"/>
  </si>
  <si>
    <t>件</t>
    <rPh sb="0" eb="1">
      <t>ケン</t>
    </rPh>
    <phoneticPr fontId="4"/>
  </si>
  <si>
    <t>地上権</t>
    <rPh sb="0" eb="3">
      <t>チジョウケン</t>
    </rPh>
    <phoneticPr fontId="4"/>
  </si>
  <si>
    <t>㎡</t>
  </si>
  <si>
    <t>地役権</t>
    <rPh sb="0" eb="3">
      <t>チエキケン</t>
    </rPh>
    <phoneticPr fontId="4"/>
  </si>
  <si>
    <t>-</t>
    <phoneticPr fontId="4"/>
  </si>
  <si>
    <t>　（５）　無 体 財 産 権</t>
    <rPh sb="5" eb="6">
      <t>ム</t>
    </rPh>
    <rPh sb="7" eb="8">
      <t>カラダ</t>
    </rPh>
    <rPh sb="9" eb="10">
      <t>ザイ</t>
    </rPh>
    <rPh sb="11" eb="12">
      <t>サン</t>
    </rPh>
    <rPh sb="13" eb="14">
      <t>ケン</t>
    </rPh>
    <phoneticPr fontId="4"/>
  </si>
  <si>
    <t>著作権</t>
    <rPh sb="0" eb="3">
      <t>チョサクケン</t>
    </rPh>
    <phoneticPr fontId="4"/>
  </si>
  <si>
    <t>商標権</t>
    <rPh sb="0" eb="3">
      <t>ショウヒョウケン</t>
    </rPh>
    <phoneticPr fontId="4"/>
  </si>
  <si>
    <t>　（６）　有 価 証 券</t>
    <rPh sb="5" eb="6">
      <t>ユウ</t>
    </rPh>
    <rPh sb="7" eb="8">
      <t>アタイ</t>
    </rPh>
    <rPh sb="9" eb="10">
      <t>アカシ</t>
    </rPh>
    <rPh sb="11" eb="12">
      <t>ケン</t>
    </rPh>
    <phoneticPr fontId="4"/>
  </si>
  <si>
    <t>株券</t>
    <rPh sb="0" eb="2">
      <t>カブケン</t>
    </rPh>
    <phoneticPr fontId="4"/>
  </si>
  <si>
    <t>円</t>
    <rPh sb="0" eb="1">
      <t>エン</t>
    </rPh>
    <phoneticPr fontId="4"/>
  </si>
  <si>
    <t>　２　物　　　　　品</t>
    <phoneticPr fontId="4"/>
  </si>
  <si>
    <t xml:space="preserve">  </t>
    <phoneticPr fontId="4"/>
  </si>
  <si>
    <t>前年度末現在高</t>
    <rPh sb="0" eb="3">
      <t>ゼンネンド</t>
    </rPh>
    <rPh sb="3" eb="4">
      <t>マツ</t>
    </rPh>
    <rPh sb="4" eb="7">
      <t>ゲンザイダカ</t>
    </rPh>
    <phoneticPr fontId="4"/>
  </si>
  <si>
    <t>決算年度中増</t>
    <rPh sb="0" eb="2">
      <t>ケッサン</t>
    </rPh>
    <rPh sb="2" eb="4">
      <t>ネンド</t>
    </rPh>
    <rPh sb="4" eb="5">
      <t>チュウ</t>
    </rPh>
    <rPh sb="5" eb="6">
      <t>ゾウ</t>
    </rPh>
    <phoneticPr fontId="4"/>
  </si>
  <si>
    <t>決算年度中減</t>
    <rPh sb="0" eb="2">
      <t>ケッサン</t>
    </rPh>
    <rPh sb="2" eb="4">
      <t>ネンド</t>
    </rPh>
    <rPh sb="4" eb="5">
      <t>チュウ</t>
    </rPh>
    <rPh sb="5" eb="6">
      <t>ゲン</t>
    </rPh>
    <phoneticPr fontId="4"/>
  </si>
  <si>
    <t>決算年度中増減高</t>
    <rPh sb="0" eb="2">
      <t>ケッサン</t>
    </rPh>
    <rPh sb="2" eb="5">
      <t>ネンドチュウ</t>
    </rPh>
    <rPh sb="5" eb="7">
      <t>ゾウゲン</t>
    </rPh>
    <rPh sb="7" eb="8">
      <t>タカ</t>
    </rPh>
    <phoneticPr fontId="4"/>
  </si>
  <si>
    <t>決算年度末現在高</t>
    <rPh sb="0" eb="2">
      <t>ケッサン</t>
    </rPh>
    <rPh sb="2" eb="4">
      <t>ネンド</t>
    </rPh>
    <rPh sb="4" eb="5">
      <t>マツ</t>
    </rPh>
    <rPh sb="5" eb="8">
      <t>ゲンザイダカ</t>
    </rPh>
    <phoneticPr fontId="4"/>
  </si>
  <si>
    <t>車両</t>
    <rPh sb="0" eb="2">
      <t>シャリョウ</t>
    </rPh>
    <phoneticPr fontId="4"/>
  </si>
  <si>
    <t>台</t>
    <rPh sb="0" eb="1">
      <t>ダイ</t>
    </rPh>
    <phoneticPr fontId="4"/>
  </si>
  <si>
    <t>庁用器具</t>
    <rPh sb="0" eb="1">
      <t>チョウ</t>
    </rPh>
    <rPh sb="1" eb="2">
      <t>ヨウ</t>
    </rPh>
    <rPh sb="2" eb="4">
      <t>キグ</t>
    </rPh>
    <phoneticPr fontId="4"/>
  </si>
  <si>
    <t>点</t>
    <rPh sb="0" eb="1">
      <t>テン</t>
    </rPh>
    <phoneticPr fontId="4"/>
  </si>
  <si>
    <t>△</t>
  </si>
  <si>
    <t>繊維皮革製品</t>
    <rPh sb="0" eb="2">
      <t>センイ</t>
    </rPh>
    <rPh sb="2" eb="3">
      <t>カワ</t>
    </rPh>
    <rPh sb="3" eb="4">
      <t>カワ</t>
    </rPh>
    <rPh sb="4" eb="6">
      <t>セイヒン</t>
    </rPh>
    <phoneticPr fontId="4"/>
  </si>
  <si>
    <t>事務用品</t>
    <rPh sb="0" eb="2">
      <t>ジム</t>
    </rPh>
    <rPh sb="2" eb="4">
      <t>ヨウヒン</t>
    </rPh>
    <phoneticPr fontId="4"/>
  </si>
  <si>
    <t>計量器</t>
    <rPh sb="0" eb="2">
      <t>ケイリョウ</t>
    </rPh>
    <rPh sb="2" eb="3">
      <t>キ</t>
    </rPh>
    <phoneticPr fontId="4"/>
  </si>
  <si>
    <t>光学通信音響機器</t>
    <rPh sb="0" eb="2">
      <t>コウガク</t>
    </rPh>
    <rPh sb="2" eb="4">
      <t>ツウシン</t>
    </rPh>
    <rPh sb="4" eb="6">
      <t>オンキョウ</t>
    </rPh>
    <rPh sb="6" eb="8">
      <t>キキ</t>
    </rPh>
    <phoneticPr fontId="4"/>
  </si>
  <si>
    <t>医療機器</t>
    <rPh sb="0" eb="2">
      <t>イリョウ</t>
    </rPh>
    <rPh sb="2" eb="4">
      <t>キキ</t>
    </rPh>
    <phoneticPr fontId="4"/>
  </si>
  <si>
    <t>厨房調理機器</t>
    <rPh sb="0" eb="2">
      <t>チュウボウ</t>
    </rPh>
    <rPh sb="2" eb="4">
      <t>チョウリ</t>
    </rPh>
    <rPh sb="4" eb="6">
      <t>キキ</t>
    </rPh>
    <phoneticPr fontId="4"/>
  </si>
  <si>
    <t>機械器具</t>
    <rPh sb="0" eb="2">
      <t>キカイ</t>
    </rPh>
    <rPh sb="2" eb="4">
      <t>キグ</t>
    </rPh>
    <phoneticPr fontId="4"/>
  </si>
  <si>
    <t>登録外車両</t>
    <rPh sb="0" eb="2">
      <t>トウロク</t>
    </rPh>
    <rPh sb="2" eb="3">
      <t>ガイ</t>
    </rPh>
    <rPh sb="3" eb="5">
      <t>シャリョウ</t>
    </rPh>
    <phoneticPr fontId="4"/>
  </si>
  <si>
    <t>音楽用品</t>
    <rPh sb="0" eb="2">
      <t>オンガク</t>
    </rPh>
    <rPh sb="2" eb="4">
      <t>ヨウヒン</t>
    </rPh>
    <phoneticPr fontId="4"/>
  </si>
  <si>
    <t>運動用具</t>
    <rPh sb="0" eb="2">
      <t>ウンドウ</t>
    </rPh>
    <rPh sb="2" eb="4">
      <t>ヨウグ</t>
    </rPh>
    <phoneticPr fontId="4"/>
  </si>
  <si>
    <t>図書・美術品</t>
    <rPh sb="0" eb="2">
      <t>トショ</t>
    </rPh>
    <rPh sb="3" eb="5">
      <t>ビジュツ</t>
    </rPh>
    <rPh sb="5" eb="6">
      <t>ヒン</t>
    </rPh>
    <phoneticPr fontId="4"/>
  </si>
  <si>
    <t>雑品類</t>
    <rPh sb="0" eb="2">
      <t>ザッピン</t>
    </rPh>
    <rPh sb="2" eb="3">
      <t>ルイ</t>
    </rPh>
    <phoneticPr fontId="4"/>
  </si>
  <si>
    <t>動物</t>
    <rPh sb="0" eb="2">
      <t>ドウブツ</t>
    </rPh>
    <phoneticPr fontId="4"/>
  </si>
  <si>
    <t>共用物品</t>
    <rPh sb="0" eb="2">
      <t>キョウヨウ</t>
    </rPh>
    <rPh sb="2" eb="4">
      <t>ブッピン</t>
    </rPh>
    <phoneticPr fontId="4"/>
  </si>
  <si>
    <t>　３　債　　　　　権</t>
    <phoneticPr fontId="4"/>
  </si>
  <si>
    <t>区                            分</t>
    <rPh sb="0" eb="1">
      <t>ク</t>
    </rPh>
    <rPh sb="29" eb="30">
      <t>ブン</t>
    </rPh>
    <phoneticPr fontId="4"/>
  </si>
  <si>
    <t>前年度末現在額</t>
    <rPh sb="0" eb="2">
      <t>ゼンネン</t>
    </rPh>
    <rPh sb="2" eb="3">
      <t>ド</t>
    </rPh>
    <rPh sb="3" eb="4">
      <t>マツ</t>
    </rPh>
    <phoneticPr fontId="4"/>
  </si>
  <si>
    <t>決算年度中増減額</t>
    <phoneticPr fontId="4"/>
  </si>
  <si>
    <t>決算年度末現在額</t>
    <rPh sb="0" eb="2">
      <t>ケッサン</t>
    </rPh>
    <rPh sb="2" eb="3">
      <t>ネン</t>
    </rPh>
    <rPh sb="3" eb="4">
      <t>ド</t>
    </rPh>
    <rPh sb="4" eb="5">
      <t>マツ</t>
    </rPh>
    <phoneticPr fontId="4"/>
  </si>
  <si>
    <t>奨学金貸付金</t>
    <phoneticPr fontId="4"/>
  </si>
  <si>
    <t>円</t>
    <phoneticPr fontId="4"/>
  </si>
  <si>
    <t>増</t>
    <rPh sb="0" eb="1">
      <t>ゾウ</t>
    </rPh>
    <phoneticPr fontId="4"/>
  </si>
  <si>
    <t>減</t>
    <rPh sb="0" eb="1">
      <t>ゲン</t>
    </rPh>
    <phoneticPr fontId="4"/>
  </si>
  <si>
    <t>母子・父子・寡婦福祉資金貸付金</t>
    <rPh sb="3" eb="5">
      <t>フシ</t>
    </rPh>
    <phoneticPr fontId="4"/>
  </si>
  <si>
    <t>保留床取得資金貸付金</t>
  </si>
  <si>
    <t>地域総合整備資金貸付金</t>
    <rPh sb="0" eb="2">
      <t>チイキ</t>
    </rPh>
    <rPh sb="2" eb="4">
      <t>ソウゴウ</t>
    </rPh>
    <rPh sb="4" eb="6">
      <t>セイビ</t>
    </rPh>
    <rPh sb="6" eb="8">
      <t>シキン</t>
    </rPh>
    <rPh sb="8" eb="10">
      <t>カシツケ</t>
    </rPh>
    <rPh sb="10" eb="11">
      <t>キン</t>
    </rPh>
    <phoneticPr fontId="4"/>
  </si>
  <si>
    <t>介護保険法第22条第3項の規定による返還金</t>
    <rPh sb="0" eb="2">
      <t>カイゴ</t>
    </rPh>
    <rPh sb="2" eb="4">
      <t>ホケン</t>
    </rPh>
    <rPh sb="4" eb="5">
      <t>ホウ</t>
    </rPh>
    <rPh sb="5" eb="6">
      <t>ダイ</t>
    </rPh>
    <rPh sb="8" eb="9">
      <t>ジョウ</t>
    </rPh>
    <rPh sb="9" eb="10">
      <t>ダイ</t>
    </rPh>
    <rPh sb="11" eb="12">
      <t>コウ</t>
    </rPh>
    <phoneticPr fontId="4"/>
  </si>
  <si>
    <t>介護保険法第22条第3項の規定による加算金</t>
    <rPh sb="0" eb="2">
      <t>カイゴ</t>
    </rPh>
    <rPh sb="2" eb="4">
      <t>ホケン</t>
    </rPh>
    <rPh sb="4" eb="5">
      <t>ホウ</t>
    </rPh>
    <rPh sb="5" eb="6">
      <t>ダイ</t>
    </rPh>
    <rPh sb="8" eb="9">
      <t>ジョウ</t>
    </rPh>
    <rPh sb="9" eb="10">
      <t>ダイ</t>
    </rPh>
    <rPh sb="11" eb="12">
      <t>コウ</t>
    </rPh>
    <phoneticPr fontId="4"/>
  </si>
  <si>
    <t>新幹線通学費貸付金</t>
    <rPh sb="0" eb="3">
      <t>シンカンセン</t>
    </rPh>
    <rPh sb="3" eb="5">
      <t>ツウガク</t>
    </rPh>
    <rPh sb="5" eb="6">
      <t>ヒ</t>
    </rPh>
    <rPh sb="6" eb="8">
      <t>カシツケ</t>
    </rPh>
    <rPh sb="8" eb="9">
      <t>キン</t>
    </rPh>
    <phoneticPr fontId="4"/>
  </si>
  <si>
    <t>静岡病院独法移行前地方債償還債務負担金</t>
    <rPh sb="0" eb="2">
      <t>シズオカ</t>
    </rPh>
    <rPh sb="2" eb="4">
      <t>ビョウイン</t>
    </rPh>
    <rPh sb="4" eb="6">
      <t>ドクホウ</t>
    </rPh>
    <rPh sb="6" eb="8">
      <t>イコウ</t>
    </rPh>
    <rPh sb="8" eb="9">
      <t>マエ</t>
    </rPh>
    <rPh sb="9" eb="12">
      <t>チホウサイ</t>
    </rPh>
    <rPh sb="12" eb="14">
      <t>ショウカン</t>
    </rPh>
    <rPh sb="14" eb="16">
      <t>サイム</t>
    </rPh>
    <rPh sb="16" eb="19">
      <t>フタンキン</t>
    </rPh>
    <phoneticPr fontId="4"/>
  </si>
  <si>
    <t>静岡病院事業貸付金
（地方独立行政法人移行後分）</t>
    <rPh sb="0" eb="2">
      <t>シズオカ</t>
    </rPh>
    <rPh sb="2" eb="4">
      <t>ビョウイン</t>
    </rPh>
    <rPh sb="4" eb="6">
      <t>ジギョウ</t>
    </rPh>
    <rPh sb="6" eb="8">
      <t>カシツケ</t>
    </rPh>
    <rPh sb="8" eb="9">
      <t>キン</t>
    </rPh>
    <rPh sb="11" eb="13">
      <t>チホウ</t>
    </rPh>
    <rPh sb="13" eb="15">
      <t>ドクリツ</t>
    </rPh>
    <rPh sb="15" eb="17">
      <t>ギョウセイ</t>
    </rPh>
    <rPh sb="17" eb="19">
      <t>ホウジン</t>
    </rPh>
    <rPh sb="19" eb="21">
      <t>イコウ</t>
    </rPh>
    <rPh sb="21" eb="22">
      <t>ゴ</t>
    </rPh>
    <rPh sb="22" eb="23">
      <t>ブン</t>
    </rPh>
    <phoneticPr fontId="4"/>
  </si>
  <si>
    <t>災害援護資金貸付金</t>
    <rPh sb="0" eb="2">
      <t>サイガイ</t>
    </rPh>
    <rPh sb="2" eb="4">
      <t>エンゴ</t>
    </rPh>
    <rPh sb="4" eb="6">
      <t>シキン</t>
    </rPh>
    <rPh sb="6" eb="9">
      <t>カシツケキン</t>
    </rPh>
    <phoneticPr fontId="4"/>
  </si>
  <si>
    <r>
      <t>m</t>
    </r>
    <r>
      <rPr>
        <vertAlign val="superscript"/>
        <sz val="11"/>
        <color theme="1"/>
        <rFont val="ＭＳ Ｐ明朝"/>
        <family val="1"/>
        <charset val="128"/>
      </rPr>
      <t>３</t>
    </r>
    <phoneticPr fontId="4"/>
  </si>
  <si>
    <t>前年度末
現在高</t>
    <rPh sb="0" eb="3">
      <t>ゼンネンド</t>
    </rPh>
    <rPh sb="3" eb="4">
      <t>マツ</t>
    </rPh>
    <rPh sb="5" eb="7">
      <t>ゲンザイ</t>
    </rPh>
    <rPh sb="7" eb="8">
      <t>ダカ</t>
    </rPh>
    <phoneticPr fontId="4"/>
  </si>
  <si>
    <t xml:space="preserve">  ４　基　　　　金</t>
    <rPh sb="4" eb="5">
      <t>モト</t>
    </rPh>
    <rPh sb="9" eb="10">
      <t>キン</t>
    </rPh>
    <phoneticPr fontId="4"/>
  </si>
  <si>
    <t>№</t>
    <phoneticPr fontId="4"/>
  </si>
  <si>
    <t>会計番号</t>
    <rPh sb="0" eb="2">
      <t>カイケイ</t>
    </rPh>
    <rPh sb="2" eb="4">
      <t>バンゴウ</t>
    </rPh>
    <phoneticPr fontId="4"/>
  </si>
  <si>
    <t>基　金　の　種　類</t>
    <rPh sb="0" eb="1">
      <t>モト</t>
    </rPh>
    <rPh sb="2" eb="3">
      <t>キン</t>
    </rPh>
    <rPh sb="6" eb="7">
      <t>タネ</t>
    </rPh>
    <rPh sb="8" eb="9">
      <t>タグイ</t>
    </rPh>
    <phoneticPr fontId="4"/>
  </si>
  <si>
    <t>区　　分</t>
    <rPh sb="0" eb="1">
      <t>ク</t>
    </rPh>
    <rPh sb="3" eb="4">
      <t>ブン</t>
    </rPh>
    <phoneticPr fontId="4"/>
  </si>
  <si>
    <t>前年度末現在高</t>
    <rPh sb="0" eb="1">
      <t>ゼン</t>
    </rPh>
    <rPh sb="1" eb="3">
      <t>ネンド</t>
    </rPh>
    <rPh sb="3" eb="4">
      <t>マツ</t>
    </rPh>
    <phoneticPr fontId="4"/>
  </si>
  <si>
    <t>決算年度末現在高</t>
    <rPh sb="0" eb="2">
      <t>ケッサン</t>
    </rPh>
    <rPh sb="2" eb="4">
      <t>ネンド</t>
    </rPh>
    <rPh sb="4" eb="5">
      <t>マツ</t>
    </rPh>
    <phoneticPr fontId="4"/>
  </si>
  <si>
    <t>備考</t>
    <rPh sb="0" eb="2">
      <t>ビコウ</t>
    </rPh>
    <phoneticPr fontId="4"/>
  </si>
  <si>
    <t>（増）　　　　　　　　円</t>
    <rPh sb="1" eb="2">
      <t>ゾウ</t>
    </rPh>
    <rPh sb="11" eb="12">
      <t>エン</t>
    </rPh>
    <phoneticPr fontId="4"/>
  </si>
  <si>
    <t>（減）　　　　　　　　円</t>
    <rPh sb="1" eb="2">
      <t>ゲン</t>
    </rPh>
    <rPh sb="11" eb="12">
      <t>エン</t>
    </rPh>
    <phoneticPr fontId="4"/>
  </si>
  <si>
    <t>財政調整基金</t>
  </si>
  <si>
    <t>現金等</t>
    <rPh sb="0" eb="2">
      <t>ゲンキン</t>
    </rPh>
    <rPh sb="2" eb="3">
      <t>トウ</t>
    </rPh>
    <phoneticPr fontId="4"/>
  </si>
  <si>
    <t>＊1</t>
    <phoneticPr fontId="4"/>
  </si>
  <si>
    <t>市債管理基金</t>
  </si>
  <si>
    <t>土地開発基金</t>
    <phoneticPr fontId="4"/>
  </si>
  <si>
    <t>定額資金</t>
    <rPh sb="0" eb="2">
      <t>テイガク</t>
    </rPh>
    <rPh sb="2" eb="4">
      <t>シキン</t>
    </rPh>
    <phoneticPr fontId="4"/>
  </si>
  <si>
    <t>電気事業経営記念基金</t>
  </si>
  <si>
    <t>有価証券</t>
    <rPh sb="0" eb="2">
      <t>ユウカ</t>
    </rPh>
    <rPh sb="2" eb="4">
      <t>ショウケン</t>
    </rPh>
    <phoneticPr fontId="4"/>
  </si>
  <si>
    <t>競輪事業運営調整基金</t>
  </si>
  <si>
    <t>静岡競輪場施設改善基金</t>
  </si>
  <si>
    <t>職員退職手当基金</t>
  </si>
  <si>
    <t>国民健康保険高額療養費貸付基金</t>
    <phoneticPr fontId="4"/>
  </si>
  <si>
    <t>国民健康保険事業基金</t>
    <rPh sb="6" eb="8">
      <t>ジギョウ</t>
    </rPh>
    <phoneticPr fontId="4"/>
  </si>
  <si>
    <t>介護給付費等準備基金</t>
  </si>
  <si>
    <t>国際交流基金</t>
  </si>
  <si>
    <t>文化芸術振興基金</t>
  </si>
  <si>
    <t>スポーツ施設建設基金</t>
  </si>
  <si>
    <t>スポーツ振興基金</t>
  </si>
  <si>
    <t>健康福祉基金</t>
    <rPh sb="0" eb="2">
      <t>ケンコウ</t>
    </rPh>
    <rPh sb="2" eb="4">
      <t>フクシ</t>
    </rPh>
    <rPh sb="4" eb="6">
      <t>キキン</t>
    </rPh>
    <phoneticPr fontId="4"/>
  </si>
  <si>
    <t>福祉事業振興基金</t>
  </si>
  <si>
    <t>高齢者在宅福祉基金</t>
  </si>
  <si>
    <t>後藤磯吉・悦子福祉及び教育奨励基金</t>
  </si>
  <si>
    <t>一般廃棄物処理施設整備基金</t>
  </si>
  <si>
    <t>＊2</t>
    <phoneticPr fontId="4"/>
  </si>
  <si>
    <t>森林環境基金</t>
  </si>
  <si>
    <t>＊3</t>
    <phoneticPr fontId="4"/>
  </si>
  <si>
    <t>興津川保全基金</t>
  </si>
  <si>
    <t>産業振興基金</t>
  </si>
  <si>
    <t>地域振興基金</t>
  </si>
  <si>
    <t>清水漁業振興基金</t>
  </si>
  <si>
    <t>農村活性化活動支援基金</t>
  </si>
  <si>
    <t>井川湖対岸交通施設基金</t>
  </si>
  <si>
    <t>中央卸売市場施設整備基金</t>
  </si>
  <si>
    <t>都市整備基金</t>
  </si>
  <si>
    <t>都市緑化推進基金</t>
  </si>
  <si>
    <t>駿府城再建等駿府城公園再整備基金</t>
    <rPh sb="8" eb="9">
      <t>シロ</t>
    </rPh>
    <phoneticPr fontId="4"/>
  </si>
  <si>
    <t>市営住宅管理基金</t>
  </si>
  <si>
    <t>教職員研修事業基金</t>
  </si>
  <si>
    <t>社会教育施設整備基金</t>
  </si>
  <si>
    <t>青少年国際親善交流基金</t>
  </si>
  <si>
    <t>篤志奨学基金</t>
  </si>
  <si>
    <t>茶文化振興基金</t>
    <rPh sb="0" eb="1">
      <t>チャ</t>
    </rPh>
    <rPh sb="1" eb="3">
      <t>ブンカ</t>
    </rPh>
    <rPh sb="3" eb="5">
      <t>シンコウ</t>
    </rPh>
    <rPh sb="5" eb="7">
      <t>キキン</t>
    </rPh>
    <phoneticPr fontId="4"/>
  </si>
  <si>
    <t>浜川水門管理基金</t>
    <rPh sb="0" eb="1">
      <t>ハマ</t>
    </rPh>
    <rPh sb="1" eb="2">
      <t>カワ</t>
    </rPh>
    <rPh sb="2" eb="4">
      <t>スイモン</t>
    </rPh>
    <rPh sb="4" eb="6">
      <t>カンリ</t>
    </rPh>
    <rPh sb="6" eb="8">
      <t>キキン</t>
    </rPh>
    <phoneticPr fontId="4"/>
  </si>
  <si>
    <t>清水港海づり公園代替施設建設基金</t>
    <rPh sb="0" eb="2">
      <t>シミズ</t>
    </rPh>
    <rPh sb="2" eb="3">
      <t>コウ</t>
    </rPh>
    <rPh sb="3" eb="4">
      <t>ウミ</t>
    </rPh>
    <rPh sb="6" eb="8">
      <t>コウエン</t>
    </rPh>
    <rPh sb="8" eb="10">
      <t>ダイガ</t>
    </rPh>
    <rPh sb="10" eb="12">
      <t>シセツ</t>
    </rPh>
    <rPh sb="12" eb="14">
      <t>ケンセツ</t>
    </rPh>
    <rPh sb="14" eb="16">
      <t>キキン</t>
    </rPh>
    <phoneticPr fontId="4"/>
  </si>
  <si>
    <t>学校教育施設整備基金</t>
    <rPh sb="0" eb="2">
      <t>ガッコウ</t>
    </rPh>
    <rPh sb="2" eb="4">
      <t>キョウイク</t>
    </rPh>
    <rPh sb="4" eb="6">
      <t>シセツ</t>
    </rPh>
    <rPh sb="6" eb="8">
      <t>セイビ</t>
    </rPh>
    <rPh sb="8" eb="10">
      <t>キキン</t>
    </rPh>
    <phoneticPr fontId="4"/>
  </si>
  <si>
    <t>日本平動物園整備基金</t>
    <rPh sb="0" eb="2">
      <t>ニホン</t>
    </rPh>
    <rPh sb="2" eb="3">
      <t>ダイラ</t>
    </rPh>
    <rPh sb="3" eb="6">
      <t>ドウブツエン</t>
    </rPh>
    <rPh sb="6" eb="8">
      <t>セイビ</t>
    </rPh>
    <rPh sb="8" eb="10">
      <t>キキン</t>
    </rPh>
    <phoneticPr fontId="4"/>
  </si>
  <si>
    <t>まちづくり活動支援基金</t>
    <rPh sb="5" eb="7">
      <t>カツドウ</t>
    </rPh>
    <rPh sb="7" eb="9">
      <t>シエン</t>
    </rPh>
    <rPh sb="9" eb="11">
      <t>キキン</t>
    </rPh>
    <phoneticPr fontId="4"/>
  </si>
  <si>
    <t>新型コロナウイルス感染症関連施策基金</t>
    <rPh sb="0" eb="2">
      <t>シンガタ</t>
    </rPh>
    <rPh sb="9" eb="12">
      <t>カンセンショウ</t>
    </rPh>
    <rPh sb="12" eb="14">
      <t>カンレン</t>
    </rPh>
    <rPh sb="14" eb="16">
      <t>シサク</t>
    </rPh>
    <rPh sb="16" eb="18">
      <t>キキン</t>
    </rPh>
    <phoneticPr fontId="4"/>
  </si>
  <si>
    <t>新型コロナウイルス感染症
経済変動対策資金特別利子助成基金</t>
    <rPh sb="0" eb="2">
      <t>シンガタ</t>
    </rPh>
    <rPh sb="9" eb="12">
      <t>カンセンショウ</t>
    </rPh>
    <rPh sb="13" eb="15">
      <t>ケイザイ</t>
    </rPh>
    <rPh sb="15" eb="17">
      <t>ヘンドウ</t>
    </rPh>
    <rPh sb="17" eb="19">
      <t>タイサク</t>
    </rPh>
    <rPh sb="19" eb="21">
      <t>シキン</t>
    </rPh>
    <rPh sb="21" eb="23">
      <t>トクベツ</t>
    </rPh>
    <rPh sb="23" eb="25">
      <t>リシ</t>
    </rPh>
    <rPh sb="25" eb="27">
      <t>ジョセイ</t>
    </rPh>
    <rPh sb="27" eb="29">
      <t>キキン</t>
    </rPh>
    <phoneticPr fontId="4"/>
  </si>
  <si>
    <t>まち・ひと・しごと創生推進基金</t>
    <rPh sb="9" eb="11">
      <t>ソウセイ</t>
    </rPh>
    <rPh sb="11" eb="15">
      <t>スイシンキキン</t>
    </rPh>
    <phoneticPr fontId="4"/>
  </si>
  <si>
    <t>公共建築物整備基金</t>
    <rPh sb="0" eb="2">
      <t>コウキョウ</t>
    </rPh>
    <rPh sb="2" eb="5">
      <t>ケンチクブツ</t>
    </rPh>
    <rPh sb="5" eb="7">
      <t>セイビ</t>
    </rPh>
    <rPh sb="7" eb="9">
      <t>キキン</t>
    </rPh>
    <phoneticPr fontId="4"/>
  </si>
  <si>
    <t>清水地域医療人材育成鈴与基金</t>
    <rPh sb="0" eb="4">
      <t>シミズチイキ</t>
    </rPh>
    <rPh sb="4" eb="8">
      <t>イリョウジンザイ</t>
    </rPh>
    <rPh sb="8" eb="10">
      <t>イクセイ</t>
    </rPh>
    <rPh sb="10" eb="14">
      <t>スズヨキキン</t>
    </rPh>
    <phoneticPr fontId="4"/>
  </si>
  <si>
    <t>＊4</t>
    <phoneticPr fontId="4"/>
  </si>
  <si>
    <t>南アルプスユネスコエコパーク保全活用基金</t>
    <rPh sb="0" eb="1">
      <t>ミナミ</t>
    </rPh>
    <rPh sb="14" eb="16">
      <t>ホゼン</t>
    </rPh>
    <rPh sb="16" eb="18">
      <t>カツヨウ</t>
    </rPh>
    <rPh sb="18" eb="20">
      <t>キキン</t>
    </rPh>
    <phoneticPr fontId="4"/>
  </si>
  <si>
    <t>美しく豊かな駿河湾保全活用基金</t>
    <rPh sb="0" eb="1">
      <t>ウツク</t>
    </rPh>
    <rPh sb="3" eb="4">
      <t>ユタ</t>
    </rPh>
    <rPh sb="6" eb="9">
      <t>スルガワン</t>
    </rPh>
    <rPh sb="9" eb="11">
      <t>ホゼン</t>
    </rPh>
    <rPh sb="11" eb="13">
      <t>カツヨウ</t>
    </rPh>
    <rPh sb="13" eb="15">
      <t>キキン</t>
    </rPh>
    <phoneticPr fontId="4"/>
  </si>
  <si>
    <t>合計</t>
    <rPh sb="0" eb="2">
      <t>ゴウケイ</t>
    </rPh>
    <phoneticPr fontId="4"/>
  </si>
  <si>
    <t>現金</t>
    <rPh sb="0" eb="2">
      <t>ゲンキン</t>
    </rPh>
    <phoneticPr fontId="4"/>
  </si>
  <si>
    <t>内訳</t>
    <rPh sb="0" eb="2">
      <t>ウチワケ</t>
    </rPh>
    <phoneticPr fontId="4"/>
  </si>
  <si>
    <t>＊1　出納整理期間中一般会計からの戻入</t>
    <rPh sb="3" eb="5">
      <t>スイトウ</t>
    </rPh>
    <rPh sb="5" eb="7">
      <t>セイリ</t>
    </rPh>
    <rPh sb="7" eb="10">
      <t>キカンチュウ</t>
    </rPh>
    <rPh sb="10" eb="12">
      <t>イッパン</t>
    </rPh>
    <rPh sb="12" eb="14">
      <t>カイケイ</t>
    </rPh>
    <rPh sb="17" eb="19">
      <t>レイニュウ</t>
    </rPh>
    <phoneticPr fontId="4"/>
  </si>
  <si>
    <t>100,000,000円</t>
    <rPh sb="11" eb="12">
      <t>エン</t>
    </rPh>
    <phoneticPr fontId="4"/>
  </si>
  <si>
    <t>＊2　出納整理期間中一般会計からの戻入</t>
    <rPh sb="3" eb="10">
      <t>スイトウセイリキカンチュウ</t>
    </rPh>
    <rPh sb="10" eb="14">
      <t>イッパンカイケイ</t>
    </rPh>
    <rPh sb="17" eb="19">
      <t>レイニュウ</t>
    </rPh>
    <phoneticPr fontId="4"/>
  </si>
  <si>
    <t>500,000,000円</t>
    <rPh sb="11" eb="12">
      <t>エン</t>
    </rPh>
    <phoneticPr fontId="4"/>
  </si>
  <si>
    <t>＊3　出納整理期間中一般会計からの戻入</t>
    <rPh sb="3" eb="10">
      <t>スイトウセイリキカンチュウ</t>
    </rPh>
    <rPh sb="10" eb="14">
      <t>イッパンカイケイ</t>
    </rPh>
    <rPh sb="17" eb="19">
      <t>レイニュウ</t>
    </rPh>
    <phoneticPr fontId="4"/>
  </si>
  <si>
    <t>33,226,000円</t>
    <rPh sb="10" eb="11">
      <t>エン</t>
    </rPh>
    <phoneticPr fontId="4"/>
  </si>
  <si>
    <t>＊4　出納整理期間中一般会計からの戻入</t>
    <rPh sb="3" eb="10">
      <t>スイトウセイリキカンチュウ</t>
    </rPh>
    <rPh sb="10" eb="14">
      <t>イッパンカイケイ</t>
    </rPh>
    <rPh sb="17" eb="19">
      <t>レイニュウ</t>
    </rPh>
    <phoneticPr fontId="4"/>
  </si>
  <si>
    <t>32,000円</t>
    <rPh sb="6" eb="7">
      <t>エン</t>
    </rPh>
    <phoneticPr fontId="4"/>
  </si>
  <si>
    <t>（７）　出資による権利</t>
    <rPh sb="4" eb="6">
      <t>シュッシ</t>
    </rPh>
    <rPh sb="9" eb="11">
      <t>ケンリ</t>
    </rPh>
    <phoneticPr fontId="28"/>
  </si>
  <si>
    <t>区　　　　　　分</t>
    <rPh sb="0" eb="1">
      <t>ク</t>
    </rPh>
    <rPh sb="7" eb="8">
      <t>ブン</t>
    </rPh>
    <phoneticPr fontId="4"/>
  </si>
  <si>
    <t>前年度末価格</t>
    <rPh sb="0" eb="3">
      <t>ゼンネンド</t>
    </rPh>
    <rPh sb="3" eb="4">
      <t>マツ</t>
    </rPh>
    <rPh sb="4" eb="6">
      <t>カカク</t>
    </rPh>
    <phoneticPr fontId="28"/>
  </si>
  <si>
    <t>決算年度末現在高</t>
    <rPh sb="0" eb="2">
      <t>ケッサン</t>
    </rPh>
    <rPh sb="2" eb="5">
      <t>ネンドマツ</t>
    </rPh>
    <rPh sb="5" eb="7">
      <t>ゲンザイ</t>
    </rPh>
    <rPh sb="7" eb="8">
      <t>ダカ</t>
    </rPh>
    <phoneticPr fontId="28"/>
  </si>
  <si>
    <t>静岡市土地開発公社出資金</t>
  </si>
  <si>
    <r>
      <t xml:space="preserve">  　－</t>
    </r>
    <r>
      <rPr>
        <sz val="9"/>
        <color indexed="8"/>
        <rFont val="ＭＳ Ｐ明朝"/>
        <family val="1"/>
        <charset val="128"/>
      </rPr>
      <t>　　</t>
    </r>
    <r>
      <rPr>
        <sz val="10.4"/>
        <color indexed="8"/>
        <rFont val="ＭＳ Ｐ明朝"/>
        <family val="1"/>
        <charset val="128"/>
      </rPr>
      <t>円</t>
    </r>
    <phoneticPr fontId="4"/>
  </si>
  <si>
    <t>地域活性化センター出捐金</t>
    <rPh sb="0" eb="2">
      <t>チイキ</t>
    </rPh>
    <rPh sb="2" eb="5">
      <t>カッセイカ</t>
    </rPh>
    <phoneticPr fontId="4"/>
  </si>
  <si>
    <t>－</t>
  </si>
  <si>
    <t>地域総合整備財団出捐金</t>
    <rPh sb="0" eb="2">
      <t>チイキ</t>
    </rPh>
    <rPh sb="2" eb="4">
      <t>ソウゴウ</t>
    </rPh>
    <rPh sb="4" eb="6">
      <t>セイビ</t>
    </rPh>
    <rPh sb="6" eb="8">
      <t>ザイダン</t>
    </rPh>
    <rPh sb="8" eb="9">
      <t>シュツ</t>
    </rPh>
    <rPh sb="10" eb="11">
      <t>カネ</t>
    </rPh>
    <phoneticPr fontId="4"/>
  </si>
  <si>
    <t>静岡市まちづくり公社出資金</t>
  </si>
  <si>
    <t>静岡市まちづくり公社出捐金</t>
    <rPh sb="0" eb="3">
      <t>シズオカシ</t>
    </rPh>
    <rPh sb="8" eb="10">
      <t>コウシャ</t>
    </rPh>
    <phoneticPr fontId="4"/>
  </si>
  <si>
    <t>地方自治情報センター出捐金</t>
    <rPh sb="0" eb="2">
      <t>チホウ</t>
    </rPh>
    <rPh sb="2" eb="4">
      <t>ジチ</t>
    </rPh>
    <rPh sb="4" eb="6">
      <t>ジョウホウ</t>
    </rPh>
    <phoneticPr fontId="4"/>
  </si>
  <si>
    <t>地方公務員安全衛生推進協会出捐金</t>
    <rPh sb="0" eb="2">
      <t>チホウ</t>
    </rPh>
    <rPh sb="2" eb="5">
      <t>コウムイン</t>
    </rPh>
    <rPh sb="5" eb="7">
      <t>アンゼン</t>
    </rPh>
    <rPh sb="7" eb="9">
      <t>エイセイ</t>
    </rPh>
    <rPh sb="9" eb="11">
      <t>スイシン</t>
    </rPh>
    <rPh sb="11" eb="13">
      <t>キョウカイ</t>
    </rPh>
    <phoneticPr fontId="4"/>
  </si>
  <si>
    <t>地域社会ライフプラン協会出捐金</t>
    <rPh sb="0" eb="2">
      <t>チイキ</t>
    </rPh>
    <rPh sb="2" eb="4">
      <t>シャカイ</t>
    </rPh>
    <rPh sb="10" eb="12">
      <t>キョウカイ</t>
    </rPh>
    <phoneticPr fontId="4"/>
  </si>
  <si>
    <t>地方公共団体金融機構出資金</t>
    <rPh sb="0" eb="2">
      <t>チホウ</t>
    </rPh>
    <rPh sb="2" eb="4">
      <t>コウキョウ</t>
    </rPh>
    <rPh sb="4" eb="6">
      <t>ダンタイ</t>
    </rPh>
    <rPh sb="6" eb="8">
      <t>キンユウ</t>
    </rPh>
    <rPh sb="8" eb="10">
      <t>キコウ</t>
    </rPh>
    <rPh sb="10" eb="13">
      <t>シュッシキン</t>
    </rPh>
    <phoneticPr fontId="4"/>
  </si>
  <si>
    <t>静岡県暴力追放運動推進センター出捐金</t>
  </si>
  <si>
    <t>静岡県文化財団出捐金</t>
  </si>
  <si>
    <t>静岡市文化振興財団出捐金</t>
  </si>
  <si>
    <t>静岡市体育協会出捐金</t>
  </si>
  <si>
    <t>静岡市動物園協会出資金</t>
  </si>
  <si>
    <t>静岡市環境公社出資金</t>
    <rPh sb="2" eb="3">
      <t>シ</t>
    </rPh>
    <rPh sb="3" eb="5">
      <t>カンキョウ</t>
    </rPh>
    <phoneticPr fontId="4"/>
  </si>
  <si>
    <t>しずおか健康長寿財団出捐金</t>
  </si>
  <si>
    <t>静岡市しみず社会福祉事業団出捐金</t>
    <rPh sb="0" eb="3">
      <t>シズオカシ</t>
    </rPh>
    <rPh sb="6" eb="8">
      <t>シャカイ</t>
    </rPh>
    <rPh sb="8" eb="10">
      <t>フクシ</t>
    </rPh>
    <rPh sb="10" eb="13">
      <t>ジギョウダン</t>
    </rPh>
    <phoneticPr fontId="4"/>
  </si>
  <si>
    <t>静岡県障害者スポーツ協会出捐金</t>
    <rPh sb="3" eb="6">
      <t>ショウガイシャ</t>
    </rPh>
    <rPh sb="10" eb="12">
      <t>キョウカイ</t>
    </rPh>
    <rPh sb="12" eb="13">
      <t>デル</t>
    </rPh>
    <phoneticPr fontId="4"/>
  </si>
  <si>
    <t>静岡県腎臓バンク出捐金</t>
  </si>
  <si>
    <t>静岡県青少年会館出資金</t>
    <rPh sb="8" eb="11">
      <t>シュッシキン</t>
    </rPh>
    <phoneticPr fontId="4"/>
  </si>
  <si>
    <t>静岡県信用保証協会出捐金</t>
  </si>
  <si>
    <t>静岡県勤労者信用基金協会出捐金</t>
  </si>
  <si>
    <t>静岡市勤労者福祉サービスセンター出捐金</t>
    <rPh sb="2" eb="3">
      <t>シ</t>
    </rPh>
    <rPh sb="3" eb="6">
      <t>キンロウシャ</t>
    </rPh>
    <phoneticPr fontId="4"/>
  </si>
  <si>
    <t>静岡産業振興協会出捐金</t>
  </si>
  <si>
    <t>静岡産業振興協会出資金</t>
  </si>
  <si>
    <t>アジア太平洋観光交流センター出捐金</t>
  </si>
  <si>
    <t>静岡観光コンベンション協会出捐金</t>
    <rPh sb="0" eb="2">
      <t>シズオカ</t>
    </rPh>
    <rPh sb="2" eb="4">
      <t>カンコウ</t>
    </rPh>
    <rPh sb="11" eb="13">
      <t>キョウカイ</t>
    </rPh>
    <phoneticPr fontId="4"/>
  </si>
  <si>
    <t>静岡市森林組合出資金</t>
  </si>
  <si>
    <t>静岡県林業会議所出資金</t>
  </si>
  <si>
    <t>井川森林組合出資金</t>
  </si>
  <si>
    <t>清水森林組合出資金</t>
    <rPh sb="0" eb="2">
      <t>シミズ</t>
    </rPh>
    <phoneticPr fontId="4"/>
  </si>
  <si>
    <t>静岡県山林協会森林整備担い手基金出捐金</t>
  </si>
  <si>
    <t>静岡県畜産協会出資金</t>
  </si>
  <si>
    <t>死亡獣畜処理基盤強化基金出資金</t>
  </si>
  <si>
    <t>静岡県農業信用基金協会出資金</t>
  </si>
  <si>
    <t>静岡県漁業信用基金協会出資金</t>
  </si>
  <si>
    <t>全国遠洋沖合漁業信用基金協会出資金</t>
    <rPh sb="0" eb="2">
      <t>ゼンコク</t>
    </rPh>
    <rPh sb="2" eb="4">
      <t>エンヨウ</t>
    </rPh>
    <rPh sb="4" eb="5">
      <t>オキ</t>
    </rPh>
    <rPh sb="5" eb="6">
      <t>ア</t>
    </rPh>
    <rPh sb="6" eb="8">
      <t>ギョギョウ</t>
    </rPh>
    <rPh sb="8" eb="10">
      <t>シンヨウ</t>
    </rPh>
    <rPh sb="10" eb="12">
      <t>キキン</t>
    </rPh>
    <rPh sb="12" eb="14">
      <t>キョウカイ</t>
    </rPh>
    <rPh sb="14" eb="17">
      <t>シュッシキン</t>
    </rPh>
    <phoneticPr fontId="4"/>
  </si>
  <si>
    <t>区画整理促進機構出捐金</t>
    <rPh sb="0" eb="2">
      <t>クカク</t>
    </rPh>
    <rPh sb="2" eb="4">
      <t>セイリ</t>
    </rPh>
    <rPh sb="4" eb="6">
      <t>ソクシン</t>
    </rPh>
    <rPh sb="6" eb="8">
      <t>キコウ</t>
    </rPh>
    <phoneticPr fontId="4"/>
  </si>
  <si>
    <t>静岡県グリーンバンク出捐金</t>
  </si>
  <si>
    <t>静岡県グリーンバンク出資金</t>
  </si>
  <si>
    <t>静岡県住宅供給公社出資金</t>
  </si>
  <si>
    <t>リバーフロント研究所設立出捐金</t>
    <rPh sb="7" eb="10">
      <t>ケンキュウジョ</t>
    </rPh>
    <phoneticPr fontId="4"/>
  </si>
  <si>
    <t>砂防フロンティア整備推進機構設立出捐金</t>
  </si>
  <si>
    <t>静岡市立静岡病院出資金</t>
    <rPh sb="0" eb="2">
      <t>シズオカ</t>
    </rPh>
    <rPh sb="2" eb="4">
      <t>シリツ</t>
    </rPh>
    <rPh sb="4" eb="6">
      <t>シズオカ</t>
    </rPh>
    <rPh sb="6" eb="8">
      <t>ビョウイン</t>
    </rPh>
    <rPh sb="8" eb="11">
      <t>シュッシキン</t>
    </rPh>
    <phoneticPr fontId="4"/>
  </si>
  <si>
    <t>三保松原保全研究所設立出捐金</t>
    <rPh sb="0" eb="2">
      <t>ミホ</t>
    </rPh>
    <rPh sb="2" eb="4">
      <t>マツバラ</t>
    </rPh>
    <rPh sb="4" eb="6">
      <t>ホゼン</t>
    </rPh>
    <rPh sb="6" eb="9">
      <t>ケンキュウジョ</t>
    </rPh>
    <rPh sb="9" eb="11">
      <t>セツリツ</t>
    </rPh>
    <rPh sb="11" eb="13">
      <t>シュツエン</t>
    </rPh>
    <rPh sb="13" eb="14">
      <t>キン</t>
    </rPh>
    <phoneticPr fontId="4"/>
  </si>
  <si>
    <t>－</t>
    <phoneticPr fontId="4"/>
  </si>
  <si>
    <t>静岡市国際交流協会設立出捐金</t>
    <rPh sb="0" eb="3">
      <t>シズオカシ</t>
    </rPh>
    <rPh sb="3" eb="7">
      <t>コクサイコウリュウ</t>
    </rPh>
    <rPh sb="7" eb="9">
      <t>キョウカイ</t>
    </rPh>
    <rPh sb="9" eb="11">
      <t>セツリツ</t>
    </rPh>
    <rPh sb="11" eb="14">
      <t>シュツエンキン</t>
    </rPh>
    <phoneticPr fontId="19"/>
  </si>
  <si>
    <t>（８）　財産の信託の受益権</t>
    <rPh sb="4" eb="6">
      <t>ザイサン</t>
    </rPh>
    <rPh sb="7" eb="9">
      <t>シンタク</t>
    </rPh>
    <rPh sb="10" eb="13">
      <t>ジュエキケン</t>
    </rPh>
    <phoneticPr fontId="28"/>
  </si>
  <si>
    <t>　　該当ないため、記載を省略。</t>
    <rPh sb="2" eb="4">
      <t>ガイトウ</t>
    </rPh>
    <rPh sb="9" eb="11">
      <t>キサイ</t>
    </rPh>
    <rPh sb="12" eb="14">
      <t>ショウリャク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</si>
</sst>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76" formatCode="#,##0.00;&quot;△ &quot;#,##0.00"/>
    <numFmt numFmtId="177" formatCode="#,##0.00_ ;[Red]\-#,##0.00\ "/>
    <numFmt numFmtId="178" formatCode="0.00_ "/>
    <numFmt numFmtId="179" formatCode="0.00_);[Red]\(0.00\)"/>
    <numFmt numFmtId="180" formatCode="#,##0.00_ "/>
    <numFmt numFmtId="181" formatCode="#,##0_ "/>
    <numFmt numFmtId="182" formatCode="#,##0;&quot;△ &quot;#,##0"/>
    <numFmt numFmtId="183" formatCode="0;&quot;△ &quot;0"/>
    <numFmt numFmtId="184" formatCode="#,##0_);[Red]\(#,##0\)"/>
    <numFmt numFmtId="185" formatCode="0_);[Red]\(0\)"/>
    <numFmt numFmtId="186" formatCode="0;[Red]0"/>
    <numFmt numFmtId="187" formatCode="#,##0;[Red]#,##0"/>
  </numFmts>
  <fonts count="32">
    <font>
      <sz val="11"/>
      <color theme="1"/>
      <name val="Yu Gothic"/>
      <family val="2"/>
      <scheme val="minor"/>
    </font>
    <font>
      <sz val="11"/>
      <name val="ＭＳ Ｐゴシック"/>
      <family val="3"/>
      <charset val="128"/>
    </font>
    <font>
      <sz val="18"/>
      <color theme="1"/>
      <name val="ＭＳ Ｐ明朝"/>
      <family val="1"/>
      <charset val="128"/>
    </font>
    <font>
      <sz val="6"/>
      <name val="Yu Gothic"/>
      <family val="3"/>
      <charset val="128"/>
      <scheme val="minor"/>
    </font>
    <font>
      <sz val="6"/>
      <name val="ＭＳ Ｐゴシック"/>
      <family val="3"/>
      <charset val="128"/>
    </font>
    <font>
      <sz val="11"/>
      <color theme="1"/>
      <name val="ＭＳ Ｐ明朝"/>
      <family val="1"/>
      <charset val="128"/>
    </font>
    <font>
      <sz val="14"/>
      <color theme="1"/>
      <name val="ＭＳ Ｐ明朝"/>
      <family val="1"/>
      <charset val="128"/>
    </font>
    <font>
      <sz val="9"/>
      <color theme="1"/>
      <name val="ＭＳ Ｐ明朝"/>
      <family val="1"/>
      <charset val="128"/>
    </font>
    <font>
      <b/>
      <sz val="11"/>
      <color theme="1"/>
      <name val="ＭＳ Ｐ明朝"/>
      <family val="1"/>
      <charset val="128"/>
    </font>
    <font>
      <b/>
      <sz val="18"/>
      <color theme="1"/>
      <name val="ＭＳ Ｐ明朝"/>
      <family val="1"/>
      <charset val="128"/>
    </font>
    <font>
      <sz val="12"/>
      <color theme="1"/>
      <name val="ＭＳ Ｐ明朝"/>
      <family val="1"/>
      <charset val="128"/>
    </font>
    <font>
      <sz val="11"/>
      <color theme="1"/>
      <name val="ＭＳ Ｐゴシック"/>
      <family val="3"/>
      <charset val="128"/>
    </font>
    <font>
      <b/>
      <sz val="12"/>
      <color theme="1"/>
      <name val="ＭＳ Ｐ明朝"/>
      <family val="1"/>
      <charset val="128"/>
    </font>
    <font>
      <sz val="10"/>
      <color theme="1"/>
      <name val="ＭＳ Ｐ明朝"/>
      <family val="1"/>
      <charset val="128"/>
    </font>
    <font>
      <sz val="10.5"/>
      <color theme="1"/>
      <name val="ＭＳ Ｐ明朝"/>
      <family val="1"/>
      <charset val="128"/>
    </font>
    <font>
      <sz val="8"/>
      <color theme="1"/>
      <name val="ＭＳ Ｐ明朝"/>
      <family val="1"/>
      <charset val="128"/>
    </font>
    <font>
      <sz val="9"/>
      <color theme="1"/>
      <name val="ＭＳ Ｐゴシック"/>
      <family val="3"/>
      <charset val="128"/>
    </font>
    <font>
      <vertAlign val="superscript"/>
      <sz val="11"/>
      <color theme="1"/>
      <name val="ＭＳ Ｐ明朝"/>
      <family val="1"/>
      <charset val="128"/>
    </font>
    <font>
      <sz val="18"/>
      <name val="ＭＳ Ｐ明朝"/>
      <family val="1"/>
      <charset val="128"/>
    </font>
    <font>
      <sz val="11"/>
      <name val="ＭＳ Ｐ明朝"/>
      <family val="1"/>
      <charset val="128"/>
    </font>
    <font>
      <sz val="14"/>
      <name val="ＭＳ Ｐ明朝"/>
      <family val="1"/>
      <charset val="128"/>
    </font>
    <font>
      <sz val="14"/>
      <color theme="1"/>
      <name val="ＭＳ Ｐゴシック"/>
      <family val="3"/>
      <charset val="128"/>
    </font>
    <font>
      <b/>
      <sz val="14"/>
      <color theme="1"/>
      <name val="ＭＳ Ｐ明朝"/>
      <family val="1"/>
      <charset val="128"/>
    </font>
    <font>
      <sz val="13"/>
      <color theme="1"/>
      <name val="ＭＳ Ｐ明朝"/>
      <family val="1"/>
      <charset val="128"/>
    </font>
    <font>
      <sz val="11"/>
      <color rgb="FFFF0000"/>
      <name val="ＭＳ Ｐ明朝"/>
      <family val="1"/>
      <charset val="128"/>
    </font>
    <font>
      <sz val="11"/>
      <color rgb="FF0070C0"/>
      <name val="ＭＳ Ｐ明朝"/>
      <family val="1"/>
      <charset val="128"/>
    </font>
    <font>
      <sz val="10.4"/>
      <color theme="1"/>
      <name val="ＭＳ Ｐ明朝"/>
      <family val="1"/>
      <charset val="128"/>
    </font>
    <font>
      <b/>
      <sz val="16"/>
      <color theme="1"/>
      <name val="ＭＳ Ｐ明朝"/>
      <family val="1"/>
      <charset val="128"/>
    </font>
    <font>
      <sz val="6"/>
      <name val="ＭＳ Ｐ明朝"/>
      <family val="1"/>
      <charset val="128"/>
    </font>
    <font>
      <sz val="9"/>
      <color indexed="8"/>
      <name val="ＭＳ Ｐ明朝"/>
      <family val="1"/>
      <charset val="128"/>
    </font>
    <font>
      <sz val="10.4"/>
      <color indexed="8"/>
      <name val="ＭＳ Ｐ明朝"/>
      <family val="1"/>
      <charset val="128"/>
    </font>
    <font>
      <sz val="14"/>
      <color rgb="FFFF0000"/>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s>
  <borders count="8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584">
    <xf numFmtId="0" fontId="0" fillId="0" borderId="0" xfId="0"/>
    <xf numFmtId="0" fontId="2" fillId="0" borderId="1" xfId="1" applyFont="1" applyBorder="1">
      <alignment vertical="center"/>
    </xf>
    <xf numFmtId="0" fontId="5" fillId="0" borderId="2" xfId="1" applyFont="1" applyBorder="1">
      <alignment vertical="center"/>
    </xf>
    <xf numFmtId="0" fontId="5" fillId="0" borderId="2" xfId="1" applyFont="1" applyBorder="1" applyAlignment="1">
      <alignment horizontal="center" vertical="center"/>
    </xf>
    <xf numFmtId="0" fontId="5" fillId="0" borderId="3" xfId="1" applyFont="1" applyBorder="1">
      <alignment vertical="center"/>
    </xf>
    <xf numFmtId="0" fontId="5" fillId="0" borderId="4" xfId="1" applyFont="1" applyBorder="1" applyAlignment="1">
      <alignment horizontal="left" vertical="center"/>
    </xf>
    <xf numFmtId="0" fontId="2" fillId="0" borderId="5" xfId="1" applyFont="1" applyBorder="1" applyAlignment="1">
      <alignment horizontal="left" vertical="center"/>
    </xf>
    <xf numFmtId="0" fontId="5" fillId="0" borderId="5" xfId="1" applyFont="1" applyBorder="1">
      <alignment vertical="center"/>
    </xf>
    <xf numFmtId="0" fontId="5" fillId="0" borderId="6" xfId="1" applyFont="1" applyBorder="1">
      <alignment vertical="center"/>
    </xf>
    <xf numFmtId="0" fontId="5" fillId="0" borderId="0" xfId="1" applyFont="1">
      <alignment vertical="center"/>
    </xf>
    <xf numFmtId="0" fontId="5" fillId="0" borderId="26" xfId="1" applyFont="1" applyBorder="1" applyAlignment="1">
      <alignment horizontal="center" vertical="center" shrinkToFit="1"/>
    </xf>
    <xf numFmtId="0" fontId="5" fillId="0" borderId="27" xfId="1" applyFont="1" applyBorder="1" applyAlignment="1">
      <alignment horizontal="center" vertical="center" shrinkToFit="1"/>
    </xf>
    <xf numFmtId="0" fontId="7" fillId="0" borderId="30" xfId="1" applyFont="1" applyBorder="1" applyAlignment="1">
      <alignment horizontal="right" vertical="center"/>
    </xf>
    <xf numFmtId="0" fontId="7" fillId="0" borderId="31" xfId="1" applyFont="1" applyBorder="1" applyAlignment="1">
      <alignment horizontal="right" vertical="center"/>
    </xf>
    <xf numFmtId="0" fontId="5" fillId="0" borderId="24" xfId="1" applyFont="1" applyBorder="1" applyAlignment="1">
      <alignment horizontal="distributed" vertical="center" indent="1"/>
    </xf>
    <xf numFmtId="0" fontId="5" fillId="0" borderId="24" xfId="1" applyFont="1" applyBorder="1" applyAlignment="1">
      <alignment horizontal="center" vertical="center"/>
    </xf>
    <xf numFmtId="176" fontId="5" fillId="0" borderId="0" xfId="1" applyNumberFormat="1" applyFont="1">
      <alignment vertical="center"/>
    </xf>
    <xf numFmtId="0" fontId="5" fillId="0" borderId="42" xfId="1" applyFont="1" applyBorder="1" applyAlignment="1">
      <alignment horizontal="distributed" vertical="center" indent="1"/>
    </xf>
    <xf numFmtId="177" fontId="5" fillId="0" borderId="0" xfId="1" applyNumberFormat="1" applyFont="1">
      <alignment vertical="center"/>
    </xf>
    <xf numFmtId="0" fontId="5" fillId="0" borderId="12" xfId="1" applyFont="1" applyBorder="1" applyAlignment="1">
      <alignment horizontal="distributed" vertical="center" indent="1"/>
    </xf>
    <xf numFmtId="0" fontId="5" fillId="0" borderId="21" xfId="1" applyFont="1" applyBorder="1" applyAlignment="1">
      <alignment horizontal="distributed" vertical="center" indent="1"/>
    </xf>
    <xf numFmtId="0" fontId="5" fillId="0" borderId="21" xfId="1" applyFont="1" applyBorder="1" applyAlignment="1">
      <alignment horizontal="center" vertical="center"/>
    </xf>
    <xf numFmtId="0" fontId="5" fillId="0" borderId="58" xfId="1" applyFont="1" applyBorder="1" applyAlignment="1">
      <alignment horizontal="distributed" vertical="center" indent="1"/>
    </xf>
    <xf numFmtId="0" fontId="8" fillId="0" borderId="60" xfId="1" applyFont="1" applyBorder="1" applyAlignment="1">
      <alignment horizontal="distributed" vertical="center" indent="1"/>
    </xf>
    <xf numFmtId="0" fontId="5" fillId="0" borderId="0" xfId="1" applyFont="1" applyAlignment="1">
      <alignment horizontal="center" vertical="center"/>
    </xf>
    <xf numFmtId="176" fontId="5" fillId="2" borderId="33" xfId="2" applyNumberFormat="1" applyFont="1" applyFill="1" applyBorder="1" applyAlignment="1">
      <alignment vertical="center"/>
    </xf>
    <xf numFmtId="176" fontId="5" fillId="0" borderId="34" xfId="2" applyNumberFormat="1" applyFont="1" applyFill="1" applyBorder="1" applyAlignment="1">
      <alignment horizontal="right" vertical="center"/>
    </xf>
    <xf numFmtId="177" fontId="5" fillId="0" borderId="34" xfId="2" applyNumberFormat="1" applyFont="1" applyFill="1" applyBorder="1" applyAlignment="1">
      <alignment vertical="center"/>
    </xf>
    <xf numFmtId="177" fontId="5" fillId="0" borderId="35" xfId="2" applyNumberFormat="1" applyFont="1" applyFill="1" applyBorder="1" applyAlignment="1">
      <alignment vertical="center"/>
    </xf>
    <xf numFmtId="176" fontId="5" fillId="2" borderId="36" xfId="2" applyNumberFormat="1" applyFont="1" applyFill="1" applyBorder="1" applyAlignment="1">
      <alignment vertical="center"/>
    </xf>
    <xf numFmtId="176" fontId="5" fillId="2" borderId="24" xfId="2" applyNumberFormat="1" applyFont="1" applyFill="1" applyBorder="1" applyAlignment="1">
      <alignment vertical="center"/>
    </xf>
    <xf numFmtId="177" fontId="5" fillId="0" borderId="24" xfId="2" applyNumberFormat="1" applyFont="1" applyFill="1" applyBorder="1" applyAlignment="1">
      <alignment vertical="center"/>
    </xf>
    <xf numFmtId="176" fontId="5" fillId="0" borderId="24" xfId="2" applyNumberFormat="1" applyFont="1" applyFill="1" applyBorder="1" applyAlignment="1">
      <alignment vertical="center"/>
    </xf>
    <xf numFmtId="177" fontId="5" fillId="0" borderId="25" xfId="2" applyNumberFormat="1" applyFont="1" applyFill="1" applyBorder="1" applyAlignment="1">
      <alignment vertical="center"/>
    </xf>
    <xf numFmtId="176" fontId="5" fillId="2" borderId="37" xfId="2" applyNumberFormat="1" applyFont="1" applyFill="1" applyBorder="1" applyAlignment="1">
      <alignment vertical="center"/>
    </xf>
    <xf numFmtId="176" fontId="5" fillId="2" borderId="38" xfId="2" applyNumberFormat="1" applyFont="1" applyFill="1" applyBorder="1" applyAlignment="1">
      <alignment vertical="center"/>
    </xf>
    <xf numFmtId="176" fontId="5" fillId="2" borderId="24" xfId="2" applyNumberFormat="1" applyFont="1" applyFill="1" applyBorder="1" applyAlignment="1">
      <alignment horizontal="right" vertical="center"/>
    </xf>
    <xf numFmtId="176" fontId="5" fillId="2" borderId="39" xfId="2" applyNumberFormat="1" applyFont="1" applyFill="1" applyBorder="1" applyAlignment="1">
      <alignment vertical="center"/>
    </xf>
    <xf numFmtId="176" fontId="5" fillId="0" borderId="24" xfId="2" applyNumberFormat="1" applyFont="1" applyFill="1" applyBorder="1" applyAlignment="1">
      <alignment horizontal="right" vertical="center"/>
    </xf>
    <xf numFmtId="176" fontId="5" fillId="0" borderId="33" xfId="2" applyNumberFormat="1" applyFont="1" applyFill="1" applyBorder="1" applyAlignment="1">
      <alignment vertical="center"/>
    </xf>
    <xf numFmtId="176" fontId="5" fillId="2" borderId="40" xfId="2" applyNumberFormat="1" applyFont="1" applyFill="1" applyBorder="1" applyAlignment="1">
      <alignment vertical="center"/>
    </xf>
    <xf numFmtId="176" fontId="5" fillId="0" borderId="26" xfId="2" applyNumberFormat="1" applyFont="1" applyFill="1" applyBorder="1" applyAlignment="1">
      <alignment vertical="center"/>
    </xf>
    <xf numFmtId="176" fontId="5" fillId="0" borderId="41" xfId="2" applyNumberFormat="1" applyFont="1" applyFill="1" applyBorder="1" applyAlignment="1">
      <alignment horizontal="right" vertical="center"/>
    </xf>
    <xf numFmtId="176" fontId="5" fillId="0" borderId="40" xfId="2" applyNumberFormat="1" applyFont="1" applyFill="1" applyBorder="1" applyAlignment="1">
      <alignment vertical="center"/>
    </xf>
    <xf numFmtId="176" fontId="5" fillId="0" borderId="36" xfId="2" applyNumberFormat="1" applyFont="1" applyFill="1" applyBorder="1" applyAlignment="1">
      <alignment vertical="center"/>
    </xf>
    <xf numFmtId="176" fontId="5" fillId="2" borderId="43" xfId="2" applyNumberFormat="1" applyFont="1" applyFill="1" applyBorder="1" applyAlignment="1">
      <alignment vertical="center"/>
    </xf>
    <xf numFmtId="176" fontId="5" fillId="0" borderId="41" xfId="2" applyNumberFormat="1" applyFont="1" applyFill="1" applyBorder="1" applyAlignment="1">
      <alignment vertical="center"/>
    </xf>
    <xf numFmtId="176" fontId="5" fillId="2" borderId="44" xfId="2" applyNumberFormat="1" applyFont="1" applyFill="1" applyBorder="1" applyAlignment="1">
      <alignment vertical="center"/>
    </xf>
    <xf numFmtId="176" fontId="5" fillId="0" borderId="45" xfId="2" applyNumberFormat="1" applyFont="1" applyFill="1" applyBorder="1" applyAlignment="1">
      <alignment vertical="center"/>
    </xf>
    <xf numFmtId="176" fontId="5" fillId="2" borderId="42" xfId="2" applyNumberFormat="1" applyFont="1" applyFill="1" applyBorder="1" applyAlignment="1">
      <alignment vertical="center"/>
    </xf>
    <xf numFmtId="177" fontId="5" fillId="0" borderId="42" xfId="2" applyNumberFormat="1" applyFont="1" applyFill="1" applyBorder="1" applyAlignment="1">
      <alignment vertical="center"/>
    </xf>
    <xf numFmtId="176" fontId="5" fillId="0" borderId="42" xfId="2" applyNumberFormat="1" applyFont="1" applyFill="1" applyBorder="1" applyAlignment="1">
      <alignment vertical="center"/>
    </xf>
    <xf numFmtId="177" fontId="5" fillId="0" borderId="46" xfId="2" applyNumberFormat="1" applyFont="1" applyFill="1" applyBorder="1" applyAlignment="1">
      <alignment vertical="center"/>
    </xf>
    <xf numFmtId="176" fontId="8" fillId="2" borderId="33" xfId="2" applyNumberFormat="1" applyFont="1" applyFill="1" applyBorder="1" applyAlignment="1">
      <alignment vertical="center"/>
    </xf>
    <xf numFmtId="176" fontId="8" fillId="0" borderId="48" xfId="2" applyNumberFormat="1" applyFont="1" applyFill="1" applyBorder="1" applyAlignment="1">
      <alignment vertical="center"/>
    </xf>
    <xf numFmtId="176" fontId="8" fillId="0" borderId="49" xfId="2" applyNumberFormat="1" applyFont="1" applyFill="1" applyBorder="1" applyAlignment="1">
      <alignment vertical="center"/>
    </xf>
    <xf numFmtId="176" fontId="8" fillId="0" borderId="50" xfId="2" applyNumberFormat="1" applyFont="1" applyFill="1" applyBorder="1" applyAlignment="1">
      <alignment vertical="center"/>
    </xf>
    <xf numFmtId="176" fontId="8" fillId="0" borderId="51" xfId="2" applyNumberFormat="1" applyFont="1" applyFill="1" applyBorder="1" applyAlignment="1">
      <alignment vertical="center"/>
    </xf>
    <xf numFmtId="177" fontId="8" fillId="0" borderId="48" xfId="2" applyNumberFormat="1" applyFont="1" applyFill="1" applyBorder="1" applyAlignment="1">
      <alignment vertical="center"/>
    </xf>
    <xf numFmtId="177" fontId="8" fillId="0" borderId="52" xfId="2" applyNumberFormat="1" applyFont="1" applyFill="1" applyBorder="1" applyAlignment="1">
      <alignment vertical="center"/>
    </xf>
    <xf numFmtId="176" fontId="5" fillId="2" borderId="53" xfId="2" applyNumberFormat="1" applyFont="1" applyFill="1" applyBorder="1" applyAlignment="1">
      <alignment vertical="center"/>
    </xf>
    <xf numFmtId="176" fontId="5" fillId="0" borderId="29" xfId="2" applyNumberFormat="1" applyFont="1" applyFill="1" applyBorder="1" applyAlignment="1">
      <alignment horizontal="right" vertical="center"/>
    </xf>
    <xf numFmtId="177" fontId="5" fillId="0" borderId="29" xfId="2" applyNumberFormat="1" applyFont="1" applyFill="1" applyBorder="1" applyAlignment="1">
      <alignment vertical="center"/>
    </xf>
    <xf numFmtId="177" fontId="5" fillId="0" borderId="54" xfId="2" applyNumberFormat="1" applyFont="1" applyFill="1" applyBorder="1" applyAlignment="1">
      <alignment vertical="center"/>
    </xf>
    <xf numFmtId="176" fontId="5" fillId="0" borderId="25" xfId="2" applyNumberFormat="1" applyFont="1" applyFill="1" applyBorder="1" applyAlignment="1">
      <alignment horizontal="right" vertical="center"/>
    </xf>
    <xf numFmtId="176" fontId="5" fillId="0" borderId="38" xfId="2" applyNumberFormat="1" applyFont="1" applyFill="1" applyBorder="1" applyAlignment="1">
      <alignment vertical="center"/>
    </xf>
    <xf numFmtId="176" fontId="5" fillId="0" borderId="57" xfId="2" applyNumberFormat="1" applyFont="1" applyFill="1" applyBorder="1" applyAlignment="1">
      <alignment vertical="center"/>
    </xf>
    <xf numFmtId="176" fontId="5" fillId="0" borderId="44" xfId="2" applyNumberFormat="1" applyFont="1" applyFill="1" applyBorder="1" applyAlignment="1">
      <alignment vertical="center"/>
    </xf>
    <xf numFmtId="176" fontId="5" fillId="0" borderId="43" xfId="2" applyNumberFormat="1" applyFont="1" applyFill="1" applyBorder="1" applyAlignment="1">
      <alignment vertical="center"/>
    </xf>
    <xf numFmtId="176" fontId="5" fillId="0" borderId="42" xfId="2" applyNumberFormat="1" applyFont="1" applyFill="1" applyBorder="1" applyAlignment="1">
      <alignment horizontal="right" vertical="center"/>
    </xf>
    <xf numFmtId="176" fontId="8" fillId="2" borderId="50" xfId="2" applyNumberFormat="1" applyFont="1" applyFill="1" applyBorder="1" applyAlignment="1">
      <alignment vertical="center"/>
    </xf>
    <xf numFmtId="176" fontId="8" fillId="0" borderId="48" xfId="2" applyNumberFormat="1" applyFont="1" applyBorder="1" applyAlignment="1">
      <alignment vertical="center"/>
    </xf>
    <xf numFmtId="176" fontId="8" fillId="0" borderId="49" xfId="2" applyNumberFormat="1" applyFont="1" applyBorder="1" applyAlignment="1">
      <alignment vertical="center"/>
    </xf>
    <xf numFmtId="176" fontId="8" fillId="0" borderId="50" xfId="2" applyNumberFormat="1" applyFont="1" applyBorder="1" applyAlignment="1">
      <alignment vertical="center"/>
    </xf>
    <xf numFmtId="176" fontId="8" fillId="0" borderId="30" xfId="2" applyNumberFormat="1" applyFont="1" applyFill="1" applyBorder="1" applyAlignment="1">
      <alignment horizontal="right" vertical="center"/>
    </xf>
    <xf numFmtId="176" fontId="8" fillId="0" borderId="48" xfId="2" applyNumberFormat="1" applyFont="1" applyFill="1" applyBorder="1" applyAlignment="1">
      <alignment horizontal="right" vertical="center"/>
    </xf>
    <xf numFmtId="176" fontId="8" fillId="2" borderId="62" xfId="2" applyNumberFormat="1" applyFont="1" applyFill="1" applyBorder="1" applyAlignment="1">
      <alignment vertical="center"/>
    </xf>
    <xf numFmtId="176" fontId="8" fillId="0" borderId="63" xfId="2" applyNumberFormat="1" applyFont="1" applyBorder="1" applyAlignment="1">
      <alignment vertical="center"/>
    </xf>
    <xf numFmtId="176" fontId="8" fillId="0" borderId="64" xfId="2" applyNumberFormat="1" applyFont="1" applyBorder="1" applyAlignment="1">
      <alignment vertical="center"/>
    </xf>
    <xf numFmtId="0" fontId="9" fillId="0" borderId="65" xfId="1" applyFont="1" applyBorder="1">
      <alignment vertical="center"/>
    </xf>
    <xf numFmtId="178" fontId="5" fillId="0" borderId="66" xfId="1" applyNumberFormat="1" applyFont="1" applyBorder="1">
      <alignment vertical="center"/>
    </xf>
    <xf numFmtId="0" fontId="5" fillId="0" borderId="66" xfId="1" applyFont="1" applyBorder="1">
      <alignment vertical="center"/>
    </xf>
    <xf numFmtId="0" fontId="5" fillId="0" borderId="66" xfId="1" applyFont="1" applyBorder="1" applyAlignment="1">
      <alignment vertical="center" shrinkToFit="1"/>
    </xf>
    <xf numFmtId="179" fontId="5" fillId="0" borderId="67" xfId="1" applyNumberFormat="1" applyFont="1" applyBorder="1">
      <alignment vertical="center"/>
    </xf>
    <xf numFmtId="0" fontId="5" fillId="0" borderId="0" xfId="1" applyFont="1" applyAlignment="1">
      <alignment vertical="center" shrinkToFit="1"/>
    </xf>
    <xf numFmtId="0" fontId="5" fillId="0" borderId="41" xfId="1" applyFont="1" applyBorder="1" applyAlignment="1">
      <alignment horizontal="right" vertical="center" shrinkToFit="1"/>
    </xf>
    <xf numFmtId="0" fontId="5" fillId="0" borderId="71" xfId="1" applyFont="1" applyBorder="1" applyAlignment="1">
      <alignment horizontal="right" vertical="center" shrinkToFit="1"/>
    </xf>
    <xf numFmtId="0" fontId="10" fillId="0" borderId="69" xfId="1" applyFont="1" applyBorder="1" applyAlignment="1">
      <alignment horizontal="center" vertical="center"/>
    </xf>
    <xf numFmtId="0" fontId="9" fillId="0" borderId="66" xfId="1" applyFont="1" applyBorder="1">
      <alignment vertical="center"/>
    </xf>
    <xf numFmtId="0" fontId="9" fillId="0" borderId="67" xfId="1" applyFont="1" applyBorder="1">
      <alignment vertical="center"/>
    </xf>
    <xf numFmtId="0" fontId="9" fillId="0" borderId="0" xfId="1" applyFont="1">
      <alignment vertical="center"/>
    </xf>
    <xf numFmtId="0" fontId="11" fillId="0" borderId="0" xfId="1" applyFont="1">
      <alignment vertical="center"/>
    </xf>
    <xf numFmtId="0" fontId="10" fillId="0" borderId="0" xfId="1" applyFont="1" applyAlignment="1">
      <alignment horizontal="center" vertical="center" shrinkToFit="1"/>
    </xf>
    <xf numFmtId="0" fontId="12" fillId="0" borderId="0" xfId="1" applyFont="1" applyAlignment="1">
      <alignment horizontal="center" vertical="center" shrinkToFit="1"/>
    </xf>
    <xf numFmtId="0" fontId="8" fillId="0" borderId="0" xfId="1" applyFont="1">
      <alignment vertical="center"/>
    </xf>
    <xf numFmtId="0" fontId="9" fillId="0" borderId="55" xfId="1" applyFont="1" applyBorder="1">
      <alignment vertical="center"/>
    </xf>
    <xf numFmtId="0" fontId="6" fillId="0" borderId="0" xfId="1" applyFont="1">
      <alignment vertical="center"/>
    </xf>
    <xf numFmtId="0" fontId="11" fillId="0" borderId="0" xfId="1" applyFont="1" applyAlignment="1">
      <alignment vertical="center" shrinkToFit="1"/>
    </xf>
    <xf numFmtId="0" fontId="11" fillId="0" borderId="81" xfId="1" applyFont="1" applyBorder="1" applyAlignment="1">
      <alignment vertical="center" shrinkToFit="1"/>
    </xf>
    <xf numFmtId="0" fontId="2" fillId="0" borderId="65" xfId="1" applyFont="1" applyBorder="1">
      <alignment vertical="center"/>
    </xf>
    <xf numFmtId="0" fontId="5" fillId="0" borderId="66" xfId="1" applyFont="1" applyBorder="1" applyAlignment="1">
      <alignment horizontal="center" vertical="center"/>
    </xf>
    <xf numFmtId="0" fontId="5" fillId="0" borderId="67" xfId="1" applyFont="1" applyBorder="1">
      <alignment vertical="center"/>
    </xf>
    <xf numFmtId="0" fontId="7" fillId="0" borderId="0" xfId="1" applyFont="1">
      <alignment vertical="center"/>
    </xf>
    <xf numFmtId="0" fontId="5" fillId="0" borderId="74" xfId="1" applyFont="1" applyBorder="1">
      <alignment vertical="center"/>
    </xf>
    <xf numFmtId="0" fontId="5" fillId="0" borderId="19" xfId="1" applyFont="1" applyBorder="1" applyAlignment="1">
      <alignment horizontal="distributed" vertical="center"/>
    </xf>
    <xf numFmtId="0" fontId="5" fillId="0" borderId="20" xfId="1" applyFont="1" applyBorder="1">
      <alignment vertical="center"/>
    </xf>
    <xf numFmtId="38" fontId="5" fillId="0" borderId="18" xfId="2" applyFont="1" applyFill="1" applyBorder="1" applyAlignment="1">
      <alignment horizontal="right" vertical="center" indent="1"/>
    </xf>
    <xf numFmtId="38" fontId="15" fillId="0" borderId="20" xfId="2" applyFont="1" applyFill="1" applyBorder="1" applyAlignment="1">
      <alignment horizontal="center" vertical="top"/>
    </xf>
    <xf numFmtId="0" fontId="5" fillId="3" borderId="21" xfId="1" applyFont="1" applyFill="1" applyBorder="1">
      <alignment vertical="center"/>
    </xf>
    <xf numFmtId="0" fontId="5" fillId="0" borderId="12" xfId="1" applyFont="1" applyBorder="1" applyAlignment="1">
      <alignment horizontal="center" vertical="center"/>
    </xf>
    <xf numFmtId="183" fontId="5" fillId="0" borderId="19" xfId="1" applyNumberFormat="1" applyFont="1" applyBorder="1" applyAlignment="1">
      <alignment horizontal="right" vertical="center"/>
    </xf>
    <xf numFmtId="38" fontId="15" fillId="0" borderId="75" xfId="2" applyFont="1" applyFill="1" applyBorder="1" applyAlignment="1">
      <alignment horizontal="center" vertical="top"/>
    </xf>
    <xf numFmtId="0" fontId="16" fillId="0" borderId="0" xfId="1" applyFont="1">
      <alignment vertical="center"/>
    </xf>
    <xf numFmtId="0" fontId="5" fillId="0" borderId="84" xfId="1" applyFont="1" applyBorder="1">
      <alignment vertical="center"/>
    </xf>
    <xf numFmtId="0" fontId="5" fillId="0" borderId="22" xfId="1" applyFont="1" applyBorder="1" applyAlignment="1">
      <alignment horizontal="distributed" vertical="center"/>
    </xf>
    <xf numFmtId="0" fontId="5" fillId="0" borderId="23" xfId="1" applyFont="1" applyBorder="1">
      <alignment vertical="center"/>
    </xf>
    <xf numFmtId="38" fontId="5" fillId="0" borderId="21" xfId="2" applyFont="1" applyBorder="1" applyAlignment="1">
      <alignment horizontal="right" vertical="center" indent="1"/>
    </xf>
    <xf numFmtId="38" fontId="15" fillId="0" borderId="23" xfId="2" applyFont="1" applyFill="1" applyBorder="1" applyAlignment="1">
      <alignment horizontal="center" vertical="top"/>
    </xf>
    <xf numFmtId="38" fontId="15" fillId="0" borderId="85" xfId="2" applyFont="1" applyFill="1" applyBorder="1" applyAlignment="1">
      <alignment horizontal="center" vertical="top"/>
    </xf>
    <xf numFmtId="38" fontId="5" fillId="0" borderId="21" xfId="2" applyFont="1" applyFill="1" applyBorder="1" applyAlignment="1">
      <alignment horizontal="right" vertical="center" indent="1"/>
    </xf>
    <xf numFmtId="183" fontId="5" fillId="0" borderId="23" xfId="1" applyNumberFormat="1" applyFont="1" applyBorder="1">
      <alignment vertical="center"/>
    </xf>
    <xf numFmtId="38" fontId="5" fillId="0" borderId="85" xfId="2" applyFont="1" applyFill="1" applyBorder="1" applyAlignment="1">
      <alignment vertical="center"/>
    </xf>
    <xf numFmtId="183" fontId="5" fillId="0" borderId="22" xfId="1" applyNumberFormat="1" applyFont="1" applyBorder="1" applyAlignment="1">
      <alignment horizontal="right" vertical="center"/>
    </xf>
    <xf numFmtId="0" fontId="5" fillId="0" borderId="86" xfId="1" applyFont="1" applyBorder="1">
      <alignment vertical="center"/>
    </xf>
    <xf numFmtId="0" fontId="5" fillId="0" borderId="87" xfId="1" applyFont="1" applyBorder="1" applyAlignment="1">
      <alignment horizontal="distributed" vertical="center"/>
    </xf>
    <xf numFmtId="0" fontId="5" fillId="0" borderId="73" xfId="1" applyFont="1" applyBorder="1">
      <alignment vertical="center"/>
    </xf>
    <xf numFmtId="38" fontId="5" fillId="0" borderId="58" xfId="2" applyFont="1" applyFill="1" applyBorder="1" applyAlignment="1">
      <alignment horizontal="right" vertical="center" indent="1"/>
    </xf>
    <xf numFmtId="38" fontId="15" fillId="0" borderId="73" xfId="2" applyFont="1" applyFill="1" applyBorder="1" applyAlignment="1">
      <alignment horizontal="center" vertical="top"/>
    </xf>
    <xf numFmtId="0" fontId="5" fillId="3" borderId="58" xfId="1" applyFont="1" applyFill="1" applyBorder="1">
      <alignment vertical="center"/>
    </xf>
    <xf numFmtId="0" fontId="5" fillId="0" borderId="58" xfId="1" applyFont="1" applyBorder="1" applyAlignment="1">
      <alignment horizontal="center" vertical="center"/>
    </xf>
    <xf numFmtId="183" fontId="5" fillId="0" borderId="73" xfId="1" applyNumberFormat="1" applyFont="1" applyBorder="1">
      <alignment vertical="center"/>
    </xf>
    <xf numFmtId="38" fontId="5" fillId="0" borderId="83" xfId="2" applyFont="1" applyFill="1" applyBorder="1" applyAlignment="1">
      <alignment vertical="center"/>
    </xf>
    <xf numFmtId="38" fontId="5" fillId="0" borderId="66" xfId="1" applyNumberFormat="1" applyFont="1" applyBorder="1">
      <alignment vertical="center"/>
    </xf>
    <xf numFmtId="0" fontId="5" fillId="0" borderId="1" xfId="1" applyFont="1" applyBorder="1">
      <alignment vertical="center"/>
    </xf>
    <xf numFmtId="0" fontId="5" fillId="0" borderId="11" xfId="1" applyFont="1" applyBorder="1">
      <alignment vertical="center"/>
    </xf>
    <xf numFmtId="0" fontId="5" fillId="3" borderId="10" xfId="1" applyFont="1" applyFill="1" applyBorder="1">
      <alignment vertical="center"/>
    </xf>
    <xf numFmtId="0" fontId="5" fillId="3" borderId="2" xfId="1" applyFont="1" applyFill="1" applyBorder="1">
      <alignment vertical="center"/>
    </xf>
    <xf numFmtId="0" fontId="5" fillId="0" borderId="4" xfId="1" applyFont="1" applyBorder="1">
      <alignment vertical="center"/>
    </xf>
    <xf numFmtId="0" fontId="5" fillId="0" borderId="59" xfId="1" applyFont="1" applyBorder="1">
      <alignment vertical="center"/>
    </xf>
    <xf numFmtId="0" fontId="5" fillId="3" borderId="63" xfId="1" applyFont="1" applyFill="1" applyBorder="1">
      <alignment vertical="center"/>
    </xf>
    <xf numFmtId="0" fontId="5" fillId="3" borderId="5" xfId="1" applyFont="1" applyFill="1" applyBorder="1">
      <alignment vertical="center"/>
    </xf>
    <xf numFmtId="184" fontId="15" fillId="0" borderId="56" xfId="1" applyNumberFormat="1" applyFont="1" applyBorder="1" applyAlignment="1">
      <alignment horizontal="right" vertical="center"/>
    </xf>
    <xf numFmtId="184" fontId="5" fillId="4" borderId="41" xfId="1" applyNumberFormat="1" applyFont="1" applyFill="1" applyBorder="1">
      <alignment vertical="center"/>
    </xf>
    <xf numFmtId="184" fontId="5" fillId="4" borderId="56" xfId="1" applyNumberFormat="1" applyFont="1" applyFill="1" applyBorder="1">
      <alignment vertical="center"/>
    </xf>
    <xf numFmtId="184" fontId="15" fillId="0" borderId="81" xfId="1" applyNumberFormat="1" applyFont="1" applyBorder="1" applyAlignment="1">
      <alignment horizontal="right" vertical="center"/>
    </xf>
    <xf numFmtId="184" fontId="5" fillId="0" borderId="20" xfId="1" applyNumberFormat="1" applyFont="1" applyBorder="1">
      <alignment vertical="center"/>
    </xf>
    <xf numFmtId="184" fontId="5" fillId="4" borderId="34" xfId="1" applyNumberFormat="1" applyFont="1" applyFill="1" applyBorder="1">
      <alignment vertical="center"/>
    </xf>
    <xf numFmtId="184" fontId="5" fillId="4" borderId="20" xfId="1" applyNumberFormat="1" applyFont="1" applyFill="1" applyBorder="1" applyAlignment="1">
      <alignment vertical="center" shrinkToFit="1"/>
    </xf>
    <xf numFmtId="184" fontId="5" fillId="0" borderId="75" xfId="1" applyNumberFormat="1" applyFont="1" applyBorder="1">
      <alignment vertical="center"/>
    </xf>
    <xf numFmtId="184" fontId="5" fillId="4" borderId="56" xfId="1" applyNumberFormat="1" applyFont="1" applyFill="1" applyBorder="1" applyAlignment="1">
      <alignment vertical="center" shrinkToFit="1"/>
    </xf>
    <xf numFmtId="184" fontId="15" fillId="0" borderId="77" xfId="1" applyNumberFormat="1" applyFont="1" applyBorder="1" applyAlignment="1">
      <alignment horizontal="right" vertical="center"/>
    </xf>
    <xf numFmtId="184" fontId="5" fillId="0" borderId="56" xfId="1" applyNumberFormat="1" applyFont="1" applyBorder="1">
      <alignment vertical="center"/>
    </xf>
    <xf numFmtId="184" fontId="5" fillId="0" borderId="81" xfId="1" applyNumberFormat="1" applyFont="1" applyBorder="1">
      <alignment vertical="center"/>
    </xf>
    <xf numFmtId="184" fontId="5" fillId="0" borderId="77" xfId="1" applyNumberFormat="1" applyFont="1" applyBorder="1">
      <alignment vertical="center"/>
    </xf>
    <xf numFmtId="184" fontId="11" fillId="0" borderId="80" xfId="1" applyNumberFormat="1" applyFont="1" applyBorder="1">
      <alignment vertical="center"/>
    </xf>
    <xf numFmtId="0" fontId="11" fillId="0" borderId="75" xfId="1" applyFont="1" applyBorder="1">
      <alignment vertical="center"/>
    </xf>
    <xf numFmtId="0" fontId="5" fillId="0" borderId="77" xfId="1" applyFont="1" applyBorder="1">
      <alignment vertical="center"/>
    </xf>
    <xf numFmtId="0" fontId="11" fillId="0" borderId="80" xfId="1" applyFont="1" applyBorder="1">
      <alignment vertical="center"/>
    </xf>
    <xf numFmtId="0" fontId="5" fillId="0" borderId="56" xfId="1" applyFont="1" applyBorder="1">
      <alignment vertical="center"/>
    </xf>
    <xf numFmtId="0" fontId="11" fillId="0" borderId="81" xfId="1" applyFont="1" applyBorder="1">
      <alignment vertical="center"/>
    </xf>
    <xf numFmtId="184" fontId="5" fillId="4" borderId="34" xfId="1" applyNumberFormat="1" applyFont="1" applyFill="1" applyBorder="1" applyAlignment="1">
      <alignment vertical="center" shrinkToFit="1"/>
    </xf>
    <xf numFmtId="184" fontId="5" fillId="4" borderId="51" xfId="1" applyNumberFormat="1" applyFont="1" applyFill="1" applyBorder="1">
      <alignment vertical="center"/>
    </xf>
    <xf numFmtId="184" fontId="5" fillId="4" borderId="51" xfId="1" applyNumberFormat="1" applyFont="1" applyFill="1" applyBorder="1" applyAlignment="1">
      <alignment vertical="center" shrinkToFit="1"/>
    </xf>
    <xf numFmtId="0" fontId="11" fillId="0" borderId="6" xfId="1" applyFont="1" applyBorder="1">
      <alignment vertical="center"/>
    </xf>
    <xf numFmtId="0" fontId="13" fillId="0" borderId="0" xfId="1" applyFont="1">
      <alignment vertical="center"/>
    </xf>
    <xf numFmtId="182" fontId="11" fillId="0" borderId="0" xfId="1" applyNumberFormat="1" applyFont="1">
      <alignment vertical="center"/>
    </xf>
    <xf numFmtId="0" fontId="14" fillId="0" borderId="0" xfId="1" applyFont="1">
      <alignment vertical="center"/>
    </xf>
    <xf numFmtId="184" fontId="11" fillId="0" borderId="0" xfId="1" applyNumberFormat="1" applyFont="1">
      <alignment vertical="center"/>
    </xf>
    <xf numFmtId="0" fontId="11" fillId="0" borderId="0" xfId="0" applyFont="1" applyAlignment="1">
      <alignment vertical="center"/>
    </xf>
    <xf numFmtId="0" fontId="5" fillId="0" borderId="0" xfId="0" applyFont="1" applyAlignment="1">
      <alignment vertical="center"/>
    </xf>
    <xf numFmtId="0" fontId="16" fillId="0" borderId="0" xfId="0" applyFont="1" applyAlignment="1">
      <alignment vertical="center"/>
    </xf>
    <xf numFmtId="0" fontId="7" fillId="0" borderId="55" xfId="1" applyFont="1" applyBorder="1">
      <alignment vertical="center"/>
    </xf>
    <xf numFmtId="43" fontId="10" fillId="0" borderId="34" xfId="1" applyNumberFormat="1" applyFont="1" applyBorder="1" applyAlignment="1">
      <alignment horizontal="left" vertical="top"/>
    </xf>
    <xf numFmtId="180" fontId="10" fillId="0" borderId="34" xfId="1" applyNumberFormat="1" applyFont="1" applyBorder="1" applyAlignment="1">
      <alignment vertical="top"/>
    </xf>
    <xf numFmtId="43" fontId="10" fillId="0" borderId="24" xfId="1" applyNumberFormat="1" applyFont="1" applyBorder="1" applyAlignment="1">
      <alignment horizontal="right" vertical="center"/>
    </xf>
    <xf numFmtId="180" fontId="10" fillId="0" borderId="24" xfId="1" applyNumberFormat="1" applyFont="1" applyBorder="1">
      <alignment vertical="center"/>
    </xf>
    <xf numFmtId="43" fontId="10" fillId="0" borderId="34" xfId="1" applyNumberFormat="1" applyFont="1" applyBorder="1" applyAlignment="1">
      <alignment horizontal="center" vertical="center"/>
    </xf>
    <xf numFmtId="180" fontId="10" fillId="0" borderId="25" xfId="1" applyNumberFormat="1" applyFont="1" applyBorder="1">
      <alignment vertical="center"/>
    </xf>
    <xf numFmtId="43" fontId="10" fillId="0" borderId="24" xfId="1" applyNumberFormat="1" applyFont="1" applyBorder="1" applyAlignment="1">
      <alignment horizontal="left" vertical="center"/>
    </xf>
    <xf numFmtId="43" fontId="10" fillId="0" borderId="24" xfId="1" applyNumberFormat="1" applyFont="1" applyBorder="1">
      <alignment vertical="center"/>
    </xf>
    <xf numFmtId="43" fontId="10" fillId="0" borderId="25" xfId="1" applyNumberFormat="1" applyFont="1" applyBorder="1" applyAlignment="1">
      <alignment horizontal="right" vertical="center"/>
    </xf>
    <xf numFmtId="182" fontId="5" fillId="0" borderId="22" xfId="2" applyNumberFormat="1" applyFont="1" applyFill="1" applyBorder="1" applyAlignment="1">
      <alignment horizontal="right" vertical="center"/>
    </xf>
    <xf numFmtId="0" fontId="5" fillId="0" borderId="5" xfId="1" applyFont="1" applyBorder="1" applyAlignment="1">
      <alignment horizontal="center" vertical="center"/>
    </xf>
    <xf numFmtId="0" fontId="5" fillId="0" borderId="81" xfId="1" applyFont="1" applyBorder="1">
      <alignment vertical="center"/>
    </xf>
    <xf numFmtId="0" fontId="19" fillId="0" borderId="0" xfId="1" applyFont="1">
      <alignment vertical="center"/>
    </xf>
    <xf numFmtId="0" fontId="19" fillId="0" borderId="1" xfId="1" applyFont="1" applyBorder="1">
      <alignment vertical="center"/>
    </xf>
    <xf numFmtId="0" fontId="20" fillId="0" borderId="11" xfId="1" applyFont="1" applyBorder="1" applyAlignment="1">
      <alignment horizontal="center" vertical="center"/>
    </xf>
    <xf numFmtId="0" fontId="6" fillId="5" borderId="10" xfId="1" applyFont="1" applyFill="1" applyBorder="1" applyAlignment="1">
      <alignment vertical="center" shrinkToFit="1"/>
    </xf>
    <xf numFmtId="0" fontId="6" fillId="5" borderId="2" xfId="1" applyFont="1" applyFill="1" applyBorder="1" applyAlignment="1">
      <alignment vertical="center" shrinkToFit="1"/>
    </xf>
    <xf numFmtId="0" fontId="19" fillId="0" borderId="4" xfId="1" applyFont="1" applyBorder="1">
      <alignment vertical="center"/>
    </xf>
    <xf numFmtId="0" fontId="20" fillId="0" borderId="59" xfId="1" applyFont="1" applyBorder="1" applyAlignment="1">
      <alignment horizontal="center" vertical="center"/>
    </xf>
    <xf numFmtId="0" fontId="6" fillId="5" borderId="63" xfId="1" applyFont="1" applyFill="1" applyBorder="1" applyAlignment="1">
      <alignment horizontal="center" vertical="center" shrinkToFit="1"/>
    </xf>
    <xf numFmtId="0" fontId="6" fillId="5" borderId="5" xfId="1" applyFont="1" applyFill="1" applyBorder="1" applyAlignment="1">
      <alignment horizontal="center" vertical="center" shrinkToFit="1"/>
    </xf>
    <xf numFmtId="0" fontId="6" fillId="0" borderId="46" xfId="1" applyFont="1" applyBorder="1" applyAlignment="1">
      <alignment horizontal="center" vertical="center"/>
    </xf>
    <xf numFmtId="0" fontId="6" fillId="0" borderId="55" xfId="1" applyFont="1" applyBorder="1">
      <alignment vertical="center"/>
    </xf>
    <xf numFmtId="0" fontId="6" fillId="5" borderId="0" xfId="1" applyFont="1" applyFill="1">
      <alignment vertical="center"/>
    </xf>
    <xf numFmtId="0" fontId="6" fillId="0" borderId="0" xfId="1" applyFont="1" applyAlignment="1">
      <alignment horizontal="center" vertical="center"/>
    </xf>
    <xf numFmtId="0" fontId="6" fillId="0" borderId="56" xfId="1" applyFont="1" applyBorder="1" applyAlignment="1">
      <alignment horizontal="center" vertical="center"/>
    </xf>
    <xf numFmtId="0" fontId="6" fillId="0" borderId="45" xfId="1" applyFont="1" applyBorder="1" applyAlignment="1">
      <alignment horizontal="center" vertical="center"/>
    </xf>
    <xf numFmtId="0" fontId="6" fillId="0" borderId="0" xfId="1" applyFont="1" applyAlignment="1">
      <alignment horizontal="distributed" vertical="center"/>
    </xf>
    <xf numFmtId="0" fontId="6" fillId="0" borderId="56" xfId="1" applyFont="1" applyBorder="1" applyAlignment="1">
      <alignment horizontal="distributed" vertical="center"/>
    </xf>
    <xf numFmtId="181" fontId="13" fillId="0" borderId="45" xfId="1" applyNumberFormat="1" applyFont="1" applyBorder="1" applyAlignment="1">
      <alignment horizontal="right" vertical="center"/>
    </xf>
    <xf numFmtId="0" fontId="13" fillId="0" borderId="56" xfId="1" applyFont="1" applyBorder="1" applyAlignment="1">
      <alignment horizontal="right" vertical="center"/>
    </xf>
    <xf numFmtId="0" fontId="13" fillId="5" borderId="41" xfId="1" applyFont="1" applyFill="1" applyBorder="1" applyAlignment="1">
      <alignment horizontal="right" vertical="center"/>
    </xf>
    <xf numFmtId="0" fontId="13" fillId="0" borderId="0" xfId="1" applyFont="1" applyAlignment="1">
      <alignment horizontal="right" vertical="center"/>
    </xf>
    <xf numFmtId="186" fontId="13" fillId="0" borderId="0" xfId="1" applyNumberFormat="1" applyFont="1" applyAlignment="1">
      <alignment horizontal="right" vertical="center"/>
    </xf>
    <xf numFmtId="0" fontId="10" fillId="0" borderId="71" xfId="1" applyFont="1" applyBorder="1" applyAlignment="1">
      <alignment horizontal="center" vertical="center"/>
    </xf>
    <xf numFmtId="0" fontId="6" fillId="0" borderId="74" xfId="1" applyFont="1" applyBorder="1">
      <alignment vertical="center"/>
    </xf>
    <xf numFmtId="0" fontId="6" fillId="0" borderId="19" xfId="1" applyFont="1" applyBorder="1">
      <alignment vertical="center"/>
    </xf>
    <xf numFmtId="0" fontId="6" fillId="5" borderId="19" xfId="1" applyFont="1" applyFill="1" applyBorder="1">
      <alignment vertical="center"/>
    </xf>
    <xf numFmtId="0" fontId="6" fillId="0" borderId="19" xfId="1" applyFont="1" applyBorder="1" applyAlignment="1">
      <alignment horizontal="distributed" vertical="center"/>
    </xf>
    <xf numFmtId="0" fontId="6" fillId="0" borderId="20" xfId="1" applyFont="1" applyBorder="1" applyAlignment="1">
      <alignment horizontal="distributed" vertical="center"/>
    </xf>
    <xf numFmtId="0" fontId="6" fillId="0" borderId="18" xfId="1" applyFont="1" applyBorder="1">
      <alignment vertical="center"/>
    </xf>
    <xf numFmtId="181" fontId="6" fillId="0" borderId="18" xfId="1" applyNumberFormat="1" applyFont="1" applyBorder="1" applyAlignment="1">
      <alignment horizontal="right" vertical="center"/>
    </xf>
    <xf numFmtId="181" fontId="6" fillId="0" borderId="20" xfId="1" applyNumberFormat="1" applyFont="1" applyBorder="1">
      <alignment vertical="center"/>
    </xf>
    <xf numFmtId="181" fontId="6" fillId="5" borderId="34" xfId="1" applyNumberFormat="1" applyFont="1" applyFill="1" applyBorder="1" applyAlignment="1">
      <alignment vertical="center" shrinkToFit="1"/>
    </xf>
    <xf numFmtId="181" fontId="6" fillId="0" borderId="19" xfId="1" applyNumberFormat="1" applyFont="1" applyBorder="1" applyAlignment="1">
      <alignment horizontal="center" vertical="center"/>
    </xf>
    <xf numFmtId="182" fontId="6" fillId="0" borderId="19" xfId="2" applyNumberFormat="1" applyFont="1" applyFill="1" applyBorder="1" applyAlignment="1">
      <alignment horizontal="right" vertical="center"/>
    </xf>
    <xf numFmtId="182" fontId="6" fillId="0" borderId="20" xfId="1" applyNumberFormat="1" applyFont="1" applyBorder="1">
      <alignment vertical="center"/>
    </xf>
    <xf numFmtId="0" fontId="21" fillId="0" borderId="35" xfId="1" applyFont="1" applyBorder="1" applyAlignment="1">
      <alignment horizontal="center" vertical="center"/>
    </xf>
    <xf numFmtId="0" fontId="5" fillId="0" borderId="0" xfId="1" applyFont="1" applyAlignment="1">
      <alignment horizontal="left" vertical="center" shrinkToFit="1"/>
    </xf>
    <xf numFmtId="0" fontId="6" fillId="0" borderId="76" xfId="1" applyFont="1" applyBorder="1">
      <alignment vertical="center"/>
    </xf>
    <xf numFmtId="0" fontId="6" fillId="0" borderId="22" xfId="1" applyFont="1" applyBorder="1">
      <alignment vertical="center"/>
    </xf>
    <xf numFmtId="0" fontId="6" fillId="0" borderId="79" xfId="1" applyFont="1" applyBorder="1">
      <alignment vertical="center"/>
    </xf>
    <xf numFmtId="0" fontId="6" fillId="0" borderId="79" xfId="1" applyFont="1" applyBorder="1" applyAlignment="1">
      <alignment horizontal="distributed" vertical="center"/>
    </xf>
    <xf numFmtId="0" fontId="6" fillId="0" borderId="77" xfId="1" applyFont="1" applyBorder="1" applyAlignment="1">
      <alignment horizontal="distributed" vertical="center"/>
    </xf>
    <xf numFmtId="0" fontId="6" fillId="0" borderId="21" xfId="1" applyFont="1" applyBorder="1">
      <alignment vertical="center"/>
    </xf>
    <xf numFmtId="0" fontId="6" fillId="0" borderId="23" xfId="1" applyFont="1" applyBorder="1" applyAlignment="1">
      <alignment horizontal="distributed" vertical="center"/>
    </xf>
    <xf numFmtId="181" fontId="6" fillId="0" borderId="21" xfId="1" applyNumberFormat="1" applyFont="1" applyBorder="1" applyAlignment="1">
      <alignment horizontal="right" vertical="center"/>
    </xf>
    <xf numFmtId="181" fontId="6" fillId="0" borderId="23" xfId="1" applyNumberFormat="1" applyFont="1" applyBorder="1">
      <alignment vertical="center"/>
    </xf>
    <xf numFmtId="181" fontId="6" fillId="5" borderId="24" xfId="1" applyNumberFormat="1" applyFont="1" applyFill="1" applyBorder="1" applyAlignment="1">
      <alignment vertical="center" shrinkToFit="1"/>
    </xf>
    <xf numFmtId="182" fontId="6" fillId="0" borderId="23" xfId="1" applyNumberFormat="1" applyFont="1" applyBorder="1">
      <alignment vertical="center"/>
    </xf>
    <xf numFmtId="0" fontId="6" fillId="0" borderId="25" xfId="1" applyFont="1" applyBorder="1" applyAlignment="1">
      <alignment horizontal="center" vertical="center"/>
    </xf>
    <xf numFmtId="0" fontId="6" fillId="0" borderId="84" xfId="1" applyFont="1" applyBorder="1">
      <alignment vertical="center"/>
    </xf>
    <xf numFmtId="0" fontId="6" fillId="0" borderId="22" xfId="1" applyFont="1" applyBorder="1" applyAlignment="1">
      <alignment horizontal="distributed" vertical="center"/>
    </xf>
    <xf numFmtId="0" fontId="10" fillId="0" borderId="22" xfId="1" applyFont="1" applyBorder="1" applyAlignment="1">
      <alignment horizontal="distributed" vertical="center"/>
    </xf>
    <xf numFmtId="181" fontId="6" fillId="0" borderId="21" xfId="1" applyNumberFormat="1" applyFont="1" applyBorder="1">
      <alignment vertical="center"/>
    </xf>
    <xf numFmtId="181" fontId="6" fillId="0" borderId="24" xfId="1" applyNumberFormat="1" applyFont="1" applyBorder="1" applyAlignment="1">
      <alignment vertical="center" shrinkToFit="1"/>
    </xf>
    <xf numFmtId="0" fontId="6" fillId="5" borderId="79" xfId="1" applyFont="1" applyFill="1" applyBorder="1" applyAlignment="1">
      <alignment horizontal="right" vertical="center"/>
    </xf>
    <xf numFmtId="0" fontId="6" fillId="0" borderId="21" xfId="1" applyFont="1" applyBorder="1" applyAlignment="1">
      <alignment horizontal="left" vertical="center"/>
    </xf>
    <xf numFmtId="182" fontId="6" fillId="0" borderId="23" xfId="1" applyNumberFormat="1" applyFont="1" applyBorder="1" applyAlignment="1">
      <alignment horizontal="right" vertical="center"/>
    </xf>
    <xf numFmtId="0" fontId="6" fillId="0" borderId="18" xfId="1" applyFont="1" applyBorder="1" applyAlignment="1">
      <alignment horizontal="left" vertical="center"/>
    </xf>
    <xf numFmtId="181" fontId="19" fillId="0" borderId="0" xfId="1" applyNumberFormat="1" applyFont="1">
      <alignment vertical="center"/>
    </xf>
    <xf numFmtId="0" fontId="6" fillId="5" borderId="22" xfId="1" applyFont="1" applyFill="1" applyBorder="1">
      <alignment vertical="center"/>
    </xf>
    <xf numFmtId="0" fontId="6" fillId="0" borderId="35" xfId="1" applyFont="1" applyBorder="1" applyAlignment="1">
      <alignment horizontal="center" vertical="center"/>
    </xf>
    <xf numFmtId="0" fontId="5" fillId="2" borderId="0" xfId="1" applyFont="1" applyFill="1" applyAlignment="1">
      <alignment vertical="center" shrinkToFit="1"/>
    </xf>
    <xf numFmtId="0" fontId="22" fillId="0" borderId="35" xfId="1" applyFont="1" applyBorder="1" applyAlignment="1">
      <alignment horizontal="center" vertical="center"/>
    </xf>
    <xf numFmtId="0" fontId="6" fillId="0" borderId="23" xfId="1" applyFont="1" applyBorder="1">
      <alignment vertical="center"/>
    </xf>
    <xf numFmtId="181" fontId="6" fillId="0" borderId="22" xfId="1" applyNumberFormat="1" applyFont="1" applyBorder="1" applyAlignment="1">
      <alignment horizontal="center" vertical="center"/>
    </xf>
    <xf numFmtId="182" fontId="6" fillId="0" borderId="22" xfId="2" applyNumberFormat="1" applyFont="1" applyFill="1" applyBorder="1" applyAlignment="1">
      <alignment horizontal="right" vertical="center"/>
    </xf>
    <xf numFmtId="0" fontId="6" fillId="0" borderId="22" xfId="1" applyFont="1" applyBorder="1" applyAlignment="1">
      <alignment horizontal="left" vertical="center" wrapText="1"/>
    </xf>
    <xf numFmtId="187" fontId="6" fillId="0" borderId="22" xfId="2" applyNumberFormat="1" applyFont="1" applyFill="1" applyBorder="1" applyAlignment="1">
      <alignment vertical="center"/>
    </xf>
    <xf numFmtId="0" fontId="19" fillId="0" borderId="0" xfId="1" applyFont="1" applyAlignment="1">
      <alignment vertical="center" shrinkToFit="1"/>
    </xf>
    <xf numFmtId="0" fontId="23" fillId="0" borderId="22" xfId="1" applyFont="1" applyBorder="1" applyAlignment="1">
      <alignment horizontal="distributed" vertical="center"/>
    </xf>
    <xf numFmtId="0" fontId="6" fillId="0" borderId="86" xfId="1" applyFont="1" applyBorder="1">
      <alignment vertical="center"/>
    </xf>
    <xf numFmtId="0" fontId="6" fillId="0" borderId="87" xfId="1" applyFont="1" applyBorder="1">
      <alignment vertical="center"/>
    </xf>
    <xf numFmtId="0" fontId="6" fillId="5" borderId="87" xfId="1" applyFont="1" applyFill="1" applyBorder="1">
      <alignment vertical="center"/>
    </xf>
    <xf numFmtId="0" fontId="6" fillId="0" borderId="87" xfId="1" applyFont="1" applyBorder="1" applyAlignment="1">
      <alignment horizontal="distributed" vertical="center"/>
    </xf>
    <xf numFmtId="0" fontId="6" fillId="0" borderId="73" xfId="1" applyFont="1" applyBorder="1">
      <alignment vertical="center"/>
    </xf>
    <xf numFmtId="0" fontId="6" fillId="0" borderId="58" xfId="1" applyFont="1" applyBorder="1">
      <alignment vertical="center"/>
    </xf>
    <xf numFmtId="181" fontId="6" fillId="0" borderId="73" xfId="1" applyNumberFormat="1" applyFont="1" applyBorder="1">
      <alignment vertical="center"/>
    </xf>
    <xf numFmtId="181" fontId="6" fillId="5" borderId="42" xfId="1" applyNumberFormat="1" applyFont="1" applyFill="1" applyBorder="1" applyAlignment="1">
      <alignment vertical="center" shrinkToFit="1"/>
    </xf>
    <xf numFmtId="181" fontId="6" fillId="0" borderId="58" xfId="1" applyNumberFormat="1" applyFont="1" applyBorder="1" applyAlignment="1">
      <alignment horizontal="center" vertical="center"/>
    </xf>
    <xf numFmtId="182" fontId="6" fillId="0" borderId="87" xfId="2" applyNumberFormat="1" applyFont="1" applyFill="1" applyBorder="1" applyAlignment="1">
      <alignment horizontal="right" vertical="center"/>
    </xf>
    <xf numFmtId="182" fontId="6" fillId="0" borderId="73" xfId="1" applyNumberFormat="1" applyFont="1" applyBorder="1">
      <alignment vertical="center"/>
    </xf>
    <xf numFmtId="181" fontId="6" fillId="0" borderId="58" xfId="1" applyNumberFormat="1" applyFont="1" applyBorder="1" applyAlignment="1">
      <alignment horizontal="right" vertical="center"/>
    </xf>
    <xf numFmtId="0" fontId="6" fillId="0" borderId="65" xfId="1" applyFont="1" applyBorder="1">
      <alignment vertical="center"/>
    </xf>
    <xf numFmtId="0" fontId="6" fillId="0" borderId="66" xfId="1" applyFont="1" applyBorder="1">
      <alignment vertical="center"/>
    </xf>
    <xf numFmtId="0" fontId="6" fillId="0" borderId="66" xfId="1" applyFont="1" applyBorder="1" applyAlignment="1">
      <alignment horizontal="distributed" vertical="center"/>
    </xf>
    <xf numFmtId="0" fontId="6" fillId="0" borderId="60" xfId="1" applyFont="1" applyBorder="1">
      <alignment vertical="center"/>
    </xf>
    <xf numFmtId="0" fontId="6" fillId="0" borderId="49" xfId="1" applyFont="1" applyBorder="1">
      <alignment vertical="center"/>
    </xf>
    <xf numFmtId="187" fontId="6" fillId="0" borderId="66" xfId="2" applyNumberFormat="1" applyFont="1" applyFill="1" applyBorder="1" applyAlignment="1">
      <alignment vertical="center"/>
    </xf>
    <xf numFmtId="181" fontId="6" fillId="0" borderId="66" xfId="1" applyNumberFormat="1" applyFont="1" applyBorder="1">
      <alignment vertical="center"/>
    </xf>
    <xf numFmtId="181" fontId="6" fillId="0" borderId="60" xfId="1" applyNumberFormat="1" applyFont="1" applyBorder="1" applyAlignment="1">
      <alignment vertical="center" shrinkToFit="1"/>
    </xf>
    <xf numFmtId="181" fontId="6" fillId="0" borderId="49" xfId="1" applyNumberFormat="1" applyFont="1" applyBorder="1" applyAlignment="1">
      <alignment vertical="center" shrinkToFit="1"/>
    </xf>
    <xf numFmtId="182" fontId="6" fillId="0" borderId="49" xfId="1" applyNumberFormat="1" applyFont="1" applyBorder="1">
      <alignment vertical="center"/>
    </xf>
    <xf numFmtId="181" fontId="6" fillId="0" borderId="66" xfId="1" applyNumberFormat="1" applyFont="1" applyBorder="1" applyAlignment="1">
      <alignment horizontal="right" vertical="center"/>
    </xf>
    <xf numFmtId="0" fontId="22" fillId="0" borderId="52" xfId="1" applyFont="1" applyBorder="1" applyAlignment="1">
      <alignment horizontal="center" vertical="center"/>
    </xf>
    <xf numFmtId="0" fontId="5" fillId="0" borderId="1" xfId="1" applyFont="1" applyBorder="1" applyAlignment="1">
      <alignment vertical="center" shrinkToFit="1"/>
    </xf>
    <xf numFmtId="0" fontId="5" fillId="0" borderId="2" xfId="1" applyFont="1" applyBorder="1" applyAlignment="1">
      <alignment vertical="center" shrinkToFit="1"/>
    </xf>
    <xf numFmtId="0" fontId="5" fillId="0" borderId="11" xfId="1" applyFont="1" applyBorder="1" applyAlignment="1">
      <alignment horizontal="right" vertical="center"/>
    </xf>
    <xf numFmtId="0" fontId="5" fillId="0" borderId="2" xfId="1" applyFont="1" applyBorder="1" applyAlignment="1">
      <alignment horizontal="right" vertical="center"/>
    </xf>
    <xf numFmtId="0" fontId="6" fillId="0" borderId="2" xfId="1" applyFont="1" applyBorder="1" applyAlignment="1">
      <alignment horizontal="distributed" vertical="center"/>
    </xf>
    <xf numFmtId="38" fontId="15" fillId="0" borderId="2" xfId="2" applyFont="1" applyFill="1" applyBorder="1">
      <alignment vertical="center"/>
    </xf>
    <xf numFmtId="187" fontId="6" fillId="0" borderId="10" xfId="1" applyNumberFormat="1" applyFont="1" applyBorder="1">
      <alignment vertical="center"/>
    </xf>
    <xf numFmtId="0" fontId="15" fillId="0" borderId="11" xfId="1" applyFont="1" applyBorder="1">
      <alignment vertical="center"/>
    </xf>
    <xf numFmtId="181" fontId="6" fillId="0" borderId="10" xfId="1" applyNumberFormat="1" applyFont="1" applyBorder="1" applyAlignment="1">
      <alignment horizontal="right" vertical="center"/>
    </xf>
    <xf numFmtId="0" fontId="22" fillId="0" borderId="3" xfId="1" applyFont="1" applyBorder="1" applyAlignment="1">
      <alignment horizontal="center" vertical="center"/>
    </xf>
    <xf numFmtId="0" fontId="5" fillId="0" borderId="55" xfId="1" applyFont="1" applyBorder="1" applyAlignment="1">
      <alignment vertical="center" shrinkToFit="1"/>
    </xf>
    <xf numFmtId="0" fontId="5" fillId="0" borderId="56" xfId="1" applyFont="1" applyBorder="1" applyAlignment="1">
      <alignment horizontal="right" vertical="center"/>
    </xf>
    <xf numFmtId="0" fontId="5" fillId="0" borderId="22" xfId="1" applyFont="1" applyBorder="1" applyAlignment="1">
      <alignment horizontal="right" vertical="center"/>
    </xf>
    <xf numFmtId="38" fontId="15" fillId="0" borderId="22" xfId="2" applyFont="1" applyFill="1" applyBorder="1">
      <alignment vertical="center"/>
    </xf>
    <xf numFmtId="187" fontId="6" fillId="0" borderId="21" xfId="1" applyNumberFormat="1" applyFont="1" applyBorder="1">
      <alignment vertical="center"/>
    </xf>
    <xf numFmtId="0" fontId="5" fillId="0" borderId="22" xfId="1" applyFont="1" applyBorder="1" applyAlignment="1">
      <alignment vertical="center" shrinkToFit="1"/>
    </xf>
    <xf numFmtId="0" fontId="5" fillId="0" borderId="22" xfId="1" applyFont="1" applyBorder="1">
      <alignment vertical="center"/>
    </xf>
    <xf numFmtId="0" fontId="5" fillId="0" borderId="22" xfId="1" applyFont="1" applyBorder="1" applyAlignment="1">
      <alignment horizontal="center" vertical="center"/>
    </xf>
    <xf numFmtId="0" fontId="22" fillId="0" borderId="85" xfId="1" applyFont="1" applyBorder="1" applyAlignment="1">
      <alignment horizontal="center" vertical="center"/>
    </xf>
    <xf numFmtId="0" fontId="5" fillId="0" borderId="4" xfId="1" applyFont="1" applyBorder="1" applyAlignment="1">
      <alignment vertical="center" shrinkToFit="1"/>
    </xf>
    <xf numFmtId="0" fontId="5" fillId="0" borderId="5" xfId="1" applyFont="1" applyBorder="1" applyAlignment="1">
      <alignment vertical="center" shrinkToFit="1"/>
    </xf>
    <xf numFmtId="0" fontId="5" fillId="0" borderId="59" xfId="1" applyFont="1" applyBorder="1" applyAlignment="1">
      <alignment horizontal="right" vertical="center"/>
    </xf>
    <xf numFmtId="0" fontId="5" fillId="0" borderId="5" xfId="1" applyFont="1" applyBorder="1" applyAlignment="1">
      <alignment horizontal="right" vertical="center"/>
    </xf>
    <xf numFmtId="0" fontId="10" fillId="0" borderId="5" xfId="1" applyFont="1" applyBorder="1" applyAlignment="1">
      <alignment horizontal="distributed" vertical="center"/>
    </xf>
    <xf numFmtId="38" fontId="15" fillId="0" borderId="5" xfId="2" applyFont="1" applyFill="1" applyBorder="1">
      <alignment vertical="center"/>
    </xf>
    <xf numFmtId="187" fontId="6" fillId="0" borderId="63" xfId="2" applyNumberFormat="1" applyFont="1" applyFill="1" applyBorder="1" applyAlignment="1">
      <alignment vertical="center"/>
    </xf>
    <xf numFmtId="181" fontId="6" fillId="0" borderId="63" xfId="1" applyNumberFormat="1" applyFont="1" applyBorder="1" applyAlignment="1">
      <alignment horizontal="right" vertical="center"/>
    </xf>
    <xf numFmtId="0" fontId="22" fillId="0" borderId="6" xfId="1" applyFont="1" applyBorder="1" applyAlignment="1">
      <alignment horizontal="center" vertical="center"/>
    </xf>
    <xf numFmtId="181" fontId="5" fillId="0" borderId="0" xfId="1" applyNumberFormat="1" applyFont="1">
      <alignment vertical="center"/>
    </xf>
    <xf numFmtId="38" fontId="6" fillId="0" borderId="0" xfId="2" applyFont="1" applyFill="1" applyBorder="1" applyAlignment="1">
      <alignment horizontal="right" vertical="center"/>
    </xf>
    <xf numFmtId="0" fontId="15" fillId="0" borderId="0" xfId="1" applyFont="1">
      <alignment vertical="center"/>
    </xf>
    <xf numFmtId="0" fontId="5" fillId="0" borderId="0" xfId="1" applyFont="1" applyAlignment="1">
      <alignment horizontal="right" vertical="center"/>
    </xf>
    <xf numFmtId="0" fontId="24" fillId="0" borderId="0" xfId="1" applyFont="1" applyAlignment="1">
      <alignment vertical="center" shrinkToFit="1"/>
    </xf>
    <xf numFmtId="0" fontId="24" fillId="5" borderId="0" xfId="1" applyFont="1" applyFill="1">
      <alignment vertical="center"/>
    </xf>
    <xf numFmtId="0" fontId="24" fillId="0" borderId="0" xfId="1" applyFont="1">
      <alignment vertical="center"/>
    </xf>
    <xf numFmtId="0" fontId="25" fillId="0" borderId="0" xfId="1" applyFont="1">
      <alignment vertical="center"/>
    </xf>
    <xf numFmtId="0" fontId="19" fillId="5" borderId="0" xfId="1" applyFont="1" applyFill="1">
      <alignment vertical="center"/>
    </xf>
    <xf numFmtId="0" fontId="5" fillId="5" borderId="0" xfId="1" applyFont="1" applyFill="1">
      <alignment vertical="center"/>
    </xf>
    <xf numFmtId="0" fontId="26" fillId="0" borderId="0" xfId="1" applyFont="1" applyAlignment="1">
      <alignment shrinkToFit="1"/>
    </xf>
    <xf numFmtId="0" fontId="26" fillId="0" borderId="0" xfId="1" applyFont="1" applyAlignment="1"/>
    <xf numFmtId="182" fontId="26" fillId="0" borderId="0" xfId="2" applyNumberFormat="1" applyFont="1" applyFill="1" applyAlignment="1">
      <alignment horizontal="right"/>
    </xf>
    <xf numFmtId="0" fontId="27" fillId="0" borderId="1" xfId="1" applyFont="1" applyBorder="1" applyAlignment="1">
      <alignment vertical="center" shrinkToFit="1"/>
    </xf>
    <xf numFmtId="0" fontId="5" fillId="0" borderId="3" xfId="1" applyFont="1" applyBorder="1" applyAlignment="1">
      <alignment vertical="center" shrinkToFit="1"/>
    </xf>
    <xf numFmtId="0" fontId="26" fillId="0" borderId="28" xfId="1" applyFont="1" applyBorder="1" applyAlignment="1">
      <alignment horizontal="center" vertical="center" shrinkToFit="1"/>
    </xf>
    <xf numFmtId="0" fontId="26" fillId="0" borderId="30" xfId="1" applyFont="1" applyBorder="1" applyAlignment="1">
      <alignment horizontal="center" vertical="center"/>
    </xf>
    <xf numFmtId="0" fontId="26" fillId="0" borderId="31" xfId="1" applyFont="1" applyBorder="1" applyAlignment="1">
      <alignment horizontal="center" vertical="center"/>
    </xf>
    <xf numFmtId="0" fontId="26" fillId="0" borderId="0" xfId="1" applyFont="1">
      <alignment vertical="center"/>
    </xf>
    <xf numFmtId="0" fontId="5" fillId="0" borderId="69" xfId="1" applyFont="1" applyBorder="1" applyAlignment="1">
      <alignment horizontal="distributed" vertical="center" indent="1" shrinkToFit="1"/>
    </xf>
    <xf numFmtId="3" fontId="26" fillId="0" borderId="24" xfId="1" applyNumberFormat="1" applyFont="1" applyBorder="1" applyAlignment="1">
      <alignment horizontal="right" vertical="center" indent="2"/>
    </xf>
    <xf numFmtId="3" fontId="26" fillId="0" borderId="21" xfId="1" applyNumberFormat="1" applyFont="1" applyBorder="1" applyAlignment="1">
      <alignment horizontal="center" vertical="center"/>
    </xf>
    <xf numFmtId="182" fontId="26" fillId="0" borderId="23" xfId="2" applyNumberFormat="1" applyFont="1" applyFill="1" applyBorder="1" applyAlignment="1">
      <alignment horizontal="right" vertical="center"/>
    </xf>
    <xf numFmtId="3" fontId="26" fillId="0" borderId="25" xfId="1" applyNumberFormat="1" applyFont="1" applyBorder="1" applyAlignment="1">
      <alignment horizontal="right" vertical="center" indent="2"/>
    </xf>
    <xf numFmtId="182" fontId="26" fillId="0" borderId="23" xfId="2" applyNumberFormat="1" applyFont="1" applyFill="1" applyBorder="1" applyAlignment="1">
      <alignment horizontal="right" vertical="center" indent="2"/>
    </xf>
    <xf numFmtId="3" fontId="26" fillId="0" borderId="21" xfId="1" applyNumberFormat="1" applyFont="1" applyBorder="1" applyAlignment="1">
      <alignment horizontal="right" vertical="center" indent="2"/>
    </xf>
    <xf numFmtId="182" fontId="26" fillId="0" borderId="24" xfId="2" applyNumberFormat="1" applyFont="1" applyFill="1" applyBorder="1" applyAlignment="1">
      <alignment horizontal="right" vertical="center" indent="2"/>
    </xf>
    <xf numFmtId="0" fontId="5" fillId="0" borderId="70" xfId="1" applyFont="1" applyBorder="1" applyAlignment="1">
      <alignment horizontal="distributed" vertical="center" indent="1" shrinkToFit="1"/>
    </xf>
    <xf numFmtId="3" fontId="26" fillId="0" borderId="42" xfId="1" applyNumberFormat="1" applyFont="1" applyBorder="1" applyAlignment="1">
      <alignment horizontal="right" vertical="center" indent="2"/>
    </xf>
    <xf numFmtId="3" fontId="26" fillId="0" borderId="58" xfId="1" applyNumberFormat="1" applyFont="1" applyBorder="1" applyAlignment="1">
      <alignment horizontal="center" vertical="center"/>
    </xf>
    <xf numFmtId="182" fontId="26" fillId="0" borderId="73" xfId="2" applyNumberFormat="1" applyFont="1" applyFill="1" applyBorder="1" applyAlignment="1">
      <alignment horizontal="right" vertical="center" indent="2"/>
    </xf>
    <xf numFmtId="3" fontId="26" fillId="0" borderId="46" xfId="1" applyNumberFormat="1" applyFont="1" applyBorder="1" applyAlignment="1">
      <alignment horizontal="right" vertical="center" indent="2"/>
    </xf>
    <xf numFmtId="3" fontId="26" fillId="0" borderId="0" xfId="1" applyNumberFormat="1" applyFont="1" applyAlignment="1"/>
    <xf numFmtId="182" fontId="26" fillId="0" borderId="0" xfId="1" applyNumberFormat="1" applyFont="1" applyAlignment="1"/>
    <xf numFmtId="0" fontId="5" fillId="0" borderId="4" xfId="1" applyFont="1" applyBorder="1" applyAlignment="1">
      <alignment horizontal="distributed" vertical="center" indent="1" shrinkToFit="1"/>
    </xf>
    <xf numFmtId="3" fontId="26" fillId="0" borderId="5" xfId="1" applyNumberFormat="1" applyFont="1" applyBorder="1" applyAlignment="1">
      <alignment horizontal="right" vertical="center" indent="2"/>
    </xf>
    <xf numFmtId="3" fontId="26" fillId="0" borderId="5" xfId="1" applyNumberFormat="1" applyFont="1" applyBorder="1" applyAlignment="1">
      <alignment horizontal="center" vertical="center"/>
    </xf>
    <xf numFmtId="182" fontId="26" fillId="0" borderId="5" xfId="2" applyNumberFormat="1" applyFont="1" applyFill="1" applyBorder="1" applyAlignment="1">
      <alignment horizontal="right" vertical="center" indent="2"/>
    </xf>
    <xf numFmtId="3" fontId="26" fillId="0" borderId="6" xfId="1" applyNumberFormat="1" applyFont="1" applyBorder="1" applyAlignment="1">
      <alignment horizontal="right" vertical="center" indent="2"/>
    </xf>
    <xf numFmtId="0" fontId="27" fillId="0" borderId="65" xfId="1" applyFont="1" applyBorder="1" applyAlignment="1">
      <alignment vertical="center" shrinkToFit="1"/>
    </xf>
    <xf numFmtId="0" fontId="5" fillId="0" borderId="67" xfId="1" applyFont="1" applyBorder="1" applyAlignment="1">
      <alignment vertical="center" shrinkToFit="1"/>
    </xf>
    <xf numFmtId="0" fontId="26" fillId="0" borderId="1" xfId="1" applyFont="1" applyBorder="1" applyAlignment="1"/>
    <xf numFmtId="3" fontId="26" fillId="0" borderId="2" xfId="1" applyNumberFormat="1" applyFont="1" applyBorder="1" applyAlignment="1"/>
    <xf numFmtId="182" fontId="26" fillId="0" borderId="2" xfId="2" applyNumberFormat="1" applyFont="1" applyFill="1" applyBorder="1" applyAlignment="1">
      <alignment horizontal="right" vertical="center" indent="2"/>
    </xf>
    <xf numFmtId="3" fontId="26" fillId="0" borderId="3" xfId="1" applyNumberFormat="1" applyFont="1" applyBorder="1" applyAlignment="1"/>
    <xf numFmtId="0" fontId="26" fillId="0" borderId="55" xfId="1" applyFont="1" applyBorder="1" applyAlignment="1">
      <alignment shrinkToFit="1"/>
    </xf>
    <xf numFmtId="182" fontId="26" fillId="0" borderId="0" xfId="2" applyNumberFormat="1" applyFont="1" applyFill="1" applyBorder="1" applyAlignment="1">
      <alignment horizontal="right"/>
    </xf>
    <xf numFmtId="0" fontId="26" fillId="0" borderId="81" xfId="1" applyFont="1" applyBorder="1" applyAlignment="1"/>
    <xf numFmtId="0" fontId="26" fillId="0" borderId="4" xfId="1" applyFont="1" applyBorder="1" applyAlignment="1">
      <alignment shrinkToFit="1"/>
    </xf>
    <xf numFmtId="0" fontId="26" fillId="0" borderId="5" xfId="1" applyFont="1" applyBorder="1" applyAlignment="1"/>
    <xf numFmtId="182" fontId="26" fillId="0" borderId="5" xfId="2" applyNumberFormat="1" applyFont="1" applyFill="1" applyBorder="1" applyAlignment="1">
      <alignment horizontal="right"/>
    </xf>
    <xf numFmtId="0" fontId="26" fillId="0" borderId="6" xfId="1" applyFont="1" applyBorder="1" applyAlignment="1"/>
    <xf numFmtId="43" fontId="24" fillId="0" borderId="22" xfId="2" applyNumberFormat="1" applyFont="1" applyFill="1" applyBorder="1" applyAlignment="1">
      <alignment horizontal="right" vertical="center"/>
    </xf>
    <xf numFmtId="43" fontId="24" fillId="0" borderId="87" xfId="2" applyNumberFormat="1" applyFont="1" applyFill="1" applyBorder="1" applyAlignment="1">
      <alignment horizontal="right" vertical="center"/>
    </xf>
    <xf numFmtId="187" fontId="31" fillId="0" borderId="22" xfId="2" applyNumberFormat="1" applyFont="1" applyFill="1" applyBorder="1" applyAlignment="1">
      <alignment horizontal="right" vertical="center"/>
    </xf>
    <xf numFmtId="187" fontId="31" fillId="0" borderId="87" xfId="2" applyNumberFormat="1" applyFont="1" applyFill="1" applyBorder="1" applyAlignment="1">
      <alignment horizontal="right" vertical="center"/>
    </xf>
    <xf numFmtId="0" fontId="18" fillId="0" borderId="0" xfId="1" applyFont="1" applyAlignment="1">
      <alignment horizontal="left" vertical="center"/>
    </xf>
    <xf numFmtId="0" fontId="10"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1" fillId="0" borderId="55" xfId="1" applyFont="1" applyBorder="1" applyAlignment="1">
      <alignment horizontal="center" vertical="center"/>
    </xf>
    <xf numFmtId="0" fontId="6" fillId="0" borderId="55" xfId="1" applyFont="1" applyBorder="1" applyAlignment="1">
      <alignment horizontal="center" vertical="center"/>
    </xf>
    <xf numFmtId="180" fontId="10" fillId="0" borderId="35" xfId="1" applyNumberFormat="1" applyFont="1" applyBorder="1" applyAlignment="1">
      <alignment vertical="top"/>
    </xf>
    <xf numFmtId="176" fontId="10" fillId="0" borderId="34" xfId="1" applyNumberFormat="1" applyFont="1" applyBorder="1" applyAlignment="1">
      <alignment horizontal="right" vertical="center"/>
    </xf>
    <xf numFmtId="0" fontId="8" fillId="0" borderId="61" xfId="1" applyFont="1" applyBorder="1" applyAlignment="1">
      <alignment horizontal="center" vertical="center"/>
    </xf>
    <xf numFmtId="0" fontId="8" fillId="0" borderId="48" xfId="1" applyFont="1" applyBorder="1" applyAlignment="1">
      <alignment horizontal="center" vertical="center"/>
    </xf>
    <xf numFmtId="0" fontId="5" fillId="0" borderId="0" xfId="1" applyFont="1" applyAlignment="1">
      <alignment horizontal="center" vertical="center"/>
    </xf>
    <xf numFmtId="0" fontId="5" fillId="0" borderId="28" xfId="1" applyFont="1" applyBorder="1" applyAlignment="1">
      <alignment horizontal="center" vertical="distributed" textRotation="255" wrapText="1" indent="2"/>
    </xf>
    <xf numFmtId="0" fontId="5" fillId="0" borderId="32" xfId="1" applyFont="1" applyBorder="1" applyAlignment="1">
      <alignment horizontal="center" vertical="distributed" textRotation="255" wrapText="1" indent="2"/>
    </xf>
    <xf numFmtId="0" fontId="5" fillId="0" borderId="47" xfId="1" applyFont="1" applyBorder="1" applyAlignment="1">
      <alignment horizontal="center" vertical="distributed" textRotation="255" wrapText="1" indent="2"/>
    </xf>
    <xf numFmtId="0" fontId="5" fillId="0" borderId="29" xfId="1" applyFont="1" applyBorder="1" applyAlignment="1">
      <alignment horizontal="center" vertical="distributed" textRotation="255" indent="1"/>
    </xf>
    <xf numFmtId="0" fontId="5" fillId="0" borderId="24" xfId="1" applyFont="1" applyBorder="1" applyAlignment="1">
      <alignment horizontal="center" vertical="distributed" textRotation="255" indent="1"/>
    </xf>
    <xf numFmtId="0" fontId="5" fillId="0" borderId="29" xfId="1" applyFont="1" applyBorder="1" applyAlignment="1">
      <alignment horizontal="distributed" vertical="center" indent="1"/>
    </xf>
    <xf numFmtId="0" fontId="5" fillId="0" borderId="24" xfId="1" applyFont="1" applyBorder="1" applyAlignment="1">
      <alignment horizontal="distributed" vertical="center" indent="1"/>
    </xf>
    <xf numFmtId="0" fontId="5" fillId="0" borderId="42" xfId="1" applyFont="1" applyBorder="1" applyAlignment="1">
      <alignment horizontal="center" vertical="distributed" textRotation="255" indent="1"/>
    </xf>
    <xf numFmtId="0" fontId="5" fillId="0" borderId="1" xfId="1" applyFont="1" applyBorder="1" applyAlignment="1">
      <alignment horizontal="center" vertical="distributed" textRotation="255" wrapText="1" indent="1"/>
    </xf>
    <xf numFmtId="0" fontId="5" fillId="0" borderId="11" xfId="1" applyFont="1" applyBorder="1" applyAlignment="1">
      <alignment horizontal="center" vertical="distributed" textRotation="255" wrapText="1" indent="1"/>
    </xf>
    <xf numFmtId="0" fontId="5" fillId="0" borderId="55" xfId="1" applyFont="1" applyBorder="1" applyAlignment="1">
      <alignment horizontal="center" vertical="distributed" textRotation="255" wrapText="1" indent="1"/>
    </xf>
    <xf numFmtId="0" fontId="5" fillId="0" borderId="56" xfId="1" applyFont="1" applyBorder="1" applyAlignment="1">
      <alignment horizontal="center" vertical="distributed" textRotation="255" wrapText="1" indent="1"/>
    </xf>
    <xf numFmtId="0" fontId="5" fillId="0" borderId="4" xfId="1" applyFont="1" applyBorder="1" applyAlignment="1">
      <alignment horizontal="center" vertical="distributed" textRotation="255" wrapText="1" indent="1"/>
    </xf>
    <xf numFmtId="0" fontId="5" fillId="0" borderId="59" xfId="1" applyFont="1" applyBorder="1" applyAlignment="1">
      <alignment horizontal="center" vertical="distributed" textRotation="255" wrapText="1" indent="1"/>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6" fillId="0" borderId="10" xfId="1" applyFont="1" applyBorder="1" applyAlignment="1">
      <alignment horizontal="distributed" vertical="center" indent="3"/>
    </xf>
    <xf numFmtId="0" fontId="6" fillId="0" borderId="2" xfId="1" applyFont="1" applyBorder="1" applyAlignment="1">
      <alignment horizontal="distributed" vertical="center" indent="3"/>
    </xf>
    <xf numFmtId="0" fontId="6" fillId="0" borderId="11" xfId="1" applyFont="1" applyBorder="1" applyAlignment="1">
      <alignment horizontal="distributed" vertical="center" indent="3"/>
    </xf>
    <xf numFmtId="0" fontId="6" fillId="0" borderId="18" xfId="1" applyFont="1" applyBorder="1" applyAlignment="1">
      <alignment horizontal="distributed" vertical="center" indent="3"/>
    </xf>
    <xf numFmtId="0" fontId="6" fillId="0" borderId="19" xfId="1" applyFont="1" applyBorder="1" applyAlignment="1">
      <alignment horizontal="distributed" vertical="center" indent="3"/>
    </xf>
    <xf numFmtId="0" fontId="6" fillId="0" borderId="20" xfId="1" applyFont="1" applyBorder="1" applyAlignment="1">
      <alignment horizontal="distributed" vertical="center" indent="3"/>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6" fillId="0" borderId="24" xfId="1" applyFont="1" applyBorder="1" applyAlignment="1">
      <alignment horizontal="distributed" vertical="center" indent="4"/>
    </xf>
    <xf numFmtId="0" fontId="6" fillId="0" borderId="25" xfId="1" applyFont="1" applyBorder="1" applyAlignment="1">
      <alignment horizontal="distributed" vertical="center" indent="4"/>
    </xf>
    <xf numFmtId="38" fontId="10" fillId="0" borderId="51" xfId="2" applyFont="1" applyFill="1" applyBorder="1" applyAlignment="1">
      <alignment horizontal="right" vertical="center" indent="1"/>
    </xf>
    <xf numFmtId="38" fontId="10" fillId="0" borderId="82" xfId="2" applyFont="1" applyFill="1" applyBorder="1" applyAlignment="1">
      <alignment horizontal="right" vertical="center" indent="1"/>
    </xf>
    <xf numFmtId="0" fontId="10" fillId="0" borderId="68" xfId="1" applyFont="1" applyBorder="1" applyAlignment="1">
      <alignment horizontal="distributed" vertical="center" indent="1"/>
    </xf>
    <xf numFmtId="0" fontId="10" fillId="0" borderId="29" xfId="1" applyFont="1" applyBorder="1" applyAlignment="1">
      <alignment horizontal="distributed" vertical="center" indent="1"/>
    </xf>
    <xf numFmtId="0" fontId="10" fillId="0" borderId="70" xfId="1" applyFont="1" applyBorder="1" applyAlignment="1">
      <alignment horizontal="distributed" vertical="center" indent="1"/>
    </xf>
    <xf numFmtId="0" fontId="10" fillId="0" borderId="42" xfId="1" applyFont="1" applyBorder="1" applyAlignment="1">
      <alignment horizontal="distributed" vertical="center" indent="1"/>
    </xf>
    <xf numFmtId="0" fontId="10" fillId="0" borderId="29" xfId="1" applyFont="1" applyBorder="1" applyAlignment="1">
      <alignment horizontal="distributed" vertical="center" wrapText="1" indent="2" shrinkToFit="1"/>
    </xf>
    <xf numFmtId="0" fontId="10" fillId="0" borderId="29" xfId="1" applyFont="1" applyBorder="1" applyAlignment="1">
      <alignment horizontal="distributed" vertical="center" indent="2" shrinkToFit="1"/>
    </xf>
    <xf numFmtId="0" fontId="10" fillId="0" borderId="42" xfId="1" applyFont="1" applyBorder="1" applyAlignment="1">
      <alignment horizontal="distributed" vertical="center" indent="2" shrinkToFit="1"/>
    </xf>
    <xf numFmtId="0" fontId="10" fillId="0" borderId="29" xfId="1" applyFont="1" applyBorder="1" applyAlignment="1">
      <alignment horizontal="distributed" vertical="center" indent="3" shrinkToFit="1"/>
    </xf>
    <xf numFmtId="0" fontId="10" fillId="0" borderId="42" xfId="1" applyFont="1" applyBorder="1" applyAlignment="1">
      <alignment horizontal="distributed" vertical="center" indent="3" shrinkToFit="1"/>
    </xf>
    <xf numFmtId="0" fontId="10" fillId="0" borderId="54" xfId="1" applyFont="1" applyBorder="1" applyAlignment="1">
      <alignment horizontal="distributed" vertical="center" indent="3" shrinkToFit="1"/>
    </xf>
    <xf numFmtId="0" fontId="10" fillId="0" borderId="46" xfId="1" applyFont="1" applyBorder="1" applyAlignment="1">
      <alignment horizontal="distributed" vertical="center" indent="3" shrinkToFit="1"/>
    </xf>
    <xf numFmtId="178" fontId="13" fillId="0" borderId="10" xfId="1" applyNumberFormat="1" applyFont="1" applyBorder="1" applyAlignment="1">
      <alignment horizontal="right" vertical="center" shrinkToFit="1"/>
    </xf>
    <xf numFmtId="178" fontId="13" fillId="0" borderId="11" xfId="1" applyNumberFormat="1" applyFont="1" applyBorder="1" applyAlignment="1">
      <alignment horizontal="right" vertical="center" shrinkToFit="1"/>
    </xf>
    <xf numFmtId="178" fontId="13" fillId="0" borderId="30" xfId="1" applyNumberFormat="1" applyFont="1" applyBorder="1" applyAlignment="1">
      <alignment horizontal="right" vertical="center" shrinkToFit="1"/>
    </xf>
    <xf numFmtId="178" fontId="13" fillId="0" borderId="31" xfId="1" applyNumberFormat="1" applyFont="1" applyBorder="1" applyAlignment="1">
      <alignment horizontal="right" vertical="center" shrinkToFit="1"/>
    </xf>
    <xf numFmtId="182" fontId="10" fillId="0" borderId="51" xfId="1" applyNumberFormat="1" applyFont="1" applyBorder="1" applyAlignment="1">
      <alignment horizontal="right" vertical="center" indent="1" shrinkToFit="1"/>
    </xf>
    <xf numFmtId="0" fontId="10" fillId="0" borderId="69" xfId="1" applyFont="1" applyBorder="1" applyAlignment="1">
      <alignment horizontal="distributed" vertical="center" indent="1"/>
    </xf>
    <xf numFmtId="0" fontId="10" fillId="0" borderId="24" xfId="1" applyFont="1" applyBorder="1" applyAlignment="1">
      <alignment horizontal="distributed" vertical="center" indent="1"/>
    </xf>
    <xf numFmtId="178" fontId="5" fillId="0" borderId="26" xfId="1" applyNumberFormat="1" applyFont="1" applyBorder="1" applyAlignment="1">
      <alignment horizontal="right" vertical="center" shrinkToFit="1"/>
    </xf>
    <xf numFmtId="178" fontId="5" fillId="0" borderId="27" xfId="1" applyNumberFormat="1" applyFont="1" applyBorder="1" applyAlignment="1">
      <alignment horizontal="right" vertical="center" shrinkToFit="1"/>
    </xf>
    <xf numFmtId="181" fontId="10" fillId="0" borderId="51" xfId="1" applyNumberFormat="1" applyFont="1" applyBorder="1" applyAlignment="1">
      <alignment horizontal="right" vertical="center" indent="1"/>
    </xf>
    <xf numFmtId="181" fontId="10" fillId="0" borderId="51" xfId="1" applyNumberFormat="1" applyFont="1" applyBorder="1" applyAlignment="1">
      <alignment horizontal="right" vertical="center" indent="1" shrinkToFit="1"/>
    </xf>
    <xf numFmtId="181" fontId="10" fillId="0" borderId="82" xfId="1" applyNumberFormat="1" applyFont="1" applyBorder="1" applyAlignment="1">
      <alignment horizontal="right" vertical="center" indent="1"/>
    </xf>
    <xf numFmtId="178" fontId="5" fillId="0" borderId="10" xfId="1" applyNumberFormat="1" applyFont="1" applyBorder="1" applyAlignment="1">
      <alignment horizontal="right" vertical="center" shrinkToFit="1"/>
    </xf>
    <xf numFmtId="178" fontId="5" fillId="0" borderId="11" xfId="1" applyNumberFormat="1" applyFont="1" applyBorder="1" applyAlignment="1">
      <alignment horizontal="right" vertical="center" shrinkToFit="1"/>
    </xf>
    <xf numFmtId="178" fontId="5" fillId="0" borderId="30" xfId="1" applyNumberFormat="1" applyFont="1" applyBorder="1" applyAlignment="1">
      <alignment horizontal="right" vertical="center" shrinkToFit="1"/>
    </xf>
    <xf numFmtId="178" fontId="5" fillId="0" borderId="31" xfId="1" applyNumberFormat="1" applyFont="1" applyBorder="1" applyAlignment="1">
      <alignment horizontal="right" vertical="center" shrinkToFit="1"/>
    </xf>
    <xf numFmtId="181" fontId="10" fillId="0" borderId="34" xfId="1" applyNumberFormat="1" applyFont="1" applyBorder="1" applyAlignment="1">
      <alignment horizontal="right" vertical="center" indent="1" shrinkToFit="1"/>
    </xf>
    <xf numFmtId="181" fontId="10" fillId="0" borderId="35" xfId="1" applyNumberFormat="1" applyFont="1" applyBorder="1" applyAlignment="1">
      <alignment horizontal="right" vertical="center" indent="1" shrinkToFit="1"/>
    </xf>
    <xf numFmtId="178" fontId="10" fillId="0" borderId="26" xfId="1" applyNumberFormat="1" applyFont="1" applyBorder="1" applyAlignment="1">
      <alignment vertical="center" shrinkToFit="1"/>
    </xf>
    <xf numFmtId="178" fontId="10" fillId="0" borderId="27" xfId="1" applyNumberFormat="1" applyFont="1" applyBorder="1" applyAlignment="1">
      <alignment vertical="center" shrinkToFit="1"/>
    </xf>
    <xf numFmtId="180" fontId="10" fillId="0" borderId="51" xfId="1" applyNumberFormat="1" applyFont="1" applyBorder="1" applyAlignment="1">
      <alignment horizontal="right" vertical="center" indent="1"/>
    </xf>
    <xf numFmtId="180" fontId="10" fillId="0" borderId="51" xfId="1" applyNumberFormat="1" applyFont="1" applyBorder="1" applyAlignment="1">
      <alignment horizontal="right" vertical="center" indent="1" shrinkToFit="1"/>
    </xf>
    <xf numFmtId="180" fontId="10" fillId="0" borderId="82" xfId="1" applyNumberFormat="1" applyFont="1" applyBorder="1" applyAlignment="1">
      <alignment horizontal="right" vertical="center" indent="1"/>
    </xf>
    <xf numFmtId="180" fontId="10" fillId="0" borderId="34" xfId="1" applyNumberFormat="1" applyFont="1" applyBorder="1" applyAlignment="1">
      <alignment horizontal="right" vertical="center" indent="1"/>
    </xf>
    <xf numFmtId="180" fontId="10" fillId="0" borderId="35" xfId="1" applyNumberFormat="1" applyFont="1" applyBorder="1" applyAlignment="1">
      <alignment horizontal="right" vertical="center" indent="1"/>
    </xf>
    <xf numFmtId="0" fontId="10" fillId="0" borderId="76" xfId="1" applyFont="1" applyBorder="1" applyAlignment="1">
      <alignment horizontal="distributed" vertical="center" indent="1"/>
    </xf>
    <xf numFmtId="0" fontId="10" fillId="0" borderId="77" xfId="1" applyFont="1" applyBorder="1" applyAlignment="1">
      <alignment horizontal="distributed" vertical="center" indent="1"/>
    </xf>
    <xf numFmtId="0" fontId="10" fillId="0" borderId="4" xfId="1" applyFont="1" applyBorder="1" applyAlignment="1">
      <alignment horizontal="distributed" vertical="center" indent="1"/>
    </xf>
    <xf numFmtId="0" fontId="10" fillId="0" borderId="59" xfId="1" applyFont="1" applyBorder="1" applyAlignment="1">
      <alignment horizontal="distributed" vertical="center" indent="1"/>
    </xf>
    <xf numFmtId="178" fontId="5" fillId="0" borderId="78" xfId="1" applyNumberFormat="1" applyFont="1" applyBorder="1" applyAlignment="1">
      <alignment horizontal="right" vertical="center" shrinkToFit="1"/>
    </xf>
    <xf numFmtId="178" fontId="5" fillId="0" borderId="77" xfId="1" applyNumberFormat="1" applyFont="1" applyBorder="1" applyAlignment="1">
      <alignment horizontal="right" vertical="center" shrinkToFit="1"/>
    </xf>
    <xf numFmtId="178" fontId="5" fillId="0" borderId="79" xfId="1" applyNumberFormat="1" applyFont="1" applyBorder="1" applyAlignment="1">
      <alignment horizontal="right" vertical="center" shrinkToFit="1"/>
    </xf>
    <xf numFmtId="178" fontId="5" fillId="0" borderId="80" xfId="1" applyNumberFormat="1" applyFont="1" applyBorder="1" applyAlignment="1">
      <alignment horizontal="right" vertical="center" shrinkToFit="1"/>
    </xf>
    <xf numFmtId="0" fontId="10" fillId="0" borderId="63" xfId="1" applyFont="1" applyBorder="1" applyAlignment="1">
      <alignment horizontal="right" vertical="center" indent="2" shrinkToFit="1"/>
    </xf>
    <xf numFmtId="0" fontId="10" fillId="0" borderId="59" xfId="1" applyFont="1" applyBorder="1" applyAlignment="1">
      <alignment horizontal="right" vertical="center" indent="2" shrinkToFit="1"/>
    </xf>
    <xf numFmtId="181" fontId="10" fillId="0" borderId="63" xfId="1" applyNumberFormat="1" applyFont="1" applyBorder="1" applyAlignment="1">
      <alignment horizontal="right" vertical="center" indent="2" shrinkToFit="1"/>
    </xf>
    <xf numFmtId="181" fontId="10" fillId="0" borderId="5" xfId="1" applyNumberFormat="1" applyFont="1" applyBorder="1" applyAlignment="1">
      <alignment horizontal="right" vertical="center" indent="2" shrinkToFit="1"/>
    </xf>
    <xf numFmtId="181" fontId="10" fillId="0" borderId="59" xfId="1" applyNumberFormat="1" applyFont="1" applyBorder="1" applyAlignment="1">
      <alignment horizontal="right" vertical="center" indent="2" shrinkToFit="1"/>
    </xf>
    <xf numFmtId="0" fontId="10" fillId="0" borderId="6" xfId="1" applyFont="1" applyBorder="1" applyAlignment="1">
      <alignment horizontal="right" vertical="center" indent="2" shrinkToFit="1"/>
    </xf>
    <xf numFmtId="0" fontId="10" fillId="0" borderId="1" xfId="1" applyFont="1" applyBorder="1" applyAlignment="1">
      <alignment horizontal="distributed" vertical="center" indent="1"/>
    </xf>
    <xf numFmtId="0" fontId="10" fillId="0" borderId="11" xfId="1" applyFont="1" applyBorder="1" applyAlignment="1">
      <alignment horizontal="distributed" vertical="center" indent="1"/>
    </xf>
    <xf numFmtId="0" fontId="10" fillId="0" borderId="74" xfId="1" applyFont="1" applyBorder="1" applyAlignment="1">
      <alignment horizontal="distributed" vertical="center" indent="1"/>
    </xf>
    <xf numFmtId="0" fontId="10" fillId="0" borderId="20" xfId="1" applyFont="1" applyBorder="1" applyAlignment="1">
      <alignment horizontal="distributed" vertical="center" indent="1"/>
    </xf>
    <xf numFmtId="178" fontId="5" fillId="0" borderId="2" xfId="1" applyNumberFormat="1" applyFont="1" applyBorder="1" applyAlignment="1">
      <alignment horizontal="right" vertical="center" shrinkToFit="1"/>
    </xf>
    <xf numFmtId="178" fontId="5" fillId="0" borderId="3" xfId="1" applyNumberFormat="1" applyFont="1" applyBorder="1" applyAlignment="1">
      <alignment horizontal="right" vertical="center" shrinkToFit="1"/>
    </xf>
    <xf numFmtId="0" fontId="10" fillId="0" borderId="18" xfId="1" applyFont="1" applyBorder="1" applyAlignment="1">
      <alignment horizontal="right" vertical="center" indent="2" shrinkToFit="1"/>
    </xf>
    <xf numFmtId="0" fontId="10" fillId="0" borderId="20" xfId="1" applyFont="1" applyBorder="1" applyAlignment="1">
      <alignment horizontal="right" vertical="center" indent="2" shrinkToFit="1"/>
    </xf>
    <xf numFmtId="0" fontId="10" fillId="0" borderId="75" xfId="1" applyFont="1" applyBorder="1" applyAlignment="1">
      <alignment horizontal="right" vertical="center" indent="2" shrinkToFit="1"/>
    </xf>
    <xf numFmtId="180" fontId="10" fillId="0" borderId="21" xfId="1" applyNumberFormat="1" applyFont="1" applyBorder="1" applyAlignment="1">
      <alignment horizontal="right" vertical="center"/>
    </xf>
    <xf numFmtId="180" fontId="10" fillId="0" borderId="23" xfId="1" applyNumberFormat="1" applyFont="1" applyBorder="1" applyAlignment="1">
      <alignment horizontal="right" vertical="center"/>
    </xf>
    <xf numFmtId="180" fontId="10" fillId="0" borderId="58" xfId="1" applyNumberFormat="1" applyFont="1" applyBorder="1" applyAlignment="1">
      <alignment horizontal="right" vertical="center"/>
    </xf>
    <xf numFmtId="180" fontId="10" fillId="0" borderId="73" xfId="1" applyNumberFormat="1" applyFont="1" applyBorder="1" applyAlignment="1">
      <alignment horizontal="right" vertical="center"/>
    </xf>
    <xf numFmtId="0" fontId="10" fillId="0" borderId="68" xfId="1" applyFont="1" applyBorder="1" applyAlignment="1">
      <alignment horizontal="distributed" vertical="center" wrapText="1"/>
    </xf>
    <xf numFmtId="0" fontId="10" fillId="0" borderId="69" xfId="1" applyFont="1" applyBorder="1" applyAlignment="1">
      <alignment horizontal="distributed" vertical="center" wrapText="1"/>
    </xf>
    <xf numFmtId="0" fontId="10" fillId="0" borderId="70" xfId="1" applyFont="1" applyBorder="1" applyAlignment="1">
      <alignment horizontal="distributed" vertical="center" wrapText="1"/>
    </xf>
    <xf numFmtId="178" fontId="10" fillId="0" borderId="29" xfId="1" applyNumberFormat="1" applyFont="1" applyBorder="1" applyAlignment="1">
      <alignment horizontal="distributed" vertical="center" indent="4"/>
    </xf>
    <xf numFmtId="178" fontId="10" fillId="0" borderId="29" xfId="1" applyNumberFormat="1" applyFont="1" applyBorder="1" applyAlignment="1">
      <alignment horizontal="distributed" vertical="center" indent="5"/>
    </xf>
    <xf numFmtId="178" fontId="10" fillId="0" borderId="54" xfId="1" applyNumberFormat="1" applyFont="1" applyBorder="1" applyAlignment="1">
      <alignment horizontal="distributed" vertical="center" indent="5"/>
    </xf>
    <xf numFmtId="178" fontId="10" fillId="0" borderId="24" xfId="1" applyNumberFormat="1" applyFont="1" applyBorder="1" applyAlignment="1">
      <alignment horizontal="center" vertical="center" shrinkToFit="1"/>
    </xf>
    <xf numFmtId="178" fontId="10" fillId="0" borderId="42" xfId="1" applyNumberFormat="1" applyFont="1" applyBorder="1" applyAlignment="1">
      <alignment horizontal="center" vertical="center" shrinkToFit="1"/>
    </xf>
    <xf numFmtId="0" fontId="10" fillId="0" borderId="24" xfId="1" applyFont="1" applyBorder="1" applyAlignment="1">
      <alignment horizontal="center" vertical="center" shrinkToFit="1"/>
    </xf>
    <xf numFmtId="0" fontId="10" fillId="0" borderId="42" xfId="1" applyFont="1" applyBorder="1" applyAlignment="1">
      <alignment horizontal="center" vertical="center" shrinkToFit="1"/>
    </xf>
    <xf numFmtId="0" fontId="10" fillId="0" borderId="25" xfId="1" applyFont="1" applyBorder="1" applyAlignment="1">
      <alignment horizontal="center" vertical="center" shrinkToFit="1"/>
    </xf>
    <xf numFmtId="0" fontId="10" fillId="0" borderId="46" xfId="1" applyFont="1" applyBorder="1" applyAlignment="1">
      <alignment horizontal="center" vertical="center" shrinkToFit="1"/>
    </xf>
    <xf numFmtId="0" fontId="10" fillId="0" borderId="32" xfId="1" applyFont="1" applyBorder="1" applyAlignment="1">
      <alignment horizontal="center" vertical="center"/>
    </xf>
    <xf numFmtId="0" fontId="10" fillId="0" borderId="72" xfId="1" applyFont="1" applyBorder="1" applyAlignment="1">
      <alignment horizontal="center" vertical="center"/>
    </xf>
    <xf numFmtId="178" fontId="5" fillId="0" borderId="41" xfId="1" applyNumberFormat="1" applyFont="1" applyBorder="1" applyAlignment="1">
      <alignment horizontal="right" vertical="center" shrinkToFit="1"/>
    </xf>
    <xf numFmtId="0" fontId="5" fillId="0" borderId="41" xfId="1" applyFont="1" applyBorder="1" applyAlignment="1">
      <alignment horizontal="right" vertical="center" shrinkToFit="1"/>
    </xf>
    <xf numFmtId="180" fontId="10" fillId="0" borderId="18" xfId="1" applyNumberFormat="1" applyFont="1" applyBorder="1" applyAlignment="1">
      <alignment horizontal="right" vertical="top"/>
    </xf>
    <xf numFmtId="180" fontId="10" fillId="0" borderId="20" xfId="1" applyNumberFormat="1" applyFont="1" applyBorder="1" applyAlignment="1">
      <alignment horizontal="right" vertical="top"/>
    </xf>
    <xf numFmtId="38" fontId="5" fillId="0" borderId="12" xfId="2" applyFont="1" applyBorder="1" applyAlignment="1">
      <alignment horizontal="center" vertical="center"/>
    </xf>
    <xf numFmtId="38" fontId="5" fillId="0" borderId="14" xfId="2" applyFont="1" applyBorder="1" applyAlignment="1">
      <alignment horizontal="center" vertical="center"/>
    </xf>
    <xf numFmtId="38" fontId="5" fillId="0" borderId="58" xfId="2" applyFont="1" applyBorder="1" applyAlignment="1">
      <alignment horizontal="center" vertical="center"/>
    </xf>
    <xf numFmtId="38" fontId="5" fillId="0" borderId="83" xfId="2" applyFont="1" applyBorder="1" applyAlignment="1">
      <alignment horizontal="center" vertical="center"/>
    </xf>
    <xf numFmtId="0" fontId="5" fillId="0" borderId="1" xfId="1" applyFont="1" applyBorder="1" applyAlignment="1">
      <alignment horizontal="distributed" vertical="center" indent="4"/>
    </xf>
    <xf numFmtId="0" fontId="5" fillId="0" borderId="2" xfId="1" applyFont="1" applyBorder="1" applyAlignment="1">
      <alignment horizontal="distributed" vertical="center" indent="4"/>
    </xf>
    <xf numFmtId="0" fontId="5" fillId="0" borderId="11" xfId="1" applyFont="1" applyBorder="1" applyAlignment="1">
      <alignment horizontal="distributed" vertical="center" indent="4"/>
    </xf>
    <xf numFmtId="0" fontId="5" fillId="0" borderId="4" xfId="1" applyFont="1" applyBorder="1" applyAlignment="1">
      <alignment horizontal="distributed" vertical="center" indent="4"/>
    </xf>
    <xf numFmtId="0" fontId="5" fillId="0" borderId="5" xfId="1" applyFont="1" applyBorder="1" applyAlignment="1">
      <alignment horizontal="distributed" vertical="center" indent="4"/>
    </xf>
    <xf numFmtId="0" fontId="5" fillId="0" borderId="59" xfId="1" applyFont="1" applyBorder="1" applyAlignment="1">
      <alignment horizontal="distributed" vertical="center" indent="4"/>
    </xf>
    <xf numFmtId="38" fontId="5" fillId="0" borderId="10" xfId="2" applyFont="1" applyBorder="1" applyAlignment="1">
      <alignment horizontal="center" vertical="center"/>
    </xf>
    <xf numFmtId="38" fontId="5" fillId="0" borderId="11" xfId="2" applyFont="1" applyBorder="1" applyAlignment="1">
      <alignment horizontal="center" vertical="center"/>
    </xf>
    <xf numFmtId="38" fontId="5" fillId="0" borderId="63" xfId="2" applyFont="1" applyBorder="1" applyAlignment="1">
      <alignment horizontal="center" vertical="center"/>
    </xf>
    <xf numFmtId="38" fontId="5" fillId="0" borderId="59" xfId="2" applyFont="1" applyBorder="1" applyAlignment="1">
      <alignment horizontal="center" vertical="center"/>
    </xf>
    <xf numFmtId="0" fontId="5" fillId="3" borderId="30" xfId="1" applyFont="1" applyFill="1" applyBorder="1" applyAlignment="1">
      <alignment horizontal="center" vertical="center"/>
    </xf>
    <xf numFmtId="0" fontId="5" fillId="3" borderId="51" xfId="1" applyFont="1" applyFill="1" applyBorder="1" applyAlignment="1">
      <alignment horizontal="center" vertical="center"/>
    </xf>
    <xf numFmtId="0" fontId="5" fillId="0" borderId="10" xfId="1" applyFont="1" applyBorder="1" applyAlignment="1">
      <alignment horizontal="center" vertical="center"/>
    </xf>
    <xf numFmtId="0" fontId="5" fillId="0" borderId="2" xfId="1" applyFont="1" applyBorder="1" applyAlignment="1">
      <alignment horizontal="center" vertical="center"/>
    </xf>
    <xf numFmtId="0" fontId="5" fillId="0" borderId="11" xfId="1" applyFont="1" applyBorder="1" applyAlignment="1">
      <alignment horizontal="center" vertical="center"/>
    </xf>
    <xf numFmtId="0" fontId="5" fillId="0" borderId="63" xfId="1" applyFont="1" applyBorder="1" applyAlignment="1">
      <alignment horizontal="center" vertical="center"/>
    </xf>
    <xf numFmtId="0" fontId="5" fillId="0" borderId="5" xfId="1" applyFont="1" applyBorder="1" applyAlignment="1">
      <alignment horizontal="center" vertical="center"/>
    </xf>
    <xf numFmtId="0" fontId="5" fillId="0" borderId="59" xfId="1" applyFont="1" applyBorder="1" applyAlignment="1">
      <alignment horizontal="center" vertical="center"/>
    </xf>
    <xf numFmtId="182" fontId="26" fillId="0" borderId="12" xfId="2" applyNumberFormat="1" applyFont="1" applyFill="1" applyBorder="1" applyAlignment="1">
      <alignment horizontal="center" vertical="center"/>
    </xf>
    <xf numFmtId="182" fontId="26" fillId="0" borderId="88" xfId="2" applyNumberFormat="1" applyFont="1" applyFill="1" applyBorder="1" applyAlignment="1">
      <alignment horizontal="center" vertical="center"/>
    </xf>
    <xf numFmtId="185" fontId="5" fillId="0" borderId="77" xfId="1" applyNumberFormat="1" applyFont="1" applyBorder="1" applyAlignment="1">
      <alignment horizontal="center" vertical="center"/>
    </xf>
    <xf numFmtId="185" fontId="5" fillId="0" borderId="20" xfId="1" applyNumberFormat="1" applyFont="1" applyBorder="1" applyAlignment="1">
      <alignment horizontal="center" vertical="center"/>
    </xf>
    <xf numFmtId="184" fontId="5" fillId="0" borderId="78" xfId="1" applyNumberFormat="1" applyFont="1" applyBorder="1" applyAlignment="1">
      <alignment horizontal="right" vertical="center"/>
    </xf>
    <xf numFmtId="184" fontId="5" fillId="0" borderId="18" xfId="1" applyNumberFormat="1" applyFont="1" applyBorder="1" applyAlignment="1">
      <alignment horizontal="right" vertical="center"/>
    </xf>
    <xf numFmtId="0" fontId="5" fillId="0" borderId="76" xfId="1" applyFont="1" applyBorder="1" applyAlignment="1">
      <alignment horizontal="center" vertical="center"/>
    </xf>
    <xf numFmtId="0" fontId="5" fillId="0" borderId="4" xfId="1" applyFont="1" applyBorder="1" applyAlignment="1">
      <alignment horizontal="center" vertical="center"/>
    </xf>
    <xf numFmtId="0" fontId="5" fillId="0" borderId="22" xfId="1" applyFont="1" applyBorder="1" applyAlignment="1">
      <alignment horizontal="distributed" vertical="center" wrapText="1"/>
    </xf>
    <xf numFmtId="0" fontId="5" fillId="0" borderId="87" xfId="1" applyFont="1" applyBorder="1" applyAlignment="1">
      <alignment horizontal="distributed" vertical="center"/>
    </xf>
    <xf numFmtId="0" fontId="5" fillId="0" borderId="56" xfId="1" applyFont="1" applyBorder="1" applyAlignment="1">
      <alignment horizontal="center" vertical="center"/>
    </xf>
    <xf numFmtId="184" fontId="5" fillId="0" borderId="58" xfId="1" applyNumberFormat="1" applyFont="1" applyBorder="1" applyAlignment="1">
      <alignment horizontal="right" vertical="center"/>
    </xf>
    <xf numFmtId="184" fontId="5" fillId="0" borderId="45" xfId="1" applyNumberFormat="1" applyFont="1" applyBorder="1" applyAlignment="1">
      <alignment horizontal="center" vertical="center"/>
    </xf>
    <xf numFmtId="184" fontId="5" fillId="0" borderId="63" xfId="1" applyNumberFormat="1" applyFont="1" applyBorder="1" applyAlignment="1">
      <alignment horizontal="center" vertical="center"/>
    </xf>
    <xf numFmtId="182" fontId="5" fillId="0" borderId="0" xfId="1" applyNumberFormat="1" applyFont="1" applyAlignment="1">
      <alignment horizontal="right" vertical="center"/>
    </xf>
    <xf numFmtId="182" fontId="5" fillId="0" borderId="5" xfId="1" applyNumberFormat="1" applyFont="1" applyBorder="1" applyAlignment="1">
      <alignment horizontal="right" vertical="center"/>
    </xf>
    <xf numFmtId="185" fontId="5" fillId="0" borderId="56" xfId="1" applyNumberFormat="1" applyFont="1" applyBorder="1" applyAlignment="1">
      <alignment horizontal="center" vertical="center"/>
    </xf>
    <xf numFmtId="185" fontId="5" fillId="0" borderId="59" xfId="1" applyNumberFormat="1" applyFont="1" applyBorder="1" applyAlignment="1">
      <alignment horizontal="center" vertical="center"/>
    </xf>
    <xf numFmtId="184" fontId="5" fillId="0" borderId="45" xfId="1" applyNumberFormat="1" applyFont="1" applyBorder="1" applyAlignment="1">
      <alignment horizontal="right" vertical="center"/>
    </xf>
    <xf numFmtId="184" fontId="5" fillId="0" borderId="63" xfId="1" applyNumberFormat="1" applyFont="1" applyBorder="1" applyAlignment="1">
      <alignment horizontal="right" vertical="center"/>
    </xf>
    <xf numFmtId="0" fontId="5" fillId="0" borderId="55" xfId="1" applyFont="1" applyBorder="1" applyAlignment="1">
      <alignment horizontal="center" vertical="center"/>
    </xf>
    <xf numFmtId="0" fontId="5" fillId="0" borderId="79" xfId="1" applyFont="1" applyBorder="1" applyAlignment="1">
      <alignment horizontal="distributed" vertical="center"/>
    </xf>
    <xf numFmtId="0" fontId="5" fillId="0" borderId="77" xfId="1" applyFont="1" applyBorder="1" applyAlignment="1">
      <alignment horizontal="center" vertical="center"/>
    </xf>
    <xf numFmtId="0" fontId="5" fillId="0" borderId="20" xfId="1" applyFont="1" applyBorder="1" applyAlignment="1">
      <alignment horizontal="center" vertical="center"/>
    </xf>
    <xf numFmtId="184" fontId="5" fillId="0" borderId="21" xfId="1" applyNumberFormat="1" applyFont="1" applyBorder="1" applyAlignment="1">
      <alignment horizontal="right" vertical="center"/>
    </xf>
    <xf numFmtId="184" fontId="5" fillId="0" borderId="78" xfId="1" applyNumberFormat="1" applyFont="1" applyBorder="1" applyAlignment="1">
      <alignment horizontal="center" vertical="center"/>
    </xf>
    <xf numFmtId="184" fontId="5" fillId="0" borderId="18" xfId="1" applyNumberFormat="1" applyFont="1" applyBorder="1" applyAlignment="1">
      <alignment horizontal="center" vertical="center"/>
    </xf>
    <xf numFmtId="182" fontId="5" fillId="0" borderId="79" xfId="1" applyNumberFormat="1" applyFont="1" applyBorder="1" applyAlignment="1">
      <alignment horizontal="right" vertical="center"/>
    </xf>
    <xf numFmtId="182" fontId="5" fillId="0" borderId="19" xfId="1" applyNumberFormat="1" applyFont="1" applyBorder="1" applyAlignment="1">
      <alignment horizontal="right" vertical="center"/>
    </xf>
    <xf numFmtId="184" fontId="5" fillId="0" borderId="23" xfId="1" applyNumberFormat="1" applyFont="1" applyBorder="1" applyAlignment="1">
      <alignment horizontal="center" vertical="center"/>
    </xf>
    <xf numFmtId="0" fontId="5" fillId="0" borderId="84" xfId="1" applyFont="1" applyBorder="1" applyAlignment="1">
      <alignment horizontal="center" vertical="center"/>
    </xf>
    <xf numFmtId="0" fontId="5" fillId="0" borderId="23" xfId="1" applyFont="1" applyBorder="1" applyAlignment="1">
      <alignment horizontal="center" vertical="center"/>
    </xf>
    <xf numFmtId="185" fontId="5" fillId="0" borderId="23" xfId="1" applyNumberFormat="1" applyFont="1" applyBorder="1" applyAlignment="1">
      <alignment horizontal="center" vertical="center"/>
    </xf>
    <xf numFmtId="0" fontId="5" fillId="0" borderId="22" xfId="1" applyFont="1" applyBorder="1" applyAlignment="1">
      <alignment horizontal="distributed" vertical="center"/>
    </xf>
    <xf numFmtId="0" fontId="5" fillId="0" borderId="74" xfId="1" applyFont="1" applyBorder="1" applyAlignment="1">
      <alignment horizontal="center" vertical="center"/>
    </xf>
    <xf numFmtId="182" fontId="5" fillId="0" borderId="2" xfId="1" applyNumberFormat="1" applyFont="1" applyBorder="1" applyAlignment="1">
      <alignment horizontal="right" vertical="center"/>
    </xf>
    <xf numFmtId="184" fontId="5" fillId="0" borderId="10" xfId="1" applyNumberFormat="1" applyFont="1" applyBorder="1" applyAlignment="1">
      <alignment horizontal="right" vertical="center"/>
    </xf>
    <xf numFmtId="0" fontId="5" fillId="0" borderId="19" xfId="1" applyFont="1" applyBorder="1" applyAlignment="1">
      <alignment horizontal="distributed" vertical="center"/>
    </xf>
    <xf numFmtId="184" fontId="5" fillId="0" borderId="10" xfId="1" applyNumberFormat="1" applyFont="1" applyBorder="1" applyAlignment="1">
      <alignment horizontal="center" vertical="center"/>
    </xf>
    <xf numFmtId="0" fontId="5" fillId="0" borderId="3" xfId="1" applyFont="1" applyBorder="1" applyAlignment="1">
      <alignment horizontal="center" vertical="center"/>
    </xf>
    <xf numFmtId="0" fontId="5" fillId="0" borderId="6" xfId="1" applyFont="1" applyBorder="1" applyAlignment="1">
      <alignment horizontal="center" vertical="center"/>
    </xf>
    <xf numFmtId="0" fontId="16" fillId="0" borderId="55" xfId="1" applyFont="1" applyBorder="1">
      <alignment vertical="center"/>
    </xf>
    <xf numFmtId="0" fontId="16" fillId="0" borderId="0" xfId="1" applyFont="1">
      <alignment vertical="center"/>
    </xf>
    <xf numFmtId="0" fontId="24" fillId="0" borderId="0" xfId="1" applyFont="1" applyAlignment="1">
      <alignment horizontal="right" vertical="center"/>
    </xf>
    <xf numFmtId="0" fontId="25" fillId="0" borderId="0" xfId="1" applyFont="1" applyAlignment="1">
      <alignment horizontal="right" vertical="center"/>
    </xf>
    <xf numFmtId="0" fontId="6" fillId="0" borderId="79" xfId="1" applyFont="1" applyBorder="1" applyAlignment="1">
      <alignment horizontal="distributed" vertical="center"/>
    </xf>
    <xf numFmtId="0" fontId="6" fillId="0" borderId="19" xfId="1" applyFont="1" applyBorder="1" applyAlignment="1">
      <alignment horizontal="distributed" vertical="center"/>
    </xf>
    <xf numFmtId="0" fontId="5" fillId="0" borderId="0" xfId="1" applyFont="1" applyAlignment="1">
      <alignment horizontal="left" vertical="center" shrinkToFit="1"/>
    </xf>
    <xf numFmtId="182" fontId="6" fillId="0" borderId="60" xfId="2" applyNumberFormat="1" applyFont="1" applyFill="1" applyBorder="1" applyAlignment="1">
      <alignment horizontal="right" vertical="center"/>
    </xf>
    <xf numFmtId="0" fontId="5" fillId="0" borderId="66" xfId="1" applyFont="1" applyBorder="1">
      <alignment vertical="center"/>
    </xf>
    <xf numFmtId="0" fontId="5" fillId="0" borderId="0" xfId="1" applyFont="1" applyAlignment="1">
      <alignment horizontal="right" vertical="center"/>
    </xf>
    <xf numFmtId="0" fontId="18" fillId="0" borderId="65" xfId="1" applyFont="1" applyBorder="1" applyAlignment="1">
      <alignment horizontal="left" vertical="center"/>
    </xf>
    <xf numFmtId="0" fontId="18" fillId="0" borderId="66" xfId="1" applyFont="1" applyBorder="1" applyAlignment="1">
      <alignment horizontal="left" vertical="center"/>
    </xf>
    <xf numFmtId="0" fontId="18" fillId="0" borderId="67" xfId="1" applyFont="1" applyBorder="1" applyAlignment="1">
      <alignment horizontal="left" vertical="center"/>
    </xf>
    <xf numFmtId="0" fontId="19" fillId="0" borderId="13" xfId="1" applyFont="1" applyBorder="1" applyAlignment="1">
      <alignment horizontal="center" vertical="center"/>
    </xf>
    <xf numFmtId="0" fontId="19" fillId="0" borderId="87" xfId="1" applyFont="1" applyBorder="1" applyAlignment="1">
      <alignment horizontal="center" vertical="center"/>
    </xf>
    <xf numFmtId="0" fontId="19" fillId="5" borderId="2" xfId="1" applyFont="1" applyFill="1" applyBorder="1" applyAlignment="1">
      <alignment horizontal="center" vertical="center"/>
    </xf>
    <xf numFmtId="0" fontId="19" fillId="5" borderId="5" xfId="1" applyFont="1" applyFill="1" applyBorder="1" applyAlignment="1">
      <alignment horizontal="center" vertical="center"/>
    </xf>
    <xf numFmtId="0" fontId="20" fillId="0" borderId="2" xfId="1" applyFont="1" applyBorder="1" applyAlignment="1">
      <alignment horizontal="center" vertical="center"/>
    </xf>
    <xf numFmtId="0" fontId="20" fillId="0" borderId="5" xfId="1" applyFont="1" applyBorder="1" applyAlignment="1">
      <alignment horizontal="center" vertical="center"/>
    </xf>
    <xf numFmtId="0" fontId="20" fillId="0" borderId="10" xfId="1" applyFont="1" applyBorder="1" applyAlignment="1">
      <alignment horizontal="center" vertical="center"/>
    </xf>
    <xf numFmtId="0" fontId="20" fillId="0" borderId="11" xfId="1" applyFont="1" applyBorder="1" applyAlignment="1">
      <alignment horizontal="center" vertical="center"/>
    </xf>
    <xf numFmtId="0" fontId="20" fillId="0" borderId="63" xfId="1" applyFont="1" applyBorder="1" applyAlignment="1">
      <alignment horizontal="center" vertical="center"/>
    </xf>
    <xf numFmtId="0" fontId="20" fillId="0" borderId="59" xfId="1" applyFont="1" applyBorder="1" applyAlignment="1">
      <alignment horizontal="center" vertical="center"/>
    </xf>
    <xf numFmtId="0" fontId="6" fillId="0" borderId="10" xfId="1" applyFont="1" applyBorder="1" applyAlignment="1">
      <alignment horizontal="center" vertical="center" shrinkToFit="1"/>
    </xf>
    <xf numFmtId="0" fontId="6" fillId="0" borderId="11" xfId="1" applyFont="1" applyBorder="1" applyAlignment="1">
      <alignment horizontal="center" vertical="center" shrinkToFit="1"/>
    </xf>
    <xf numFmtId="0" fontId="6" fillId="0" borderId="63" xfId="1" applyFont="1" applyBorder="1" applyAlignment="1">
      <alignment horizontal="center" vertical="center" shrinkToFit="1"/>
    </xf>
    <xf numFmtId="0" fontId="6" fillId="0" borderId="59"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5" xfId="1" applyFont="1" applyBorder="1" applyAlignment="1">
      <alignment horizontal="center" vertical="center" shrinkToFit="1"/>
    </xf>
    <xf numFmtId="0" fontId="6" fillId="0" borderId="54" xfId="1" applyFont="1" applyBorder="1" applyAlignment="1">
      <alignment horizontal="center" vertical="center"/>
    </xf>
    <xf numFmtId="0" fontId="6" fillId="0" borderId="46" xfId="1" applyFont="1" applyBorder="1" applyAlignment="1">
      <alignment horizontal="center" vertical="center"/>
    </xf>
  </cellXfs>
  <cellStyles count="3">
    <cellStyle name="桁区切り 2" xfId="2" xr:uid="{58C8C82E-524C-4466-9144-BEB2570C62D1}"/>
    <cellStyle name="標準" xfId="0" builtinId="0"/>
    <cellStyle name="標準 2" xfId="1" xr:uid="{86FADA6E-3D3C-405F-BE04-F8E4FE0DCB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2</xdr:col>
      <xdr:colOff>1350818</xdr:colOff>
      <xdr:row>2</xdr:row>
      <xdr:rowOff>320387</xdr:rowOff>
    </xdr:from>
    <xdr:to>
      <xdr:col>3</xdr:col>
      <xdr:colOff>86591</xdr:colOff>
      <xdr:row>3</xdr:row>
      <xdr:rowOff>199159</xdr:rowOff>
    </xdr:to>
    <xdr:sp textlink="">
      <xdr:nvSpPr>
        <xdr:cNvPr id="2" name="テキスト ボックス 1">
          <a:extLst>
            <a:ext uri="{FF2B5EF4-FFF2-40B4-BE49-F238E27FC236}">
              <a16:creationId xmlns:a16="http://schemas.microsoft.com/office/drawing/2014/main" id="{A0430ABA-24A5-478A-BE05-FF3D44EEE6A8}"/>
            </a:ext>
          </a:extLst>
        </xdr:cNvPr>
        <xdr:cNvSpPr txBox="1"/>
      </xdr:nvSpPr>
      <xdr:spPr>
        <a:xfrm>
          <a:off x="4808393" y="1291937"/>
          <a:ext cx="269298" cy="221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50">
              <a:solidFill>
                <a:schemeClr val="tx1"/>
              </a:solidFill>
              <a:latin typeface="ＭＳ Ｐ明朝" panose="02020600040205080304" pitchFamily="18" charset="-128"/>
              <a:ea typeface="ＭＳ Ｐ明朝" panose="02020600040205080304" pitchFamily="18" charset="-128"/>
            </a:rPr>
            <a:t>円</a:t>
          </a:r>
          <a:endParaRPr kumimoji="1" lang="en-US" altLang="ja-JP" sz="1050">
            <a:noFill/>
            <a:latin typeface="ＭＳ Ｐ明朝" panose="02020600040205080304" pitchFamily="18" charset="-128"/>
            <a:ea typeface="ＭＳ Ｐ明朝" panose="02020600040205080304" pitchFamily="18" charset="-128"/>
          </a:endParaRPr>
        </a:p>
        <a:p>
          <a:endParaRPr kumimoji="1" lang="ja-JP" altLang="en-US" sz="1050">
            <a:noFill/>
            <a:latin typeface="ＭＳ Ｐ明朝" panose="02020600040205080304" pitchFamily="18" charset="-128"/>
            <a:ea typeface="ＭＳ Ｐ明朝" panose="02020600040205080304" pitchFamily="18" charset="-128"/>
          </a:endParaRPr>
        </a:p>
      </xdr:txBody>
    </xdr:sp>
    <xdr:clientData/>
  </xdr:twoCellAnchor>
  <xdr:twoCellAnchor>
    <xdr:from>
      <xdr:col>5</xdr:col>
      <xdr:colOff>1350818</xdr:colOff>
      <xdr:row>2</xdr:row>
      <xdr:rowOff>320387</xdr:rowOff>
    </xdr:from>
    <xdr:to>
      <xdr:col>6</xdr:col>
      <xdr:colOff>86591</xdr:colOff>
      <xdr:row>3</xdr:row>
      <xdr:rowOff>199159</xdr:rowOff>
    </xdr:to>
    <xdr:sp textlink="">
      <xdr:nvSpPr>
        <xdr:cNvPr id="3" name="テキスト ボックス 2">
          <a:extLst>
            <a:ext uri="{FF2B5EF4-FFF2-40B4-BE49-F238E27FC236}">
              <a16:creationId xmlns:a16="http://schemas.microsoft.com/office/drawing/2014/main" id="{9AD79683-EF49-4FD3-98E3-458CFF4D78FB}"/>
            </a:ext>
          </a:extLst>
        </xdr:cNvPr>
        <xdr:cNvSpPr txBox="1"/>
      </xdr:nvSpPr>
      <xdr:spPr>
        <a:xfrm>
          <a:off x="7932593" y="1291937"/>
          <a:ext cx="269298" cy="221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50">
              <a:solidFill>
                <a:schemeClr val="tx1"/>
              </a:solidFill>
              <a:latin typeface="ＭＳ Ｐ明朝" panose="02020600040205080304" pitchFamily="18" charset="-128"/>
              <a:ea typeface="ＭＳ Ｐ明朝" panose="02020600040205080304" pitchFamily="18" charset="-128"/>
            </a:rPr>
            <a:t>円</a:t>
          </a:r>
          <a:endParaRPr kumimoji="1" lang="en-US" altLang="ja-JP" sz="1050">
            <a:noFill/>
            <a:latin typeface="ＭＳ Ｐ明朝" panose="02020600040205080304" pitchFamily="18" charset="-128"/>
            <a:ea typeface="ＭＳ Ｐ明朝" panose="02020600040205080304" pitchFamily="18" charset="-128"/>
          </a:endParaRPr>
        </a:p>
        <a:p>
          <a:endParaRPr kumimoji="1" lang="ja-JP" altLang="en-US" sz="1050">
            <a:no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CB15E-3F27-4197-9A92-C2B0B7F32D32}">
  <sheetPr>
    <pageSetUpPr fitToPage="1"/>
  </sheetPr>
  <dimension ref="A1:IM25"/>
  <sheetViews>
    <sheetView tabSelected="1" view="pageBreakPreview" zoomScale="80" zoomScaleNormal="100" zoomScaleSheetLayoutView="80" workbookViewId="0"/>
  </sheetViews>
  <sheetFormatPr defaultRowHeight="13.5"/>
  <cols>
    <col min="1" max="1" width="3.5" style="9" customWidth="1"/>
    <col min="2" max="2" width="3.75" style="9" customWidth="1"/>
    <col min="3" max="3" width="13.5" style="24" customWidth="1"/>
    <col min="4" max="4" width="17.125" style="9" bestFit="1" customWidth="1"/>
    <col min="5" max="5" width="15" style="9" customWidth="1"/>
    <col min="6" max="6" width="17.5" style="9" bestFit="1" customWidth="1"/>
    <col min="7" max="8" width="18.875" style="9" customWidth="1"/>
    <col min="9" max="15" width="14.625" style="9" customWidth="1"/>
    <col min="16" max="16" width="9" style="9"/>
    <col min="17" max="18" width="13.375" style="9" bestFit="1" customWidth="1"/>
    <col min="19" max="248" width="9" style="9"/>
    <col min="249" max="249" width="3.5" style="9" customWidth="1"/>
    <col min="250" max="250" width="3.75" style="9" customWidth="1"/>
    <col min="251" max="251" width="13.5" style="9" customWidth="1"/>
    <col min="252" max="252" width="17.125" style="9" bestFit="1" customWidth="1"/>
    <col min="253" max="254" width="0" style="9" hidden="1" customWidth="1"/>
    <col min="255" max="255" width="15" style="9" customWidth="1"/>
    <col min="256" max="256" width="17.5" style="9" bestFit="1" customWidth="1"/>
    <col min="257" max="257" width="18.875" style="9" customWidth="1"/>
    <col min="258" max="259" width="0" style="9" hidden="1" customWidth="1"/>
    <col min="260" max="260" width="18.875" style="9" customWidth="1"/>
    <col min="261" max="262" width="14.625" style="9" customWidth="1"/>
    <col min="263" max="264" width="0" style="9" hidden="1" customWidth="1"/>
    <col min="265" max="267" width="14.625" style="9" customWidth="1"/>
    <col min="268" max="269" width="0" style="9" hidden="1" customWidth="1"/>
    <col min="270" max="271" width="14.625" style="9" customWidth="1"/>
    <col min="272" max="272" width="9" style="9"/>
    <col min="273" max="274" width="13.375" style="9" bestFit="1" customWidth="1"/>
    <col min="275" max="504" width="9" style="9"/>
    <col min="505" max="505" width="3.5" style="9" customWidth="1"/>
    <col min="506" max="506" width="3.75" style="9" customWidth="1"/>
    <col min="507" max="507" width="13.5" style="9" customWidth="1"/>
    <col min="508" max="508" width="17.125" style="9" bestFit="1" customWidth="1"/>
    <col min="509" max="510" width="0" style="9" hidden="1" customWidth="1"/>
    <col min="511" max="511" width="15" style="9" customWidth="1"/>
    <col min="512" max="512" width="17.5" style="9" bestFit="1" customWidth="1"/>
    <col min="513" max="513" width="18.875" style="9" customWidth="1"/>
    <col min="514" max="515" width="0" style="9" hidden="1" customWidth="1"/>
    <col min="516" max="516" width="18.875" style="9" customWidth="1"/>
    <col min="517" max="518" width="14.625" style="9" customWidth="1"/>
    <col min="519" max="520" width="0" style="9" hidden="1" customWidth="1"/>
    <col min="521" max="523" width="14.625" style="9" customWidth="1"/>
    <col min="524" max="525" width="0" style="9" hidden="1" customWidth="1"/>
    <col min="526" max="527" width="14.625" style="9" customWidth="1"/>
    <col min="528" max="528" width="9" style="9"/>
    <col min="529" max="530" width="13.375" style="9" bestFit="1" customWidth="1"/>
    <col min="531" max="760" width="9" style="9"/>
    <col min="761" max="761" width="3.5" style="9" customWidth="1"/>
    <col min="762" max="762" width="3.75" style="9" customWidth="1"/>
    <col min="763" max="763" width="13.5" style="9" customWidth="1"/>
    <col min="764" max="764" width="17.125" style="9" bestFit="1" customWidth="1"/>
    <col min="765" max="766" width="0" style="9" hidden="1" customWidth="1"/>
    <col min="767" max="767" width="15" style="9" customWidth="1"/>
    <col min="768" max="768" width="17.5" style="9" bestFit="1" customWidth="1"/>
    <col min="769" max="769" width="18.875" style="9" customWidth="1"/>
    <col min="770" max="771" width="0" style="9" hidden="1" customWidth="1"/>
    <col min="772" max="772" width="18.875" style="9" customWidth="1"/>
    <col min="773" max="774" width="14.625" style="9" customWidth="1"/>
    <col min="775" max="776" width="0" style="9" hidden="1" customWidth="1"/>
    <col min="777" max="779" width="14.625" style="9" customWidth="1"/>
    <col min="780" max="781" width="0" style="9" hidden="1" customWidth="1"/>
    <col min="782" max="783" width="14.625" style="9" customWidth="1"/>
    <col min="784" max="784" width="9" style="9"/>
    <col min="785" max="786" width="13.375" style="9" bestFit="1" customWidth="1"/>
    <col min="787" max="1016" width="9" style="9"/>
    <col min="1017" max="1017" width="3.5" style="9" customWidth="1"/>
    <col min="1018" max="1018" width="3.75" style="9" customWidth="1"/>
    <col min="1019" max="1019" width="13.5" style="9" customWidth="1"/>
    <col min="1020" max="1020" width="17.125" style="9" bestFit="1" customWidth="1"/>
    <col min="1021" max="1022" width="0" style="9" hidden="1" customWidth="1"/>
    <col min="1023" max="1023" width="15" style="9" customWidth="1"/>
    <col min="1024" max="1024" width="17.5" style="9" bestFit="1" customWidth="1"/>
    <col min="1025" max="1025" width="18.875" style="9" customWidth="1"/>
    <col min="1026" max="1027" width="0" style="9" hidden="1" customWidth="1"/>
    <col min="1028" max="1028" width="18.875" style="9" customWidth="1"/>
    <col min="1029" max="1030" width="14.625" style="9" customWidth="1"/>
    <col min="1031" max="1032" width="0" style="9" hidden="1" customWidth="1"/>
    <col min="1033" max="1035" width="14.625" style="9" customWidth="1"/>
    <col min="1036" max="1037" width="0" style="9" hidden="1" customWidth="1"/>
    <col min="1038" max="1039" width="14.625" style="9" customWidth="1"/>
    <col min="1040" max="1040" width="9" style="9"/>
    <col min="1041" max="1042" width="13.375" style="9" bestFit="1" customWidth="1"/>
    <col min="1043" max="1272" width="9" style="9"/>
    <col min="1273" max="1273" width="3.5" style="9" customWidth="1"/>
    <col min="1274" max="1274" width="3.75" style="9" customWidth="1"/>
    <col min="1275" max="1275" width="13.5" style="9" customWidth="1"/>
    <col min="1276" max="1276" width="17.125" style="9" bestFit="1" customWidth="1"/>
    <col min="1277" max="1278" width="0" style="9" hidden="1" customWidth="1"/>
    <col min="1279" max="1279" width="15" style="9" customWidth="1"/>
    <col min="1280" max="1280" width="17.5" style="9" bestFit="1" customWidth="1"/>
    <col min="1281" max="1281" width="18.875" style="9" customWidth="1"/>
    <col min="1282" max="1283" width="0" style="9" hidden="1" customWidth="1"/>
    <col min="1284" max="1284" width="18.875" style="9" customWidth="1"/>
    <col min="1285" max="1286" width="14.625" style="9" customWidth="1"/>
    <col min="1287" max="1288" width="0" style="9" hidden="1" customWidth="1"/>
    <col min="1289" max="1291" width="14.625" style="9" customWidth="1"/>
    <col min="1292" max="1293" width="0" style="9" hidden="1" customWidth="1"/>
    <col min="1294" max="1295" width="14.625" style="9" customWidth="1"/>
    <col min="1296" max="1296" width="9" style="9"/>
    <col min="1297" max="1298" width="13.375" style="9" bestFit="1" customWidth="1"/>
    <col min="1299" max="1528" width="9" style="9"/>
    <col min="1529" max="1529" width="3.5" style="9" customWidth="1"/>
    <col min="1530" max="1530" width="3.75" style="9" customWidth="1"/>
    <col min="1531" max="1531" width="13.5" style="9" customWidth="1"/>
    <col min="1532" max="1532" width="17.125" style="9" bestFit="1" customWidth="1"/>
    <col min="1533" max="1534" width="0" style="9" hidden="1" customWidth="1"/>
    <col min="1535" max="1535" width="15" style="9" customWidth="1"/>
    <col min="1536" max="1536" width="17.5" style="9" bestFit="1" customWidth="1"/>
    <col min="1537" max="1537" width="18.875" style="9" customWidth="1"/>
    <col min="1538" max="1539" width="0" style="9" hidden="1" customWidth="1"/>
    <col min="1540" max="1540" width="18.875" style="9" customWidth="1"/>
    <col min="1541" max="1542" width="14.625" style="9" customWidth="1"/>
    <col min="1543" max="1544" width="0" style="9" hidden="1" customWidth="1"/>
    <col min="1545" max="1547" width="14.625" style="9" customWidth="1"/>
    <col min="1548" max="1549" width="0" style="9" hidden="1" customWidth="1"/>
    <col min="1550" max="1551" width="14.625" style="9" customWidth="1"/>
    <col min="1552" max="1552" width="9" style="9"/>
    <col min="1553" max="1554" width="13.375" style="9" bestFit="1" customWidth="1"/>
    <col min="1555" max="1784" width="9" style="9"/>
    <col min="1785" max="1785" width="3.5" style="9" customWidth="1"/>
    <col min="1786" max="1786" width="3.75" style="9" customWidth="1"/>
    <col min="1787" max="1787" width="13.5" style="9" customWidth="1"/>
    <col min="1788" max="1788" width="17.125" style="9" bestFit="1" customWidth="1"/>
    <col min="1789" max="1790" width="0" style="9" hidden="1" customWidth="1"/>
    <col min="1791" max="1791" width="15" style="9" customWidth="1"/>
    <col min="1792" max="1792" width="17.5" style="9" bestFit="1" customWidth="1"/>
    <col min="1793" max="1793" width="18.875" style="9" customWidth="1"/>
    <col min="1794" max="1795" width="0" style="9" hidden="1" customWidth="1"/>
    <col min="1796" max="1796" width="18.875" style="9" customWidth="1"/>
    <col min="1797" max="1798" width="14.625" style="9" customWidth="1"/>
    <col min="1799" max="1800" width="0" style="9" hidden="1" customWidth="1"/>
    <col min="1801" max="1803" width="14.625" style="9" customWidth="1"/>
    <col min="1804" max="1805" width="0" style="9" hidden="1" customWidth="1"/>
    <col min="1806" max="1807" width="14.625" style="9" customWidth="1"/>
    <col min="1808" max="1808" width="9" style="9"/>
    <col min="1809" max="1810" width="13.375" style="9" bestFit="1" customWidth="1"/>
    <col min="1811" max="2040" width="9" style="9"/>
    <col min="2041" max="2041" width="3.5" style="9" customWidth="1"/>
    <col min="2042" max="2042" width="3.75" style="9" customWidth="1"/>
    <col min="2043" max="2043" width="13.5" style="9" customWidth="1"/>
    <col min="2044" max="2044" width="17.125" style="9" bestFit="1" customWidth="1"/>
    <col min="2045" max="2046" width="0" style="9" hidden="1" customWidth="1"/>
    <col min="2047" max="2047" width="15" style="9" customWidth="1"/>
    <col min="2048" max="2048" width="17.5" style="9" bestFit="1" customWidth="1"/>
    <col min="2049" max="2049" width="18.875" style="9" customWidth="1"/>
    <col min="2050" max="2051" width="0" style="9" hidden="1" customWidth="1"/>
    <col min="2052" max="2052" width="18.875" style="9" customWidth="1"/>
    <col min="2053" max="2054" width="14.625" style="9" customWidth="1"/>
    <col min="2055" max="2056" width="0" style="9" hidden="1" customWidth="1"/>
    <col min="2057" max="2059" width="14.625" style="9" customWidth="1"/>
    <col min="2060" max="2061" width="0" style="9" hidden="1" customWidth="1"/>
    <col min="2062" max="2063" width="14.625" style="9" customWidth="1"/>
    <col min="2064" max="2064" width="9" style="9"/>
    <col min="2065" max="2066" width="13.375" style="9" bestFit="1" customWidth="1"/>
    <col min="2067" max="2296" width="9" style="9"/>
    <col min="2297" max="2297" width="3.5" style="9" customWidth="1"/>
    <col min="2298" max="2298" width="3.75" style="9" customWidth="1"/>
    <col min="2299" max="2299" width="13.5" style="9" customWidth="1"/>
    <col min="2300" max="2300" width="17.125" style="9" bestFit="1" customWidth="1"/>
    <col min="2301" max="2302" width="0" style="9" hidden="1" customWidth="1"/>
    <col min="2303" max="2303" width="15" style="9" customWidth="1"/>
    <col min="2304" max="2304" width="17.5" style="9" bestFit="1" customWidth="1"/>
    <col min="2305" max="2305" width="18.875" style="9" customWidth="1"/>
    <col min="2306" max="2307" width="0" style="9" hidden="1" customWidth="1"/>
    <col min="2308" max="2308" width="18.875" style="9" customWidth="1"/>
    <col min="2309" max="2310" width="14.625" style="9" customWidth="1"/>
    <col min="2311" max="2312" width="0" style="9" hidden="1" customWidth="1"/>
    <col min="2313" max="2315" width="14.625" style="9" customWidth="1"/>
    <col min="2316" max="2317" width="0" style="9" hidden="1" customWidth="1"/>
    <col min="2318" max="2319" width="14.625" style="9" customWidth="1"/>
    <col min="2320" max="2320" width="9" style="9"/>
    <col min="2321" max="2322" width="13.375" style="9" bestFit="1" customWidth="1"/>
    <col min="2323" max="2552" width="9" style="9"/>
    <col min="2553" max="2553" width="3.5" style="9" customWidth="1"/>
    <col min="2554" max="2554" width="3.75" style="9" customWidth="1"/>
    <col min="2555" max="2555" width="13.5" style="9" customWidth="1"/>
    <col min="2556" max="2556" width="17.125" style="9" bestFit="1" customWidth="1"/>
    <col min="2557" max="2558" width="0" style="9" hidden="1" customWidth="1"/>
    <col min="2559" max="2559" width="15" style="9" customWidth="1"/>
    <col min="2560" max="2560" width="17.5" style="9" bestFit="1" customWidth="1"/>
    <col min="2561" max="2561" width="18.875" style="9" customWidth="1"/>
    <col min="2562" max="2563" width="0" style="9" hidden="1" customWidth="1"/>
    <col min="2564" max="2564" width="18.875" style="9" customWidth="1"/>
    <col min="2565" max="2566" width="14.625" style="9" customWidth="1"/>
    <col min="2567" max="2568" width="0" style="9" hidden="1" customWidth="1"/>
    <col min="2569" max="2571" width="14.625" style="9" customWidth="1"/>
    <col min="2572" max="2573" width="0" style="9" hidden="1" customWidth="1"/>
    <col min="2574" max="2575" width="14.625" style="9" customWidth="1"/>
    <col min="2576" max="2576" width="9" style="9"/>
    <col min="2577" max="2578" width="13.375" style="9" bestFit="1" customWidth="1"/>
    <col min="2579" max="2808" width="9" style="9"/>
    <col min="2809" max="2809" width="3.5" style="9" customWidth="1"/>
    <col min="2810" max="2810" width="3.75" style="9" customWidth="1"/>
    <col min="2811" max="2811" width="13.5" style="9" customWidth="1"/>
    <col min="2812" max="2812" width="17.125" style="9" bestFit="1" customWidth="1"/>
    <col min="2813" max="2814" width="0" style="9" hidden="1" customWidth="1"/>
    <col min="2815" max="2815" width="15" style="9" customWidth="1"/>
    <col min="2816" max="2816" width="17.5" style="9" bestFit="1" customWidth="1"/>
    <col min="2817" max="2817" width="18.875" style="9" customWidth="1"/>
    <col min="2818" max="2819" width="0" style="9" hidden="1" customWidth="1"/>
    <col min="2820" max="2820" width="18.875" style="9" customWidth="1"/>
    <col min="2821" max="2822" width="14.625" style="9" customWidth="1"/>
    <col min="2823" max="2824" width="0" style="9" hidden="1" customWidth="1"/>
    <col min="2825" max="2827" width="14.625" style="9" customWidth="1"/>
    <col min="2828" max="2829" width="0" style="9" hidden="1" customWidth="1"/>
    <col min="2830" max="2831" width="14.625" style="9" customWidth="1"/>
    <col min="2832" max="2832" width="9" style="9"/>
    <col min="2833" max="2834" width="13.375" style="9" bestFit="1" customWidth="1"/>
    <col min="2835" max="3064" width="9" style="9"/>
    <col min="3065" max="3065" width="3.5" style="9" customWidth="1"/>
    <col min="3066" max="3066" width="3.75" style="9" customWidth="1"/>
    <col min="3067" max="3067" width="13.5" style="9" customWidth="1"/>
    <col min="3068" max="3068" width="17.125" style="9" bestFit="1" customWidth="1"/>
    <col min="3069" max="3070" width="0" style="9" hidden="1" customWidth="1"/>
    <col min="3071" max="3071" width="15" style="9" customWidth="1"/>
    <col min="3072" max="3072" width="17.5" style="9" bestFit="1" customWidth="1"/>
    <col min="3073" max="3073" width="18.875" style="9" customWidth="1"/>
    <col min="3074" max="3075" width="0" style="9" hidden="1" customWidth="1"/>
    <col min="3076" max="3076" width="18.875" style="9" customWidth="1"/>
    <col min="3077" max="3078" width="14.625" style="9" customWidth="1"/>
    <col min="3079" max="3080" width="0" style="9" hidden="1" customWidth="1"/>
    <col min="3081" max="3083" width="14.625" style="9" customWidth="1"/>
    <col min="3084" max="3085" width="0" style="9" hidden="1" customWidth="1"/>
    <col min="3086" max="3087" width="14.625" style="9" customWidth="1"/>
    <col min="3088" max="3088" width="9" style="9"/>
    <col min="3089" max="3090" width="13.375" style="9" bestFit="1" customWidth="1"/>
    <col min="3091" max="3320" width="9" style="9"/>
    <col min="3321" max="3321" width="3.5" style="9" customWidth="1"/>
    <col min="3322" max="3322" width="3.75" style="9" customWidth="1"/>
    <col min="3323" max="3323" width="13.5" style="9" customWidth="1"/>
    <col min="3324" max="3324" width="17.125" style="9" bestFit="1" customWidth="1"/>
    <col min="3325" max="3326" width="0" style="9" hidden="1" customWidth="1"/>
    <col min="3327" max="3327" width="15" style="9" customWidth="1"/>
    <col min="3328" max="3328" width="17.5" style="9" bestFit="1" customWidth="1"/>
    <col min="3329" max="3329" width="18.875" style="9" customWidth="1"/>
    <col min="3330" max="3331" width="0" style="9" hidden="1" customWidth="1"/>
    <col min="3332" max="3332" width="18.875" style="9" customWidth="1"/>
    <col min="3333" max="3334" width="14.625" style="9" customWidth="1"/>
    <col min="3335" max="3336" width="0" style="9" hidden="1" customWidth="1"/>
    <col min="3337" max="3339" width="14.625" style="9" customWidth="1"/>
    <col min="3340" max="3341" width="0" style="9" hidden="1" customWidth="1"/>
    <col min="3342" max="3343" width="14.625" style="9" customWidth="1"/>
    <col min="3344" max="3344" width="9" style="9"/>
    <col min="3345" max="3346" width="13.375" style="9" bestFit="1" customWidth="1"/>
    <col min="3347" max="3576" width="9" style="9"/>
    <col min="3577" max="3577" width="3.5" style="9" customWidth="1"/>
    <col min="3578" max="3578" width="3.75" style="9" customWidth="1"/>
    <col min="3579" max="3579" width="13.5" style="9" customWidth="1"/>
    <col min="3580" max="3580" width="17.125" style="9" bestFit="1" customWidth="1"/>
    <col min="3581" max="3582" width="0" style="9" hidden="1" customWidth="1"/>
    <col min="3583" max="3583" width="15" style="9" customWidth="1"/>
    <col min="3584" max="3584" width="17.5" style="9" bestFit="1" customWidth="1"/>
    <col min="3585" max="3585" width="18.875" style="9" customWidth="1"/>
    <col min="3586" max="3587" width="0" style="9" hidden="1" customWidth="1"/>
    <col min="3588" max="3588" width="18.875" style="9" customWidth="1"/>
    <col min="3589" max="3590" width="14.625" style="9" customWidth="1"/>
    <col min="3591" max="3592" width="0" style="9" hidden="1" customWidth="1"/>
    <col min="3593" max="3595" width="14.625" style="9" customWidth="1"/>
    <col min="3596" max="3597" width="0" style="9" hidden="1" customWidth="1"/>
    <col min="3598" max="3599" width="14.625" style="9" customWidth="1"/>
    <col min="3600" max="3600" width="9" style="9"/>
    <col min="3601" max="3602" width="13.375" style="9" bestFit="1" customWidth="1"/>
    <col min="3603" max="3832" width="9" style="9"/>
    <col min="3833" max="3833" width="3.5" style="9" customWidth="1"/>
    <col min="3834" max="3834" width="3.75" style="9" customWidth="1"/>
    <col min="3835" max="3835" width="13.5" style="9" customWidth="1"/>
    <col min="3836" max="3836" width="17.125" style="9" bestFit="1" customWidth="1"/>
    <col min="3837" max="3838" width="0" style="9" hidden="1" customWidth="1"/>
    <col min="3839" max="3839" width="15" style="9" customWidth="1"/>
    <col min="3840" max="3840" width="17.5" style="9" bestFit="1" customWidth="1"/>
    <col min="3841" max="3841" width="18.875" style="9" customWidth="1"/>
    <col min="3842" max="3843" width="0" style="9" hidden="1" customWidth="1"/>
    <col min="3844" max="3844" width="18.875" style="9" customWidth="1"/>
    <col min="3845" max="3846" width="14.625" style="9" customWidth="1"/>
    <col min="3847" max="3848" width="0" style="9" hidden="1" customWidth="1"/>
    <col min="3849" max="3851" width="14.625" style="9" customWidth="1"/>
    <col min="3852" max="3853" width="0" style="9" hidden="1" customWidth="1"/>
    <col min="3854" max="3855" width="14.625" style="9" customWidth="1"/>
    <col min="3856" max="3856" width="9" style="9"/>
    <col min="3857" max="3858" width="13.375" style="9" bestFit="1" customWidth="1"/>
    <col min="3859" max="4088" width="9" style="9"/>
    <col min="4089" max="4089" width="3.5" style="9" customWidth="1"/>
    <col min="4090" max="4090" width="3.75" style="9" customWidth="1"/>
    <col min="4091" max="4091" width="13.5" style="9" customWidth="1"/>
    <col min="4092" max="4092" width="17.125" style="9" bestFit="1" customWidth="1"/>
    <col min="4093" max="4094" width="0" style="9" hidden="1" customWidth="1"/>
    <col min="4095" max="4095" width="15" style="9" customWidth="1"/>
    <col min="4096" max="4096" width="17.5" style="9" bestFit="1" customWidth="1"/>
    <col min="4097" max="4097" width="18.875" style="9" customWidth="1"/>
    <col min="4098" max="4099" width="0" style="9" hidden="1" customWidth="1"/>
    <col min="4100" max="4100" width="18.875" style="9" customWidth="1"/>
    <col min="4101" max="4102" width="14.625" style="9" customWidth="1"/>
    <col min="4103" max="4104" width="0" style="9" hidden="1" customWidth="1"/>
    <col min="4105" max="4107" width="14.625" style="9" customWidth="1"/>
    <col min="4108" max="4109" width="0" style="9" hidden="1" customWidth="1"/>
    <col min="4110" max="4111" width="14.625" style="9" customWidth="1"/>
    <col min="4112" max="4112" width="9" style="9"/>
    <col min="4113" max="4114" width="13.375" style="9" bestFit="1" customWidth="1"/>
    <col min="4115" max="4344" width="9" style="9"/>
    <col min="4345" max="4345" width="3.5" style="9" customWidth="1"/>
    <col min="4346" max="4346" width="3.75" style="9" customWidth="1"/>
    <col min="4347" max="4347" width="13.5" style="9" customWidth="1"/>
    <col min="4348" max="4348" width="17.125" style="9" bestFit="1" customWidth="1"/>
    <col min="4349" max="4350" width="0" style="9" hidden="1" customWidth="1"/>
    <col min="4351" max="4351" width="15" style="9" customWidth="1"/>
    <col min="4352" max="4352" width="17.5" style="9" bestFit="1" customWidth="1"/>
    <col min="4353" max="4353" width="18.875" style="9" customWidth="1"/>
    <col min="4354" max="4355" width="0" style="9" hidden="1" customWidth="1"/>
    <col min="4356" max="4356" width="18.875" style="9" customWidth="1"/>
    <col min="4357" max="4358" width="14.625" style="9" customWidth="1"/>
    <col min="4359" max="4360" width="0" style="9" hidden="1" customWidth="1"/>
    <col min="4361" max="4363" width="14.625" style="9" customWidth="1"/>
    <col min="4364" max="4365" width="0" style="9" hidden="1" customWidth="1"/>
    <col min="4366" max="4367" width="14.625" style="9" customWidth="1"/>
    <col min="4368" max="4368" width="9" style="9"/>
    <col min="4369" max="4370" width="13.375" style="9" bestFit="1" customWidth="1"/>
    <col min="4371" max="4600" width="9" style="9"/>
    <col min="4601" max="4601" width="3.5" style="9" customWidth="1"/>
    <col min="4602" max="4602" width="3.75" style="9" customWidth="1"/>
    <col min="4603" max="4603" width="13.5" style="9" customWidth="1"/>
    <col min="4604" max="4604" width="17.125" style="9" bestFit="1" customWidth="1"/>
    <col min="4605" max="4606" width="0" style="9" hidden="1" customWidth="1"/>
    <col min="4607" max="4607" width="15" style="9" customWidth="1"/>
    <col min="4608" max="4608" width="17.5" style="9" bestFit="1" customWidth="1"/>
    <col min="4609" max="4609" width="18.875" style="9" customWidth="1"/>
    <col min="4610" max="4611" width="0" style="9" hidden="1" customWidth="1"/>
    <col min="4612" max="4612" width="18.875" style="9" customWidth="1"/>
    <col min="4613" max="4614" width="14.625" style="9" customWidth="1"/>
    <col min="4615" max="4616" width="0" style="9" hidden="1" customWidth="1"/>
    <col min="4617" max="4619" width="14.625" style="9" customWidth="1"/>
    <col min="4620" max="4621" width="0" style="9" hidden="1" customWidth="1"/>
    <col min="4622" max="4623" width="14.625" style="9" customWidth="1"/>
    <col min="4624" max="4624" width="9" style="9"/>
    <col min="4625" max="4626" width="13.375" style="9" bestFit="1" customWidth="1"/>
    <col min="4627" max="4856" width="9" style="9"/>
    <col min="4857" max="4857" width="3.5" style="9" customWidth="1"/>
    <col min="4858" max="4858" width="3.75" style="9" customWidth="1"/>
    <col min="4859" max="4859" width="13.5" style="9" customWidth="1"/>
    <col min="4860" max="4860" width="17.125" style="9" bestFit="1" customWidth="1"/>
    <col min="4861" max="4862" width="0" style="9" hidden="1" customWidth="1"/>
    <col min="4863" max="4863" width="15" style="9" customWidth="1"/>
    <col min="4864" max="4864" width="17.5" style="9" bestFit="1" customWidth="1"/>
    <col min="4865" max="4865" width="18.875" style="9" customWidth="1"/>
    <col min="4866" max="4867" width="0" style="9" hidden="1" customWidth="1"/>
    <col min="4868" max="4868" width="18.875" style="9" customWidth="1"/>
    <col min="4869" max="4870" width="14.625" style="9" customWidth="1"/>
    <col min="4871" max="4872" width="0" style="9" hidden="1" customWidth="1"/>
    <col min="4873" max="4875" width="14.625" style="9" customWidth="1"/>
    <col min="4876" max="4877" width="0" style="9" hidden="1" customWidth="1"/>
    <col min="4878" max="4879" width="14.625" style="9" customWidth="1"/>
    <col min="4880" max="4880" width="9" style="9"/>
    <col min="4881" max="4882" width="13.375" style="9" bestFit="1" customWidth="1"/>
    <col min="4883" max="5112" width="9" style="9"/>
    <col min="5113" max="5113" width="3.5" style="9" customWidth="1"/>
    <col min="5114" max="5114" width="3.75" style="9" customWidth="1"/>
    <col min="5115" max="5115" width="13.5" style="9" customWidth="1"/>
    <col min="5116" max="5116" width="17.125" style="9" bestFit="1" customWidth="1"/>
    <col min="5117" max="5118" width="0" style="9" hidden="1" customWidth="1"/>
    <col min="5119" max="5119" width="15" style="9" customWidth="1"/>
    <col min="5120" max="5120" width="17.5" style="9" bestFit="1" customWidth="1"/>
    <col min="5121" max="5121" width="18.875" style="9" customWidth="1"/>
    <col min="5122" max="5123" width="0" style="9" hidden="1" customWidth="1"/>
    <col min="5124" max="5124" width="18.875" style="9" customWidth="1"/>
    <col min="5125" max="5126" width="14.625" style="9" customWidth="1"/>
    <col min="5127" max="5128" width="0" style="9" hidden="1" customWidth="1"/>
    <col min="5129" max="5131" width="14.625" style="9" customWidth="1"/>
    <col min="5132" max="5133" width="0" style="9" hidden="1" customWidth="1"/>
    <col min="5134" max="5135" width="14.625" style="9" customWidth="1"/>
    <col min="5136" max="5136" width="9" style="9"/>
    <col min="5137" max="5138" width="13.375" style="9" bestFit="1" customWidth="1"/>
    <col min="5139" max="5368" width="9" style="9"/>
    <col min="5369" max="5369" width="3.5" style="9" customWidth="1"/>
    <col min="5370" max="5370" width="3.75" style="9" customWidth="1"/>
    <col min="5371" max="5371" width="13.5" style="9" customWidth="1"/>
    <col min="5372" max="5372" width="17.125" style="9" bestFit="1" customWidth="1"/>
    <col min="5373" max="5374" width="0" style="9" hidden="1" customWidth="1"/>
    <col min="5375" max="5375" width="15" style="9" customWidth="1"/>
    <col min="5376" max="5376" width="17.5" style="9" bestFit="1" customWidth="1"/>
    <col min="5377" max="5377" width="18.875" style="9" customWidth="1"/>
    <col min="5378" max="5379" width="0" style="9" hidden="1" customWidth="1"/>
    <col min="5380" max="5380" width="18.875" style="9" customWidth="1"/>
    <col min="5381" max="5382" width="14.625" style="9" customWidth="1"/>
    <col min="5383" max="5384" width="0" style="9" hidden="1" customWidth="1"/>
    <col min="5385" max="5387" width="14.625" style="9" customWidth="1"/>
    <col min="5388" max="5389" width="0" style="9" hidden="1" customWidth="1"/>
    <col min="5390" max="5391" width="14.625" style="9" customWidth="1"/>
    <col min="5392" max="5392" width="9" style="9"/>
    <col min="5393" max="5394" width="13.375" style="9" bestFit="1" customWidth="1"/>
    <col min="5395" max="5624" width="9" style="9"/>
    <col min="5625" max="5625" width="3.5" style="9" customWidth="1"/>
    <col min="5626" max="5626" width="3.75" style="9" customWidth="1"/>
    <col min="5627" max="5627" width="13.5" style="9" customWidth="1"/>
    <col min="5628" max="5628" width="17.125" style="9" bestFit="1" customWidth="1"/>
    <col min="5629" max="5630" width="0" style="9" hidden="1" customWidth="1"/>
    <col min="5631" max="5631" width="15" style="9" customWidth="1"/>
    <col min="5632" max="5632" width="17.5" style="9" bestFit="1" customWidth="1"/>
    <col min="5633" max="5633" width="18.875" style="9" customWidth="1"/>
    <col min="5634" max="5635" width="0" style="9" hidden="1" customWidth="1"/>
    <col min="5636" max="5636" width="18.875" style="9" customWidth="1"/>
    <col min="5637" max="5638" width="14.625" style="9" customWidth="1"/>
    <col min="5639" max="5640" width="0" style="9" hidden="1" customWidth="1"/>
    <col min="5641" max="5643" width="14.625" style="9" customWidth="1"/>
    <col min="5644" max="5645" width="0" style="9" hidden="1" customWidth="1"/>
    <col min="5646" max="5647" width="14.625" style="9" customWidth="1"/>
    <col min="5648" max="5648" width="9" style="9"/>
    <col min="5649" max="5650" width="13.375" style="9" bestFit="1" customWidth="1"/>
    <col min="5651" max="5880" width="9" style="9"/>
    <col min="5881" max="5881" width="3.5" style="9" customWidth="1"/>
    <col min="5882" max="5882" width="3.75" style="9" customWidth="1"/>
    <col min="5883" max="5883" width="13.5" style="9" customWidth="1"/>
    <col min="5884" max="5884" width="17.125" style="9" bestFit="1" customWidth="1"/>
    <col min="5885" max="5886" width="0" style="9" hidden="1" customWidth="1"/>
    <col min="5887" max="5887" width="15" style="9" customWidth="1"/>
    <col min="5888" max="5888" width="17.5" style="9" bestFit="1" customWidth="1"/>
    <col min="5889" max="5889" width="18.875" style="9" customWidth="1"/>
    <col min="5890" max="5891" width="0" style="9" hidden="1" customWidth="1"/>
    <col min="5892" max="5892" width="18.875" style="9" customWidth="1"/>
    <col min="5893" max="5894" width="14.625" style="9" customWidth="1"/>
    <col min="5895" max="5896" width="0" style="9" hidden="1" customWidth="1"/>
    <col min="5897" max="5899" width="14.625" style="9" customWidth="1"/>
    <col min="5900" max="5901" width="0" style="9" hidden="1" customWidth="1"/>
    <col min="5902" max="5903" width="14.625" style="9" customWidth="1"/>
    <col min="5904" max="5904" width="9" style="9"/>
    <col min="5905" max="5906" width="13.375" style="9" bestFit="1" customWidth="1"/>
    <col min="5907" max="6136" width="9" style="9"/>
    <col min="6137" max="6137" width="3.5" style="9" customWidth="1"/>
    <col min="6138" max="6138" width="3.75" style="9" customWidth="1"/>
    <col min="6139" max="6139" width="13.5" style="9" customWidth="1"/>
    <col min="6140" max="6140" width="17.125" style="9" bestFit="1" customWidth="1"/>
    <col min="6141" max="6142" width="0" style="9" hidden="1" customWidth="1"/>
    <col min="6143" max="6143" width="15" style="9" customWidth="1"/>
    <col min="6144" max="6144" width="17.5" style="9" bestFit="1" customWidth="1"/>
    <col min="6145" max="6145" width="18.875" style="9" customWidth="1"/>
    <col min="6146" max="6147" width="0" style="9" hidden="1" customWidth="1"/>
    <col min="6148" max="6148" width="18.875" style="9" customWidth="1"/>
    <col min="6149" max="6150" width="14.625" style="9" customWidth="1"/>
    <col min="6151" max="6152" width="0" style="9" hidden="1" customWidth="1"/>
    <col min="6153" max="6155" width="14.625" style="9" customWidth="1"/>
    <col min="6156" max="6157" width="0" style="9" hidden="1" customWidth="1"/>
    <col min="6158" max="6159" width="14.625" style="9" customWidth="1"/>
    <col min="6160" max="6160" width="9" style="9"/>
    <col min="6161" max="6162" width="13.375" style="9" bestFit="1" customWidth="1"/>
    <col min="6163" max="6392" width="9" style="9"/>
    <col min="6393" max="6393" width="3.5" style="9" customWidth="1"/>
    <col min="6394" max="6394" width="3.75" style="9" customWidth="1"/>
    <col min="6395" max="6395" width="13.5" style="9" customWidth="1"/>
    <col min="6396" max="6396" width="17.125" style="9" bestFit="1" customWidth="1"/>
    <col min="6397" max="6398" width="0" style="9" hidden="1" customWidth="1"/>
    <col min="6399" max="6399" width="15" style="9" customWidth="1"/>
    <col min="6400" max="6400" width="17.5" style="9" bestFit="1" customWidth="1"/>
    <col min="6401" max="6401" width="18.875" style="9" customWidth="1"/>
    <col min="6402" max="6403" width="0" style="9" hidden="1" customWidth="1"/>
    <col min="6404" max="6404" width="18.875" style="9" customWidth="1"/>
    <col min="6405" max="6406" width="14.625" style="9" customWidth="1"/>
    <col min="6407" max="6408" width="0" style="9" hidden="1" customWidth="1"/>
    <col min="6409" max="6411" width="14.625" style="9" customWidth="1"/>
    <col min="6412" max="6413" width="0" style="9" hidden="1" customWidth="1"/>
    <col min="6414" max="6415" width="14.625" style="9" customWidth="1"/>
    <col min="6416" max="6416" width="9" style="9"/>
    <col min="6417" max="6418" width="13.375" style="9" bestFit="1" customWidth="1"/>
    <col min="6419" max="6648" width="9" style="9"/>
    <col min="6649" max="6649" width="3.5" style="9" customWidth="1"/>
    <col min="6650" max="6650" width="3.75" style="9" customWidth="1"/>
    <col min="6651" max="6651" width="13.5" style="9" customWidth="1"/>
    <col min="6652" max="6652" width="17.125" style="9" bestFit="1" customWidth="1"/>
    <col min="6653" max="6654" width="0" style="9" hidden="1" customWidth="1"/>
    <col min="6655" max="6655" width="15" style="9" customWidth="1"/>
    <col min="6656" max="6656" width="17.5" style="9" bestFit="1" customWidth="1"/>
    <col min="6657" max="6657" width="18.875" style="9" customWidth="1"/>
    <col min="6658" max="6659" width="0" style="9" hidden="1" customWidth="1"/>
    <col min="6660" max="6660" width="18.875" style="9" customWidth="1"/>
    <col min="6661" max="6662" width="14.625" style="9" customWidth="1"/>
    <col min="6663" max="6664" width="0" style="9" hidden="1" customWidth="1"/>
    <col min="6665" max="6667" width="14.625" style="9" customWidth="1"/>
    <col min="6668" max="6669" width="0" style="9" hidden="1" customWidth="1"/>
    <col min="6670" max="6671" width="14.625" style="9" customWidth="1"/>
    <col min="6672" max="6672" width="9" style="9"/>
    <col min="6673" max="6674" width="13.375" style="9" bestFit="1" customWidth="1"/>
    <col min="6675" max="6904" width="9" style="9"/>
    <col min="6905" max="6905" width="3.5" style="9" customWidth="1"/>
    <col min="6906" max="6906" width="3.75" style="9" customWidth="1"/>
    <col min="6907" max="6907" width="13.5" style="9" customWidth="1"/>
    <col min="6908" max="6908" width="17.125" style="9" bestFit="1" customWidth="1"/>
    <col min="6909" max="6910" width="0" style="9" hidden="1" customWidth="1"/>
    <col min="6911" max="6911" width="15" style="9" customWidth="1"/>
    <col min="6912" max="6912" width="17.5" style="9" bestFit="1" customWidth="1"/>
    <col min="6913" max="6913" width="18.875" style="9" customWidth="1"/>
    <col min="6914" max="6915" width="0" style="9" hidden="1" customWidth="1"/>
    <col min="6916" max="6916" width="18.875" style="9" customWidth="1"/>
    <col min="6917" max="6918" width="14.625" style="9" customWidth="1"/>
    <col min="6919" max="6920" width="0" style="9" hidden="1" customWidth="1"/>
    <col min="6921" max="6923" width="14.625" style="9" customWidth="1"/>
    <col min="6924" max="6925" width="0" style="9" hidden="1" customWidth="1"/>
    <col min="6926" max="6927" width="14.625" style="9" customWidth="1"/>
    <col min="6928" max="6928" width="9" style="9"/>
    <col min="6929" max="6930" width="13.375" style="9" bestFit="1" customWidth="1"/>
    <col min="6931" max="7160" width="9" style="9"/>
    <col min="7161" max="7161" width="3.5" style="9" customWidth="1"/>
    <col min="7162" max="7162" width="3.75" style="9" customWidth="1"/>
    <col min="7163" max="7163" width="13.5" style="9" customWidth="1"/>
    <col min="7164" max="7164" width="17.125" style="9" bestFit="1" customWidth="1"/>
    <col min="7165" max="7166" width="0" style="9" hidden="1" customWidth="1"/>
    <col min="7167" max="7167" width="15" style="9" customWidth="1"/>
    <col min="7168" max="7168" width="17.5" style="9" bestFit="1" customWidth="1"/>
    <col min="7169" max="7169" width="18.875" style="9" customWidth="1"/>
    <col min="7170" max="7171" width="0" style="9" hidden="1" customWidth="1"/>
    <col min="7172" max="7172" width="18.875" style="9" customWidth="1"/>
    <col min="7173" max="7174" width="14.625" style="9" customWidth="1"/>
    <col min="7175" max="7176" width="0" style="9" hidden="1" customWidth="1"/>
    <col min="7177" max="7179" width="14.625" style="9" customWidth="1"/>
    <col min="7180" max="7181" width="0" style="9" hidden="1" customWidth="1"/>
    <col min="7182" max="7183" width="14.625" style="9" customWidth="1"/>
    <col min="7184" max="7184" width="9" style="9"/>
    <col min="7185" max="7186" width="13.375" style="9" bestFit="1" customWidth="1"/>
    <col min="7187" max="7416" width="9" style="9"/>
    <col min="7417" max="7417" width="3.5" style="9" customWidth="1"/>
    <col min="7418" max="7418" width="3.75" style="9" customWidth="1"/>
    <col min="7419" max="7419" width="13.5" style="9" customWidth="1"/>
    <col min="7420" max="7420" width="17.125" style="9" bestFit="1" customWidth="1"/>
    <col min="7421" max="7422" width="0" style="9" hidden="1" customWidth="1"/>
    <col min="7423" max="7423" width="15" style="9" customWidth="1"/>
    <col min="7424" max="7424" width="17.5" style="9" bestFit="1" customWidth="1"/>
    <col min="7425" max="7425" width="18.875" style="9" customWidth="1"/>
    <col min="7426" max="7427" width="0" style="9" hidden="1" customWidth="1"/>
    <col min="7428" max="7428" width="18.875" style="9" customWidth="1"/>
    <col min="7429" max="7430" width="14.625" style="9" customWidth="1"/>
    <col min="7431" max="7432" width="0" style="9" hidden="1" customWidth="1"/>
    <col min="7433" max="7435" width="14.625" style="9" customWidth="1"/>
    <col min="7436" max="7437" width="0" style="9" hidden="1" customWidth="1"/>
    <col min="7438" max="7439" width="14.625" style="9" customWidth="1"/>
    <col min="7440" max="7440" width="9" style="9"/>
    <col min="7441" max="7442" width="13.375" style="9" bestFit="1" customWidth="1"/>
    <col min="7443" max="7672" width="9" style="9"/>
    <col min="7673" max="7673" width="3.5" style="9" customWidth="1"/>
    <col min="7674" max="7674" width="3.75" style="9" customWidth="1"/>
    <col min="7675" max="7675" width="13.5" style="9" customWidth="1"/>
    <col min="7676" max="7676" width="17.125" style="9" bestFit="1" customWidth="1"/>
    <col min="7677" max="7678" width="0" style="9" hidden="1" customWidth="1"/>
    <col min="7679" max="7679" width="15" style="9" customWidth="1"/>
    <col min="7680" max="7680" width="17.5" style="9" bestFit="1" customWidth="1"/>
    <col min="7681" max="7681" width="18.875" style="9" customWidth="1"/>
    <col min="7682" max="7683" width="0" style="9" hidden="1" customWidth="1"/>
    <col min="7684" max="7684" width="18.875" style="9" customWidth="1"/>
    <col min="7685" max="7686" width="14.625" style="9" customWidth="1"/>
    <col min="7687" max="7688" width="0" style="9" hidden="1" customWidth="1"/>
    <col min="7689" max="7691" width="14.625" style="9" customWidth="1"/>
    <col min="7692" max="7693" width="0" style="9" hidden="1" customWidth="1"/>
    <col min="7694" max="7695" width="14.625" style="9" customWidth="1"/>
    <col min="7696" max="7696" width="9" style="9"/>
    <col min="7697" max="7698" width="13.375" style="9" bestFit="1" customWidth="1"/>
    <col min="7699" max="7928" width="9" style="9"/>
    <col min="7929" max="7929" width="3.5" style="9" customWidth="1"/>
    <col min="7930" max="7930" width="3.75" style="9" customWidth="1"/>
    <col min="7931" max="7931" width="13.5" style="9" customWidth="1"/>
    <col min="7932" max="7932" width="17.125" style="9" bestFit="1" customWidth="1"/>
    <col min="7933" max="7934" width="0" style="9" hidden="1" customWidth="1"/>
    <col min="7935" max="7935" width="15" style="9" customWidth="1"/>
    <col min="7936" max="7936" width="17.5" style="9" bestFit="1" customWidth="1"/>
    <col min="7937" max="7937" width="18.875" style="9" customWidth="1"/>
    <col min="7938" max="7939" width="0" style="9" hidden="1" customWidth="1"/>
    <col min="7940" max="7940" width="18.875" style="9" customWidth="1"/>
    <col min="7941" max="7942" width="14.625" style="9" customWidth="1"/>
    <col min="7943" max="7944" width="0" style="9" hidden="1" customWidth="1"/>
    <col min="7945" max="7947" width="14.625" style="9" customWidth="1"/>
    <col min="7948" max="7949" width="0" style="9" hidden="1" customWidth="1"/>
    <col min="7950" max="7951" width="14.625" style="9" customWidth="1"/>
    <col min="7952" max="7952" width="9" style="9"/>
    <col min="7953" max="7954" width="13.375" style="9" bestFit="1" customWidth="1"/>
    <col min="7955" max="8184" width="9" style="9"/>
    <col min="8185" max="8185" width="3.5" style="9" customWidth="1"/>
    <col min="8186" max="8186" width="3.75" style="9" customWidth="1"/>
    <col min="8187" max="8187" width="13.5" style="9" customWidth="1"/>
    <col min="8188" max="8188" width="17.125" style="9" bestFit="1" customWidth="1"/>
    <col min="8189" max="8190" width="0" style="9" hidden="1" customWidth="1"/>
    <col min="8191" max="8191" width="15" style="9" customWidth="1"/>
    <col min="8192" max="8192" width="17.5" style="9" bestFit="1" customWidth="1"/>
    <col min="8193" max="8193" width="18.875" style="9" customWidth="1"/>
    <col min="8194" max="8195" width="0" style="9" hidden="1" customWidth="1"/>
    <col min="8196" max="8196" width="18.875" style="9" customWidth="1"/>
    <col min="8197" max="8198" width="14.625" style="9" customWidth="1"/>
    <col min="8199" max="8200" width="0" style="9" hidden="1" customWidth="1"/>
    <col min="8201" max="8203" width="14.625" style="9" customWidth="1"/>
    <col min="8204" max="8205" width="0" style="9" hidden="1" customWidth="1"/>
    <col min="8206" max="8207" width="14.625" style="9" customWidth="1"/>
    <col min="8208" max="8208" width="9" style="9"/>
    <col min="8209" max="8210" width="13.375" style="9" bestFit="1" customWidth="1"/>
    <col min="8211" max="8440" width="9" style="9"/>
    <col min="8441" max="8441" width="3.5" style="9" customWidth="1"/>
    <col min="8442" max="8442" width="3.75" style="9" customWidth="1"/>
    <col min="8443" max="8443" width="13.5" style="9" customWidth="1"/>
    <col min="8444" max="8444" width="17.125" style="9" bestFit="1" customWidth="1"/>
    <col min="8445" max="8446" width="0" style="9" hidden="1" customWidth="1"/>
    <col min="8447" max="8447" width="15" style="9" customWidth="1"/>
    <col min="8448" max="8448" width="17.5" style="9" bestFit="1" customWidth="1"/>
    <col min="8449" max="8449" width="18.875" style="9" customWidth="1"/>
    <col min="8450" max="8451" width="0" style="9" hidden="1" customWidth="1"/>
    <col min="8452" max="8452" width="18.875" style="9" customWidth="1"/>
    <col min="8453" max="8454" width="14.625" style="9" customWidth="1"/>
    <col min="8455" max="8456" width="0" style="9" hidden="1" customWidth="1"/>
    <col min="8457" max="8459" width="14.625" style="9" customWidth="1"/>
    <col min="8460" max="8461" width="0" style="9" hidden="1" customWidth="1"/>
    <col min="8462" max="8463" width="14.625" style="9" customWidth="1"/>
    <col min="8464" max="8464" width="9" style="9"/>
    <col min="8465" max="8466" width="13.375" style="9" bestFit="1" customWidth="1"/>
    <col min="8467" max="8696" width="9" style="9"/>
    <col min="8697" max="8697" width="3.5" style="9" customWidth="1"/>
    <col min="8698" max="8698" width="3.75" style="9" customWidth="1"/>
    <col min="8699" max="8699" width="13.5" style="9" customWidth="1"/>
    <col min="8700" max="8700" width="17.125" style="9" bestFit="1" customWidth="1"/>
    <col min="8701" max="8702" width="0" style="9" hidden="1" customWidth="1"/>
    <col min="8703" max="8703" width="15" style="9" customWidth="1"/>
    <col min="8704" max="8704" width="17.5" style="9" bestFit="1" customWidth="1"/>
    <col min="8705" max="8705" width="18.875" style="9" customWidth="1"/>
    <col min="8706" max="8707" width="0" style="9" hidden="1" customWidth="1"/>
    <col min="8708" max="8708" width="18.875" style="9" customWidth="1"/>
    <col min="8709" max="8710" width="14.625" style="9" customWidth="1"/>
    <col min="8711" max="8712" width="0" style="9" hidden="1" customWidth="1"/>
    <col min="8713" max="8715" width="14.625" style="9" customWidth="1"/>
    <col min="8716" max="8717" width="0" style="9" hidden="1" customWidth="1"/>
    <col min="8718" max="8719" width="14.625" style="9" customWidth="1"/>
    <col min="8720" max="8720" width="9" style="9"/>
    <col min="8721" max="8722" width="13.375" style="9" bestFit="1" customWidth="1"/>
    <col min="8723" max="8952" width="9" style="9"/>
    <col min="8953" max="8953" width="3.5" style="9" customWidth="1"/>
    <col min="8954" max="8954" width="3.75" style="9" customWidth="1"/>
    <col min="8955" max="8955" width="13.5" style="9" customWidth="1"/>
    <col min="8956" max="8956" width="17.125" style="9" bestFit="1" customWidth="1"/>
    <col min="8957" max="8958" width="0" style="9" hidden="1" customWidth="1"/>
    <col min="8959" max="8959" width="15" style="9" customWidth="1"/>
    <col min="8960" max="8960" width="17.5" style="9" bestFit="1" customWidth="1"/>
    <col min="8961" max="8961" width="18.875" style="9" customWidth="1"/>
    <col min="8962" max="8963" width="0" style="9" hidden="1" customWidth="1"/>
    <col min="8964" max="8964" width="18.875" style="9" customWidth="1"/>
    <col min="8965" max="8966" width="14.625" style="9" customWidth="1"/>
    <col min="8967" max="8968" width="0" style="9" hidden="1" customWidth="1"/>
    <col min="8969" max="8971" width="14.625" style="9" customWidth="1"/>
    <col min="8972" max="8973" width="0" style="9" hidden="1" customWidth="1"/>
    <col min="8974" max="8975" width="14.625" style="9" customWidth="1"/>
    <col min="8976" max="8976" width="9" style="9"/>
    <col min="8977" max="8978" width="13.375" style="9" bestFit="1" customWidth="1"/>
    <col min="8979" max="9208" width="9" style="9"/>
    <col min="9209" max="9209" width="3.5" style="9" customWidth="1"/>
    <col min="9210" max="9210" width="3.75" style="9" customWidth="1"/>
    <col min="9211" max="9211" width="13.5" style="9" customWidth="1"/>
    <col min="9212" max="9212" width="17.125" style="9" bestFit="1" customWidth="1"/>
    <col min="9213" max="9214" width="0" style="9" hidden="1" customWidth="1"/>
    <col min="9215" max="9215" width="15" style="9" customWidth="1"/>
    <col min="9216" max="9216" width="17.5" style="9" bestFit="1" customWidth="1"/>
    <col min="9217" max="9217" width="18.875" style="9" customWidth="1"/>
    <col min="9218" max="9219" width="0" style="9" hidden="1" customWidth="1"/>
    <col min="9220" max="9220" width="18.875" style="9" customWidth="1"/>
    <col min="9221" max="9222" width="14.625" style="9" customWidth="1"/>
    <col min="9223" max="9224" width="0" style="9" hidden="1" customWidth="1"/>
    <col min="9225" max="9227" width="14.625" style="9" customWidth="1"/>
    <col min="9228" max="9229" width="0" style="9" hidden="1" customWidth="1"/>
    <col min="9230" max="9231" width="14.625" style="9" customWidth="1"/>
    <col min="9232" max="9232" width="9" style="9"/>
    <col min="9233" max="9234" width="13.375" style="9" bestFit="1" customWidth="1"/>
    <col min="9235" max="9464" width="9" style="9"/>
    <col min="9465" max="9465" width="3.5" style="9" customWidth="1"/>
    <col min="9466" max="9466" width="3.75" style="9" customWidth="1"/>
    <col min="9467" max="9467" width="13.5" style="9" customWidth="1"/>
    <col min="9468" max="9468" width="17.125" style="9" bestFit="1" customWidth="1"/>
    <col min="9469" max="9470" width="0" style="9" hidden="1" customWidth="1"/>
    <col min="9471" max="9471" width="15" style="9" customWidth="1"/>
    <col min="9472" max="9472" width="17.5" style="9" bestFit="1" customWidth="1"/>
    <col min="9473" max="9473" width="18.875" style="9" customWidth="1"/>
    <col min="9474" max="9475" width="0" style="9" hidden="1" customWidth="1"/>
    <col min="9476" max="9476" width="18.875" style="9" customWidth="1"/>
    <col min="9477" max="9478" width="14.625" style="9" customWidth="1"/>
    <col min="9479" max="9480" width="0" style="9" hidden="1" customWidth="1"/>
    <col min="9481" max="9483" width="14.625" style="9" customWidth="1"/>
    <col min="9484" max="9485" width="0" style="9" hidden="1" customWidth="1"/>
    <col min="9486" max="9487" width="14.625" style="9" customWidth="1"/>
    <col min="9488" max="9488" width="9" style="9"/>
    <col min="9489" max="9490" width="13.375" style="9" bestFit="1" customWidth="1"/>
    <col min="9491" max="9720" width="9" style="9"/>
    <col min="9721" max="9721" width="3.5" style="9" customWidth="1"/>
    <col min="9722" max="9722" width="3.75" style="9" customWidth="1"/>
    <col min="9723" max="9723" width="13.5" style="9" customWidth="1"/>
    <col min="9724" max="9724" width="17.125" style="9" bestFit="1" customWidth="1"/>
    <col min="9725" max="9726" width="0" style="9" hidden="1" customWidth="1"/>
    <col min="9727" max="9727" width="15" style="9" customWidth="1"/>
    <col min="9728" max="9728" width="17.5" style="9" bestFit="1" customWidth="1"/>
    <col min="9729" max="9729" width="18.875" style="9" customWidth="1"/>
    <col min="9730" max="9731" width="0" style="9" hidden="1" customWidth="1"/>
    <col min="9732" max="9732" width="18.875" style="9" customWidth="1"/>
    <col min="9733" max="9734" width="14.625" style="9" customWidth="1"/>
    <col min="9735" max="9736" width="0" style="9" hidden="1" customWidth="1"/>
    <col min="9737" max="9739" width="14.625" style="9" customWidth="1"/>
    <col min="9740" max="9741" width="0" style="9" hidden="1" customWidth="1"/>
    <col min="9742" max="9743" width="14.625" style="9" customWidth="1"/>
    <col min="9744" max="9744" width="9" style="9"/>
    <col min="9745" max="9746" width="13.375" style="9" bestFit="1" customWidth="1"/>
    <col min="9747" max="9976" width="9" style="9"/>
    <col min="9977" max="9977" width="3.5" style="9" customWidth="1"/>
    <col min="9978" max="9978" width="3.75" style="9" customWidth="1"/>
    <col min="9979" max="9979" width="13.5" style="9" customWidth="1"/>
    <col min="9980" max="9980" width="17.125" style="9" bestFit="1" customWidth="1"/>
    <col min="9981" max="9982" width="0" style="9" hidden="1" customWidth="1"/>
    <col min="9983" max="9983" width="15" style="9" customWidth="1"/>
    <col min="9984" max="9984" width="17.5" style="9" bestFit="1" customWidth="1"/>
    <col min="9985" max="9985" width="18.875" style="9" customWidth="1"/>
    <col min="9986" max="9987" width="0" style="9" hidden="1" customWidth="1"/>
    <col min="9988" max="9988" width="18.875" style="9" customWidth="1"/>
    <col min="9989" max="9990" width="14.625" style="9" customWidth="1"/>
    <col min="9991" max="9992" width="0" style="9" hidden="1" customWidth="1"/>
    <col min="9993" max="9995" width="14.625" style="9" customWidth="1"/>
    <col min="9996" max="9997" width="0" style="9" hidden="1" customWidth="1"/>
    <col min="9998" max="9999" width="14.625" style="9" customWidth="1"/>
    <col min="10000" max="10000" width="9" style="9"/>
    <col min="10001" max="10002" width="13.375" style="9" bestFit="1" customWidth="1"/>
    <col min="10003" max="10232" width="9" style="9"/>
    <col min="10233" max="10233" width="3.5" style="9" customWidth="1"/>
    <col min="10234" max="10234" width="3.75" style="9" customWidth="1"/>
    <col min="10235" max="10235" width="13.5" style="9" customWidth="1"/>
    <col min="10236" max="10236" width="17.125" style="9" bestFit="1" customWidth="1"/>
    <col min="10237" max="10238" width="0" style="9" hidden="1" customWidth="1"/>
    <col min="10239" max="10239" width="15" style="9" customWidth="1"/>
    <col min="10240" max="10240" width="17.5" style="9" bestFit="1" customWidth="1"/>
    <col min="10241" max="10241" width="18.875" style="9" customWidth="1"/>
    <col min="10242" max="10243" width="0" style="9" hidden="1" customWidth="1"/>
    <col min="10244" max="10244" width="18.875" style="9" customWidth="1"/>
    <col min="10245" max="10246" width="14.625" style="9" customWidth="1"/>
    <col min="10247" max="10248" width="0" style="9" hidden="1" customWidth="1"/>
    <col min="10249" max="10251" width="14.625" style="9" customWidth="1"/>
    <col min="10252" max="10253" width="0" style="9" hidden="1" customWidth="1"/>
    <col min="10254" max="10255" width="14.625" style="9" customWidth="1"/>
    <col min="10256" max="10256" width="9" style="9"/>
    <col min="10257" max="10258" width="13.375" style="9" bestFit="1" customWidth="1"/>
    <col min="10259" max="10488" width="9" style="9"/>
    <col min="10489" max="10489" width="3.5" style="9" customWidth="1"/>
    <col min="10490" max="10490" width="3.75" style="9" customWidth="1"/>
    <col min="10491" max="10491" width="13.5" style="9" customWidth="1"/>
    <col min="10492" max="10492" width="17.125" style="9" bestFit="1" customWidth="1"/>
    <col min="10493" max="10494" width="0" style="9" hidden="1" customWidth="1"/>
    <col min="10495" max="10495" width="15" style="9" customWidth="1"/>
    <col min="10496" max="10496" width="17.5" style="9" bestFit="1" customWidth="1"/>
    <col min="10497" max="10497" width="18.875" style="9" customWidth="1"/>
    <col min="10498" max="10499" width="0" style="9" hidden="1" customWidth="1"/>
    <col min="10500" max="10500" width="18.875" style="9" customWidth="1"/>
    <col min="10501" max="10502" width="14.625" style="9" customWidth="1"/>
    <col min="10503" max="10504" width="0" style="9" hidden="1" customWidth="1"/>
    <col min="10505" max="10507" width="14.625" style="9" customWidth="1"/>
    <col min="10508" max="10509" width="0" style="9" hidden="1" customWidth="1"/>
    <col min="10510" max="10511" width="14.625" style="9" customWidth="1"/>
    <col min="10512" max="10512" width="9" style="9"/>
    <col min="10513" max="10514" width="13.375" style="9" bestFit="1" customWidth="1"/>
    <col min="10515" max="10744" width="9" style="9"/>
    <col min="10745" max="10745" width="3.5" style="9" customWidth="1"/>
    <col min="10746" max="10746" width="3.75" style="9" customWidth="1"/>
    <col min="10747" max="10747" width="13.5" style="9" customWidth="1"/>
    <col min="10748" max="10748" width="17.125" style="9" bestFit="1" customWidth="1"/>
    <col min="10749" max="10750" width="0" style="9" hidden="1" customWidth="1"/>
    <col min="10751" max="10751" width="15" style="9" customWidth="1"/>
    <col min="10752" max="10752" width="17.5" style="9" bestFit="1" customWidth="1"/>
    <col min="10753" max="10753" width="18.875" style="9" customWidth="1"/>
    <col min="10754" max="10755" width="0" style="9" hidden="1" customWidth="1"/>
    <col min="10756" max="10756" width="18.875" style="9" customWidth="1"/>
    <col min="10757" max="10758" width="14.625" style="9" customWidth="1"/>
    <col min="10759" max="10760" width="0" style="9" hidden="1" customWidth="1"/>
    <col min="10761" max="10763" width="14.625" style="9" customWidth="1"/>
    <col min="10764" max="10765" width="0" style="9" hidden="1" customWidth="1"/>
    <col min="10766" max="10767" width="14.625" style="9" customWidth="1"/>
    <col min="10768" max="10768" width="9" style="9"/>
    <col min="10769" max="10770" width="13.375" style="9" bestFit="1" customWidth="1"/>
    <col min="10771" max="11000" width="9" style="9"/>
    <col min="11001" max="11001" width="3.5" style="9" customWidth="1"/>
    <col min="11002" max="11002" width="3.75" style="9" customWidth="1"/>
    <col min="11003" max="11003" width="13.5" style="9" customWidth="1"/>
    <col min="11004" max="11004" width="17.125" style="9" bestFit="1" customWidth="1"/>
    <col min="11005" max="11006" width="0" style="9" hidden="1" customWidth="1"/>
    <col min="11007" max="11007" width="15" style="9" customWidth="1"/>
    <col min="11008" max="11008" width="17.5" style="9" bestFit="1" customWidth="1"/>
    <col min="11009" max="11009" width="18.875" style="9" customWidth="1"/>
    <col min="11010" max="11011" width="0" style="9" hidden="1" customWidth="1"/>
    <col min="11012" max="11012" width="18.875" style="9" customWidth="1"/>
    <col min="11013" max="11014" width="14.625" style="9" customWidth="1"/>
    <col min="11015" max="11016" width="0" style="9" hidden="1" customWidth="1"/>
    <col min="11017" max="11019" width="14.625" style="9" customWidth="1"/>
    <col min="11020" max="11021" width="0" style="9" hidden="1" customWidth="1"/>
    <col min="11022" max="11023" width="14.625" style="9" customWidth="1"/>
    <col min="11024" max="11024" width="9" style="9"/>
    <col min="11025" max="11026" width="13.375" style="9" bestFit="1" customWidth="1"/>
    <col min="11027" max="11256" width="9" style="9"/>
    <col min="11257" max="11257" width="3.5" style="9" customWidth="1"/>
    <col min="11258" max="11258" width="3.75" style="9" customWidth="1"/>
    <col min="11259" max="11259" width="13.5" style="9" customWidth="1"/>
    <col min="11260" max="11260" width="17.125" style="9" bestFit="1" customWidth="1"/>
    <col min="11261" max="11262" width="0" style="9" hidden="1" customWidth="1"/>
    <col min="11263" max="11263" width="15" style="9" customWidth="1"/>
    <col min="11264" max="11264" width="17.5" style="9" bestFit="1" customWidth="1"/>
    <col min="11265" max="11265" width="18.875" style="9" customWidth="1"/>
    <col min="11266" max="11267" width="0" style="9" hidden="1" customWidth="1"/>
    <col min="11268" max="11268" width="18.875" style="9" customWidth="1"/>
    <col min="11269" max="11270" width="14.625" style="9" customWidth="1"/>
    <col min="11271" max="11272" width="0" style="9" hidden="1" customWidth="1"/>
    <col min="11273" max="11275" width="14.625" style="9" customWidth="1"/>
    <col min="11276" max="11277" width="0" style="9" hidden="1" customWidth="1"/>
    <col min="11278" max="11279" width="14.625" style="9" customWidth="1"/>
    <col min="11280" max="11280" width="9" style="9"/>
    <col min="11281" max="11282" width="13.375" style="9" bestFit="1" customWidth="1"/>
    <col min="11283" max="11512" width="9" style="9"/>
    <col min="11513" max="11513" width="3.5" style="9" customWidth="1"/>
    <col min="11514" max="11514" width="3.75" style="9" customWidth="1"/>
    <col min="11515" max="11515" width="13.5" style="9" customWidth="1"/>
    <col min="11516" max="11516" width="17.125" style="9" bestFit="1" customWidth="1"/>
    <col min="11517" max="11518" width="0" style="9" hidden="1" customWidth="1"/>
    <col min="11519" max="11519" width="15" style="9" customWidth="1"/>
    <col min="11520" max="11520" width="17.5" style="9" bestFit="1" customWidth="1"/>
    <col min="11521" max="11521" width="18.875" style="9" customWidth="1"/>
    <col min="11522" max="11523" width="0" style="9" hidden="1" customWidth="1"/>
    <col min="11524" max="11524" width="18.875" style="9" customWidth="1"/>
    <col min="11525" max="11526" width="14.625" style="9" customWidth="1"/>
    <col min="11527" max="11528" width="0" style="9" hidden="1" customWidth="1"/>
    <col min="11529" max="11531" width="14.625" style="9" customWidth="1"/>
    <col min="11532" max="11533" width="0" style="9" hidden="1" customWidth="1"/>
    <col min="11534" max="11535" width="14.625" style="9" customWidth="1"/>
    <col min="11536" max="11536" width="9" style="9"/>
    <col min="11537" max="11538" width="13.375" style="9" bestFit="1" customWidth="1"/>
    <col min="11539" max="11768" width="9" style="9"/>
    <col min="11769" max="11769" width="3.5" style="9" customWidth="1"/>
    <col min="11770" max="11770" width="3.75" style="9" customWidth="1"/>
    <col min="11771" max="11771" width="13.5" style="9" customWidth="1"/>
    <col min="11772" max="11772" width="17.125" style="9" bestFit="1" customWidth="1"/>
    <col min="11773" max="11774" width="0" style="9" hidden="1" customWidth="1"/>
    <col min="11775" max="11775" width="15" style="9" customWidth="1"/>
    <col min="11776" max="11776" width="17.5" style="9" bestFit="1" customWidth="1"/>
    <col min="11777" max="11777" width="18.875" style="9" customWidth="1"/>
    <col min="11778" max="11779" width="0" style="9" hidden="1" customWidth="1"/>
    <col min="11780" max="11780" width="18.875" style="9" customWidth="1"/>
    <col min="11781" max="11782" width="14.625" style="9" customWidth="1"/>
    <col min="11783" max="11784" width="0" style="9" hidden="1" customWidth="1"/>
    <col min="11785" max="11787" width="14.625" style="9" customWidth="1"/>
    <col min="11788" max="11789" width="0" style="9" hidden="1" customWidth="1"/>
    <col min="11790" max="11791" width="14.625" style="9" customWidth="1"/>
    <col min="11792" max="11792" width="9" style="9"/>
    <col min="11793" max="11794" width="13.375" style="9" bestFit="1" customWidth="1"/>
    <col min="11795" max="12024" width="9" style="9"/>
    <col min="12025" max="12025" width="3.5" style="9" customWidth="1"/>
    <col min="12026" max="12026" width="3.75" style="9" customWidth="1"/>
    <col min="12027" max="12027" width="13.5" style="9" customWidth="1"/>
    <col min="12028" max="12028" width="17.125" style="9" bestFit="1" customWidth="1"/>
    <col min="12029" max="12030" width="0" style="9" hidden="1" customWidth="1"/>
    <col min="12031" max="12031" width="15" style="9" customWidth="1"/>
    <col min="12032" max="12032" width="17.5" style="9" bestFit="1" customWidth="1"/>
    <col min="12033" max="12033" width="18.875" style="9" customWidth="1"/>
    <col min="12034" max="12035" width="0" style="9" hidden="1" customWidth="1"/>
    <col min="12036" max="12036" width="18.875" style="9" customWidth="1"/>
    <col min="12037" max="12038" width="14.625" style="9" customWidth="1"/>
    <col min="12039" max="12040" width="0" style="9" hidden="1" customWidth="1"/>
    <col min="12041" max="12043" width="14.625" style="9" customWidth="1"/>
    <col min="12044" max="12045" width="0" style="9" hidden="1" customWidth="1"/>
    <col min="12046" max="12047" width="14.625" style="9" customWidth="1"/>
    <col min="12048" max="12048" width="9" style="9"/>
    <col min="12049" max="12050" width="13.375" style="9" bestFit="1" customWidth="1"/>
    <col min="12051" max="12280" width="9" style="9"/>
    <col min="12281" max="12281" width="3.5" style="9" customWidth="1"/>
    <col min="12282" max="12282" width="3.75" style="9" customWidth="1"/>
    <col min="12283" max="12283" width="13.5" style="9" customWidth="1"/>
    <col min="12284" max="12284" width="17.125" style="9" bestFit="1" customWidth="1"/>
    <col min="12285" max="12286" width="0" style="9" hidden="1" customWidth="1"/>
    <col min="12287" max="12287" width="15" style="9" customWidth="1"/>
    <col min="12288" max="12288" width="17.5" style="9" bestFit="1" customWidth="1"/>
    <col min="12289" max="12289" width="18.875" style="9" customWidth="1"/>
    <col min="12290" max="12291" width="0" style="9" hidden="1" customWidth="1"/>
    <col min="12292" max="12292" width="18.875" style="9" customWidth="1"/>
    <col min="12293" max="12294" width="14.625" style="9" customWidth="1"/>
    <col min="12295" max="12296" width="0" style="9" hidden="1" customWidth="1"/>
    <col min="12297" max="12299" width="14.625" style="9" customWidth="1"/>
    <col min="12300" max="12301" width="0" style="9" hidden="1" customWidth="1"/>
    <col min="12302" max="12303" width="14.625" style="9" customWidth="1"/>
    <col min="12304" max="12304" width="9" style="9"/>
    <col min="12305" max="12306" width="13.375" style="9" bestFit="1" customWidth="1"/>
    <col min="12307" max="12536" width="9" style="9"/>
    <col min="12537" max="12537" width="3.5" style="9" customWidth="1"/>
    <col min="12538" max="12538" width="3.75" style="9" customWidth="1"/>
    <col min="12539" max="12539" width="13.5" style="9" customWidth="1"/>
    <col min="12540" max="12540" width="17.125" style="9" bestFit="1" customWidth="1"/>
    <col min="12541" max="12542" width="0" style="9" hidden="1" customWidth="1"/>
    <col min="12543" max="12543" width="15" style="9" customWidth="1"/>
    <col min="12544" max="12544" width="17.5" style="9" bestFit="1" customWidth="1"/>
    <col min="12545" max="12545" width="18.875" style="9" customWidth="1"/>
    <col min="12546" max="12547" width="0" style="9" hidden="1" customWidth="1"/>
    <col min="12548" max="12548" width="18.875" style="9" customWidth="1"/>
    <col min="12549" max="12550" width="14.625" style="9" customWidth="1"/>
    <col min="12551" max="12552" width="0" style="9" hidden="1" customWidth="1"/>
    <col min="12553" max="12555" width="14.625" style="9" customWidth="1"/>
    <col min="12556" max="12557" width="0" style="9" hidden="1" customWidth="1"/>
    <col min="12558" max="12559" width="14.625" style="9" customWidth="1"/>
    <col min="12560" max="12560" width="9" style="9"/>
    <col min="12561" max="12562" width="13.375" style="9" bestFit="1" customWidth="1"/>
    <col min="12563" max="12792" width="9" style="9"/>
    <col min="12793" max="12793" width="3.5" style="9" customWidth="1"/>
    <col min="12794" max="12794" width="3.75" style="9" customWidth="1"/>
    <col min="12795" max="12795" width="13.5" style="9" customWidth="1"/>
    <col min="12796" max="12796" width="17.125" style="9" bestFit="1" customWidth="1"/>
    <col min="12797" max="12798" width="0" style="9" hidden="1" customWidth="1"/>
    <col min="12799" max="12799" width="15" style="9" customWidth="1"/>
    <col min="12800" max="12800" width="17.5" style="9" bestFit="1" customWidth="1"/>
    <col min="12801" max="12801" width="18.875" style="9" customWidth="1"/>
    <col min="12802" max="12803" width="0" style="9" hidden="1" customWidth="1"/>
    <col min="12804" max="12804" width="18.875" style="9" customWidth="1"/>
    <col min="12805" max="12806" width="14.625" style="9" customWidth="1"/>
    <col min="12807" max="12808" width="0" style="9" hidden="1" customWidth="1"/>
    <col min="12809" max="12811" width="14.625" style="9" customWidth="1"/>
    <col min="12812" max="12813" width="0" style="9" hidden="1" customWidth="1"/>
    <col min="12814" max="12815" width="14.625" style="9" customWidth="1"/>
    <col min="12816" max="12816" width="9" style="9"/>
    <col min="12817" max="12818" width="13.375" style="9" bestFit="1" customWidth="1"/>
    <col min="12819" max="13048" width="9" style="9"/>
    <col min="13049" max="13049" width="3.5" style="9" customWidth="1"/>
    <col min="13050" max="13050" width="3.75" style="9" customWidth="1"/>
    <col min="13051" max="13051" width="13.5" style="9" customWidth="1"/>
    <col min="13052" max="13052" width="17.125" style="9" bestFit="1" customWidth="1"/>
    <col min="13053" max="13054" width="0" style="9" hidden="1" customWidth="1"/>
    <col min="13055" max="13055" width="15" style="9" customWidth="1"/>
    <col min="13056" max="13056" width="17.5" style="9" bestFit="1" customWidth="1"/>
    <col min="13057" max="13057" width="18.875" style="9" customWidth="1"/>
    <col min="13058" max="13059" width="0" style="9" hidden="1" customWidth="1"/>
    <col min="13060" max="13060" width="18.875" style="9" customWidth="1"/>
    <col min="13061" max="13062" width="14.625" style="9" customWidth="1"/>
    <col min="13063" max="13064" width="0" style="9" hidden="1" customWidth="1"/>
    <col min="13065" max="13067" width="14.625" style="9" customWidth="1"/>
    <col min="13068" max="13069" width="0" style="9" hidden="1" customWidth="1"/>
    <col min="13070" max="13071" width="14.625" style="9" customWidth="1"/>
    <col min="13072" max="13072" width="9" style="9"/>
    <col min="13073" max="13074" width="13.375" style="9" bestFit="1" customWidth="1"/>
    <col min="13075" max="13304" width="9" style="9"/>
    <col min="13305" max="13305" width="3.5" style="9" customWidth="1"/>
    <col min="13306" max="13306" width="3.75" style="9" customWidth="1"/>
    <col min="13307" max="13307" width="13.5" style="9" customWidth="1"/>
    <col min="13308" max="13308" width="17.125" style="9" bestFit="1" customWidth="1"/>
    <col min="13309" max="13310" width="0" style="9" hidden="1" customWidth="1"/>
    <col min="13311" max="13311" width="15" style="9" customWidth="1"/>
    <col min="13312" max="13312" width="17.5" style="9" bestFit="1" customWidth="1"/>
    <col min="13313" max="13313" width="18.875" style="9" customWidth="1"/>
    <col min="13314" max="13315" width="0" style="9" hidden="1" customWidth="1"/>
    <col min="13316" max="13316" width="18.875" style="9" customWidth="1"/>
    <col min="13317" max="13318" width="14.625" style="9" customWidth="1"/>
    <col min="13319" max="13320" width="0" style="9" hidden="1" customWidth="1"/>
    <col min="13321" max="13323" width="14.625" style="9" customWidth="1"/>
    <col min="13324" max="13325" width="0" style="9" hidden="1" customWidth="1"/>
    <col min="13326" max="13327" width="14.625" style="9" customWidth="1"/>
    <col min="13328" max="13328" width="9" style="9"/>
    <col min="13329" max="13330" width="13.375" style="9" bestFit="1" customWidth="1"/>
    <col min="13331" max="13560" width="9" style="9"/>
    <col min="13561" max="13561" width="3.5" style="9" customWidth="1"/>
    <col min="13562" max="13562" width="3.75" style="9" customWidth="1"/>
    <col min="13563" max="13563" width="13.5" style="9" customWidth="1"/>
    <col min="13564" max="13564" width="17.125" style="9" bestFit="1" customWidth="1"/>
    <col min="13565" max="13566" width="0" style="9" hidden="1" customWidth="1"/>
    <col min="13567" max="13567" width="15" style="9" customWidth="1"/>
    <col min="13568" max="13568" width="17.5" style="9" bestFit="1" customWidth="1"/>
    <col min="13569" max="13569" width="18.875" style="9" customWidth="1"/>
    <col min="13570" max="13571" width="0" style="9" hidden="1" customWidth="1"/>
    <col min="13572" max="13572" width="18.875" style="9" customWidth="1"/>
    <col min="13573" max="13574" width="14.625" style="9" customWidth="1"/>
    <col min="13575" max="13576" width="0" style="9" hidden="1" customWidth="1"/>
    <col min="13577" max="13579" width="14.625" style="9" customWidth="1"/>
    <col min="13580" max="13581" width="0" style="9" hidden="1" customWidth="1"/>
    <col min="13582" max="13583" width="14.625" style="9" customWidth="1"/>
    <col min="13584" max="13584" width="9" style="9"/>
    <col min="13585" max="13586" width="13.375" style="9" bestFit="1" customWidth="1"/>
    <col min="13587" max="13816" width="9" style="9"/>
    <col min="13817" max="13817" width="3.5" style="9" customWidth="1"/>
    <col min="13818" max="13818" width="3.75" style="9" customWidth="1"/>
    <col min="13819" max="13819" width="13.5" style="9" customWidth="1"/>
    <col min="13820" max="13820" width="17.125" style="9" bestFit="1" customWidth="1"/>
    <col min="13821" max="13822" width="0" style="9" hidden="1" customWidth="1"/>
    <col min="13823" max="13823" width="15" style="9" customWidth="1"/>
    <col min="13824" max="13824" width="17.5" style="9" bestFit="1" customWidth="1"/>
    <col min="13825" max="13825" width="18.875" style="9" customWidth="1"/>
    <col min="13826" max="13827" width="0" style="9" hidden="1" customWidth="1"/>
    <col min="13828" max="13828" width="18.875" style="9" customWidth="1"/>
    <col min="13829" max="13830" width="14.625" style="9" customWidth="1"/>
    <col min="13831" max="13832" width="0" style="9" hidden="1" customWidth="1"/>
    <col min="13833" max="13835" width="14.625" style="9" customWidth="1"/>
    <col min="13836" max="13837" width="0" style="9" hidden="1" customWidth="1"/>
    <col min="13838" max="13839" width="14.625" style="9" customWidth="1"/>
    <col min="13840" max="13840" width="9" style="9"/>
    <col min="13841" max="13842" width="13.375" style="9" bestFit="1" customWidth="1"/>
    <col min="13843" max="14072" width="9" style="9"/>
    <col min="14073" max="14073" width="3.5" style="9" customWidth="1"/>
    <col min="14074" max="14074" width="3.75" style="9" customWidth="1"/>
    <col min="14075" max="14075" width="13.5" style="9" customWidth="1"/>
    <col min="14076" max="14076" width="17.125" style="9" bestFit="1" customWidth="1"/>
    <col min="14077" max="14078" width="0" style="9" hidden="1" customWidth="1"/>
    <col min="14079" max="14079" width="15" style="9" customWidth="1"/>
    <col min="14080" max="14080" width="17.5" style="9" bestFit="1" customWidth="1"/>
    <col min="14081" max="14081" width="18.875" style="9" customWidth="1"/>
    <col min="14082" max="14083" width="0" style="9" hidden="1" customWidth="1"/>
    <col min="14084" max="14084" width="18.875" style="9" customWidth="1"/>
    <col min="14085" max="14086" width="14.625" style="9" customWidth="1"/>
    <col min="14087" max="14088" width="0" style="9" hidden="1" customWidth="1"/>
    <col min="14089" max="14091" width="14.625" style="9" customWidth="1"/>
    <col min="14092" max="14093" width="0" style="9" hidden="1" customWidth="1"/>
    <col min="14094" max="14095" width="14.625" style="9" customWidth="1"/>
    <col min="14096" max="14096" width="9" style="9"/>
    <col min="14097" max="14098" width="13.375" style="9" bestFit="1" customWidth="1"/>
    <col min="14099" max="14328" width="9" style="9"/>
    <col min="14329" max="14329" width="3.5" style="9" customWidth="1"/>
    <col min="14330" max="14330" width="3.75" style="9" customWidth="1"/>
    <col min="14331" max="14331" width="13.5" style="9" customWidth="1"/>
    <col min="14332" max="14332" width="17.125" style="9" bestFit="1" customWidth="1"/>
    <col min="14333" max="14334" width="0" style="9" hidden="1" customWidth="1"/>
    <col min="14335" max="14335" width="15" style="9" customWidth="1"/>
    <col min="14336" max="14336" width="17.5" style="9" bestFit="1" customWidth="1"/>
    <col min="14337" max="14337" width="18.875" style="9" customWidth="1"/>
    <col min="14338" max="14339" width="0" style="9" hidden="1" customWidth="1"/>
    <col min="14340" max="14340" width="18.875" style="9" customWidth="1"/>
    <col min="14341" max="14342" width="14.625" style="9" customWidth="1"/>
    <col min="14343" max="14344" width="0" style="9" hidden="1" customWidth="1"/>
    <col min="14345" max="14347" width="14.625" style="9" customWidth="1"/>
    <col min="14348" max="14349" width="0" style="9" hidden="1" customWidth="1"/>
    <col min="14350" max="14351" width="14.625" style="9" customWidth="1"/>
    <col min="14352" max="14352" width="9" style="9"/>
    <col min="14353" max="14354" width="13.375" style="9" bestFit="1" customWidth="1"/>
    <col min="14355" max="14584" width="9" style="9"/>
    <col min="14585" max="14585" width="3.5" style="9" customWidth="1"/>
    <col min="14586" max="14586" width="3.75" style="9" customWidth="1"/>
    <col min="14587" max="14587" width="13.5" style="9" customWidth="1"/>
    <col min="14588" max="14588" width="17.125" style="9" bestFit="1" customWidth="1"/>
    <col min="14589" max="14590" width="0" style="9" hidden="1" customWidth="1"/>
    <col min="14591" max="14591" width="15" style="9" customWidth="1"/>
    <col min="14592" max="14592" width="17.5" style="9" bestFit="1" customWidth="1"/>
    <col min="14593" max="14593" width="18.875" style="9" customWidth="1"/>
    <col min="14594" max="14595" width="0" style="9" hidden="1" customWidth="1"/>
    <col min="14596" max="14596" width="18.875" style="9" customWidth="1"/>
    <col min="14597" max="14598" width="14.625" style="9" customWidth="1"/>
    <col min="14599" max="14600" width="0" style="9" hidden="1" customWidth="1"/>
    <col min="14601" max="14603" width="14.625" style="9" customWidth="1"/>
    <col min="14604" max="14605" width="0" style="9" hidden="1" customWidth="1"/>
    <col min="14606" max="14607" width="14.625" style="9" customWidth="1"/>
    <col min="14608" max="14608" width="9" style="9"/>
    <col min="14609" max="14610" width="13.375" style="9" bestFit="1" customWidth="1"/>
    <col min="14611" max="14840" width="9" style="9"/>
    <col min="14841" max="14841" width="3.5" style="9" customWidth="1"/>
    <col min="14842" max="14842" width="3.75" style="9" customWidth="1"/>
    <col min="14843" max="14843" width="13.5" style="9" customWidth="1"/>
    <col min="14844" max="14844" width="17.125" style="9" bestFit="1" customWidth="1"/>
    <col min="14845" max="14846" width="0" style="9" hidden="1" customWidth="1"/>
    <col min="14847" max="14847" width="15" style="9" customWidth="1"/>
    <col min="14848" max="14848" width="17.5" style="9" bestFit="1" customWidth="1"/>
    <col min="14849" max="14849" width="18.875" style="9" customWidth="1"/>
    <col min="14850" max="14851" width="0" style="9" hidden="1" customWidth="1"/>
    <col min="14852" max="14852" width="18.875" style="9" customWidth="1"/>
    <col min="14853" max="14854" width="14.625" style="9" customWidth="1"/>
    <col min="14855" max="14856" width="0" style="9" hidden="1" customWidth="1"/>
    <col min="14857" max="14859" width="14.625" style="9" customWidth="1"/>
    <col min="14860" max="14861" width="0" style="9" hidden="1" customWidth="1"/>
    <col min="14862" max="14863" width="14.625" style="9" customWidth="1"/>
    <col min="14864" max="14864" width="9" style="9"/>
    <col min="14865" max="14866" width="13.375" style="9" bestFit="1" customWidth="1"/>
    <col min="14867" max="15096" width="9" style="9"/>
    <col min="15097" max="15097" width="3.5" style="9" customWidth="1"/>
    <col min="15098" max="15098" width="3.75" style="9" customWidth="1"/>
    <col min="15099" max="15099" width="13.5" style="9" customWidth="1"/>
    <col min="15100" max="15100" width="17.125" style="9" bestFit="1" customWidth="1"/>
    <col min="15101" max="15102" width="0" style="9" hidden="1" customWidth="1"/>
    <col min="15103" max="15103" width="15" style="9" customWidth="1"/>
    <col min="15104" max="15104" width="17.5" style="9" bestFit="1" customWidth="1"/>
    <col min="15105" max="15105" width="18.875" style="9" customWidth="1"/>
    <col min="15106" max="15107" width="0" style="9" hidden="1" customWidth="1"/>
    <col min="15108" max="15108" width="18.875" style="9" customWidth="1"/>
    <col min="15109" max="15110" width="14.625" style="9" customWidth="1"/>
    <col min="15111" max="15112" width="0" style="9" hidden="1" customWidth="1"/>
    <col min="15113" max="15115" width="14.625" style="9" customWidth="1"/>
    <col min="15116" max="15117" width="0" style="9" hidden="1" customWidth="1"/>
    <col min="15118" max="15119" width="14.625" style="9" customWidth="1"/>
    <col min="15120" max="15120" width="9" style="9"/>
    <col min="15121" max="15122" width="13.375" style="9" bestFit="1" customWidth="1"/>
    <col min="15123" max="15352" width="9" style="9"/>
    <col min="15353" max="15353" width="3.5" style="9" customWidth="1"/>
    <col min="15354" max="15354" width="3.75" style="9" customWidth="1"/>
    <col min="15355" max="15355" width="13.5" style="9" customWidth="1"/>
    <col min="15356" max="15356" width="17.125" style="9" bestFit="1" customWidth="1"/>
    <col min="15357" max="15358" width="0" style="9" hidden="1" customWidth="1"/>
    <col min="15359" max="15359" width="15" style="9" customWidth="1"/>
    <col min="15360" max="15360" width="17.5" style="9" bestFit="1" customWidth="1"/>
    <col min="15361" max="15361" width="18.875" style="9" customWidth="1"/>
    <col min="15362" max="15363" width="0" style="9" hidden="1" customWidth="1"/>
    <col min="15364" max="15364" width="18.875" style="9" customWidth="1"/>
    <col min="15365" max="15366" width="14.625" style="9" customWidth="1"/>
    <col min="15367" max="15368" width="0" style="9" hidden="1" customWidth="1"/>
    <col min="15369" max="15371" width="14.625" style="9" customWidth="1"/>
    <col min="15372" max="15373" width="0" style="9" hidden="1" customWidth="1"/>
    <col min="15374" max="15375" width="14.625" style="9" customWidth="1"/>
    <col min="15376" max="15376" width="9" style="9"/>
    <col min="15377" max="15378" width="13.375" style="9" bestFit="1" customWidth="1"/>
    <col min="15379" max="15608" width="9" style="9"/>
    <col min="15609" max="15609" width="3.5" style="9" customWidth="1"/>
    <col min="15610" max="15610" width="3.75" style="9" customWidth="1"/>
    <col min="15611" max="15611" width="13.5" style="9" customWidth="1"/>
    <col min="15612" max="15612" width="17.125" style="9" bestFit="1" customWidth="1"/>
    <col min="15613" max="15614" width="0" style="9" hidden="1" customWidth="1"/>
    <col min="15615" max="15615" width="15" style="9" customWidth="1"/>
    <col min="15616" max="15616" width="17.5" style="9" bestFit="1" customWidth="1"/>
    <col min="15617" max="15617" width="18.875" style="9" customWidth="1"/>
    <col min="15618" max="15619" width="0" style="9" hidden="1" customWidth="1"/>
    <col min="15620" max="15620" width="18.875" style="9" customWidth="1"/>
    <col min="15621" max="15622" width="14.625" style="9" customWidth="1"/>
    <col min="15623" max="15624" width="0" style="9" hidden="1" customWidth="1"/>
    <col min="15625" max="15627" width="14.625" style="9" customWidth="1"/>
    <col min="15628" max="15629" width="0" style="9" hidden="1" customWidth="1"/>
    <col min="15630" max="15631" width="14.625" style="9" customWidth="1"/>
    <col min="15632" max="15632" width="9" style="9"/>
    <col min="15633" max="15634" width="13.375" style="9" bestFit="1" customWidth="1"/>
    <col min="15635" max="15864" width="9" style="9"/>
    <col min="15865" max="15865" width="3.5" style="9" customWidth="1"/>
    <col min="15866" max="15866" width="3.75" style="9" customWidth="1"/>
    <col min="15867" max="15867" width="13.5" style="9" customWidth="1"/>
    <col min="15868" max="15868" width="17.125" style="9" bestFit="1" customWidth="1"/>
    <col min="15869" max="15870" width="0" style="9" hidden="1" customWidth="1"/>
    <col min="15871" max="15871" width="15" style="9" customWidth="1"/>
    <col min="15872" max="15872" width="17.5" style="9" bestFit="1" customWidth="1"/>
    <col min="15873" max="15873" width="18.875" style="9" customWidth="1"/>
    <col min="15874" max="15875" width="0" style="9" hidden="1" customWidth="1"/>
    <col min="15876" max="15876" width="18.875" style="9" customWidth="1"/>
    <col min="15877" max="15878" width="14.625" style="9" customWidth="1"/>
    <col min="15879" max="15880" width="0" style="9" hidden="1" customWidth="1"/>
    <col min="15881" max="15883" width="14.625" style="9" customWidth="1"/>
    <col min="15884" max="15885" width="0" style="9" hidden="1" customWidth="1"/>
    <col min="15886" max="15887" width="14.625" style="9" customWidth="1"/>
    <col min="15888" max="15888" width="9" style="9"/>
    <col min="15889" max="15890" width="13.375" style="9" bestFit="1" customWidth="1"/>
    <col min="15891" max="16120" width="9" style="9"/>
    <col min="16121" max="16121" width="3.5" style="9" customWidth="1"/>
    <col min="16122" max="16122" width="3.75" style="9" customWidth="1"/>
    <col min="16123" max="16123" width="13.5" style="9" customWidth="1"/>
    <col min="16124" max="16124" width="17.125" style="9" bestFit="1" customWidth="1"/>
    <col min="16125" max="16126" width="0" style="9" hidden="1" customWidth="1"/>
    <col min="16127" max="16127" width="15" style="9" customWidth="1"/>
    <col min="16128" max="16128" width="17.5" style="9" bestFit="1" customWidth="1"/>
    <col min="16129" max="16129" width="18.875" style="9" customWidth="1"/>
    <col min="16130" max="16131" width="0" style="9" hidden="1" customWidth="1"/>
    <col min="16132" max="16132" width="18.875" style="9" customWidth="1"/>
    <col min="16133" max="16134" width="14.625" style="9" customWidth="1"/>
    <col min="16135" max="16136" width="0" style="9" hidden="1" customWidth="1"/>
    <col min="16137" max="16139" width="14.625" style="9" customWidth="1"/>
    <col min="16140" max="16141" width="0" style="9" hidden="1" customWidth="1"/>
    <col min="16142" max="16143" width="14.625" style="9" customWidth="1"/>
    <col min="16144" max="16144" width="9" style="9"/>
    <col min="16145" max="16146" width="13.375" style="9" bestFit="1" customWidth="1"/>
    <col min="16147" max="16384" width="9" style="9"/>
  </cols>
  <sheetData>
    <row r="1" spans="1:18" s="2" customFormat="1" ht="55.15" customHeight="1">
      <c r="A1" s="1" t="s">
        <v>0</v>
      </c>
      <c r="C1" s="3"/>
      <c r="O1" s="4"/>
    </row>
    <row r="2" spans="1:18" ht="55.15" customHeight="1" thickBot="1">
      <c r="A2" s="5"/>
      <c r="B2" s="6" t="s">
        <v>1</v>
      </c>
      <c r="C2" s="7"/>
      <c r="D2" s="7"/>
      <c r="E2" s="7"/>
      <c r="F2" s="7"/>
      <c r="G2" s="7"/>
      <c r="H2" s="7"/>
      <c r="I2" s="7"/>
      <c r="J2" s="7"/>
      <c r="K2" s="7"/>
      <c r="L2" s="7"/>
      <c r="M2" s="7"/>
      <c r="N2" s="7"/>
      <c r="O2" s="8"/>
    </row>
    <row r="3" spans="1:18" ht="28.9" customHeight="1">
      <c r="A3" s="387" t="s">
        <v>2</v>
      </c>
      <c r="B3" s="388"/>
      <c r="C3" s="389"/>
      <c r="D3" s="393" t="s">
        <v>3</v>
      </c>
      <c r="E3" s="394"/>
      <c r="F3" s="395"/>
      <c r="G3" s="399" t="s">
        <v>4</v>
      </c>
      <c r="H3" s="400"/>
      <c r="I3" s="400"/>
      <c r="J3" s="400"/>
      <c r="K3" s="400"/>
      <c r="L3" s="400"/>
      <c r="M3" s="400"/>
      <c r="N3" s="400"/>
      <c r="O3" s="401"/>
    </row>
    <row r="4" spans="1:18" ht="28.9" customHeight="1">
      <c r="A4" s="390"/>
      <c r="B4" s="391"/>
      <c r="C4" s="392"/>
      <c r="D4" s="396"/>
      <c r="E4" s="397"/>
      <c r="F4" s="398"/>
      <c r="G4" s="402" t="s">
        <v>5</v>
      </c>
      <c r="H4" s="403"/>
      <c r="I4" s="404"/>
      <c r="J4" s="405" t="s">
        <v>6</v>
      </c>
      <c r="K4" s="405"/>
      <c r="L4" s="405"/>
      <c r="M4" s="405" t="s">
        <v>7</v>
      </c>
      <c r="N4" s="405"/>
      <c r="O4" s="406"/>
    </row>
    <row r="5" spans="1:18" ht="53.1" customHeight="1" thickBot="1">
      <c r="A5" s="390"/>
      <c r="B5" s="391"/>
      <c r="C5" s="392"/>
      <c r="D5" s="10" t="s">
        <v>8</v>
      </c>
      <c r="E5" s="10" t="s">
        <v>9</v>
      </c>
      <c r="F5" s="10" t="s">
        <v>10</v>
      </c>
      <c r="G5" s="10" t="s">
        <v>8</v>
      </c>
      <c r="H5" s="10" t="s">
        <v>9</v>
      </c>
      <c r="I5" s="10" t="s">
        <v>10</v>
      </c>
      <c r="J5" s="10" t="s">
        <v>8</v>
      </c>
      <c r="K5" s="10" t="s">
        <v>9</v>
      </c>
      <c r="L5" s="10" t="s">
        <v>10</v>
      </c>
      <c r="M5" s="10" t="s">
        <v>8</v>
      </c>
      <c r="N5" s="10" t="s">
        <v>9</v>
      </c>
      <c r="O5" s="11" t="s">
        <v>10</v>
      </c>
    </row>
    <row r="6" spans="1:18" ht="13.7" customHeight="1">
      <c r="A6" s="373" t="s">
        <v>11</v>
      </c>
      <c r="B6" s="376" t="s">
        <v>12</v>
      </c>
      <c r="C6" s="378" t="s">
        <v>13</v>
      </c>
      <c r="D6" s="12" t="s">
        <v>14</v>
      </c>
      <c r="E6" s="12" t="s">
        <v>14</v>
      </c>
      <c r="F6" s="12" t="s">
        <v>14</v>
      </c>
      <c r="G6" s="12" t="s">
        <v>14</v>
      </c>
      <c r="H6" s="12" t="s">
        <v>14</v>
      </c>
      <c r="I6" s="12" t="s">
        <v>14</v>
      </c>
      <c r="J6" s="12" t="s">
        <v>14</v>
      </c>
      <c r="K6" s="12" t="s">
        <v>14</v>
      </c>
      <c r="L6" s="12" t="s">
        <v>14</v>
      </c>
      <c r="M6" s="12" t="s">
        <v>14</v>
      </c>
      <c r="N6" s="12" t="s">
        <v>14</v>
      </c>
      <c r="O6" s="13" t="s">
        <v>14</v>
      </c>
    </row>
    <row r="7" spans="1:18" ht="35.25" customHeight="1">
      <c r="A7" s="374"/>
      <c r="B7" s="377"/>
      <c r="C7" s="379"/>
      <c r="D7" s="25">
        <v>24304.15</v>
      </c>
      <c r="E7" s="26" t="s">
        <v>15</v>
      </c>
      <c r="F7" s="26">
        <v>24304.15</v>
      </c>
      <c r="G7" s="26" t="s">
        <v>15</v>
      </c>
      <c r="H7" s="26" t="s">
        <v>15</v>
      </c>
      <c r="I7" s="26" t="s">
        <v>15</v>
      </c>
      <c r="J7" s="27">
        <v>86763.21</v>
      </c>
      <c r="K7" s="26" t="s">
        <v>15</v>
      </c>
      <c r="L7" s="27">
        <v>86763.21</v>
      </c>
      <c r="M7" s="27">
        <v>86763.21</v>
      </c>
      <c r="N7" s="26" t="s">
        <v>15</v>
      </c>
      <c r="O7" s="28">
        <v>86763.21</v>
      </c>
    </row>
    <row r="8" spans="1:18" ht="36" customHeight="1">
      <c r="A8" s="374"/>
      <c r="B8" s="377"/>
      <c r="C8" s="15" t="s">
        <v>16</v>
      </c>
      <c r="D8" s="29">
        <v>55339.030000000006</v>
      </c>
      <c r="E8" s="30">
        <v>1548.98</v>
      </c>
      <c r="F8" s="26">
        <v>56888.010000000009</v>
      </c>
      <c r="G8" s="29">
        <v>596.61</v>
      </c>
      <c r="H8" s="26" t="s">
        <v>15</v>
      </c>
      <c r="I8" s="31">
        <v>596.61</v>
      </c>
      <c r="J8" s="31">
        <v>43124.95</v>
      </c>
      <c r="K8" s="32">
        <v>158.76</v>
      </c>
      <c r="L8" s="31">
        <v>43283.71</v>
      </c>
      <c r="M8" s="27">
        <v>43721.56</v>
      </c>
      <c r="N8" s="32">
        <v>158.76</v>
      </c>
      <c r="O8" s="33">
        <v>43880.32</v>
      </c>
    </row>
    <row r="9" spans="1:18" ht="36" customHeight="1">
      <c r="A9" s="374"/>
      <c r="B9" s="377"/>
      <c r="C9" s="14" t="s">
        <v>17</v>
      </c>
      <c r="D9" s="34">
        <v>547224.26</v>
      </c>
      <c r="E9" s="30">
        <v>159.09999999999127</v>
      </c>
      <c r="F9" s="35">
        <v>547383.36</v>
      </c>
      <c r="G9" s="34">
        <v>1803.7800000000002</v>
      </c>
      <c r="H9" s="36" t="s">
        <v>15</v>
      </c>
      <c r="I9" s="31">
        <v>1803.7800000000002</v>
      </c>
      <c r="J9" s="31">
        <v>102443.41</v>
      </c>
      <c r="K9" s="32">
        <v>-406.38999999999942</v>
      </c>
      <c r="L9" s="31">
        <v>102037.02</v>
      </c>
      <c r="M9" s="27">
        <v>104247.19</v>
      </c>
      <c r="N9" s="32">
        <v>-406.38999999999942</v>
      </c>
      <c r="O9" s="33">
        <v>103840.8</v>
      </c>
    </row>
    <row r="10" spans="1:18" ht="36" customHeight="1">
      <c r="A10" s="374"/>
      <c r="B10" s="377"/>
      <c r="C10" s="14" t="s">
        <v>18</v>
      </c>
      <c r="D10" s="29">
        <v>626867.44000000006</v>
      </c>
      <c r="E10" s="30">
        <v>1708.0799999999913</v>
      </c>
      <c r="F10" s="37">
        <v>628575.52</v>
      </c>
      <c r="G10" s="29">
        <v>2400.3900000000003</v>
      </c>
      <c r="H10" s="36" t="s">
        <v>15</v>
      </c>
      <c r="I10" s="31">
        <v>2400.3900000000003</v>
      </c>
      <c r="J10" s="31">
        <v>232331.57</v>
      </c>
      <c r="K10" s="32">
        <v>-247.62999999999943</v>
      </c>
      <c r="L10" s="31">
        <v>232083.94</v>
      </c>
      <c r="M10" s="27">
        <v>234731.96000000002</v>
      </c>
      <c r="N10" s="32">
        <v>-247.62999999999943</v>
      </c>
      <c r="O10" s="33">
        <v>234484.33000000002</v>
      </c>
    </row>
    <row r="11" spans="1:18" ht="36" customHeight="1">
      <c r="A11" s="374"/>
      <c r="B11" s="377" t="s">
        <v>19</v>
      </c>
      <c r="C11" s="14" t="s">
        <v>20</v>
      </c>
      <c r="D11" s="29">
        <v>2183157.0899999994</v>
      </c>
      <c r="E11" s="29">
        <v>1672.77</v>
      </c>
      <c r="F11" s="38">
        <v>2184829.8599999994</v>
      </c>
      <c r="G11" s="30">
        <v>2943.7799999999997</v>
      </c>
      <c r="H11" s="26">
        <v>-13.25</v>
      </c>
      <c r="I11" s="31">
        <v>2930.5299999999997</v>
      </c>
      <c r="J11" s="31">
        <v>893840.48</v>
      </c>
      <c r="K11" s="26">
        <v>-154.11000000000001</v>
      </c>
      <c r="L11" s="31">
        <v>893686.37</v>
      </c>
      <c r="M11" s="27">
        <v>896784.26</v>
      </c>
      <c r="N11" s="26">
        <v>-167.36</v>
      </c>
      <c r="O11" s="33">
        <v>896616.9</v>
      </c>
    </row>
    <row r="12" spans="1:18" ht="36" customHeight="1">
      <c r="A12" s="374"/>
      <c r="B12" s="377"/>
      <c r="C12" s="15" t="s">
        <v>21</v>
      </c>
      <c r="D12" s="29">
        <v>577916.97999999986</v>
      </c>
      <c r="E12" s="32">
        <v>-5467.29</v>
      </c>
      <c r="F12" s="26">
        <v>572449.68999999983</v>
      </c>
      <c r="G12" s="39">
        <v>2039.9899999999991</v>
      </c>
      <c r="H12" s="26" t="s">
        <v>15</v>
      </c>
      <c r="I12" s="31">
        <v>2039.9899999999991</v>
      </c>
      <c r="J12" s="31">
        <v>434918.26000000007</v>
      </c>
      <c r="K12" s="32">
        <v>-2883.6700000000005</v>
      </c>
      <c r="L12" s="31">
        <v>432034.59000000008</v>
      </c>
      <c r="M12" s="27">
        <v>436958.25000000006</v>
      </c>
      <c r="N12" s="32">
        <v>-2883.6700000000005</v>
      </c>
      <c r="O12" s="33">
        <v>434074.58000000007</v>
      </c>
    </row>
    <row r="13" spans="1:18" ht="36" customHeight="1">
      <c r="A13" s="374"/>
      <c r="B13" s="377"/>
      <c r="C13" s="14" t="s">
        <v>22</v>
      </c>
      <c r="D13" s="40">
        <v>2383626.4299999997</v>
      </c>
      <c r="E13" s="41">
        <v>-1214.6300000000001</v>
      </c>
      <c r="F13" s="42">
        <v>2382411.7999999998</v>
      </c>
      <c r="G13" s="43">
        <v>3715.57</v>
      </c>
      <c r="H13" s="42">
        <v>12.99</v>
      </c>
      <c r="I13" s="31">
        <v>3728.56</v>
      </c>
      <c r="J13" s="31">
        <v>25337.630000000005</v>
      </c>
      <c r="K13" s="38" t="s">
        <v>15</v>
      </c>
      <c r="L13" s="31">
        <v>25337.630000000005</v>
      </c>
      <c r="M13" s="27">
        <v>29053.200000000004</v>
      </c>
      <c r="N13" s="26">
        <v>12.99</v>
      </c>
      <c r="O13" s="33">
        <v>29066.190000000006</v>
      </c>
    </row>
    <row r="14" spans="1:18" ht="36" customHeight="1">
      <c r="A14" s="374"/>
      <c r="B14" s="377"/>
      <c r="C14" s="14" t="s">
        <v>17</v>
      </c>
      <c r="D14" s="29">
        <v>2487800.58</v>
      </c>
      <c r="E14" s="32">
        <v>13747.239999999991</v>
      </c>
      <c r="F14" s="37">
        <v>2501547.8200000003</v>
      </c>
      <c r="G14" s="44">
        <v>24734.05</v>
      </c>
      <c r="H14" s="30">
        <v>-480.96000000000004</v>
      </c>
      <c r="I14" s="31">
        <v>24253.09</v>
      </c>
      <c r="J14" s="31">
        <v>575526.34</v>
      </c>
      <c r="K14" s="32">
        <v>9917.82</v>
      </c>
      <c r="L14" s="31">
        <v>585444.15999999992</v>
      </c>
      <c r="M14" s="27">
        <v>600260.39</v>
      </c>
      <c r="N14" s="32">
        <v>9436.86</v>
      </c>
      <c r="O14" s="33">
        <v>609697.25</v>
      </c>
      <c r="P14" s="16"/>
    </row>
    <row r="15" spans="1:18" ht="36" customHeight="1" thickBot="1">
      <c r="A15" s="374"/>
      <c r="B15" s="380"/>
      <c r="C15" s="17" t="s">
        <v>18</v>
      </c>
      <c r="D15" s="45">
        <v>7632501.0799999991</v>
      </c>
      <c r="E15" s="46">
        <v>8738.0899999999911</v>
      </c>
      <c r="F15" s="47">
        <v>7641239.1699999999</v>
      </c>
      <c r="G15" s="48">
        <v>33433.39</v>
      </c>
      <c r="H15" s="49">
        <v>-481.22</v>
      </c>
      <c r="I15" s="50">
        <v>32952.17</v>
      </c>
      <c r="J15" s="50">
        <v>1929622.71</v>
      </c>
      <c r="K15" s="51">
        <v>6880.0399999999991</v>
      </c>
      <c r="L15" s="50">
        <v>1936502.7499999998</v>
      </c>
      <c r="M15" s="50">
        <v>1963056.1</v>
      </c>
      <c r="N15" s="51">
        <v>6398.82</v>
      </c>
      <c r="O15" s="52">
        <v>1969454.92</v>
      </c>
    </row>
    <row r="16" spans="1:18" ht="36" customHeight="1" thickBot="1">
      <c r="A16" s="375"/>
      <c r="B16" s="371" t="s">
        <v>23</v>
      </c>
      <c r="C16" s="371"/>
      <c r="D16" s="53">
        <v>8259368.5199999996</v>
      </c>
      <c r="E16" s="54">
        <v>10446.169999999982</v>
      </c>
      <c r="F16" s="55">
        <v>8269814.6899999995</v>
      </c>
      <c r="G16" s="56">
        <v>35833.78</v>
      </c>
      <c r="H16" s="57">
        <v>-481.22</v>
      </c>
      <c r="I16" s="58">
        <v>35352.559999999998</v>
      </c>
      <c r="J16" s="58">
        <v>2161954.2799999998</v>
      </c>
      <c r="K16" s="54">
        <v>6632.41</v>
      </c>
      <c r="L16" s="58">
        <v>2168586.69</v>
      </c>
      <c r="M16" s="58">
        <v>2197788.06</v>
      </c>
      <c r="N16" s="54">
        <v>6151.1900000000005</v>
      </c>
      <c r="O16" s="59">
        <v>2203939.25</v>
      </c>
      <c r="Q16" s="18"/>
      <c r="R16" s="18"/>
    </row>
    <row r="17" spans="1:247" ht="36" customHeight="1">
      <c r="A17" s="381" t="s">
        <v>24</v>
      </c>
      <c r="B17" s="382"/>
      <c r="C17" s="19" t="s">
        <v>25</v>
      </c>
      <c r="D17" s="60">
        <v>59645.48</v>
      </c>
      <c r="E17" s="26" t="s">
        <v>15</v>
      </c>
      <c r="F17" s="61">
        <v>59645.48</v>
      </c>
      <c r="G17" s="26" t="s">
        <v>15</v>
      </c>
      <c r="H17" s="61" t="s">
        <v>15</v>
      </c>
      <c r="I17" s="26" t="s">
        <v>15</v>
      </c>
      <c r="J17" s="62">
        <v>38598.15</v>
      </c>
      <c r="K17" s="26" t="s">
        <v>15</v>
      </c>
      <c r="L17" s="62">
        <v>38598.15</v>
      </c>
      <c r="M17" s="62">
        <v>38598.15</v>
      </c>
      <c r="N17" s="26" t="s">
        <v>15</v>
      </c>
      <c r="O17" s="63">
        <v>38598.15</v>
      </c>
    </row>
    <row r="18" spans="1:247" ht="36" customHeight="1">
      <c r="A18" s="383"/>
      <c r="B18" s="384"/>
      <c r="C18" s="20" t="s">
        <v>26</v>
      </c>
      <c r="D18" s="29">
        <v>20726337.870000001</v>
      </c>
      <c r="E18" s="26" t="s">
        <v>15</v>
      </c>
      <c r="F18" s="26">
        <v>20726337.870000001</v>
      </c>
      <c r="G18" s="26" t="s">
        <v>15</v>
      </c>
      <c r="H18" s="26" t="s">
        <v>15</v>
      </c>
      <c r="I18" s="26" t="s">
        <v>15</v>
      </c>
      <c r="J18" s="26" t="s">
        <v>15</v>
      </c>
      <c r="K18" s="26" t="s">
        <v>15</v>
      </c>
      <c r="L18" s="26" t="s">
        <v>15</v>
      </c>
      <c r="M18" s="26" t="s">
        <v>15</v>
      </c>
      <c r="N18" s="26" t="s">
        <v>15</v>
      </c>
      <c r="O18" s="64" t="s">
        <v>15</v>
      </c>
    </row>
    <row r="19" spans="1:247" ht="36" customHeight="1">
      <c r="A19" s="383"/>
      <c r="B19" s="384"/>
      <c r="C19" s="21" t="s">
        <v>27</v>
      </c>
      <c r="D19" s="29">
        <v>236372.36999999997</v>
      </c>
      <c r="E19" s="32">
        <v>-964.95</v>
      </c>
      <c r="F19" s="65">
        <v>235407.41999999995</v>
      </c>
      <c r="G19" s="66">
        <v>1848.5900000000001</v>
      </c>
      <c r="H19" s="26">
        <v>1.2799999999999976</v>
      </c>
      <c r="I19" s="31">
        <v>1849.8700000000001</v>
      </c>
      <c r="J19" s="31">
        <v>10489.74</v>
      </c>
      <c r="K19" s="26">
        <v>-893.13</v>
      </c>
      <c r="L19" s="31">
        <v>9596.61</v>
      </c>
      <c r="M19" s="31">
        <v>12338.33</v>
      </c>
      <c r="N19" s="26">
        <v>-891.85</v>
      </c>
      <c r="O19" s="33">
        <v>11446.48</v>
      </c>
    </row>
    <row r="20" spans="1:247" ht="36" customHeight="1" thickBot="1">
      <c r="A20" s="383"/>
      <c r="B20" s="384"/>
      <c r="C20" s="22" t="s">
        <v>17</v>
      </c>
      <c r="D20" s="25">
        <v>685683.52</v>
      </c>
      <c r="E20" s="46">
        <v>32188.809999999881</v>
      </c>
      <c r="F20" s="67">
        <v>717872.32999999984</v>
      </c>
      <c r="G20" s="68">
        <v>451.26</v>
      </c>
      <c r="H20" s="26">
        <v>58.490000000000009</v>
      </c>
      <c r="I20" s="50">
        <v>509.75</v>
      </c>
      <c r="J20" s="50">
        <v>8699.880000000001</v>
      </c>
      <c r="K20" s="69">
        <v>-4673.0199999999986</v>
      </c>
      <c r="L20" s="50">
        <v>4026.8600000000024</v>
      </c>
      <c r="M20" s="50">
        <v>9151.1400000000012</v>
      </c>
      <c r="N20" s="69">
        <v>-4614.5299999999988</v>
      </c>
      <c r="O20" s="52">
        <v>4536.6100000000024</v>
      </c>
    </row>
    <row r="21" spans="1:247" ht="36" customHeight="1" thickBot="1">
      <c r="A21" s="385"/>
      <c r="B21" s="386"/>
      <c r="C21" s="23" t="s">
        <v>28</v>
      </c>
      <c r="D21" s="70">
        <v>21708039.240000002</v>
      </c>
      <c r="E21" s="71">
        <v>31223.859999999881</v>
      </c>
      <c r="F21" s="72">
        <v>21739263.100000001</v>
      </c>
      <c r="G21" s="73">
        <v>2299.8500000000004</v>
      </c>
      <c r="H21" s="74">
        <v>59.77000000000001</v>
      </c>
      <c r="I21" s="58">
        <v>2359.62</v>
      </c>
      <c r="J21" s="58">
        <v>57787.770000000004</v>
      </c>
      <c r="K21" s="75">
        <v>-5566.1499999999987</v>
      </c>
      <c r="L21" s="58">
        <v>52221.62</v>
      </c>
      <c r="M21" s="58">
        <v>60087.62</v>
      </c>
      <c r="N21" s="75">
        <v>-5506.3799999999992</v>
      </c>
      <c r="O21" s="59">
        <v>54581.240000000005</v>
      </c>
    </row>
    <row r="22" spans="1:247" ht="36" customHeight="1" thickBot="1">
      <c r="A22" s="370" t="s">
        <v>29</v>
      </c>
      <c r="B22" s="371"/>
      <c r="C22" s="371"/>
      <c r="D22" s="76">
        <v>29967407.760000002</v>
      </c>
      <c r="E22" s="77">
        <v>41670.029999999861</v>
      </c>
      <c r="F22" s="54">
        <v>30009077.789999999</v>
      </c>
      <c r="G22" s="78">
        <v>38133.629999999997</v>
      </c>
      <c r="H22" s="54">
        <v>-421.45000000000005</v>
      </c>
      <c r="I22" s="58">
        <v>37712.18</v>
      </c>
      <c r="J22" s="58">
        <v>2219742.0499999998</v>
      </c>
      <c r="K22" s="54">
        <v>1066.2600000000011</v>
      </c>
      <c r="L22" s="58">
        <v>2220808.31</v>
      </c>
      <c r="M22" s="58">
        <v>2257875.6800000002</v>
      </c>
      <c r="N22" s="54">
        <v>644.81000000000131</v>
      </c>
      <c r="O22" s="59">
        <v>2258520.4900000002</v>
      </c>
    </row>
    <row r="23" spans="1:247" ht="15" customHeight="1"/>
    <row r="24" spans="1:247">
      <c r="A24" s="372"/>
      <c r="B24" s="372"/>
      <c r="C24" s="372"/>
      <c r="D24" s="372"/>
      <c r="E24" s="372"/>
      <c r="F24" s="372"/>
      <c r="G24" s="372"/>
      <c r="H24" s="372"/>
      <c r="I24" s="372"/>
      <c r="J24" s="372"/>
      <c r="K24" s="372"/>
      <c r="L24" s="372"/>
      <c r="M24" s="372"/>
      <c r="N24" s="372"/>
      <c r="O24" s="372"/>
    </row>
    <row r="25" spans="1:247" s="7" customFormat="1" ht="14.25" thickBot="1">
      <c r="A25" s="9"/>
      <c r="B25" s="9"/>
      <c r="C25" s="24"/>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row>
  </sheetData>
  <mergeCells count="14">
    <mergeCell ref="A3:C5"/>
    <mergeCell ref="D3:F4"/>
    <mergeCell ref="G3:O3"/>
    <mergeCell ref="G4:I4"/>
    <mergeCell ref="J4:L4"/>
    <mergeCell ref="M4:O4"/>
    <mergeCell ref="A22:C22"/>
    <mergeCell ref="A24:O24"/>
    <mergeCell ref="A6:A16"/>
    <mergeCell ref="B6:B10"/>
    <mergeCell ref="C6:C7"/>
    <mergeCell ref="B11:B15"/>
    <mergeCell ref="B16:C16"/>
    <mergeCell ref="A17:B21"/>
  </mergeCells>
  <phoneticPr fontId="3"/>
  <printOptions horizontalCentered="1"/>
  <pageMargins left="0.59055118110236227" right="0.59055118110236227" top="1.1023622047244095" bottom="0.70866141732283472" header="0.59055118110236227" footer="0.39370078740157483"/>
  <pageSetup paperSize="9" scale="58" firstPageNumber="298" orientation="landscape" useFirstPageNumber="1" r:id="rId1"/>
  <headerFooter scaleWithDoc="0" alignWithMargins="0">
    <oddHeader>&amp;L&amp;"ＭＳ Ｐ明朝,標準"&amp;14　財産に関する調書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7E28F-7BA6-4915-8F03-F3D1EFCDB67B}">
  <dimension ref="A1:K37"/>
  <sheetViews>
    <sheetView view="pageBreakPreview" zoomScale="97" zoomScaleNormal="70" zoomScaleSheetLayoutView="97" workbookViewId="0"/>
  </sheetViews>
  <sheetFormatPr defaultRowHeight="13.5"/>
  <cols>
    <col min="1" max="1" width="11.875" style="91" customWidth="1"/>
    <col min="2" max="2" width="4" style="91" customWidth="1"/>
    <col min="3" max="3" width="13.375" style="91" customWidth="1"/>
    <col min="4" max="4" width="16.5" style="91" customWidth="1"/>
    <col min="5" max="5" width="4" style="91" customWidth="1"/>
    <col min="6" max="6" width="13.375" style="91" customWidth="1"/>
    <col min="7" max="9" width="16.5" style="91" customWidth="1"/>
    <col min="10" max="256" width="9" style="91"/>
    <col min="257" max="257" width="11.875" style="91" customWidth="1"/>
    <col min="258" max="258" width="4" style="91" customWidth="1"/>
    <col min="259" max="259" width="13.375" style="91" customWidth="1"/>
    <col min="260" max="260" width="16.5" style="91" customWidth="1"/>
    <col min="261" max="261" width="4" style="91" customWidth="1"/>
    <col min="262" max="262" width="13.375" style="91" customWidth="1"/>
    <col min="263" max="265" width="16.5" style="91" customWidth="1"/>
    <col min="266" max="512" width="9" style="91"/>
    <col min="513" max="513" width="11.875" style="91" customWidth="1"/>
    <col min="514" max="514" width="4" style="91" customWidth="1"/>
    <col min="515" max="515" width="13.375" style="91" customWidth="1"/>
    <col min="516" max="516" width="16.5" style="91" customWidth="1"/>
    <col min="517" max="517" width="4" style="91" customWidth="1"/>
    <col min="518" max="518" width="13.375" style="91" customWidth="1"/>
    <col min="519" max="521" width="16.5" style="91" customWidth="1"/>
    <col min="522" max="768" width="9" style="91"/>
    <col min="769" max="769" width="11.875" style="91" customWidth="1"/>
    <col min="770" max="770" width="4" style="91" customWidth="1"/>
    <col min="771" max="771" width="13.375" style="91" customWidth="1"/>
    <col min="772" max="772" width="16.5" style="91" customWidth="1"/>
    <col min="773" max="773" width="4" style="91" customWidth="1"/>
    <col min="774" max="774" width="13.375" style="91" customWidth="1"/>
    <col min="775" max="777" width="16.5" style="91" customWidth="1"/>
    <col min="778" max="1024" width="9" style="91"/>
    <col min="1025" max="1025" width="11.875" style="91" customWidth="1"/>
    <col min="1026" max="1026" width="4" style="91" customWidth="1"/>
    <col min="1027" max="1027" width="13.375" style="91" customWidth="1"/>
    <col min="1028" max="1028" width="16.5" style="91" customWidth="1"/>
    <col min="1029" max="1029" width="4" style="91" customWidth="1"/>
    <col min="1030" max="1030" width="13.375" style="91" customWidth="1"/>
    <col min="1031" max="1033" width="16.5" style="91" customWidth="1"/>
    <col min="1034" max="1280" width="9" style="91"/>
    <col min="1281" max="1281" width="11.875" style="91" customWidth="1"/>
    <col min="1282" max="1282" width="4" style="91" customWidth="1"/>
    <col min="1283" max="1283" width="13.375" style="91" customWidth="1"/>
    <col min="1284" max="1284" width="16.5" style="91" customWidth="1"/>
    <col min="1285" max="1285" width="4" style="91" customWidth="1"/>
    <col min="1286" max="1286" width="13.375" style="91" customWidth="1"/>
    <col min="1287" max="1289" width="16.5" style="91" customWidth="1"/>
    <col min="1290" max="1536" width="9" style="91"/>
    <col min="1537" max="1537" width="11.875" style="91" customWidth="1"/>
    <col min="1538" max="1538" width="4" style="91" customWidth="1"/>
    <col min="1539" max="1539" width="13.375" style="91" customWidth="1"/>
    <col min="1540" max="1540" width="16.5" style="91" customWidth="1"/>
    <col min="1541" max="1541" width="4" style="91" customWidth="1"/>
    <col min="1542" max="1542" width="13.375" style="91" customWidth="1"/>
    <col min="1543" max="1545" width="16.5" style="91" customWidth="1"/>
    <col min="1546" max="1792" width="9" style="91"/>
    <col min="1793" max="1793" width="11.875" style="91" customWidth="1"/>
    <col min="1794" max="1794" width="4" style="91" customWidth="1"/>
    <col min="1795" max="1795" width="13.375" style="91" customWidth="1"/>
    <col min="1796" max="1796" width="16.5" style="91" customWidth="1"/>
    <col min="1797" max="1797" width="4" style="91" customWidth="1"/>
    <col min="1798" max="1798" width="13.375" style="91" customWidth="1"/>
    <col min="1799" max="1801" width="16.5" style="91" customWidth="1"/>
    <col min="1802" max="2048" width="9" style="91"/>
    <col min="2049" max="2049" width="11.875" style="91" customWidth="1"/>
    <col min="2050" max="2050" width="4" style="91" customWidth="1"/>
    <col min="2051" max="2051" width="13.375" style="91" customWidth="1"/>
    <col min="2052" max="2052" width="16.5" style="91" customWidth="1"/>
    <col min="2053" max="2053" width="4" style="91" customWidth="1"/>
    <col min="2054" max="2054" width="13.375" style="91" customWidth="1"/>
    <col min="2055" max="2057" width="16.5" style="91" customWidth="1"/>
    <col min="2058" max="2304" width="9" style="91"/>
    <col min="2305" max="2305" width="11.875" style="91" customWidth="1"/>
    <col min="2306" max="2306" width="4" style="91" customWidth="1"/>
    <col min="2307" max="2307" width="13.375" style="91" customWidth="1"/>
    <col min="2308" max="2308" width="16.5" style="91" customWidth="1"/>
    <col min="2309" max="2309" width="4" style="91" customWidth="1"/>
    <col min="2310" max="2310" width="13.375" style="91" customWidth="1"/>
    <col min="2311" max="2313" width="16.5" style="91" customWidth="1"/>
    <col min="2314" max="2560" width="9" style="91"/>
    <col min="2561" max="2561" width="11.875" style="91" customWidth="1"/>
    <col min="2562" max="2562" width="4" style="91" customWidth="1"/>
    <col min="2563" max="2563" width="13.375" style="91" customWidth="1"/>
    <col min="2564" max="2564" width="16.5" style="91" customWidth="1"/>
    <col min="2565" max="2565" width="4" style="91" customWidth="1"/>
    <col min="2566" max="2566" width="13.375" style="91" customWidth="1"/>
    <col min="2567" max="2569" width="16.5" style="91" customWidth="1"/>
    <col min="2570" max="2816" width="9" style="91"/>
    <col min="2817" max="2817" width="11.875" style="91" customWidth="1"/>
    <col min="2818" max="2818" width="4" style="91" customWidth="1"/>
    <col min="2819" max="2819" width="13.375" style="91" customWidth="1"/>
    <col min="2820" max="2820" width="16.5" style="91" customWidth="1"/>
    <col min="2821" max="2821" width="4" style="91" customWidth="1"/>
    <col min="2822" max="2822" width="13.375" style="91" customWidth="1"/>
    <col min="2823" max="2825" width="16.5" style="91" customWidth="1"/>
    <col min="2826" max="3072" width="9" style="91"/>
    <col min="3073" max="3073" width="11.875" style="91" customWidth="1"/>
    <col min="3074" max="3074" width="4" style="91" customWidth="1"/>
    <col min="3075" max="3075" width="13.375" style="91" customWidth="1"/>
    <col min="3076" max="3076" width="16.5" style="91" customWidth="1"/>
    <col min="3077" max="3077" width="4" style="91" customWidth="1"/>
    <col min="3078" max="3078" width="13.375" style="91" customWidth="1"/>
    <col min="3079" max="3081" width="16.5" style="91" customWidth="1"/>
    <col min="3082" max="3328" width="9" style="91"/>
    <col min="3329" max="3329" width="11.875" style="91" customWidth="1"/>
    <col min="3330" max="3330" width="4" style="91" customWidth="1"/>
    <col min="3331" max="3331" width="13.375" style="91" customWidth="1"/>
    <col min="3332" max="3332" width="16.5" style="91" customWidth="1"/>
    <col min="3333" max="3333" width="4" style="91" customWidth="1"/>
    <col min="3334" max="3334" width="13.375" style="91" customWidth="1"/>
    <col min="3335" max="3337" width="16.5" style="91" customWidth="1"/>
    <col min="3338" max="3584" width="9" style="91"/>
    <col min="3585" max="3585" width="11.875" style="91" customWidth="1"/>
    <col min="3586" max="3586" width="4" style="91" customWidth="1"/>
    <col min="3587" max="3587" width="13.375" style="91" customWidth="1"/>
    <col min="3588" max="3588" width="16.5" style="91" customWidth="1"/>
    <col min="3589" max="3589" width="4" style="91" customWidth="1"/>
    <col min="3590" max="3590" width="13.375" style="91" customWidth="1"/>
    <col min="3591" max="3593" width="16.5" style="91" customWidth="1"/>
    <col min="3594" max="3840" width="9" style="91"/>
    <col min="3841" max="3841" width="11.875" style="91" customWidth="1"/>
    <col min="3842" max="3842" width="4" style="91" customWidth="1"/>
    <col min="3843" max="3843" width="13.375" style="91" customWidth="1"/>
    <col min="3844" max="3844" width="16.5" style="91" customWidth="1"/>
    <col min="3845" max="3845" width="4" style="91" customWidth="1"/>
    <col min="3846" max="3846" width="13.375" style="91" customWidth="1"/>
    <col min="3847" max="3849" width="16.5" style="91" customWidth="1"/>
    <col min="3850" max="4096" width="9" style="91"/>
    <col min="4097" max="4097" width="11.875" style="91" customWidth="1"/>
    <col min="4098" max="4098" width="4" style="91" customWidth="1"/>
    <col min="4099" max="4099" width="13.375" style="91" customWidth="1"/>
    <col min="4100" max="4100" width="16.5" style="91" customWidth="1"/>
    <col min="4101" max="4101" width="4" style="91" customWidth="1"/>
    <col min="4102" max="4102" width="13.375" style="91" customWidth="1"/>
    <col min="4103" max="4105" width="16.5" style="91" customWidth="1"/>
    <col min="4106" max="4352" width="9" style="91"/>
    <col min="4353" max="4353" width="11.875" style="91" customWidth="1"/>
    <col min="4354" max="4354" width="4" style="91" customWidth="1"/>
    <col min="4355" max="4355" width="13.375" style="91" customWidth="1"/>
    <col min="4356" max="4356" width="16.5" style="91" customWidth="1"/>
    <col min="4357" max="4357" width="4" style="91" customWidth="1"/>
    <col min="4358" max="4358" width="13.375" style="91" customWidth="1"/>
    <col min="4359" max="4361" width="16.5" style="91" customWidth="1"/>
    <col min="4362" max="4608" width="9" style="91"/>
    <col min="4609" max="4609" width="11.875" style="91" customWidth="1"/>
    <col min="4610" max="4610" width="4" style="91" customWidth="1"/>
    <col min="4611" max="4611" width="13.375" style="91" customWidth="1"/>
    <col min="4612" max="4612" width="16.5" style="91" customWidth="1"/>
    <col min="4613" max="4613" width="4" style="91" customWidth="1"/>
    <col min="4614" max="4614" width="13.375" style="91" customWidth="1"/>
    <col min="4615" max="4617" width="16.5" style="91" customWidth="1"/>
    <col min="4618" max="4864" width="9" style="91"/>
    <col min="4865" max="4865" width="11.875" style="91" customWidth="1"/>
    <col min="4866" max="4866" width="4" style="91" customWidth="1"/>
    <col min="4867" max="4867" width="13.375" style="91" customWidth="1"/>
    <col min="4868" max="4868" width="16.5" style="91" customWidth="1"/>
    <col min="4869" max="4869" width="4" style="91" customWidth="1"/>
    <col min="4870" max="4870" width="13.375" style="91" customWidth="1"/>
    <col min="4871" max="4873" width="16.5" style="91" customWidth="1"/>
    <col min="4874" max="5120" width="9" style="91"/>
    <col min="5121" max="5121" width="11.875" style="91" customWidth="1"/>
    <col min="5122" max="5122" width="4" style="91" customWidth="1"/>
    <col min="5123" max="5123" width="13.375" style="91" customWidth="1"/>
    <col min="5124" max="5124" width="16.5" style="91" customWidth="1"/>
    <col min="5125" max="5125" width="4" style="91" customWidth="1"/>
    <col min="5126" max="5126" width="13.375" style="91" customWidth="1"/>
    <col min="5127" max="5129" width="16.5" style="91" customWidth="1"/>
    <col min="5130" max="5376" width="9" style="91"/>
    <col min="5377" max="5377" width="11.875" style="91" customWidth="1"/>
    <col min="5378" max="5378" width="4" style="91" customWidth="1"/>
    <col min="5379" max="5379" width="13.375" style="91" customWidth="1"/>
    <col min="5380" max="5380" width="16.5" style="91" customWidth="1"/>
    <col min="5381" max="5381" width="4" style="91" customWidth="1"/>
    <col min="5382" max="5382" width="13.375" style="91" customWidth="1"/>
    <col min="5383" max="5385" width="16.5" style="91" customWidth="1"/>
    <col min="5386" max="5632" width="9" style="91"/>
    <col min="5633" max="5633" width="11.875" style="91" customWidth="1"/>
    <col min="5634" max="5634" width="4" style="91" customWidth="1"/>
    <col min="5635" max="5635" width="13.375" style="91" customWidth="1"/>
    <col min="5636" max="5636" width="16.5" style="91" customWidth="1"/>
    <col min="5637" max="5637" width="4" style="91" customWidth="1"/>
    <col min="5638" max="5638" width="13.375" style="91" customWidth="1"/>
    <col min="5639" max="5641" width="16.5" style="91" customWidth="1"/>
    <col min="5642" max="5888" width="9" style="91"/>
    <col min="5889" max="5889" width="11.875" style="91" customWidth="1"/>
    <col min="5890" max="5890" width="4" style="91" customWidth="1"/>
    <col min="5891" max="5891" width="13.375" style="91" customWidth="1"/>
    <col min="5892" max="5892" width="16.5" style="91" customWidth="1"/>
    <col min="5893" max="5893" width="4" style="91" customWidth="1"/>
    <col min="5894" max="5894" width="13.375" style="91" customWidth="1"/>
    <col min="5895" max="5897" width="16.5" style="91" customWidth="1"/>
    <col min="5898" max="6144" width="9" style="91"/>
    <col min="6145" max="6145" width="11.875" style="91" customWidth="1"/>
    <col min="6146" max="6146" width="4" style="91" customWidth="1"/>
    <col min="6147" max="6147" width="13.375" style="91" customWidth="1"/>
    <col min="6148" max="6148" width="16.5" style="91" customWidth="1"/>
    <col min="6149" max="6149" width="4" style="91" customWidth="1"/>
    <col min="6150" max="6150" width="13.375" style="91" customWidth="1"/>
    <col min="6151" max="6153" width="16.5" style="91" customWidth="1"/>
    <col min="6154" max="6400" width="9" style="91"/>
    <col min="6401" max="6401" width="11.875" style="91" customWidth="1"/>
    <col min="6402" max="6402" width="4" style="91" customWidth="1"/>
    <col min="6403" max="6403" width="13.375" style="91" customWidth="1"/>
    <col min="6404" max="6404" width="16.5" style="91" customWidth="1"/>
    <col min="6405" max="6405" width="4" style="91" customWidth="1"/>
    <col min="6406" max="6406" width="13.375" style="91" customWidth="1"/>
    <col min="6407" max="6409" width="16.5" style="91" customWidth="1"/>
    <col min="6410" max="6656" width="9" style="91"/>
    <col min="6657" max="6657" width="11.875" style="91" customWidth="1"/>
    <col min="6658" max="6658" width="4" style="91" customWidth="1"/>
    <col min="6659" max="6659" width="13.375" style="91" customWidth="1"/>
    <col min="6660" max="6660" width="16.5" style="91" customWidth="1"/>
    <col min="6661" max="6661" width="4" style="91" customWidth="1"/>
    <col min="6662" max="6662" width="13.375" style="91" customWidth="1"/>
    <col min="6663" max="6665" width="16.5" style="91" customWidth="1"/>
    <col min="6666" max="6912" width="9" style="91"/>
    <col min="6913" max="6913" width="11.875" style="91" customWidth="1"/>
    <col min="6914" max="6914" width="4" style="91" customWidth="1"/>
    <col min="6915" max="6915" width="13.375" style="91" customWidth="1"/>
    <col min="6916" max="6916" width="16.5" style="91" customWidth="1"/>
    <col min="6917" max="6917" width="4" style="91" customWidth="1"/>
    <col min="6918" max="6918" width="13.375" style="91" customWidth="1"/>
    <col min="6919" max="6921" width="16.5" style="91" customWidth="1"/>
    <col min="6922" max="7168" width="9" style="91"/>
    <col min="7169" max="7169" width="11.875" style="91" customWidth="1"/>
    <col min="7170" max="7170" width="4" style="91" customWidth="1"/>
    <col min="7171" max="7171" width="13.375" style="91" customWidth="1"/>
    <col min="7172" max="7172" width="16.5" style="91" customWidth="1"/>
    <col min="7173" max="7173" width="4" style="91" customWidth="1"/>
    <col min="7174" max="7174" width="13.375" style="91" customWidth="1"/>
    <col min="7175" max="7177" width="16.5" style="91" customWidth="1"/>
    <col min="7178" max="7424" width="9" style="91"/>
    <col min="7425" max="7425" width="11.875" style="91" customWidth="1"/>
    <col min="7426" max="7426" width="4" style="91" customWidth="1"/>
    <col min="7427" max="7427" width="13.375" style="91" customWidth="1"/>
    <col min="7428" max="7428" width="16.5" style="91" customWidth="1"/>
    <col min="7429" max="7429" width="4" style="91" customWidth="1"/>
    <col min="7430" max="7430" width="13.375" style="91" customWidth="1"/>
    <col min="7431" max="7433" width="16.5" style="91" customWidth="1"/>
    <col min="7434" max="7680" width="9" style="91"/>
    <col min="7681" max="7681" width="11.875" style="91" customWidth="1"/>
    <col min="7682" max="7682" width="4" style="91" customWidth="1"/>
    <col min="7683" max="7683" width="13.375" style="91" customWidth="1"/>
    <col min="7684" max="7684" width="16.5" style="91" customWidth="1"/>
    <col min="7685" max="7685" width="4" style="91" customWidth="1"/>
    <col min="7686" max="7686" width="13.375" style="91" customWidth="1"/>
    <col min="7687" max="7689" width="16.5" style="91" customWidth="1"/>
    <col min="7690" max="7936" width="9" style="91"/>
    <col min="7937" max="7937" width="11.875" style="91" customWidth="1"/>
    <col min="7938" max="7938" width="4" style="91" customWidth="1"/>
    <col min="7939" max="7939" width="13.375" style="91" customWidth="1"/>
    <col min="7940" max="7940" width="16.5" style="91" customWidth="1"/>
    <col min="7941" max="7941" width="4" style="91" customWidth="1"/>
    <col min="7942" max="7942" width="13.375" style="91" customWidth="1"/>
    <col min="7943" max="7945" width="16.5" style="91" customWidth="1"/>
    <col min="7946" max="8192" width="9" style="91"/>
    <col min="8193" max="8193" width="11.875" style="91" customWidth="1"/>
    <col min="8194" max="8194" width="4" style="91" customWidth="1"/>
    <col min="8195" max="8195" width="13.375" style="91" customWidth="1"/>
    <col min="8196" max="8196" width="16.5" style="91" customWidth="1"/>
    <col min="8197" max="8197" width="4" style="91" customWidth="1"/>
    <col min="8198" max="8198" width="13.375" style="91" customWidth="1"/>
    <col min="8199" max="8201" width="16.5" style="91" customWidth="1"/>
    <col min="8202" max="8448" width="9" style="91"/>
    <col min="8449" max="8449" width="11.875" style="91" customWidth="1"/>
    <col min="8450" max="8450" width="4" style="91" customWidth="1"/>
    <col min="8451" max="8451" width="13.375" style="91" customWidth="1"/>
    <col min="8452" max="8452" width="16.5" style="91" customWidth="1"/>
    <col min="8453" max="8453" width="4" style="91" customWidth="1"/>
    <col min="8454" max="8454" width="13.375" style="91" customWidth="1"/>
    <col min="8455" max="8457" width="16.5" style="91" customWidth="1"/>
    <col min="8458" max="8704" width="9" style="91"/>
    <col min="8705" max="8705" width="11.875" style="91" customWidth="1"/>
    <col min="8706" max="8706" width="4" style="91" customWidth="1"/>
    <col min="8707" max="8707" width="13.375" style="91" customWidth="1"/>
    <col min="8708" max="8708" width="16.5" style="91" customWidth="1"/>
    <col min="8709" max="8709" width="4" style="91" customWidth="1"/>
    <col min="8710" max="8710" width="13.375" style="91" customWidth="1"/>
    <col min="8711" max="8713" width="16.5" style="91" customWidth="1"/>
    <col min="8714" max="8960" width="9" style="91"/>
    <col min="8961" max="8961" width="11.875" style="91" customWidth="1"/>
    <col min="8962" max="8962" width="4" style="91" customWidth="1"/>
    <col min="8963" max="8963" width="13.375" style="91" customWidth="1"/>
    <col min="8964" max="8964" width="16.5" style="91" customWidth="1"/>
    <col min="8965" max="8965" width="4" style="91" customWidth="1"/>
    <col min="8966" max="8966" width="13.375" style="91" customWidth="1"/>
    <col min="8967" max="8969" width="16.5" style="91" customWidth="1"/>
    <col min="8970" max="9216" width="9" style="91"/>
    <col min="9217" max="9217" width="11.875" style="91" customWidth="1"/>
    <col min="9218" max="9218" width="4" style="91" customWidth="1"/>
    <col min="9219" max="9219" width="13.375" style="91" customWidth="1"/>
    <col min="9220" max="9220" width="16.5" style="91" customWidth="1"/>
    <col min="9221" max="9221" width="4" style="91" customWidth="1"/>
    <col min="9222" max="9222" width="13.375" style="91" customWidth="1"/>
    <col min="9223" max="9225" width="16.5" style="91" customWidth="1"/>
    <col min="9226" max="9472" width="9" style="91"/>
    <col min="9473" max="9473" width="11.875" style="91" customWidth="1"/>
    <col min="9474" max="9474" width="4" style="91" customWidth="1"/>
    <col min="9475" max="9475" width="13.375" style="91" customWidth="1"/>
    <col min="9476" max="9476" width="16.5" style="91" customWidth="1"/>
    <col min="9477" max="9477" width="4" style="91" customWidth="1"/>
    <col min="9478" max="9478" width="13.375" style="91" customWidth="1"/>
    <col min="9479" max="9481" width="16.5" style="91" customWidth="1"/>
    <col min="9482" max="9728" width="9" style="91"/>
    <col min="9729" max="9729" width="11.875" style="91" customWidth="1"/>
    <col min="9730" max="9730" width="4" style="91" customWidth="1"/>
    <col min="9731" max="9731" width="13.375" style="91" customWidth="1"/>
    <col min="9732" max="9732" width="16.5" style="91" customWidth="1"/>
    <col min="9733" max="9733" width="4" style="91" customWidth="1"/>
    <col min="9734" max="9734" width="13.375" style="91" customWidth="1"/>
    <col min="9735" max="9737" width="16.5" style="91" customWidth="1"/>
    <col min="9738" max="9984" width="9" style="91"/>
    <col min="9985" max="9985" width="11.875" style="91" customWidth="1"/>
    <col min="9986" max="9986" width="4" style="91" customWidth="1"/>
    <col min="9987" max="9987" width="13.375" style="91" customWidth="1"/>
    <col min="9988" max="9988" width="16.5" style="91" customWidth="1"/>
    <col min="9989" max="9989" width="4" style="91" customWidth="1"/>
    <col min="9990" max="9990" width="13.375" style="91" customWidth="1"/>
    <col min="9991" max="9993" width="16.5" style="91" customWidth="1"/>
    <col min="9994" max="10240" width="9" style="91"/>
    <col min="10241" max="10241" width="11.875" style="91" customWidth="1"/>
    <col min="10242" max="10242" width="4" style="91" customWidth="1"/>
    <col min="10243" max="10243" width="13.375" style="91" customWidth="1"/>
    <col min="10244" max="10244" width="16.5" style="91" customWidth="1"/>
    <col min="10245" max="10245" width="4" style="91" customWidth="1"/>
    <col min="10246" max="10246" width="13.375" style="91" customWidth="1"/>
    <col min="10247" max="10249" width="16.5" style="91" customWidth="1"/>
    <col min="10250" max="10496" width="9" style="91"/>
    <col min="10497" max="10497" width="11.875" style="91" customWidth="1"/>
    <col min="10498" max="10498" width="4" style="91" customWidth="1"/>
    <col min="10499" max="10499" width="13.375" style="91" customWidth="1"/>
    <col min="10500" max="10500" width="16.5" style="91" customWidth="1"/>
    <col min="10501" max="10501" width="4" style="91" customWidth="1"/>
    <col min="10502" max="10502" width="13.375" style="91" customWidth="1"/>
    <col min="10503" max="10505" width="16.5" style="91" customWidth="1"/>
    <col min="10506" max="10752" width="9" style="91"/>
    <col min="10753" max="10753" width="11.875" style="91" customWidth="1"/>
    <col min="10754" max="10754" width="4" style="91" customWidth="1"/>
    <col min="10755" max="10755" width="13.375" style="91" customWidth="1"/>
    <col min="10756" max="10756" width="16.5" style="91" customWidth="1"/>
    <col min="10757" max="10757" width="4" style="91" customWidth="1"/>
    <col min="10758" max="10758" width="13.375" style="91" customWidth="1"/>
    <col min="10759" max="10761" width="16.5" style="91" customWidth="1"/>
    <col min="10762" max="11008" width="9" style="91"/>
    <col min="11009" max="11009" width="11.875" style="91" customWidth="1"/>
    <col min="11010" max="11010" width="4" style="91" customWidth="1"/>
    <col min="11011" max="11011" width="13.375" style="91" customWidth="1"/>
    <col min="11012" max="11012" width="16.5" style="91" customWidth="1"/>
    <col min="11013" max="11013" width="4" style="91" customWidth="1"/>
    <col min="11014" max="11014" width="13.375" style="91" customWidth="1"/>
    <col min="11015" max="11017" width="16.5" style="91" customWidth="1"/>
    <col min="11018" max="11264" width="9" style="91"/>
    <col min="11265" max="11265" width="11.875" style="91" customWidth="1"/>
    <col min="11266" max="11266" width="4" style="91" customWidth="1"/>
    <col min="11267" max="11267" width="13.375" style="91" customWidth="1"/>
    <col min="11268" max="11268" width="16.5" style="91" customWidth="1"/>
    <col min="11269" max="11269" width="4" style="91" customWidth="1"/>
    <col min="11270" max="11270" width="13.375" style="91" customWidth="1"/>
    <col min="11271" max="11273" width="16.5" style="91" customWidth="1"/>
    <col min="11274" max="11520" width="9" style="91"/>
    <col min="11521" max="11521" width="11.875" style="91" customWidth="1"/>
    <col min="11522" max="11522" width="4" style="91" customWidth="1"/>
    <col min="11523" max="11523" width="13.375" style="91" customWidth="1"/>
    <col min="11524" max="11524" width="16.5" style="91" customWidth="1"/>
    <col min="11525" max="11525" width="4" style="91" customWidth="1"/>
    <col min="11526" max="11526" width="13.375" style="91" customWidth="1"/>
    <col min="11527" max="11529" width="16.5" style="91" customWidth="1"/>
    <col min="11530" max="11776" width="9" style="91"/>
    <col min="11777" max="11777" width="11.875" style="91" customWidth="1"/>
    <col min="11778" max="11778" width="4" style="91" customWidth="1"/>
    <col min="11779" max="11779" width="13.375" style="91" customWidth="1"/>
    <col min="11780" max="11780" width="16.5" style="91" customWidth="1"/>
    <col min="11781" max="11781" width="4" style="91" customWidth="1"/>
    <col min="11782" max="11782" width="13.375" style="91" customWidth="1"/>
    <col min="11783" max="11785" width="16.5" style="91" customWidth="1"/>
    <col min="11786" max="12032" width="9" style="91"/>
    <col min="12033" max="12033" width="11.875" style="91" customWidth="1"/>
    <col min="12034" max="12034" width="4" style="91" customWidth="1"/>
    <col min="12035" max="12035" width="13.375" style="91" customWidth="1"/>
    <col min="12036" max="12036" width="16.5" style="91" customWidth="1"/>
    <col min="12037" max="12037" width="4" style="91" customWidth="1"/>
    <col min="12038" max="12038" width="13.375" style="91" customWidth="1"/>
    <col min="12039" max="12041" width="16.5" style="91" customWidth="1"/>
    <col min="12042" max="12288" width="9" style="91"/>
    <col min="12289" max="12289" width="11.875" style="91" customWidth="1"/>
    <col min="12290" max="12290" width="4" style="91" customWidth="1"/>
    <col min="12291" max="12291" width="13.375" style="91" customWidth="1"/>
    <col min="12292" max="12292" width="16.5" style="91" customWidth="1"/>
    <col min="12293" max="12293" width="4" style="91" customWidth="1"/>
    <col min="12294" max="12294" width="13.375" style="91" customWidth="1"/>
    <col min="12295" max="12297" width="16.5" style="91" customWidth="1"/>
    <col min="12298" max="12544" width="9" style="91"/>
    <col min="12545" max="12545" width="11.875" style="91" customWidth="1"/>
    <col min="12546" max="12546" width="4" style="91" customWidth="1"/>
    <col min="12547" max="12547" width="13.375" style="91" customWidth="1"/>
    <col min="12548" max="12548" width="16.5" style="91" customWidth="1"/>
    <col min="12549" max="12549" width="4" style="91" customWidth="1"/>
    <col min="12550" max="12550" width="13.375" style="91" customWidth="1"/>
    <col min="12551" max="12553" width="16.5" style="91" customWidth="1"/>
    <col min="12554" max="12800" width="9" style="91"/>
    <col min="12801" max="12801" width="11.875" style="91" customWidth="1"/>
    <col min="12802" max="12802" width="4" style="91" customWidth="1"/>
    <col min="12803" max="12803" width="13.375" style="91" customWidth="1"/>
    <col min="12804" max="12804" width="16.5" style="91" customWidth="1"/>
    <col min="12805" max="12805" width="4" style="91" customWidth="1"/>
    <col min="12806" max="12806" width="13.375" style="91" customWidth="1"/>
    <col min="12807" max="12809" width="16.5" style="91" customWidth="1"/>
    <col min="12810" max="13056" width="9" style="91"/>
    <col min="13057" max="13057" width="11.875" style="91" customWidth="1"/>
    <col min="13058" max="13058" width="4" style="91" customWidth="1"/>
    <col min="13059" max="13059" width="13.375" style="91" customWidth="1"/>
    <col min="13060" max="13060" width="16.5" style="91" customWidth="1"/>
    <col min="13061" max="13061" width="4" style="91" customWidth="1"/>
    <col min="13062" max="13062" width="13.375" style="91" customWidth="1"/>
    <col min="13063" max="13065" width="16.5" style="91" customWidth="1"/>
    <col min="13066" max="13312" width="9" style="91"/>
    <col min="13313" max="13313" width="11.875" style="91" customWidth="1"/>
    <col min="13314" max="13314" width="4" style="91" customWidth="1"/>
    <col min="13315" max="13315" width="13.375" style="91" customWidth="1"/>
    <col min="13316" max="13316" width="16.5" style="91" customWidth="1"/>
    <col min="13317" max="13317" width="4" style="91" customWidth="1"/>
    <col min="13318" max="13318" width="13.375" style="91" customWidth="1"/>
    <col min="13319" max="13321" width="16.5" style="91" customWidth="1"/>
    <col min="13322" max="13568" width="9" style="91"/>
    <col min="13569" max="13569" width="11.875" style="91" customWidth="1"/>
    <col min="13570" max="13570" width="4" style="91" customWidth="1"/>
    <col min="13571" max="13571" width="13.375" style="91" customWidth="1"/>
    <col min="13572" max="13572" width="16.5" style="91" customWidth="1"/>
    <col min="13573" max="13573" width="4" style="91" customWidth="1"/>
    <col min="13574" max="13574" width="13.375" style="91" customWidth="1"/>
    <col min="13575" max="13577" width="16.5" style="91" customWidth="1"/>
    <col min="13578" max="13824" width="9" style="91"/>
    <col min="13825" max="13825" width="11.875" style="91" customWidth="1"/>
    <col min="13826" max="13826" width="4" style="91" customWidth="1"/>
    <col min="13827" max="13827" width="13.375" style="91" customWidth="1"/>
    <col min="13828" max="13828" width="16.5" style="91" customWidth="1"/>
    <col min="13829" max="13829" width="4" style="91" customWidth="1"/>
    <col min="13830" max="13830" width="13.375" style="91" customWidth="1"/>
    <col min="13831" max="13833" width="16.5" style="91" customWidth="1"/>
    <col min="13834" max="14080" width="9" style="91"/>
    <col min="14081" max="14081" width="11.875" style="91" customWidth="1"/>
    <col min="14082" max="14082" width="4" style="91" customWidth="1"/>
    <col min="14083" max="14083" width="13.375" style="91" customWidth="1"/>
    <col min="14084" max="14084" width="16.5" style="91" customWidth="1"/>
    <col min="14085" max="14085" width="4" style="91" customWidth="1"/>
    <col min="14086" max="14086" width="13.375" style="91" customWidth="1"/>
    <col min="14087" max="14089" width="16.5" style="91" customWidth="1"/>
    <col min="14090" max="14336" width="9" style="91"/>
    <col min="14337" max="14337" width="11.875" style="91" customWidth="1"/>
    <col min="14338" max="14338" width="4" style="91" customWidth="1"/>
    <col min="14339" max="14339" width="13.375" style="91" customWidth="1"/>
    <col min="14340" max="14340" width="16.5" style="91" customWidth="1"/>
    <col min="14341" max="14341" width="4" style="91" customWidth="1"/>
    <col min="14342" max="14342" width="13.375" style="91" customWidth="1"/>
    <col min="14343" max="14345" width="16.5" style="91" customWidth="1"/>
    <col min="14346" max="14592" width="9" style="91"/>
    <col min="14593" max="14593" width="11.875" style="91" customWidth="1"/>
    <col min="14594" max="14594" width="4" style="91" customWidth="1"/>
    <col min="14595" max="14595" width="13.375" style="91" customWidth="1"/>
    <col min="14596" max="14596" width="16.5" style="91" customWidth="1"/>
    <col min="14597" max="14597" width="4" style="91" customWidth="1"/>
    <col min="14598" max="14598" width="13.375" style="91" customWidth="1"/>
    <col min="14599" max="14601" width="16.5" style="91" customWidth="1"/>
    <col min="14602" max="14848" width="9" style="91"/>
    <col min="14849" max="14849" width="11.875" style="91" customWidth="1"/>
    <col min="14850" max="14850" width="4" style="91" customWidth="1"/>
    <col min="14851" max="14851" width="13.375" style="91" customWidth="1"/>
    <col min="14852" max="14852" width="16.5" style="91" customWidth="1"/>
    <col min="14853" max="14853" width="4" style="91" customWidth="1"/>
    <col min="14854" max="14854" width="13.375" style="91" customWidth="1"/>
    <col min="14855" max="14857" width="16.5" style="91" customWidth="1"/>
    <col min="14858" max="15104" width="9" style="91"/>
    <col min="15105" max="15105" width="11.875" style="91" customWidth="1"/>
    <col min="15106" max="15106" width="4" style="91" customWidth="1"/>
    <col min="15107" max="15107" width="13.375" style="91" customWidth="1"/>
    <col min="15108" max="15108" width="16.5" style="91" customWidth="1"/>
    <col min="15109" max="15109" width="4" style="91" customWidth="1"/>
    <col min="15110" max="15110" width="13.375" style="91" customWidth="1"/>
    <col min="15111" max="15113" width="16.5" style="91" customWidth="1"/>
    <col min="15114" max="15360" width="9" style="91"/>
    <col min="15361" max="15361" width="11.875" style="91" customWidth="1"/>
    <col min="15362" max="15362" width="4" style="91" customWidth="1"/>
    <col min="15363" max="15363" width="13.375" style="91" customWidth="1"/>
    <col min="15364" max="15364" width="16.5" style="91" customWidth="1"/>
    <col min="15365" max="15365" width="4" style="91" customWidth="1"/>
    <col min="15366" max="15366" width="13.375" style="91" customWidth="1"/>
    <col min="15367" max="15369" width="16.5" style="91" customWidth="1"/>
    <col min="15370" max="15616" width="9" style="91"/>
    <col min="15617" max="15617" width="11.875" style="91" customWidth="1"/>
    <col min="15618" max="15618" width="4" style="91" customWidth="1"/>
    <col min="15619" max="15619" width="13.375" style="91" customWidth="1"/>
    <col min="15620" max="15620" width="16.5" style="91" customWidth="1"/>
    <col min="15621" max="15621" width="4" style="91" customWidth="1"/>
    <col min="15622" max="15622" width="13.375" style="91" customWidth="1"/>
    <col min="15623" max="15625" width="16.5" style="91" customWidth="1"/>
    <col min="15626" max="15872" width="9" style="91"/>
    <col min="15873" max="15873" width="11.875" style="91" customWidth="1"/>
    <col min="15874" max="15874" width="4" style="91" customWidth="1"/>
    <col min="15875" max="15875" width="13.375" style="91" customWidth="1"/>
    <col min="15876" max="15876" width="16.5" style="91" customWidth="1"/>
    <col min="15877" max="15877" width="4" style="91" customWidth="1"/>
    <col min="15878" max="15878" width="13.375" style="91" customWidth="1"/>
    <col min="15879" max="15881" width="16.5" style="91" customWidth="1"/>
    <col min="15882" max="16128" width="9" style="91"/>
    <col min="16129" max="16129" width="11.875" style="91" customWidth="1"/>
    <col min="16130" max="16130" width="4" style="91" customWidth="1"/>
    <col min="16131" max="16131" width="13.375" style="91" customWidth="1"/>
    <col min="16132" max="16132" width="16.5" style="91" customWidth="1"/>
    <col min="16133" max="16133" width="4" style="91" customWidth="1"/>
    <col min="16134" max="16134" width="13.375" style="91" customWidth="1"/>
    <col min="16135" max="16137" width="16.5" style="91" customWidth="1"/>
    <col min="16138" max="16384" width="9" style="91"/>
  </cols>
  <sheetData>
    <row r="1" spans="1:11" s="9" customFormat="1" ht="73.150000000000006" customHeight="1" thickBot="1">
      <c r="A1" s="79" t="s">
        <v>30</v>
      </c>
      <c r="B1" s="80"/>
      <c r="C1" s="81"/>
      <c r="D1" s="82"/>
      <c r="E1" s="81"/>
      <c r="F1" s="82"/>
      <c r="G1" s="81"/>
      <c r="H1" s="82"/>
      <c r="I1" s="83"/>
      <c r="J1" s="84"/>
    </row>
    <row r="2" spans="1:11" s="9" customFormat="1" ht="34.15" customHeight="1">
      <c r="A2" s="472" t="s">
        <v>31</v>
      </c>
      <c r="B2" s="475" t="s">
        <v>32</v>
      </c>
      <c r="C2" s="475"/>
      <c r="D2" s="475"/>
      <c r="E2" s="475"/>
      <c r="F2" s="475"/>
      <c r="G2" s="476" t="s">
        <v>33</v>
      </c>
      <c r="H2" s="476"/>
      <c r="I2" s="477"/>
    </row>
    <row r="3" spans="1:11" s="9" customFormat="1" ht="21.95" customHeight="1">
      <c r="A3" s="473"/>
      <c r="B3" s="478" t="s">
        <v>8</v>
      </c>
      <c r="C3" s="478"/>
      <c r="D3" s="480" t="s">
        <v>34</v>
      </c>
      <c r="E3" s="480" t="s">
        <v>10</v>
      </c>
      <c r="F3" s="480"/>
      <c r="G3" s="478" t="s">
        <v>8</v>
      </c>
      <c r="H3" s="478" t="s">
        <v>9</v>
      </c>
      <c r="I3" s="482" t="s">
        <v>35</v>
      </c>
    </row>
    <row r="4" spans="1:11" s="9" customFormat="1" ht="21.95" customHeight="1" thickBot="1">
      <c r="A4" s="474"/>
      <c r="B4" s="479"/>
      <c r="C4" s="479"/>
      <c r="D4" s="481"/>
      <c r="E4" s="481"/>
      <c r="F4" s="481"/>
      <c r="G4" s="479"/>
      <c r="H4" s="479"/>
      <c r="I4" s="483"/>
    </row>
    <row r="5" spans="1:11" s="9" customFormat="1" ht="15.75">
      <c r="A5" s="484" t="s">
        <v>36</v>
      </c>
      <c r="B5" s="486" t="s">
        <v>14</v>
      </c>
      <c r="C5" s="486"/>
      <c r="D5" s="85" t="s">
        <v>14</v>
      </c>
      <c r="E5" s="487" t="s">
        <v>14</v>
      </c>
      <c r="F5" s="487"/>
      <c r="G5" s="85" t="s">
        <v>104</v>
      </c>
      <c r="H5" s="85" t="s">
        <v>104</v>
      </c>
      <c r="I5" s="86" t="s">
        <v>104</v>
      </c>
    </row>
    <row r="6" spans="1:11" s="9" customFormat="1" ht="23.65" customHeight="1">
      <c r="A6" s="485"/>
      <c r="B6" s="488">
        <v>20726337.870000001</v>
      </c>
      <c r="C6" s="489"/>
      <c r="D6" s="172">
        <v>0</v>
      </c>
      <c r="E6" s="488">
        <v>20726337.870000001</v>
      </c>
      <c r="F6" s="489"/>
      <c r="G6" s="173">
        <v>353692</v>
      </c>
      <c r="H6" s="172">
        <v>448</v>
      </c>
      <c r="I6" s="368">
        <v>354140</v>
      </c>
    </row>
    <row r="7" spans="1:11" s="9" customFormat="1" ht="37.9" customHeight="1">
      <c r="A7" s="87" t="s">
        <v>37</v>
      </c>
      <c r="B7" s="468">
        <v>16839556.530000001</v>
      </c>
      <c r="C7" s="469"/>
      <c r="D7" s="174">
        <v>0</v>
      </c>
      <c r="E7" s="468">
        <v>16839556.530000001</v>
      </c>
      <c r="F7" s="469"/>
      <c r="G7" s="175">
        <v>302567</v>
      </c>
      <c r="H7" s="176">
        <v>1323</v>
      </c>
      <c r="I7" s="177">
        <v>303890</v>
      </c>
    </row>
    <row r="8" spans="1:11" s="9" customFormat="1" ht="37.9" customHeight="1">
      <c r="A8" s="87" t="s">
        <v>38</v>
      </c>
      <c r="B8" s="468">
        <v>3855618.19</v>
      </c>
      <c r="C8" s="469"/>
      <c r="D8" s="178">
        <v>0</v>
      </c>
      <c r="E8" s="468">
        <v>3855618.19</v>
      </c>
      <c r="F8" s="469"/>
      <c r="G8" s="175">
        <v>51125</v>
      </c>
      <c r="H8" s="369">
        <v>-875</v>
      </c>
      <c r="I8" s="177">
        <v>50250</v>
      </c>
    </row>
    <row r="9" spans="1:11" s="9" customFormat="1" ht="37.9" customHeight="1" thickBot="1">
      <c r="A9" s="87" t="s">
        <v>39</v>
      </c>
      <c r="B9" s="470">
        <v>31163.15</v>
      </c>
      <c r="C9" s="471"/>
      <c r="D9" s="179">
        <v>0</v>
      </c>
      <c r="E9" s="470">
        <v>31163.15</v>
      </c>
      <c r="F9" s="471"/>
      <c r="G9" s="179">
        <v>0</v>
      </c>
      <c r="H9" s="178">
        <v>0</v>
      </c>
      <c r="I9" s="180">
        <v>0</v>
      </c>
    </row>
    <row r="10" spans="1:11" s="90" customFormat="1" ht="73.150000000000006" customHeight="1" thickBot="1">
      <c r="A10" s="79" t="s">
        <v>40</v>
      </c>
      <c r="B10" s="88"/>
      <c r="C10" s="88"/>
      <c r="D10" s="88"/>
      <c r="E10" s="88"/>
      <c r="F10" s="88"/>
      <c r="G10" s="88"/>
      <c r="H10" s="88"/>
      <c r="I10" s="89"/>
    </row>
    <row r="11" spans="1:11" ht="21" customHeight="1">
      <c r="A11" s="409" t="s">
        <v>41</v>
      </c>
      <c r="B11" s="410"/>
      <c r="C11" s="413" t="s">
        <v>105</v>
      </c>
      <c r="D11" s="414"/>
      <c r="E11" s="416" t="s">
        <v>34</v>
      </c>
      <c r="F11" s="416"/>
      <c r="G11" s="416"/>
      <c r="H11" s="416" t="s">
        <v>10</v>
      </c>
      <c r="I11" s="418"/>
    </row>
    <row r="12" spans="1:11" ht="21" customHeight="1" thickBot="1">
      <c r="A12" s="411"/>
      <c r="B12" s="412"/>
      <c r="C12" s="415"/>
      <c r="D12" s="415"/>
      <c r="E12" s="417"/>
      <c r="F12" s="417"/>
      <c r="G12" s="417"/>
      <c r="H12" s="417"/>
      <c r="I12" s="419"/>
    </row>
    <row r="13" spans="1:11" s="9" customFormat="1" ht="14.65" customHeight="1">
      <c r="A13" s="459" t="s">
        <v>42</v>
      </c>
      <c r="B13" s="460"/>
      <c r="C13" s="432" t="s">
        <v>43</v>
      </c>
      <c r="D13" s="433"/>
      <c r="E13" s="432" t="s">
        <v>43</v>
      </c>
      <c r="F13" s="463"/>
      <c r="G13" s="433"/>
      <c r="H13" s="432" t="s">
        <v>43</v>
      </c>
      <c r="I13" s="464"/>
      <c r="J13" s="92"/>
      <c r="K13" s="92"/>
    </row>
    <row r="14" spans="1:11" ht="24" customHeight="1" thickBot="1">
      <c r="A14" s="461"/>
      <c r="B14" s="462"/>
      <c r="C14" s="465">
        <v>11</v>
      </c>
      <c r="D14" s="466"/>
      <c r="E14" s="455" t="s">
        <v>46</v>
      </c>
      <c r="F14" s="456"/>
      <c r="G14" s="457"/>
      <c r="H14" s="465">
        <v>11</v>
      </c>
      <c r="I14" s="467"/>
    </row>
    <row r="15" spans="1:11" s="94" customFormat="1" ht="14.65" customHeight="1">
      <c r="A15" s="445" t="s">
        <v>44</v>
      </c>
      <c r="B15" s="446"/>
      <c r="C15" s="449" t="s">
        <v>45</v>
      </c>
      <c r="D15" s="450"/>
      <c r="E15" s="449" t="s">
        <v>45</v>
      </c>
      <c r="F15" s="451"/>
      <c r="G15" s="450"/>
      <c r="H15" s="449" t="s">
        <v>45</v>
      </c>
      <c r="I15" s="452"/>
      <c r="J15" s="93"/>
      <c r="K15" s="93"/>
    </row>
    <row r="16" spans="1:11" ht="24" customHeight="1" thickBot="1">
      <c r="A16" s="447"/>
      <c r="B16" s="448"/>
      <c r="C16" s="453">
        <v>1</v>
      </c>
      <c r="D16" s="454"/>
      <c r="E16" s="455" t="s">
        <v>46</v>
      </c>
      <c r="F16" s="456"/>
      <c r="G16" s="457"/>
      <c r="H16" s="453">
        <v>1</v>
      </c>
      <c r="I16" s="458"/>
    </row>
    <row r="17" spans="1:11" ht="73.150000000000006" customHeight="1" thickBot="1">
      <c r="A17" s="95" t="s">
        <v>47</v>
      </c>
      <c r="B17" s="96"/>
      <c r="C17" s="97"/>
      <c r="D17" s="97"/>
      <c r="E17" s="97"/>
      <c r="F17" s="97"/>
      <c r="G17" s="97"/>
      <c r="H17" s="97"/>
      <c r="I17" s="98"/>
      <c r="J17" s="97"/>
      <c r="K17" s="97"/>
    </row>
    <row r="18" spans="1:11" ht="21" customHeight="1">
      <c r="A18" s="409" t="s">
        <v>41</v>
      </c>
      <c r="B18" s="410"/>
      <c r="C18" s="413" t="s">
        <v>105</v>
      </c>
      <c r="D18" s="414"/>
      <c r="E18" s="416" t="s">
        <v>34</v>
      </c>
      <c r="F18" s="416"/>
      <c r="G18" s="416"/>
      <c r="H18" s="416" t="s">
        <v>10</v>
      </c>
      <c r="I18" s="418"/>
    </row>
    <row r="19" spans="1:11" ht="21" customHeight="1" thickBot="1">
      <c r="A19" s="411"/>
      <c r="B19" s="412"/>
      <c r="C19" s="415"/>
      <c r="D19" s="415"/>
      <c r="E19" s="417"/>
      <c r="F19" s="417"/>
      <c r="G19" s="417"/>
      <c r="H19" s="417"/>
      <c r="I19" s="419"/>
    </row>
    <row r="20" spans="1:11" s="9" customFormat="1" ht="14.65" customHeight="1">
      <c r="A20" s="409" t="s">
        <v>48</v>
      </c>
      <c r="B20" s="410"/>
      <c r="C20" s="434" t="s">
        <v>49</v>
      </c>
      <c r="D20" s="434"/>
      <c r="E20" s="434" t="s">
        <v>49</v>
      </c>
      <c r="F20" s="434"/>
      <c r="G20" s="434"/>
      <c r="H20" s="434" t="s">
        <v>49</v>
      </c>
      <c r="I20" s="435"/>
      <c r="J20" s="92"/>
      <c r="K20" s="92"/>
    </row>
    <row r="21" spans="1:11" ht="24" customHeight="1">
      <c r="A21" s="425"/>
      <c r="B21" s="426"/>
      <c r="C21" s="436">
        <v>23</v>
      </c>
      <c r="D21" s="436" t="s">
        <v>49</v>
      </c>
      <c r="E21" s="436" t="s">
        <v>46</v>
      </c>
      <c r="F21" s="436" t="s">
        <v>14</v>
      </c>
      <c r="G21" s="436"/>
      <c r="H21" s="436">
        <v>23</v>
      </c>
      <c r="I21" s="437" t="s">
        <v>49</v>
      </c>
    </row>
    <row r="22" spans="1:11" s="9" customFormat="1" ht="14.65" customHeight="1">
      <c r="A22" s="425" t="s">
        <v>50</v>
      </c>
      <c r="B22" s="426"/>
      <c r="C22" s="427" t="s">
        <v>14</v>
      </c>
      <c r="D22" s="427"/>
      <c r="E22" s="427" t="s">
        <v>14</v>
      </c>
      <c r="F22" s="427"/>
      <c r="G22" s="427"/>
      <c r="H22" s="427" t="s">
        <v>14</v>
      </c>
      <c r="I22" s="428"/>
      <c r="J22" s="92"/>
      <c r="K22" s="92"/>
    </row>
    <row r="23" spans="1:11" ht="24" customHeight="1">
      <c r="A23" s="425"/>
      <c r="B23" s="426"/>
      <c r="C23" s="443">
        <v>5120.71</v>
      </c>
      <c r="D23" s="443" t="s">
        <v>14</v>
      </c>
      <c r="E23" s="436" t="s">
        <v>46</v>
      </c>
      <c r="F23" s="436" t="s">
        <v>14</v>
      </c>
      <c r="G23" s="436"/>
      <c r="H23" s="443">
        <v>5120.71</v>
      </c>
      <c r="I23" s="444" t="s">
        <v>51</v>
      </c>
    </row>
    <row r="24" spans="1:11" s="9" customFormat="1" ht="14.65" customHeight="1">
      <c r="A24" s="425" t="s">
        <v>52</v>
      </c>
      <c r="B24" s="426"/>
      <c r="C24" s="438"/>
      <c r="D24" s="438"/>
      <c r="E24" s="427"/>
      <c r="F24" s="427"/>
      <c r="G24" s="427"/>
      <c r="H24" s="438"/>
      <c r="I24" s="439"/>
      <c r="J24" s="92"/>
      <c r="K24" s="92"/>
    </row>
    <row r="25" spans="1:11" ht="24" customHeight="1" thickBot="1">
      <c r="A25" s="411"/>
      <c r="B25" s="412"/>
      <c r="C25" s="440">
        <v>37003.1</v>
      </c>
      <c r="D25" s="440"/>
      <c r="E25" s="441" t="s">
        <v>53</v>
      </c>
      <c r="F25" s="441"/>
      <c r="G25" s="441"/>
      <c r="H25" s="440">
        <v>37003.1</v>
      </c>
      <c r="I25" s="442"/>
    </row>
    <row r="26" spans="1:11" ht="73.150000000000006" customHeight="1" thickBot="1">
      <c r="A26" s="95" t="s">
        <v>54</v>
      </c>
      <c r="B26" s="96"/>
      <c r="C26" s="97"/>
      <c r="D26" s="97"/>
      <c r="E26" s="97"/>
      <c r="F26" s="97"/>
      <c r="G26" s="97"/>
      <c r="H26" s="97"/>
      <c r="I26" s="98"/>
      <c r="J26" s="97"/>
      <c r="K26" s="97"/>
    </row>
    <row r="27" spans="1:11" ht="21" customHeight="1">
      <c r="A27" s="409" t="s">
        <v>41</v>
      </c>
      <c r="B27" s="410"/>
      <c r="C27" s="413" t="s">
        <v>105</v>
      </c>
      <c r="D27" s="414"/>
      <c r="E27" s="416" t="s">
        <v>34</v>
      </c>
      <c r="F27" s="416"/>
      <c r="G27" s="416"/>
      <c r="H27" s="416" t="s">
        <v>10</v>
      </c>
      <c r="I27" s="418"/>
    </row>
    <row r="28" spans="1:11" ht="21" customHeight="1" thickBot="1">
      <c r="A28" s="411"/>
      <c r="B28" s="412"/>
      <c r="C28" s="415"/>
      <c r="D28" s="415"/>
      <c r="E28" s="417"/>
      <c r="F28" s="417"/>
      <c r="G28" s="417"/>
      <c r="H28" s="417"/>
      <c r="I28" s="419"/>
    </row>
    <row r="29" spans="1:11" s="9" customFormat="1" ht="14.65" customHeight="1">
      <c r="A29" s="409" t="s">
        <v>55</v>
      </c>
      <c r="B29" s="410"/>
      <c r="C29" s="432" t="s">
        <v>49</v>
      </c>
      <c r="D29" s="433"/>
      <c r="E29" s="434" t="s">
        <v>49</v>
      </c>
      <c r="F29" s="434"/>
      <c r="G29" s="434"/>
      <c r="H29" s="434" t="s">
        <v>49</v>
      </c>
      <c r="I29" s="435"/>
      <c r="J29" s="92"/>
      <c r="K29" s="92"/>
    </row>
    <row r="30" spans="1:11" ht="24" customHeight="1">
      <c r="A30" s="425"/>
      <c r="B30" s="426"/>
      <c r="C30" s="436">
        <v>2</v>
      </c>
      <c r="D30" s="436"/>
      <c r="E30" s="436" t="s">
        <v>46</v>
      </c>
      <c r="F30" s="436" t="s">
        <v>14</v>
      </c>
      <c r="G30" s="436"/>
      <c r="H30" s="436">
        <v>2</v>
      </c>
      <c r="I30" s="437"/>
    </row>
    <row r="31" spans="1:11" s="9" customFormat="1" ht="14.65" customHeight="1">
      <c r="A31" s="425" t="s">
        <v>56</v>
      </c>
      <c r="B31" s="426"/>
      <c r="C31" s="427"/>
      <c r="D31" s="427"/>
      <c r="E31" s="427"/>
      <c r="F31" s="427"/>
      <c r="G31" s="427"/>
      <c r="H31" s="427"/>
      <c r="I31" s="428"/>
      <c r="J31" s="92"/>
      <c r="K31" s="92"/>
    </row>
    <row r="32" spans="1:11" ht="24" customHeight="1" thickBot="1">
      <c r="A32" s="411"/>
      <c r="B32" s="412"/>
      <c r="C32" s="429">
        <v>12</v>
      </c>
      <c r="D32" s="429"/>
      <c r="E32" s="430">
        <v>2</v>
      </c>
      <c r="F32" s="430"/>
      <c r="G32" s="430"/>
      <c r="H32" s="429">
        <v>14</v>
      </c>
      <c r="I32" s="431"/>
    </row>
    <row r="33" spans="1:11" ht="73.150000000000006" customHeight="1" thickBot="1">
      <c r="A33" s="95" t="s">
        <v>57</v>
      </c>
      <c r="B33" s="96"/>
      <c r="C33" s="97"/>
      <c r="D33" s="97"/>
      <c r="E33" s="97"/>
      <c r="F33" s="97"/>
      <c r="G33" s="97"/>
      <c r="H33" s="97"/>
      <c r="I33" s="98"/>
      <c r="J33" s="97"/>
      <c r="K33" s="97"/>
    </row>
    <row r="34" spans="1:11" ht="21" customHeight="1">
      <c r="A34" s="409" t="s">
        <v>41</v>
      </c>
      <c r="B34" s="410"/>
      <c r="C34" s="413" t="s">
        <v>105</v>
      </c>
      <c r="D34" s="414"/>
      <c r="E34" s="416" t="s">
        <v>34</v>
      </c>
      <c r="F34" s="416"/>
      <c r="G34" s="416"/>
      <c r="H34" s="416" t="s">
        <v>10</v>
      </c>
      <c r="I34" s="418"/>
    </row>
    <row r="35" spans="1:11" ht="21" customHeight="1" thickBot="1">
      <c r="A35" s="411"/>
      <c r="B35" s="412"/>
      <c r="C35" s="415"/>
      <c r="D35" s="415"/>
      <c r="E35" s="417"/>
      <c r="F35" s="417"/>
      <c r="G35" s="417"/>
      <c r="H35" s="417"/>
      <c r="I35" s="419"/>
    </row>
    <row r="36" spans="1:11" s="9" customFormat="1" ht="14.65" customHeight="1">
      <c r="A36" s="409" t="s">
        <v>58</v>
      </c>
      <c r="B36" s="410"/>
      <c r="C36" s="420" t="s">
        <v>59</v>
      </c>
      <c r="D36" s="421"/>
      <c r="E36" s="422" t="s">
        <v>59</v>
      </c>
      <c r="F36" s="422"/>
      <c r="G36" s="422"/>
      <c r="H36" s="422" t="s">
        <v>59</v>
      </c>
      <c r="I36" s="423"/>
      <c r="J36" s="92"/>
      <c r="K36" s="92"/>
    </row>
    <row r="37" spans="1:11" ht="24" customHeight="1" thickBot="1">
      <c r="A37" s="411"/>
      <c r="B37" s="412"/>
      <c r="C37" s="407">
        <v>202427140</v>
      </c>
      <c r="D37" s="407" t="s">
        <v>59</v>
      </c>
      <c r="E37" s="424" t="s">
        <v>53</v>
      </c>
      <c r="F37" s="424" t="s">
        <v>14</v>
      </c>
      <c r="G37" s="424"/>
      <c r="H37" s="407">
        <v>202427140</v>
      </c>
      <c r="I37" s="408" t="s">
        <v>59</v>
      </c>
    </row>
  </sheetData>
  <mergeCells count="92">
    <mergeCell ref="B7:C7"/>
    <mergeCell ref="E7:F7"/>
    <mergeCell ref="A2:A4"/>
    <mergeCell ref="B2:F2"/>
    <mergeCell ref="G2:I2"/>
    <mergeCell ref="B3:C4"/>
    <mergeCell ref="D3:D4"/>
    <mergeCell ref="E3:F4"/>
    <mergeCell ref="G3:G4"/>
    <mergeCell ref="H3:H4"/>
    <mergeCell ref="I3:I4"/>
    <mergeCell ref="A5:A6"/>
    <mergeCell ref="B5:C5"/>
    <mergeCell ref="E5:F5"/>
    <mergeCell ref="B6:C6"/>
    <mergeCell ref="E6:F6"/>
    <mergeCell ref="B8:C8"/>
    <mergeCell ref="E8:F8"/>
    <mergeCell ref="B9:C9"/>
    <mergeCell ref="E9:F9"/>
    <mergeCell ref="A11:B12"/>
    <mergeCell ref="C11:D12"/>
    <mergeCell ref="E11:G12"/>
    <mergeCell ref="H11:I12"/>
    <mergeCell ref="A13:B14"/>
    <mergeCell ref="C13:D13"/>
    <mergeCell ref="E13:G13"/>
    <mergeCell ref="H13:I13"/>
    <mergeCell ref="C14:D14"/>
    <mergeCell ref="E14:G14"/>
    <mergeCell ref="H14:I14"/>
    <mergeCell ref="A15:B16"/>
    <mergeCell ref="C15:D15"/>
    <mergeCell ref="E15:G15"/>
    <mergeCell ref="H15:I15"/>
    <mergeCell ref="C16:D16"/>
    <mergeCell ref="E16:G16"/>
    <mergeCell ref="H16:I16"/>
    <mergeCell ref="A18:B19"/>
    <mergeCell ref="C18:D19"/>
    <mergeCell ref="E18:G19"/>
    <mergeCell ref="H18:I19"/>
    <mergeCell ref="A20:B21"/>
    <mergeCell ref="C20:D20"/>
    <mergeCell ref="E20:G20"/>
    <mergeCell ref="H20:I20"/>
    <mergeCell ref="C21:D21"/>
    <mergeCell ref="E21:G21"/>
    <mergeCell ref="H21:I21"/>
    <mergeCell ref="A22:B23"/>
    <mergeCell ref="C22:D22"/>
    <mergeCell ref="E22:G22"/>
    <mergeCell ref="H22:I22"/>
    <mergeCell ref="C23:D23"/>
    <mergeCell ref="E23:G23"/>
    <mergeCell ref="H23:I23"/>
    <mergeCell ref="A24:B25"/>
    <mergeCell ref="C24:D24"/>
    <mergeCell ref="E24:G24"/>
    <mergeCell ref="H24:I24"/>
    <mergeCell ref="C25:D25"/>
    <mergeCell ref="E25:G25"/>
    <mergeCell ref="H25:I25"/>
    <mergeCell ref="A27:B28"/>
    <mergeCell ref="C27:D28"/>
    <mergeCell ref="E27:G28"/>
    <mergeCell ref="H27:I28"/>
    <mergeCell ref="A29:B30"/>
    <mergeCell ref="C29:D29"/>
    <mergeCell ref="E29:G29"/>
    <mergeCell ref="H29:I29"/>
    <mergeCell ref="C30:D30"/>
    <mergeCell ref="E30:G30"/>
    <mergeCell ref="H30:I30"/>
    <mergeCell ref="A31:B32"/>
    <mergeCell ref="C31:D31"/>
    <mergeCell ref="E31:G31"/>
    <mergeCell ref="H31:I31"/>
    <mergeCell ref="C32:D32"/>
    <mergeCell ref="E32:G32"/>
    <mergeCell ref="H32:I32"/>
    <mergeCell ref="H37:I37"/>
    <mergeCell ref="A34:B35"/>
    <mergeCell ref="C34:D35"/>
    <mergeCell ref="E34:G35"/>
    <mergeCell ref="H34:I35"/>
    <mergeCell ref="A36:B37"/>
    <mergeCell ref="C36:D36"/>
    <mergeCell ref="E36:G36"/>
    <mergeCell ref="H36:I36"/>
    <mergeCell ref="C37:D37"/>
    <mergeCell ref="E37:G37"/>
  </mergeCells>
  <phoneticPr fontId="3"/>
  <printOptions horizontalCentered="1"/>
  <pageMargins left="0.19685039370078741" right="0.19685039370078741" top="1.1023622047244095" bottom="0.70866141732283472" header="0.59055118110236227" footer="0.39370078740157483"/>
  <pageSetup paperSize="9" scale="43" firstPageNumber="299" orientation="landscape" useFirstPageNumber="1" r:id="rId1"/>
  <headerFooter scaleWithDoc="0" alignWithMargins="0">
    <oddHeader>&amp;L&amp;"ＭＳ Ｐ明朝,標準"&amp;14　財産に関する調書</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65E8A-3CA5-4B86-AC19-C070DAD22400}">
  <dimension ref="B1:I55"/>
  <sheetViews>
    <sheetView zoomScaleNormal="100" zoomScaleSheetLayoutView="100" workbookViewId="0"/>
  </sheetViews>
  <sheetFormatPr defaultColWidth="7.625" defaultRowHeight="12.75"/>
  <cols>
    <col min="1" max="1" width="1.625" style="317" customWidth="1"/>
    <col min="2" max="2" width="43.75" style="316" customWidth="1"/>
    <col min="3" max="3" width="20.125" style="317" customWidth="1"/>
    <col min="4" max="4" width="4.125" style="317" customWidth="1"/>
    <col min="5" max="5" width="16.75" style="318" customWidth="1"/>
    <col min="6" max="6" width="20.125" style="317" customWidth="1"/>
    <col min="7" max="7" width="1.625" style="317" customWidth="1"/>
    <col min="8" max="8" width="11.875" style="317" bestFit="1" customWidth="1"/>
    <col min="9" max="9" width="12.875" style="317" bestFit="1" customWidth="1"/>
    <col min="10" max="256" width="7.625" style="317"/>
    <col min="257" max="257" width="1.625" style="317" customWidth="1"/>
    <col min="258" max="258" width="43.75" style="317" customWidth="1"/>
    <col min="259" max="259" width="20.125" style="317" customWidth="1"/>
    <col min="260" max="260" width="4.125" style="317" customWidth="1"/>
    <col min="261" max="261" width="16.75" style="317" customWidth="1"/>
    <col min="262" max="262" width="20.125" style="317" customWidth="1"/>
    <col min="263" max="263" width="1.625" style="317" customWidth="1"/>
    <col min="264" max="264" width="11.875" style="317" bestFit="1" customWidth="1"/>
    <col min="265" max="265" width="12.875" style="317" bestFit="1" customWidth="1"/>
    <col min="266" max="512" width="7.625" style="317"/>
    <col min="513" max="513" width="1.625" style="317" customWidth="1"/>
    <col min="514" max="514" width="43.75" style="317" customWidth="1"/>
    <col min="515" max="515" width="20.125" style="317" customWidth="1"/>
    <col min="516" max="516" width="4.125" style="317" customWidth="1"/>
    <col min="517" max="517" width="16.75" style="317" customWidth="1"/>
    <col min="518" max="518" width="20.125" style="317" customWidth="1"/>
    <col min="519" max="519" width="1.625" style="317" customWidth="1"/>
    <col min="520" max="520" width="11.875" style="317" bestFit="1" customWidth="1"/>
    <col min="521" max="521" width="12.875" style="317" bestFit="1" customWidth="1"/>
    <col min="522" max="768" width="7.625" style="317"/>
    <col min="769" max="769" width="1.625" style="317" customWidth="1"/>
    <col min="770" max="770" width="43.75" style="317" customWidth="1"/>
    <col min="771" max="771" width="20.125" style="317" customWidth="1"/>
    <col min="772" max="772" width="4.125" style="317" customWidth="1"/>
    <col min="773" max="773" width="16.75" style="317" customWidth="1"/>
    <col min="774" max="774" width="20.125" style="317" customWidth="1"/>
    <col min="775" max="775" width="1.625" style="317" customWidth="1"/>
    <col min="776" max="776" width="11.875" style="317" bestFit="1" customWidth="1"/>
    <col min="777" max="777" width="12.875" style="317" bestFit="1" customWidth="1"/>
    <col min="778" max="1024" width="7.625" style="317"/>
    <col min="1025" max="1025" width="1.625" style="317" customWidth="1"/>
    <col min="1026" max="1026" width="43.75" style="317" customWidth="1"/>
    <col min="1027" max="1027" width="20.125" style="317" customWidth="1"/>
    <col min="1028" max="1028" width="4.125" style="317" customWidth="1"/>
    <col min="1029" max="1029" width="16.75" style="317" customWidth="1"/>
    <col min="1030" max="1030" width="20.125" style="317" customWidth="1"/>
    <col min="1031" max="1031" width="1.625" style="317" customWidth="1"/>
    <col min="1032" max="1032" width="11.875" style="317" bestFit="1" customWidth="1"/>
    <col min="1033" max="1033" width="12.875" style="317" bestFit="1" customWidth="1"/>
    <col min="1034" max="1280" width="7.625" style="317"/>
    <col min="1281" max="1281" width="1.625" style="317" customWidth="1"/>
    <col min="1282" max="1282" width="43.75" style="317" customWidth="1"/>
    <col min="1283" max="1283" width="20.125" style="317" customWidth="1"/>
    <col min="1284" max="1284" width="4.125" style="317" customWidth="1"/>
    <col min="1285" max="1285" width="16.75" style="317" customWidth="1"/>
    <col min="1286" max="1286" width="20.125" style="317" customWidth="1"/>
    <col min="1287" max="1287" width="1.625" style="317" customWidth="1"/>
    <col min="1288" max="1288" width="11.875" style="317" bestFit="1" customWidth="1"/>
    <col min="1289" max="1289" width="12.875" style="317" bestFit="1" customWidth="1"/>
    <col min="1290" max="1536" width="7.625" style="317"/>
    <col min="1537" max="1537" width="1.625" style="317" customWidth="1"/>
    <col min="1538" max="1538" width="43.75" style="317" customWidth="1"/>
    <col min="1539" max="1539" width="20.125" style="317" customWidth="1"/>
    <col min="1540" max="1540" width="4.125" style="317" customWidth="1"/>
    <col min="1541" max="1541" width="16.75" style="317" customWidth="1"/>
    <col min="1542" max="1542" width="20.125" style="317" customWidth="1"/>
    <col min="1543" max="1543" width="1.625" style="317" customWidth="1"/>
    <col min="1544" max="1544" width="11.875" style="317" bestFit="1" customWidth="1"/>
    <col min="1545" max="1545" width="12.875" style="317" bestFit="1" customWidth="1"/>
    <col min="1546" max="1792" width="7.625" style="317"/>
    <col min="1793" max="1793" width="1.625" style="317" customWidth="1"/>
    <col min="1794" max="1794" width="43.75" style="317" customWidth="1"/>
    <col min="1795" max="1795" width="20.125" style="317" customWidth="1"/>
    <col min="1796" max="1796" width="4.125" style="317" customWidth="1"/>
    <col min="1797" max="1797" width="16.75" style="317" customWidth="1"/>
    <col min="1798" max="1798" width="20.125" style="317" customWidth="1"/>
    <col min="1799" max="1799" width="1.625" style="317" customWidth="1"/>
    <col min="1800" max="1800" width="11.875" style="317" bestFit="1" customWidth="1"/>
    <col min="1801" max="1801" width="12.875" style="317" bestFit="1" customWidth="1"/>
    <col min="1802" max="2048" width="7.625" style="317"/>
    <col min="2049" max="2049" width="1.625" style="317" customWidth="1"/>
    <col min="2050" max="2050" width="43.75" style="317" customWidth="1"/>
    <col min="2051" max="2051" width="20.125" style="317" customWidth="1"/>
    <col min="2052" max="2052" width="4.125" style="317" customWidth="1"/>
    <col min="2053" max="2053" width="16.75" style="317" customWidth="1"/>
    <col min="2054" max="2054" width="20.125" style="317" customWidth="1"/>
    <col min="2055" max="2055" width="1.625" style="317" customWidth="1"/>
    <col min="2056" max="2056" width="11.875" style="317" bestFit="1" customWidth="1"/>
    <col min="2057" max="2057" width="12.875" style="317" bestFit="1" customWidth="1"/>
    <col min="2058" max="2304" width="7.625" style="317"/>
    <col min="2305" max="2305" width="1.625" style="317" customWidth="1"/>
    <col min="2306" max="2306" width="43.75" style="317" customWidth="1"/>
    <col min="2307" max="2307" width="20.125" style="317" customWidth="1"/>
    <col min="2308" max="2308" width="4.125" style="317" customWidth="1"/>
    <col min="2309" max="2309" width="16.75" style="317" customWidth="1"/>
    <col min="2310" max="2310" width="20.125" style="317" customWidth="1"/>
    <col min="2311" max="2311" width="1.625" style="317" customWidth="1"/>
    <col min="2312" max="2312" width="11.875" style="317" bestFit="1" customWidth="1"/>
    <col min="2313" max="2313" width="12.875" style="317" bestFit="1" customWidth="1"/>
    <col min="2314" max="2560" width="7.625" style="317"/>
    <col min="2561" max="2561" width="1.625" style="317" customWidth="1"/>
    <col min="2562" max="2562" width="43.75" style="317" customWidth="1"/>
    <col min="2563" max="2563" width="20.125" style="317" customWidth="1"/>
    <col min="2564" max="2564" width="4.125" style="317" customWidth="1"/>
    <col min="2565" max="2565" width="16.75" style="317" customWidth="1"/>
    <col min="2566" max="2566" width="20.125" style="317" customWidth="1"/>
    <col min="2567" max="2567" width="1.625" style="317" customWidth="1"/>
    <col min="2568" max="2568" width="11.875" style="317" bestFit="1" customWidth="1"/>
    <col min="2569" max="2569" width="12.875" style="317" bestFit="1" customWidth="1"/>
    <col min="2570" max="2816" width="7.625" style="317"/>
    <col min="2817" max="2817" width="1.625" style="317" customWidth="1"/>
    <col min="2818" max="2818" width="43.75" style="317" customWidth="1"/>
    <col min="2819" max="2819" width="20.125" style="317" customWidth="1"/>
    <col min="2820" max="2820" width="4.125" style="317" customWidth="1"/>
    <col min="2821" max="2821" width="16.75" style="317" customWidth="1"/>
    <col min="2822" max="2822" width="20.125" style="317" customWidth="1"/>
    <col min="2823" max="2823" width="1.625" style="317" customWidth="1"/>
    <col min="2824" max="2824" width="11.875" style="317" bestFit="1" customWidth="1"/>
    <col min="2825" max="2825" width="12.875" style="317" bestFit="1" customWidth="1"/>
    <col min="2826" max="3072" width="7.625" style="317"/>
    <col min="3073" max="3073" width="1.625" style="317" customWidth="1"/>
    <col min="3074" max="3074" width="43.75" style="317" customWidth="1"/>
    <col min="3075" max="3075" width="20.125" style="317" customWidth="1"/>
    <col min="3076" max="3076" width="4.125" style="317" customWidth="1"/>
    <col min="3077" max="3077" width="16.75" style="317" customWidth="1"/>
    <col min="3078" max="3078" width="20.125" style="317" customWidth="1"/>
    <col min="3079" max="3079" width="1.625" style="317" customWidth="1"/>
    <col min="3080" max="3080" width="11.875" style="317" bestFit="1" customWidth="1"/>
    <col min="3081" max="3081" width="12.875" style="317" bestFit="1" customWidth="1"/>
    <col min="3082" max="3328" width="7.625" style="317"/>
    <col min="3329" max="3329" width="1.625" style="317" customWidth="1"/>
    <col min="3330" max="3330" width="43.75" style="317" customWidth="1"/>
    <col min="3331" max="3331" width="20.125" style="317" customWidth="1"/>
    <col min="3332" max="3332" width="4.125" style="317" customWidth="1"/>
    <col min="3333" max="3333" width="16.75" style="317" customWidth="1"/>
    <col min="3334" max="3334" width="20.125" style="317" customWidth="1"/>
    <col min="3335" max="3335" width="1.625" style="317" customWidth="1"/>
    <col min="3336" max="3336" width="11.875" style="317" bestFit="1" customWidth="1"/>
    <col min="3337" max="3337" width="12.875" style="317" bestFit="1" customWidth="1"/>
    <col min="3338" max="3584" width="7.625" style="317"/>
    <col min="3585" max="3585" width="1.625" style="317" customWidth="1"/>
    <col min="3586" max="3586" width="43.75" style="317" customWidth="1"/>
    <col min="3587" max="3587" width="20.125" style="317" customWidth="1"/>
    <col min="3588" max="3588" width="4.125" style="317" customWidth="1"/>
    <col min="3589" max="3589" width="16.75" style="317" customWidth="1"/>
    <col min="3590" max="3590" width="20.125" style="317" customWidth="1"/>
    <col min="3591" max="3591" width="1.625" style="317" customWidth="1"/>
    <col min="3592" max="3592" width="11.875" style="317" bestFit="1" customWidth="1"/>
    <col min="3593" max="3593" width="12.875" style="317" bestFit="1" customWidth="1"/>
    <col min="3594" max="3840" width="7.625" style="317"/>
    <col min="3841" max="3841" width="1.625" style="317" customWidth="1"/>
    <col min="3842" max="3842" width="43.75" style="317" customWidth="1"/>
    <col min="3843" max="3843" width="20.125" style="317" customWidth="1"/>
    <col min="3844" max="3844" width="4.125" style="317" customWidth="1"/>
    <col min="3845" max="3845" width="16.75" style="317" customWidth="1"/>
    <col min="3846" max="3846" width="20.125" style="317" customWidth="1"/>
    <col min="3847" max="3847" width="1.625" style="317" customWidth="1"/>
    <col min="3848" max="3848" width="11.875" style="317" bestFit="1" customWidth="1"/>
    <col min="3849" max="3849" width="12.875" style="317" bestFit="1" customWidth="1"/>
    <col min="3850" max="4096" width="7.625" style="317"/>
    <col min="4097" max="4097" width="1.625" style="317" customWidth="1"/>
    <col min="4098" max="4098" width="43.75" style="317" customWidth="1"/>
    <col min="4099" max="4099" width="20.125" style="317" customWidth="1"/>
    <col min="4100" max="4100" width="4.125" style="317" customWidth="1"/>
    <col min="4101" max="4101" width="16.75" style="317" customWidth="1"/>
    <col min="4102" max="4102" width="20.125" style="317" customWidth="1"/>
    <col min="4103" max="4103" width="1.625" style="317" customWidth="1"/>
    <col min="4104" max="4104" width="11.875" style="317" bestFit="1" customWidth="1"/>
    <col min="4105" max="4105" width="12.875" style="317" bestFit="1" customWidth="1"/>
    <col min="4106" max="4352" width="7.625" style="317"/>
    <col min="4353" max="4353" width="1.625" style="317" customWidth="1"/>
    <col min="4354" max="4354" width="43.75" style="317" customWidth="1"/>
    <col min="4355" max="4355" width="20.125" style="317" customWidth="1"/>
    <col min="4356" max="4356" width="4.125" style="317" customWidth="1"/>
    <col min="4357" max="4357" width="16.75" style="317" customWidth="1"/>
    <col min="4358" max="4358" width="20.125" style="317" customWidth="1"/>
    <col min="4359" max="4359" width="1.625" style="317" customWidth="1"/>
    <col min="4360" max="4360" width="11.875" style="317" bestFit="1" customWidth="1"/>
    <col min="4361" max="4361" width="12.875" style="317" bestFit="1" customWidth="1"/>
    <col min="4362" max="4608" width="7.625" style="317"/>
    <col min="4609" max="4609" width="1.625" style="317" customWidth="1"/>
    <col min="4610" max="4610" width="43.75" style="317" customWidth="1"/>
    <col min="4611" max="4611" width="20.125" style="317" customWidth="1"/>
    <col min="4612" max="4612" width="4.125" style="317" customWidth="1"/>
    <col min="4613" max="4613" width="16.75" style="317" customWidth="1"/>
    <col min="4614" max="4614" width="20.125" style="317" customWidth="1"/>
    <col min="4615" max="4615" width="1.625" style="317" customWidth="1"/>
    <col min="4616" max="4616" width="11.875" style="317" bestFit="1" customWidth="1"/>
    <col min="4617" max="4617" width="12.875" style="317" bestFit="1" customWidth="1"/>
    <col min="4618" max="4864" width="7.625" style="317"/>
    <col min="4865" max="4865" width="1.625" style="317" customWidth="1"/>
    <col min="4866" max="4866" width="43.75" style="317" customWidth="1"/>
    <col min="4867" max="4867" width="20.125" style="317" customWidth="1"/>
    <col min="4868" max="4868" width="4.125" style="317" customWidth="1"/>
    <col min="4869" max="4869" width="16.75" style="317" customWidth="1"/>
    <col min="4870" max="4870" width="20.125" style="317" customWidth="1"/>
    <col min="4871" max="4871" width="1.625" style="317" customWidth="1"/>
    <col min="4872" max="4872" width="11.875" style="317" bestFit="1" customWidth="1"/>
    <col min="4873" max="4873" width="12.875" style="317" bestFit="1" customWidth="1"/>
    <col min="4874" max="5120" width="7.625" style="317"/>
    <col min="5121" max="5121" width="1.625" style="317" customWidth="1"/>
    <col min="5122" max="5122" width="43.75" style="317" customWidth="1"/>
    <col min="5123" max="5123" width="20.125" style="317" customWidth="1"/>
    <col min="5124" max="5124" width="4.125" style="317" customWidth="1"/>
    <col min="5125" max="5125" width="16.75" style="317" customWidth="1"/>
    <col min="5126" max="5126" width="20.125" style="317" customWidth="1"/>
    <col min="5127" max="5127" width="1.625" style="317" customWidth="1"/>
    <col min="5128" max="5128" width="11.875" style="317" bestFit="1" customWidth="1"/>
    <col min="5129" max="5129" width="12.875" style="317" bestFit="1" customWidth="1"/>
    <col min="5130" max="5376" width="7.625" style="317"/>
    <col min="5377" max="5377" width="1.625" style="317" customWidth="1"/>
    <col min="5378" max="5378" width="43.75" style="317" customWidth="1"/>
    <col min="5379" max="5379" width="20.125" style="317" customWidth="1"/>
    <col min="5380" max="5380" width="4.125" style="317" customWidth="1"/>
    <col min="5381" max="5381" width="16.75" style="317" customWidth="1"/>
    <col min="5382" max="5382" width="20.125" style="317" customWidth="1"/>
    <col min="5383" max="5383" width="1.625" style="317" customWidth="1"/>
    <col min="5384" max="5384" width="11.875" style="317" bestFit="1" customWidth="1"/>
    <col min="5385" max="5385" width="12.875" style="317" bestFit="1" customWidth="1"/>
    <col min="5386" max="5632" width="7.625" style="317"/>
    <col min="5633" max="5633" width="1.625" style="317" customWidth="1"/>
    <col min="5634" max="5634" width="43.75" style="317" customWidth="1"/>
    <col min="5635" max="5635" width="20.125" style="317" customWidth="1"/>
    <col min="5636" max="5636" width="4.125" style="317" customWidth="1"/>
    <col min="5637" max="5637" width="16.75" style="317" customWidth="1"/>
    <col min="5638" max="5638" width="20.125" style="317" customWidth="1"/>
    <col min="5639" max="5639" width="1.625" style="317" customWidth="1"/>
    <col min="5640" max="5640" width="11.875" style="317" bestFit="1" customWidth="1"/>
    <col min="5641" max="5641" width="12.875" style="317" bestFit="1" customWidth="1"/>
    <col min="5642" max="5888" width="7.625" style="317"/>
    <col min="5889" max="5889" width="1.625" style="317" customWidth="1"/>
    <col min="5890" max="5890" width="43.75" style="317" customWidth="1"/>
    <col min="5891" max="5891" width="20.125" style="317" customWidth="1"/>
    <col min="5892" max="5892" width="4.125" style="317" customWidth="1"/>
    <col min="5893" max="5893" width="16.75" style="317" customWidth="1"/>
    <col min="5894" max="5894" width="20.125" style="317" customWidth="1"/>
    <col min="5895" max="5895" width="1.625" style="317" customWidth="1"/>
    <col min="5896" max="5896" width="11.875" style="317" bestFit="1" customWidth="1"/>
    <col min="5897" max="5897" width="12.875" style="317" bestFit="1" customWidth="1"/>
    <col min="5898" max="6144" width="7.625" style="317"/>
    <col min="6145" max="6145" width="1.625" style="317" customWidth="1"/>
    <col min="6146" max="6146" width="43.75" style="317" customWidth="1"/>
    <col min="6147" max="6147" width="20.125" style="317" customWidth="1"/>
    <col min="6148" max="6148" width="4.125" style="317" customWidth="1"/>
    <col min="6149" max="6149" width="16.75" style="317" customWidth="1"/>
    <col min="6150" max="6150" width="20.125" style="317" customWidth="1"/>
    <col min="6151" max="6151" width="1.625" style="317" customWidth="1"/>
    <col min="6152" max="6152" width="11.875" style="317" bestFit="1" customWidth="1"/>
    <col min="6153" max="6153" width="12.875" style="317" bestFit="1" customWidth="1"/>
    <col min="6154" max="6400" width="7.625" style="317"/>
    <col min="6401" max="6401" width="1.625" style="317" customWidth="1"/>
    <col min="6402" max="6402" width="43.75" style="317" customWidth="1"/>
    <col min="6403" max="6403" width="20.125" style="317" customWidth="1"/>
    <col min="6404" max="6404" width="4.125" style="317" customWidth="1"/>
    <col min="6405" max="6405" width="16.75" style="317" customWidth="1"/>
    <col min="6406" max="6406" width="20.125" style="317" customWidth="1"/>
    <col min="6407" max="6407" width="1.625" style="317" customWidth="1"/>
    <col min="6408" max="6408" width="11.875" style="317" bestFit="1" customWidth="1"/>
    <col min="6409" max="6409" width="12.875" style="317" bestFit="1" customWidth="1"/>
    <col min="6410" max="6656" width="7.625" style="317"/>
    <col min="6657" max="6657" width="1.625" style="317" customWidth="1"/>
    <col min="6658" max="6658" width="43.75" style="317" customWidth="1"/>
    <col min="6659" max="6659" width="20.125" style="317" customWidth="1"/>
    <col min="6660" max="6660" width="4.125" style="317" customWidth="1"/>
    <col min="6661" max="6661" width="16.75" style="317" customWidth="1"/>
    <col min="6662" max="6662" width="20.125" style="317" customWidth="1"/>
    <col min="6663" max="6663" width="1.625" style="317" customWidth="1"/>
    <col min="6664" max="6664" width="11.875" style="317" bestFit="1" customWidth="1"/>
    <col min="6665" max="6665" width="12.875" style="317" bestFit="1" customWidth="1"/>
    <col min="6666" max="6912" width="7.625" style="317"/>
    <col min="6913" max="6913" width="1.625" style="317" customWidth="1"/>
    <col min="6914" max="6914" width="43.75" style="317" customWidth="1"/>
    <col min="6915" max="6915" width="20.125" style="317" customWidth="1"/>
    <col min="6916" max="6916" width="4.125" style="317" customWidth="1"/>
    <col min="6917" max="6917" width="16.75" style="317" customWidth="1"/>
    <col min="6918" max="6918" width="20.125" style="317" customWidth="1"/>
    <col min="6919" max="6919" width="1.625" style="317" customWidth="1"/>
    <col min="6920" max="6920" width="11.875" style="317" bestFit="1" customWidth="1"/>
    <col min="6921" max="6921" width="12.875" style="317" bestFit="1" customWidth="1"/>
    <col min="6922" max="7168" width="7.625" style="317"/>
    <col min="7169" max="7169" width="1.625" style="317" customWidth="1"/>
    <col min="7170" max="7170" width="43.75" style="317" customWidth="1"/>
    <col min="7171" max="7171" width="20.125" style="317" customWidth="1"/>
    <col min="7172" max="7172" width="4.125" style="317" customWidth="1"/>
    <col min="7173" max="7173" width="16.75" style="317" customWidth="1"/>
    <col min="7174" max="7174" width="20.125" style="317" customWidth="1"/>
    <col min="7175" max="7175" width="1.625" style="317" customWidth="1"/>
    <col min="7176" max="7176" width="11.875" style="317" bestFit="1" customWidth="1"/>
    <col min="7177" max="7177" width="12.875" style="317" bestFit="1" customWidth="1"/>
    <col min="7178" max="7424" width="7.625" style="317"/>
    <col min="7425" max="7425" width="1.625" style="317" customWidth="1"/>
    <col min="7426" max="7426" width="43.75" style="317" customWidth="1"/>
    <col min="7427" max="7427" width="20.125" style="317" customWidth="1"/>
    <col min="7428" max="7428" width="4.125" style="317" customWidth="1"/>
    <col min="7429" max="7429" width="16.75" style="317" customWidth="1"/>
    <col min="7430" max="7430" width="20.125" style="317" customWidth="1"/>
    <col min="7431" max="7431" width="1.625" style="317" customWidth="1"/>
    <col min="7432" max="7432" width="11.875" style="317" bestFit="1" customWidth="1"/>
    <col min="7433" max="7433" width="12.875" style="317" bestFit="1" customWidth="1"/>
    <col min="7434" max="7680" width="7.625" style="317"/>
    <col min="7681" max="7681" width="1.625" style="317" customWidth="1"/>
    <col min="7682" max="7682" width="43.75" style="317" customWidth="1"/>
    <col min="7683" max="7683" width="20.125" style="317" customWidth="1"/>
    <col min="7684" max="7684" width="4.125" style="317" customWidth="1"/>
    <col min="7685" max="7685" width="16.75" style="317" customWidth="1"/>
    <col min="7686" max="7686" width="20.125" style="317" customWidth="1"/>
    <col min="7687" max="7687" width="1.625" style="317" customWidth="1"/>
    <col min="7688" max="7688" width="11.875" style="317" bestFit="1" customWidth="1"/>
    <col min="7689" max="7689" width="12.875" style="317" bestFit="1" customWidth="1"/>
    <col min="7690" max="7936" width="7.625" style="317"/>
    <col min="7937" max="7937" width="1.625" style="317" customWidth="1"/>
    <col min="7938" max="7938" width="43.75" style="317" customWidth="1"/>
    <col min="7939" max="7939" width="20.125" style="317" customWidth="1"/>
    <col min="7940" max="7940" width="4.125" style="317" customWidth="1"/>
    <col min="7941" max="7941" width="16.75" style="317" customWidth="1"/>
    <col min="7942" max="7942" width="20.125" style="317" customWidth="1"/>
    <col min="7943" max="7943" width="1.625" style="317" customWidth="1"/>
    <col min="7944" max="7944" width="11.875" style="317" bestFit="1" customWidth="1"/>
    <col min="7945" max="7945" width="12.875" style="317" bestFit="1" customWidth="1"/>
    <col min="7946" max="8192" width="7.625" style="317"/>
    <col min="8193" max="8193" width="1.625" style="317" customWidth="1"/>
    <col min="8194" max="8194" width="43.75" style="317" customWidth="1"/>
    <col min="8195" max="8195" width="20.125" style="317" customWidth="1"/>
    <col min="8196" max="8196" width="4.125" style="317" customWidth="1"/>
    <col min="8197" max="8197" width="16.75" style="317" customWidth="1"/>
    <col min="8198" max="8198" width="20.125" style="317" customWidth="1"/>
    <col min="8199" max="8199" width="1.625" style="317" customWidth="1"/>
    <col min="8200" max="8200" width="11.875" style="317" bestFit="1" customWidth="1"/>
    <col min="8201" max="8201" width="12.875" style="317" bestFit="1" customWidth="1"/>
    <col min="8202" max="8448" width="7.625" style="317"/>
    <col min="8449" max="8449" width="1.625" style="317" customWidth="1"/>
    <col min="8450" max="8450" width="43.75" style="317" customWidth="1"/>
    <col min="8451" max="8451" width="20.125" style="317" customWidth="1"/>
    <col min="8452" max="8452" width="4.125" style="317" customWidth="1"/>
    <col min="8453" max="8453" width="16.75" style="317" customWidth="1"/>
    <col min="8454" max="8454" width="20.125" style="317" customWidth="1"/>
    <col min="8455" max="8455" width="1.625" style="317" customWidth="1"/>
    <col min="8456" max="8456" width="11.875" style="317" bestFit="1" customWidth="1"/>
    <col min="8457" max="8457" width="12.875" style="317" bestFit="1" customWidth="1"/>
    <col min="8458" max="8704" width="7.625" style="317"/>
    <col min="8705" max="8705" width="1.625" style="317" customWidth="1"/>
    <col min="8706" max="8706" width="43.75" style="317" customWidth="1"/>
    <col min="8707" max="8707" width="20.125" style="317" customWidth="1"/>
    <col min="8708" max="8708" width="4.125" style="317" customWidth="1"/>
    <col min="8709" max="8709" width="16.75" style="317" customWidth="1"/>
    <col min="8710" max="8710" width="20.125" style="317" customWidth="1"/>
    <col min="8711" max="8711" width="1.625" style="317" customWidth="1"/>
    <col min="8712" max="8712" width="11.875" style="317" bestFit="1" customWidth="1"/>
    <col min="8713" max="8713" width="12.875" style="317" bestFit="1" customWidth="1"/>
    <col min="8714" max="8960" width="7.625" style="317"/>
    <col min="8961" max="8961" width="1.625" style="317" customWidth="1"/>
    <col min="8962" max="8962" width="43.75" style="317" customWidth="1"/>
    <col min="8963" max="8963" width="20.125" style="317" customWidth="1"/>
    <col min="8964" max="8964" width="4.125" style="317" customWidth="1"/>
    <col min="8965" max="8965" width="16.75" style="317" customWidth="1"/>
    <col min="8966" max="8966" width="20.125" style="317" customWidth="1"/>
    <col min="8967" max="8967" width="1.625" style="317" customWidth="1"/>
    <col min="8968" max="8968" width="11.875" style="317" bestFit="1" customWidth="1"/>
    <col min="8969" max="8969" width="12.875" style="317" bestFit="1" customWidth="1"/>
    <col min="8970" max="9216" width="7.625" style="317"/>
    <col min="9217" max="9217" width="1.625" style="317" customWidth="1"/>
    <col min="9218" max="9218" width="43.75" style="317" customWidth="1"/>
    <col min="9219" max="9219" width="20.125" style="317" customWidth="1"/>
    <col min="9220" max="9220" width="4.125" style="317" customWidth="1"/>
    <col min="9221" max="9221" width="16.75" style="317" customWidth="1"/>
    <col min="9222" max="9222" width="20.125" style="317" customWidth="1"/>
    <col min="9223" max="9223" width="1.625" style="317" customWidth="1"/>
    <col min="9224" max="9224" width="11.875" style="317" bestFit="1" customWidth="1"/>
    <col min="9225" max="9225" width="12.875" style="317" bestFit="1" customWidth="1"/>
    <col min="9226" max="9472" width="7.625" style="317"/>
    <col min="9473" max="9473" width="1.625" style="317" customWidth="1"/>
    <col min="9474" max="9474" width="43.75" style="317" customWidth="1"/>
    <col min="9475" max="9475" width="20.125" style="317" customWidth="1"/>
    <col min="9476" max="9476" width="4.125" style="317" customWidth="1"/>
    <col min="9477" max="9477" width="16.75" style="317" customWidth="1"/>
    <col min="9478" max="9478" width="20.125" style="317" customWidth="1"/>
    <col min="9479" max="9479" width="1.625" style="317" customWidth="1"/>
    <col min="9480" max="9480" width="11.875" style="317" bestFit="1" customWidth="1"/>
    <col min="9481" max="9481" width="12.875" style="317" bestFit="1" customWidth="1"/>
    <col min="9482" max="9728" width="7.625" style="317"/>
    <col min="9729" max="9729" width="1.625" style="317" customWidth="1"/>
    <col min="9730" max="9730" width="43.75" style="317" customWidth="1"/>
    <col min="9731" max="9731" width="20.125" style="317" customWidth="1"/>
    <col min="9732" max="9732" width="4.125" style="317" customWidth="1"/>
    <col min="9733" max="9733" width="16.75" style="317" customWidth="1"/>
    <col min="9734" max="9734" width="20.125" style="317" customWidth="1"/>
    <col min="9735" max="9735" width="1.625" style="317" customWidth="1"/>
    <col min="9736" max="9736" width="11.875" style="317" bestFit="1" customWidth="1"/>
    <col min="9737" max="9737" width="12.875" style="317" bestFit="1" customWidth="1"/>
    <col min="9738" max="9984" width="7.625" style="317"/>
    <col min="9985" max="9985" width="1.625" style="317" customWidth="1"/>
    <col min="9986" max="9986" width="43.75" style="317" customWidth="1"/>
    <col min="9987" max="9987" width="20.125" style="317" customWidth="1"/>
    <col min="9988" max="9988" width="4.125" style="317" customWidth="1"/>
    <col min="9989" max="9989" width="16.75" style="317" customWidth="1"/>
    <col min="9990" max="9990" width="20.125" style="317" customWidth="1"/>
    <col min="9991" max="9991" width="1.625" style="317" customWidth="1"/>
    <col min="9992" max="9992" width="11.875" style="317" bestFit="1" customWidth="1"/>
    <col min="9993" max="9993" width="12.875" style="317" bestFit="1" customWidth="1"/>
    <col min="9994" max="10240" width="7.625" style="317"/>
    <col min="10241" max="10241" width="1.625" style="317" customWidth="1"/>
    <col min="10242" max="10242" width="43.75" style="317" customWidth="1"/>
    <col min="10243" max="10243" width="20.125" style="317" customWidth="1"/>
    <col min="10244" max="10244" width="4.125" style="317" customWidth="1"/>
    <col min="10245" max="10245" width="16.75" style="317" customWidth="1"/>
    <col min="10246" max="10246" width="20.125" style="317" customWidth="1"/>
    <col min="10247" max="10247" width="1.625" style="317" customWidth="1"/>
    <col min="10248" max="10248" width="11.875" style="317" bestFit="1" customWidth="1"/>
    <col min="10249" max="10249" width="12.875" style="317" bestFit="1" customWidth="1"/>
    <col min="10250" max="10496" width="7.625" style="317"/>
    <col min="10497" max="10497" width="1.625" style="317" customWidth="1"/>
    <col min="10498" max="10498" width="43.75" style="317" customWidth="1"/>
    <col min="10499" max="10499" width="20.125" style="317" customWidth="1"/>
    <col min="10500" max="10500" width="4.125" style="317" customWidth="1"/>
    <col min="10501" max="10501" width="16.75" style="317" customWidth="1"/>
    <col min="10502" max="10502" width="20.125" style="317" customWidth="1"/>
    <col min="10503" max="10503" width="1.625" style="317" customWidth="1"/>
    <col min="10504" max="10504" width="11.875" style="317" bestFit="1" customWidth="1"/>
    <col min="10505" max="10505" width="12.875" style="317" bestFit="1" customWidth="1"/>
    <col min="10506" max="10752" width="7.625" style="317"/>
    <col min="10753" max="10753" width="1.625" style="317" customWidth="1"/>
    <col min="10754" max="10754" width="43.75" style="317" customWidth="1"/>
    <col min="10755" max="10755" width="20.125" style="317" customWidth="1"/>
    <col min="10756" max="10756" width="4.125" style="317" customWidth="1"/>
    <col min="10757" max="10757" width="16.75" style="317" customWidth="1"/>
    <col min="10758" max="10758" width="20.125" style="317" customWidth="1"/>
    <col min="10759" max="10759" width="1.625" style="317" customWidth="1"/>
    <col min="10760" max="10760" width="11.875" style="317" bestFit="1" customWidth="1"/>
    <col min="10761" max="10761" width="12.875" style="317" bestFit="1" customWidth="1"/>
    <col min="10762" max="11008" width="7.625" style="317"/>
    <col min="11009" max="11009" width="1.625" style="317" customWidth="1"/>
    <col min="11010" max="11010" width="43.75" style="317" customWidth="1"/>
    <col min="11011" max="11011" width="20.125" style="317" customWidth="1"/>
    <col min="11012" max="11012" width="4.125" style="317" customWidth="1"/>
    <col min="11013" max="11013" width="16.75" style="317" customWidth="1"/>
    <col min="11014" max="11014" width="20.125" style="317" customWidth="1"/>
    <col min="11015" max="11015" width="1.625" style="317" customWidth="1"/>
    <col min="11016" max="11016" width="11.875" style="317" bestFit="1" customWidth="1"/>
    <col min="11017" max="11017" width="12.875" style="317" bestFit="1" customWidth="1"/>
    <col min="11018" max="11264" width="7.625" style="317"/>
    <col min="11265" max="11265" width="1.625" style="317" customWidth="1"/>
    <col min="11266" max="11266" width="43.75" style="317" customWidth="1"/>
    <col min="11267" max="11267" width="20.125" style="317" customWidth="1"/>
    <col min="11268" max="11268" width="4.125" style="317" customWidth="1"/>
    <col min="11269" max="11269" width="16.75" style="317" customWidth="1"/>
    <col min="11270" max="11270" width="20.125" style="317" customWidth="1"/>
    <col min="11271" max="11271" width="1.625" style="317" customWidth="1"/>
    <col min="11272" max="11272" width="11.875" style="317" bestFit="1" customWidth="1"/>
    <col min="11273" max="11273" width="12.875" style="317" bestFit="1" customWidth="1"/>
    <col min="11274" max="11520" width="7.625" style="317"/>
    <col min="11521" max="11521" width="1.625" style="317" customWidth="1"/>
    <col min="11522" max="11522" width="43.75" style="317" customWidth="1"/>
    <col min="11523" max="11523" width="20.125" style="317" customWidth="1"/>
    <col min="11524" max="11524" width="4.125" style="317" customWidth="1"/>
    <col min="11525" max="11525" width="16.75" style="317" customWidth="1"/>
    <col min="11526" max="11526" width="20.125" style="317" customWidth="1"/>
    <col min="11527" max="11527" width="1.625" style="317" customWidth="1"/>
    <col min="11528" max="11528" width="11.875" style="317" bestFit="1" customWidth="1"/>
    <col min="11529" max="11529" width="12.875" style="317" bestFit="1" customWidth="1"/>
    <col min="11530" max="11776" width="7.625" style="317"/>
    <col min="11777" max="11777" width="1.625" style="317" customWidth="1"/>
    <col min="11778" max="11778" width="43.75" style="317" customWidth="1"/>
    <col min="11779" max="11779" width="20.125" style="317" customWidth="1"/>
    <col min="11780" max="11780" width="4.125" style="317" customWidth="1"/>
    <col min="11781" max="11781" width="16.75" style="317" customWidth="1"/>
    <col min="11782" max="11782" width="20.125" style="317" customWidth="1"/>
    <col min="11783" max="11783" width="1.625" style="317" customWidth="1"/>
    <col min="11784" max="11784" width="11.875" style="317" bestFit="1" customWidth="1"/>
    <col min="11785" max="11785" width="12.875" style="317" bestFit="1" customWidth="1"/>
    <col min="11786" max="12032" width="7.625" style="317"/>
    <col min="12033" max="12033" width="1.625" style="317" customWidth="1"/>
    <col min="12034" max="12034" width="43.75" style="317" customWidth="1"/>
    <col min="12035" max="12035" width="20.125" style="317" customWidth="1"/>
    <col min="12036" max="12036" width="4.125" style="317" customWidth="1"/>
    <col min="12037" max="12037" width="16.75" style="317" customWidth="1"/>
    <col min="12038" max="12038" width="20.125" style="317" customWidth="1"/>
    <col min="12039" max="12039" width="1.625" style="317" customWidth="1"/>
    <col min="12040" max="12040" width="11.875" style="317" bestFit="1" customWidth="1"/>
    <col min="12041" max="12041" width="12.875" style="317" bestFit="1" customWidth="1"/>
    <col min="12042" max="12288" width="7.625" style="317"/>
    <col min="12289" max="12289" width="1.625" style="317" customWidth="1"/>
    <col min="12290" max="12290" width="43.75" style="317" customWidth="1"/>
    <col min="12291" max="12291" width="20.125" style="317" customWidth="1"/>
    <col min="12292" max="12292" width="4.125" style="317" customWidth="1"/>
    <col min="12293" max="12293" width="16.75" style="317" customWidth="1"/>
    <col min="12294" max="12294" width="20.125" style="317" customWidth="1"/>
    <col min="12295" max="12295" width="1.625" style="317" customWidth="1"/>
    <col min="12296" max="12296" width="11.875" style="317" bestFit="1" customWidth="1"/>
    <col min="12297" max="12297" width="12.875" style="317" bestFit="1" customWidth="1"/>
    <col min="12298" max="12544" width="7.625" style="317"/>
    <col min="12545" max="12545" width="1.625" style="317" customWidth="1"/>
    <col min="12546" max="12546" width="43.75" style="317" customWidth="1"/>
    <col min="12547" max="12547" width="20.125" style="317" customWidth="1"/>
    <col min="12548" max="12548" width="4.125" style="317" customWidth="1"/>
    <col min="12549" max="12549" width="16.75" style="317" customWidth="1"/>
    <col min="12550" max="12550" width="20.125" style="317" customWidth="1"/>
    <col min="12551" max="12551" width="1.625" style="317" customWidth="1"/>
    <col min="12552" max="12552" width="11.875" style="317" bestFit="1" customWidth="1"/>
    <col min="12553" max="12553" width="12.875" style="317" bestFit="1" customWidth="1"/>
    <col min="12554" max="12800" width="7.625" style="317"/>
    <col min="12801" max="12801" width="1.625" style="317" customWidth="1"/>
    <col min="12802" max="12802" width="43.75" style="317" customWidth="1"/>
    <col min="12803" max="12803" width="20.125" style="317" customWidth="1"/>
    <col min="12804" max="12804" width="4.125" style="317" customWidth="1"/>
    <col min="12805" max="12805" width="16.75" style="317" customWidth="1"/>
    <col min="12806" max="12806" width="20.125" style="317" customWidth="1"/>
    <col min="12807" max="12807" width="1.625" style="317" customWidth="1"/>
    <col min="12808" max="12808" width="11.875" style="317" bestFit="1" customWidth="1"/>
    <col min="12809" max="12809" width="12.875" style="317" bestFit="1" customWidth="1"/>
    <col min="12810" max="13056" width="7.625" style="317"/>
    <col min="13057" max="13057" width="1.625" style="317" customWidth="1"/>
    <col min="13058" max="13058" width="43.75" style="317" customWidth="1"/>
    <col min="13059" max="13059" width="20.125" style="317" customWidth="1"/>
    <col min="13060" max="13060" width="4.125" style="317" customWidth="1"/>
    <col min="13061" max="13061" width="16.75" style="317" customWidth="1"/>
    <col min="13062" max="13062" width="20.125" style="317" customWidth="1"/>
    <col min="13063" max="13063" width="1.625" style="317" customWidth="1"/>
    <col min="13064" max="13064" width="11.875" style="317" bestFit="1" customWidth="1"/>
    <col min="13065" max="13065" width="12.875" style="317" bestFit="1" customWidth="1"/>
    <col min="13066" max="13312" width="7.625" style="317"/>
    <col min="13313" max="13313" width="1.625" style="317" customWidth="1"/>
    <col min="13314" max="13314" width="43.75" style="317" customWidth="1"/>
    <col min="13315" max="13315" width="20.125" style="317" customWidth="1"/>
    <col min="13316" max="13316" width="4.125" style="317" customWidth="1"/>
    <col min="13317" max="13317" width="16.75" style="317" customWidth="1"/>
    <col min="13318" max="13318" width="20.125" style="317" customWidth="1"/>
    <col min="13319" max="13319" width="1.625" style="317" customWidth="1"/>
    <col min="13320" max="13320" width="11.875" style="317" bestFit="1" customWidth="1"/>
    <col min="13321" max="13321" width="12.875" style="317" bestFit="1" customWidth="1"/>
    <col min="13322" max="13568" width="7.625" style="317"/>
    <col min="13569" max="13569" width="1.625" style="317" customWidth="1"/>
    <col min="13570" max="13570" width="43.75" style="317" customWidth="1"/>
    <col min="13571" max="13571" width="20.125" style="317" customWidth="1"/>
    <col min="13572" max="13572" width="4.125" style="317" customWidth="1"/>
    <col min="13573" max="13573" width="16.75" style="317" customWidth="1"/>
    <col min="13574" max="13574" width="20.125" style="317" customWidth="1"/>
    <col min="13575" max="13575" width="1.625" style="317" customWidth="1"/>
    <col min="13576" max="13576" width="11.875" style="317" bestFit="1" customWidth="1"/>
    <col min="13577" max="13577" width="12.875" style="317" bestFit="1" customWidth="1"/>
    <col min="13578" max="13824" width="7.625" style="317"/>
    <col min="13825" max="13825" width="1.625" style="317" customWidth="1"/>
    <col min="13826" max="13826" width="43.75" style="317" customWidth="1"/>
    <col min="13827" max="13827" width="20.125" style="317" customWidth="1"/>
    <col min="13828" max="13828" width="4.125" style="317" customWidth="1"/>
    <col min="13829" max="13829" width="16.75" style="317" customWidth="1"/>
    <col min="13830" max="13830" width="20.125" style="317" customWidth="1"/>
    <col min="13831" max="13831" width="1.625" style="317" customWidth="1"/>
    <col min="13832" max="13832" width="11.875" style="317" bestFit="1" customWidth="1"/>
    <col min="13833" max="13833" width="12.875" style="317" bestFit="1" customWidth="1"/>
    <col min="13834" max="14080" width="7.625" style="317"/>
    <col min="14081" max="14081" width="1.625" style="317" customWidth="1"/>
    <col min="14082" max="14082" width="43.75" style="317" customWidth="1"/>
    <col min="14083" max="14083" width="20.125" style="317" customWidth="1"/>
    <col min="14084" max="14084" width="4.125" style="317" customWidth="1"/>
    <col min="14085" max="14085" width="16.75" style="317" customWidth="1"/>
    <col min="14086" max="14086" width="20.125" style="317" customWidth="1"/>
    <col min="14087" max="14087" width="1.625" style="317" customWidth="1"/>
    <col min="14088" max="14088" width="11.875" style="317" bestFit="1" customWidth="1"/>
    <col min="14089" max="14089" width="12.875" style="317" bestFit="1" customWidth="1"/>
    <col min="14090" max="14336" width="7.625" style="317"/>
    <col min="14337" max="14337" width="1.625" style="317" customWidth="1"/>
    <col min="14338" max="14338" width="43.75" style="317" customWidth="1"/>
    <col min="14339" max="14339" width="20.125" style="317" customWidth="1"/>
    <col min="14340" max="14340" width="4.125" style="317" customWidth="1"/>
    <col min="14341" max="14341" width="16.75" style="317" customWidth="1"/>
    <col min="14342" max="14342" width="20.125" style="317" customWidth="1"/>
    <col min="14343" max="14343" width="1.625" style="317" customWidth="1"/>
    <col min="14344" max="14344" width="11.875" style="317" bestFit="1" customWidth="1"/>
    <col min="14345" max="14345" width="12.875" style="317" bestFit="1" customWidth="1"/>
    <col min="14346" max="14592" width="7.625" style="317"/>
    <col min="14593" max="14593" width="1.625" style="317" customWidth="1"/>
    <col min="14594" max="14594" width="43.75" style="317" customWidth="1"/>
    <col min="14595" max="14595" width="20.125" style="317" customWidth="1"/>
    <col min="14596" max="14596" width="4.125" style="317" customWidth="1"/>
    <col min="14597" max="14597" width="16.75" style="317" customWidth="1"/>
    <col min="14598" max="14598" width="20.125" style="317" customWidth="1"/>
    <col min="14599" max="14599" width="1.625" style="317" customWidth="1"/>
    <col min="14600" max="14600" width="11.875" style="317" bestFit="1" customWidth="1"/>
    <col min="14601" max="14601" width="12.875" style="317" bestFit="1" customWidth="1"/>
    <col min="14602" max="14848" width="7.625" style="317"/>
    <col min="14849" max="14849" width="1.625" style="317" customWidth="1"/>
    <col min="14850" max="14850" width="43.75" style="317" customWidth="1"/>
    <col min="14851" max="14851" width="20.125" style="317" customWidth="1"/>
    <col min="14852" max="14852" width="4.125" style="317" customWidth="1"/>
    <col min="14853" max="14853" width="16.75" style="317" customWidth="1"/>
    <col min="14854" max="14854" width="20.125" style="317" customWidth="1"/>
    <col min="14855" max="14855" width="1.625" style="317" customWidth="1"/>
    <col min="14856" max="14856" width="11.875" style="317" bestFit="1" customWidth="1"/>
    <col min="14857" max="14857" width="12.875" style="317" bestFit="1" customWidth="1"/>
    <col min="14858" max="15104" width="7.625" style="317"/>
    <col min="15105" max="15105" width="1.625" style="317" customWidth="1"/>
    <col min="15106" max="15106" width="43.75" style="317" customWidth="1"/>
    <col min="15107" max="15107" width="20.125" style="317" customWidth="1"/>
    <col min="15108" max="15108" width="4.125" style="317" customWidth="1"/>
    <col min="15109" max="15109" width="16.75" style="317" customWidth="1"/>
    <col min="15110" max="15110" width="20.125" style="317" customWidth="1"/>
    <col min="15111" max="15111" width="1.625" style="317" customWidth="1"/>
    <col min="15112" max="15112" width="11.875" style="317" bestFit="1" customWidth="1"/>
    <col min="15113" max="15113" width="12.875" style="317" bestFit="1" customWidth="1"/>
    <col min="15114" max="15360" width="7.625" style="317"/>
    <col min="15361" max="15361" width="1.625" style="317" customWidth="1"/>
    <col min="15362" max="15362" width="43.75" style="317" customWidth="1"/>
    <col min="15363" max="15363" width="20.125" style="317" customWidth="1"/>
    <col min="15364" max="15364" width="4.125" style="317" customWidth="1"/>
    <col min="15365" max="15365" width="16.75" style="317" customWidth="1"/>
    <col min="15366" max="15366" width="20.125" style="317" customWidth="1"/>
    <col min="15367" max="15367" width="1.625" style="317" customWidth="1"/>
    <col min="15368" max="15368" width="11.875" style="317" bestFit="1" customWidth="1"/>
    <col min="15369" max="15369" width="12.875" style="317" bestFit="1" customWidth="1"/>
    <col min="15370" max="15616" width="7.625" style="317"/>
    <col min="15617" max="15617" width="1.625" style="317" customWidth="1"/>
    <col min="15618" max="15618" width="43.75" style="317" customWidth="1"/>
    <col min="15619" max="15619" width="20.125" style="317" customWidth="1"/>
    <col min="15620" max="15620" width="4.125" style="317" customWidth="1"/>
    <col min="15621" max="15621" width="16.75" style="317" customWidth="1"/>
    <col min="15622" max="15622" width="20.125" style="317" customWidth="1"/>
    <col min="15623" max="15623" width="1.625" style="317" customWidth="1"/>
    <col min="15624" max="15624" width="11.875" style="317" bestFit="1" customWidth="1"/>
    <col min="15625" max="15625" width="12.875" style="317" bestFit="1" customWidth="1"/>
    <col min="15626" max="15872" width="7.625" style="317"/>
    <col min="15873" max="15873" width="1.625" style="317" customWidth="1"/>
    <col min="15874" max="15874" width="43.75" style="317" customWidth="1"/>
    <col min="15875" max="15875" width="20.125" style="317" customWidth="1"/>
    <col min="15876" max="15876" width="4.125" style="317" customWidth="1"/>
    <col min="15877" max="15877" width="16.75" style="317" customWidth="1"/>
    <col min="15878" max="15878" width="20.125" style="317" customWidth="1"/>
    <col min="15879" max="15879" width="1.625" style="317" customWidth="1"/>
    <col min="15880" max="15880" width="11.875" style="317" bestFit="1" customWidth="1"/>
    <col min="15881" max="15881" width="12.875" style="317" bestFit="1" customWidth="1"/>
    <col min="15882" max="16128" width="7.625" style="317"/>
    <col min="16129" max="16129" width="1.625" style="317" customWidth="1"/>
    <col min="16130" max="16130" width="43.75" style="317" customWidth="1"/>
    <col min="16131" max="16131" width="20.125" style="317" customWidth="1"/>
    <col min="16132" max="16132" width="4.125" style="317" customWidth="1"/>
    <col min="16133" max="16133" width="16.75" style="317" customWidth="1"/>
    <col min="16134" max="16134" width="20.125" style="317" customWidth="1"/>
    <col min="16135" max="16135" width="1.625" style="317" customWidth="1"/>
    <col min="16136" max="16136" width="11.875" style="317" bestFit="1" customWidth="1"/>
    <col min="16137" max="16137" width="12.875" style="317" bestFit="1" customWidth="1"/>
    <col min="16138" max="16384" width="7.625" style="317"/>
  </cols>
  <sheetData>
    <row r="1" spans="2:6" ht="3.75" customHeight="1" thickBot="1"/>
    <row r="2" spans="2:6" s="9" customFormat="1" ht="72.75" customHeight="1" thickBot="1">
      <c r="B2" s="319" t="s">
        <v>182</v>
      </c>
      <c r="C2" s="279"/>
      <c r="D2" s="279"/>
      <c r="E2" s="279"/>
      <c r="F2" s="320"/>
    </row>
    <row r="3" spans="2:6" s="324" customFormat="1" ht="27" customHeight="1">
      <c r="B3" s="321" t="s">
        <v>183</v>
      </c>
      <c r="C3" s="322" t="s">
        <v>184</v>
      </c>
      <c r="D3" s="512" t="s">
        <v>34</v>
      </c>
      <c r="E3" s="513"/>
      <c r="F3" s="323" t="s">
        <v>185</v>
      </c>
    </row>
    <row r="4" spans="2:6" s="324" customFormat="1" ht="17.25" customHeight="1">
      <c r="B4" s="325" t="s">
        <v>186</v>
      </c>
      <c r="C4" s="326">
        <v>20000000</v>
      </c>
      <c r="D4" s="327"/>
      <c r="E4" s="328" t="s">
        <v>187</v>
      </c>
      <c r="F4" s="329">
        <v>20000000</v>
      </c>
    </row>
    <row r="5" spans="2:6" s="324" customFormat="1" ht="17.25" customHeight="1">
      <c r="B5" s="325" t="s">
        <v>188</v>
      </c>
      <c r="C5" s="326">
        <v>5420000</v>
      </c>
      <c r="D5" s="327"/>
      <c r="E5" s="330" t="s">
        <v>189</v>
      </c>
      <c r="F5" s="329">
        <v>5420000</v>
      </c>
    </row>
    <row r="6" spans="2:6" s="324" customFormat="1" ht="17.25" customHeight="1">
      <c r="B6" s="325" t="s">
        <v>190</v>
      </c>
      <c r="C6" s="326">
        <v>50000000</v>
      </c>
      <c r="D6" s="327"/>
      <c r="E6" s="330" t="s">
        <v>189</v>
      </c>
      <c r="F6" s="329">
        <v>50000000</v>
      </c>
    </row>
    <row r="7" spans="2:6" s="324" customFormat="1" ht="17.25" customHeight="1">
      <c r="B7" s="325" t="s">
        <v>191</v>
      </c>
      <c r="C7" s="326">
        <v>305000000</v>
      </c>
      <c r="D7" s="327"/>
      <c r="E7" s="330" t="s">
        <v>189</v>
      </c>
      <c r="F7" s="329">
        <v>305000000</v>
      </c>
    </row>
    <row r="8" spans="2:6" s="324" customFormat="1" ht="17.25" customHeight="1">
      <c r="B8" s="325" t="s">
        <v>192</v>
      </c>
      <c r="C8" s="326">
        <v>81000000</v>
      </c>
      <c r="D8" s="327"/>
      <c r="E8" s="330" t="s">
        <v>189</v>
      </c>
      <c r="F8" s="329">
        <v>81000000</v>
      </c>
    </row>
    <row r="9" spans="2:6" s="324" customFormat="1" ht="17.25" customHeight="1">
      <c r="B9" s="325" t="s">
        <v>193</v>
      </c>
      <c r="C9" s="326">
        <v>2000000</v>
      </c>
      <c r="D9" s="327"/>
      <c r="E9" s="330" t="s">
        <v>189</v>
      </c>
      <c r="F9" s="329">
        <v>2000000</v>
      </c>
    </row>
    <row r="10" spans="2:6" s="324" customFormat="1" ht="17.25" customHeight="1">
      <c r="B10" s="325" t="s">
        <v>194</v>
      </c>
      <c r="C10" s="326">
        <v>26000000</v>
      </c>
      <c r="D10" s="327"/>
      <c r="E10" s="330" t="s">
        <v>189</v>
      </c>
      <c r="F10" s="329">
        <v>26000000</v>
      </c>
    </row>
    <row r="11" spans="2:6" s="324" customFormat="1" ht="17.25" customHeight="1">
      <c r="B11" s="325" t="s">
        <v>195</v>
      </c>
      <c r="C11" s="326">
        <v>17000000</v>
      </c>
      <c r="D11" s="327"/>
      <c r="E11" s="330" t="s">
        <v>189</v>
      </c>
      <c r="F11" s="329">
        <v>17000000</v>
      </c>
    </row>
    <row r="12" spans="2:6" s="324" customFormat="1" ht="17.25" customHeight="1">
      <c r="B12" s="325" t="s">
        <v>196</v>
      </c>
      <c r="C12" s="326">
        <v>45700000</v>
      </c>
      <c r="D12" s="327"/>
      <c r="E12" s="330" t="s">
        <v>189</v>
      </c>
      <c r="F12" s="329">
        <v>45700000</v>
      </c>
    </row>
    <row r="13" spans="2:6" s="324" customFormat="1" ht="17.25" customHeight="1">
      <c r="B13" s="325" t="s">
        <v>197</v>
      </c>
      <c r="C13" s="326">
        <v>29516000</v>
      </c>
      <c r="D13" s="327"/>
      <c r="E13" s="330" t="s">
        <v>189</v>
      </c>
      <c r="F13" s="329">
        <v>29516000</v>
      </c>
    </row>
    <row r="14" spans="2:6" s="324" customFormat="1" ht="17.25" customHeight="1">
      <c r="B14" s="325" t="s">
        <v>198</v>
      </c>
      <c r="C14" s="326">
        <v>20078000</v>
      </c>
      <c r="D14" s="327"/>
      <c r="E14" s="330" t="s">
        <v>189</v>
      </c>
      <c r="F14" s="329">
        <v>20078000</v>
      </c>
    </row>
    <row r="15" spans="2:6" s="324" customFormat="1" ht="17.25" customHeight="1">
      <c r="B15" s="325" t="s">
        <v>199</v>
      </c>
      <c r="C15" s="326">
        <v>225000000</v>
      </c>
      <c r="D15" s="327"/>
      <c r="E15" s="330" t="s">
        <v>189</v>
      </c>
      <c r="F15" s="329">
        <v>225000000</v>
      </c>
    </row>
    <row r="16" spans="2:6" s="324" customFormat="1" ht="17.25" customHeight="1">
      <c r="B16" s="325" t="s">
        <v>200</v>
      </c>
      <c r="C16" s="326">
        <v>300000000</v>
      </c>
      <c r="D16" s="327"/>
      <c r="E16" s="330" t="s">
        <v>189</v>
      </c>
      <c r="F16" s="329">
        <v>300000000</v>
      </c>
    </row>
    <row r="17" spans="2:6" s="324" customFormat="1" ht="17.25" customHeight="1">
      <c r="B17" s="325" t="s">
        <v>201</v>
      </c>
      <c r="C17" s="326">
        <v>5000000</v>
      </c>
      <c r="D17" s="327"/>
      <c r="E17" s="330" t="s">
        <v>189</v>
      </c>
      <c r="F17" s="329">
        <v>5000000</v>
      </c>
    </row>
    <row r="18" spans="2:6" s="324" customFormat="1" ht="17.25" customHeight="1">
      <c r="B18" s="325" t="s">
        <v>202</v>
      </c>
      <c r="C18" s="326">
        <v>5000000</v>
      </c>
      <c r="D18" s="327"/>
      <c r="E18" s="330" t="s">
        <v>189</v>
      </c>
      <c r="F18" s="329">
        <v>5000000</v>
      </c>
    </row>
    <row r="19" spans="2:6" s="324" customFormat="1" ht="17.25" customHeight="1">
      <c r="B19" s="325" t="s">
        <v>203</v>
      </c>
      <c r="C19" s="326">
        <v>7040000</v>
      </c>
      <c r="D19" s="327"/>
      <c r="E19" s="330" t="s">
        <v>189</v>
      </c>
      <c r="F19" s="329">
        <v>7040000</v>
      </c>
    </row>
    <row r="20" spans="2:6" s="324" customFormat="1" ht="17.25" customHeight="1">
      <c r="B20" s="325" t="s">
        <v>204</v>
      </c>
      <c r="C20" s="326">
        <v>3000000</v>
      </c>
      <c r="D20" s="327"/>
      <c r="E20" s="330" t="s">
        <v>189</v>
      </c>
      <c r="F20" s="329">
        <v>3000000</v>
      </c>
    </row>
    <row r="21" spans="2:6" s="324" customFormat="1" ht="17.25" customHeight="1">
      <c r="B21" s="325" t="s">
        <v>205</v>
      </c>
      <c r="C21" s="326">
        <v>4844000</v>
      </c>
      <c r="D21" s="327"/>
      <c r="E21" s="330" t="s">
        <v>189</v>
      </c>
      <c r="F21" s="329">
        <v>4844000</v>
      </c>
    </row>
    <row r="22" spans="2:6" s="324" customFormat="1" ht="17.25" customHeight="1">
      <c r="B22" s="325" t="s">
        <v>206</v>
      </c>
      <c r="C22" s="326">
        <v>7550000</v>
      </c>
      <c r="D22" s="327"/>
      <c r="E22" s="330" t="s">
        <v>189</v>
      </c>
      <c r="F22" s="329">
        <v>7550000</v>
      </c>
    </row>
    <row r="23" spans="2:6" s="324" customFormat="1" ht="17.25" customHeight="1">
      <c r="B23" s="325" t="s">
        <v>207</v>
      </c>
      <c r="C23" s="326">
        <v>60960000</v>
      </c>
      <c r="D23" s="327"/>
      <c r="E23" s="330" t="s">
        <v>189</v>
      </c>
      <c r="F23" s="329">
        <v>60960000</v>
      </c>
    </row>
    <row r="24" spans="2:6" s="324" customFormat="1" ht="17.25" customHeight="1">
      <c r="B24" s="325" t="s">
        <v>208</v>
      </c>
      <c r="C24" s="326">
        <v>125053000</v>
      </c>
      <c r="D24" s="327"/>
      <c r="E24" s="330" t="s">
        <v>189</v>
      </c>
      <c r="F24" s="329">
        <v>125053000</v>
      </c>
    </row>
    <row r="25" spans="2:6" s="324" customFormat="1" ht="17.25" customHeight="1">
      <c r="B25" s="325" t="s">
        <v>209</v>
      </c>
      <c r="C25" s="326">
        <v>28427000</v>
      </c>
      <c r="D25" s="327"/>
      <c r="E25" s="330" t="s">
        <v>189</v>
      </c>
      <c r="F25" s="329">
        <v>28427000</v>
      </c>
    </row>
    <row r="26" spans="2:6" s="324" customFormat="1" ht="17.25" customHeight="1">
      <c r="B26" s="325" t="s">
        <v>210</v>
      </c>
      <c r="C26" s="326">
        <v>100000000</v>
      </c>
      <c r="D26" s="327"/>
      <c r="E26" s="330" t="s">
        <v>189</v>
      </c>
      <c r="F26" s="329">
        <v>100000000</v>
      </c>
    </row>
    <row r="27" spans="2:6" s="324" customFormat="1" ht="17.25" customHeight="1">
      <c r="B27" s="325" t="s">
        <v>211</v>
      </c>
      <c r="C27" s="326">
        <v>20000000</v>
      </c>
      <c r="D27" s="327"/>
      <c r="E27" s="330" t="s">
        <v>189</v>
      </c>
      <c r="F27" s="329">
        <v>20000000</v>
      </c>
    </row>
    <row r="28" spans="2:6" s="324" customFormat="1" ht="17.25" customHeight="1">
      <c r="B28" s="325" t="s">
        <v>212</v>
      </c>
      <c r="C28" s="331">
        <v>8292060000</v>
      </c>
      <c r="D28" s="327"/>
      <c r="E28" s="330">
        <v>601898800</v>
      </c>
      <c r="F28" s="329">
        <v>8893958800</v>
      </c>
    </row>
    <row r="29" spans="2:6" s="324" customFormat="1" ht="17.25" customHeight="1">
      <c r="B29" s="325" t="s">
        <v>213</v>
      </c>
      <c r="C29" s="326">
        <v>1000000</v>
      </c>
      <c r="D29" s="327"/>
      <c r="E29" s="330" t="s">
        <v>189</v>
      </c>
      <c r="F29" s="329">
        <v>1000000</v>
      </c>
    </row>
    <row r="30" spans="2:6" s="324" customFormat="1" ht="17.25" customHeight="1">
      <c r="B30" s="325" t="s">
        <v>214</v>
      </c>
      <c r="C30" s="326">
        <v>210000000</v>
      </c>
      <c r="D30" s="327"/>
      <c r="E30" s="330" t="s">
        <v>189</v>
      </c>
      <c r="F30" s="329">
        <v>210000000</v>
      </c>
    </row>
    <row r="31" spans="2:6" s="324" customFormat="1" ht="17.25" customHeight="1">
      <c r="B31" s="325" t="s">
        <v>215</v>
      </c>
      <c r="C31" s="326">
        <v>466000</v>
      </c>
      <c r="D31" s="327"/>
      <c r="E31" s="330" t="s">
        <v>189</v>
      </c>
      <c r="F31" s="329">
        <v>466000</v>
      </c>
    </row>
    <row r="32" spans="2:6" s="324" customFormat="1" ht="17.25" customHeight="1">
      <c r="B32" s="325" t="s">
        <v>216</v>
      </c>
      <c r="C32" s="326">
        <v>2900000</v>
      </c>
      <c r="D32" s="327"/>
      <c r="E32" s="330" t="s">
        <v>189</v>
      </c>
      <c r="F32" s="329">
        <v>2900000</v>
      </c>
    </row>
    <row r="33" spans="2:6" s="324" customFormat="1" ht="17.25" customHeight="1">
      <c r="B33" s="325" t="s">
        <v>217</v>
      </c>
      <c r="C33" s="326">
        <v>1100000</v>
      </c>
      <c r="D33" s="327"/>
      <c r="E33" s="330" t="s">
        <v>189</v>
      </c>
      <c r="F33" s="329">
        <v>1100000</v>
      </c>
    </row>
    <row r="34" spans="2:6" s="324" customFormat="1" ht="17.25" customHeight="1">
      <c r="B34" s="325" t="s">
        <v>218</v>
      </c>
      <c r="C34" s="326">
        <v>12500</v>
      </c>
      <c r="D34" s="327"/>
      <c r="E34" s="330" t="s">
        <v>189</v>
      </c>
      <c r="F34" s="329">
        <v>12500</v>
      </c>
    </row>
    <row r="35" spans="2:6" s="324" customFormat="1" ht="17.25" customHeight="1">
      <c r="B35" s="325" t="s">
        <v>219</v>
      </c>
      <c r="C35" s="326">
        <v>89450000</v>
      </c>
      <c r="D35" s="327"/>
      <c r="E35" s="330" t="s">
        <v>189</v>
      </c>
      <c r="F35" s="329">
        <v>89450000</v>
      </c>
    </row>
    <row r="36" spans="2:6" s="324" customFormat="1" ht="17.25" customHeight="1">
      <c r="B36" s="325" t="s">
        <v>220</v>
      </c>
      <c r="C36" s="326">
        <v>540000</v>
      </c>
      <c r="D36" s="327"/>
      <c r="E36" s="330" t="s">
        <v>189</v>
      </c>
      <c r="F36" s="329">
        <v>540000</v>
      </c>
    </row>
    <row r="37" spans="2:6" s="324" customFormat="1" ht="17.25" customHeight="1">
      <c r="B37" s="325" t="s">
        <v>221</v>
      </c>
      <c r="C37" s="326">
        <v>4868000</v>
      </c>
      <c r="D37" s="327"/>
      <c r="E37" s="330" t="s">
        <v>189</v>
      </c>
      <c r="F37" s="329">
        <v>4868000</v>
      </c>
    </row>
    <row r="38" spans="2:6" s="324" customFormat="1" ht="17.25" customHeight="1">
      <c r="B38" s="325" t="s">
        <v>222</v>
      </c>
      <c r="C38" s="326">
        <v>5830000</v>
      </c>
      <c r="D38" s="327"/>
      <c r="E38" s="330" t="s">
        <v>189</v>
      </c>
      <c r="F38" s="329">
        <v>5830000</v>
      </c>
    </row>
    <row r="39" spans="2:6" s="324" customFormat="1" ht="17.25" customHeight="1">
      <c r="B39" s="325" t="s">
        <v>223</v>
      </c>
      <c r="C39" s="326">
        <v>39750000</v>
      </c>
      <c r="D39" s="327"/>
      <c r="E39" s="330" t="s">
        <v>189</v>
      </c>
      <c r="F39" s="329">
        <v>39750000</v>
      </c>
    </row>
    <row r="40" spans="2:6" s="324" customFormat="1" ht="17.25" customHeight="1">
      <c r="B40" s="325" t="s">
        <v>224</v>
      </c>
      <c r="C40" s="326">
        <v>5000000</v>
      </c>
      <c r="D40" s="327"/>
      <c r="E40" s="330" t="s">
        <v>189</v>
      </c>
      <c r="F40" s="329">
        <v>5000000</v>
      </c>
    </row>
    <row r="41" spans="2:6" s="324" customFormat="1" ht="17.25" customHeight="1">
      <c r="B41" s="325" t="s">
        <v>225</v>
      </c>
      <c r="C41" s="326">
        <v>10000000</v>
      </c>
      <c r="D41" s="327"/>
      <c r="E41" s="330" t="s">
        <v>189</v>
      </c>
      <c r="F41" s="329">
        <v>10000000</v>
      </c>
    </row>
    <row r="42" spans="2:6" s="324" customFormat="1" ht="17.25" customHeight="1">
      <c r="B42" s="325" t="s">
        <v>226</v>
      </c>
      <c r="C42" s="326">
        <v>900000</v>
      </c>
      <c r="D42" s="327"/>
      <c r="E42" s="330" t="s">
        <v>189</v>
      </c>
      <c r="F42" s="329">
        <v>900000</v>
      </c>
    </row>
    <row r="43" spans="2:6" s="324" customFormat="1" ht="17.25" customHeight="1">
      <c r="B43" s="325" t="s">
        <v>227</v>
      </c>
      <c r="C43" s="326">
        <v>5082000</v>
      </c>
      <c r="D43" s="327"/>
      <c r="E43" s="330" t="s">
        <v>189</v>
      </c>
      <c r="F43" s="329">
        <v>5082000</v>
      </c>
    </row>
    <row r="44" spans="2:6" s="324" customFormat="1" ht="17.25" customHeight="1">
      <c r="B44" s="325" t="s">
        <v>228</v>
      </c>
      <c r="C44" s="326">
        <v>2000000</v>
      </c>
      <c r="D44" s="327"/>
      <c r="E44" s="330" t="s">
        <v>189</v>
      </c>
      <c r="F44" s="329">
        <v>2000000</v>
      </c>
    </row>
    <row r="45" spans="2:6" s="324" customFormat="1" ht="17.25" customHeight="1">
      <c r="B45" s="325" t="s">
        <v>229</v>
      </c>
      <c r="C45" s="326">
        <v>4500000</v>
      </c>
      <c r="D45" s="327"/>
      <c r="E45" s="330" t="s">
        <v>189</v>
      </c>
      <c r="F45" s="329">
        <v>4500000</v>
      </c>
    </row>
    <row r="46" spans="2:6" s="324" customFormat="1" ht="17.25" customHeight="1">
      <c r="B46" s="325" t="s">
        <v>230</v>
      </c>
      <c r="C46" s="326">
        <v>500000</v>
      </c>
      <c r="D46" s="327"/>
      <c r="E46" s="330" t="s">
        <v>189</v>
      </c>
      <c r="F46" s="329">
        <v>500000</v>
      </c>
    </row>
    <row r="47" spans="2:6" ht="17.25" customHeight="1">
      <c r="B47" s="325" t="s">
        <v>231</v>
      </c>
      <c r="C47" s="332">
        <v>4919483623</v>
      </c>
      <c r="D47" s="327"/>
      <c r="E47" s="330" t="s">
        <v>189</v>
      </c>
      <c r="F47" s="329">
        <v>4919483623</v>
      </c>
    </row>
    <row r="48" spans="2:6" s="324" customFormat="1" ht="17.25" customHeight="1">
      <c r="B48" s="325" t="s">
        <v>232</v>
      </c>
      <c r="C48" s="326">
        <v>3000000</v>
      </c>
      <c r="D48" s="327"/>
      <c r="E48" s="330" t="s">
        <v>233</v>
      </c>
      <c r="F48" s="329">
        <v>3000000</v>
      </c>
    </row>
    <row r="49" spans="2:9" ht="17.25" customHeight="1" thickBot="1">
      <c r="B49" s="333" t="s">
        <v>234</v>
      </c>
      <c r="C49" s="334">
        <v>50000000</v>
      </c>
      <c r="D49" s="335"/>
      <c r="E49" s="336" t="s">
        <v>233</v>
      </c>
      <c r="F49" s="337">
        <v>50000000</v>
      </c>
      <c r="G49" s="338"/>
      <c r="H49" s="339"/>
      <c r="I49" s="338"/>
    </row>
    <row r="50" spans="2:9" ht="17.25" hidden="1" customHeight="1" thickBot="1">
      <c r="B50" s="340"/>
      <c r="C50" s="341">
        <f>SUM(C5:C49)+20000000</f>
        <v>15142030123</v>
      </c>
      <c r="D50" s="342"/>
      <c r="E50" s="343">
        <f>E28</f>
        <v>601898800</v>
      </c>
      <c r="F50" s="344">
        <f>SUM(F5:F49)+20000000</f>
        <v>15743928923</v>
      </c>
      <c r="G50" s="338"/>
      <c r="H50" s="339"/>
      <c r="I50" s="338"/>
    </row>
    <row r="51" spans="2:9" s="9" customFormat="1" ht="72.75" customHeight="1" thickBot="1">
      <c r="B51" s="345" t="s">
        <v>235</v>
      </c>
      <c r="C51" s="82"/>
      <c r="D51" s="82"/>
      <c r="E51" s="82"/>
      <c r="F51" s="346"/>
    </row>
    <row r="52" spans="2:9">
      <c r="B52" s="347"/>
      <c r="C52" s="348"/>
      <c r="D52" s="348"/>
      <c r="E52" s="349"/>
      <c r="F52" s="350"/>
    </row>
    <row r="53" spans="2:9">
      <c r="B53" s="351" t="s">
        <v>236</v>
      </c>
      <c r="E53" s="352"/>
      <c r="F53" s="353"/>
    </row>
    <row r="54" spans="2:9" ht="13.5" thickBot="1">
      <c r="B54" s="354"/>
      <c r="C54" s="355"/>
      <c r="D54" s="355"/>
      <c r="E54" s="356"/>
      <c r="F54" s="357"/>
    </row>
    <row r="55" spans="2:9" ht="10.5" customHeight="1"/>
  </sheetData>
  <mergeCells count="1">
    <mergeCell ref="D3:E3"/>
  </mergeCells>
  <phoneticPr fontId="3"/>
  <printOptions horizontalCentered="1"/>
  <pageMargins left="0.39370078740157483" right="0.39370078740157483" top="1.1023622047244095" bottom="0.70866141732283472" header="0.59055118110236227" footer="0.39370078740157483"/>
  <pageSetup paperSize="9" scale="70" firstPageNumber="299" orientation="portrait" r:id="rId1"/>
  <headerFooter scaleWithDoc="0" alignWithMargins="0">
    <oddHeader>&amp;L&amp;"ＭＳ Ｐ明朝,標準"&amp;14　財産に関する調書</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2F3CB-0111-4647-94E0-E2C7E0A2E59E}">
  <dimension ref="A1:IR26"/>
  <sheetViews>
    <sheetView view="pageBreakPreview" zoomScaleNormal="100" zoomScaleSheetLayoutView="100" workbookViewId="0"/>
  </sheetViews>
  <sheetFormatPr defaultRowHeight="13.5"/>
  <cols>
    <col min="1" max="1" width="4.5" style="168" customWidth="1"/>
    <col min="2" max="2" width="0" style="168" hidden="1" customWidth="1"/>
    <col min="3" max="3" width="1.625" style="9" customWidth="1"/>
    <col min="4" max="4" width="38.75" style="9" customWidth="1"/>
    <col min="5" max="5" width="1.875" style="9" customWidth="1"/>
    <col min="6" max="6" width="14.625" style="91" customWidth="1"/>
    <col min="7" max="7" width="2.625" style="91" customWidth="1"/>
    <col min="8" max="8" width="16.75" style="91" hidden="1" customWidth="1"/>
    <col min="9" max="9" width="18.625" style="91" hidden="1" customWidth="1"/>
    <col min="10" max="10" width="3.625" style="91" customWidth="1"/>
    <col min="11" max="11" width="12.875" style="91" customWidth="1"/>
    <col min="12" max="12" width="2.625" style="91" bestFit="1" customWidth="1"/>
    <col min="13" max="13" width="14.625" style="91" customWidth="1"/>
    <col min="14" max="14" width="2.625" style="91" bestFit="1" customWidth="1"/>
    <col min="15" max="15" width="11.625" style="112" bestFit="1" customWidth="1"/>
    <col min="16" max="258" width="9" style="91"/>
    <col min="259" max="259" width="1.625" style="91" customWidth="1"/>
    <col min="260" max="260" width="38.75" style="91" customWidth="1"/>
    <col min="261" max="261" width="1.875" style="91" customWidth="1"/>
    <col min="262" max="262" width="14.625" style="91" customWidth="1"/>
    <col min="263" max="263" width="2.625" style="91" customWidth="1"/>
    <col min="264" max="265" width="0" style="91" hidden="1" customWidth="1"/>
    <col min="266" max="266" width="3.625" style="91" customWidth="1"/>
    <col min="267" max="267" width="12.875" style="91" customWidth="1"/>
    <col min="268" max="268" width="2.625" style="91" bestFit="1" customWidth="1"/>
    <col min="269" max="269" width="14.625" style="91" customWidth="1"/>
    <col min="270" max="270" width="2.625" style="91" bestFit="1" customWidth="1"/>
    <col min="271" max="271" width="11.625" style="91" bestFit="1" customWidth="1"/>
    <col min="272" max="514" width="9" style="91"/>
    <col min="515" max="515" width="1.625" style="91" customWidth="1"/>
    <col min="516" max="516" width="38.75" style="91" customWidth="1"/>
    <col min="517" max="517" width="1.875" style="91" customWidth="1"/>
    <col min="518" max="518" width="14.625" style="91" customWidth="1"/>
    <col min="519" max="519" width="2.625" style="91" customWidth="1"/>
    <col min="520" max="521" width="0" style="91" hidden="1" customWidth="1"/>
    <col min="522" max="522" width="3.625" style="91" customWidth="1"/>
    <col min="523" max="523" width="12.875" style="91" customWidth="1"/>
    <col min="524" max="524" width="2.625" style="91" bestFit="1" customWidth="1"/>
    <col min="525" max="525" width="14.625" style="91" customWidth="1"/>
    <col min="526" max="526" width="2.625" style="91" bestFit="1" customWidth="1"/>
    <col min="527" max="527" width="11.625" style="91" bestFit="1" customWidth="1"/>
    <col min="528" max="770" width="9" style="91"/>
    <col min="771" max="771" width="1.625" style="91" customWidth="1"/>
    <col min="772" max="772" width="38.75" style="91" customWidth="1"/>
    <col min="773" max="773" width="1.875" style="91" customWidth="1"/>
    <col min="774" max="774" width="14.625" style="91" customWidth="1"/>
    <col min="775" max="775" width="2.625" style="91" customWidth="1"/>
    <col min="776" max="777" width="0" style="91" hidden="1" customWidth="1"/>
    <col min="778" max="778" width="3.625" style="91" customWidth="1"/>
    <col min="779" max="779" width="12.875" style="91" customWidth="1"/>
    <col min="780" max="780" width="2.625" style="91" bestFit="1" customWidth="1"/>
    <col min="781" max="781" width="14.625" style="91" customWidth="1"/>
    <col min="782" max="782" width="2.625" style="91" bestFit="1" customWidth="1"/>
    <col min="783" max="783" width="11.625" style="91" bestFit="1" customWidth="1"/>
    <col min="784" max="1026" width="9" style="91"/>
    <col min="1027" max="1027" width="1.625" style="91" customWidth="1"/>
    <col min="1028" max="1028" width="38.75" style="91" customWidth="1"/>
    <col min="1029" max="1029" width="1.875" style="91" customWidth="1"/>
    <col min="1030" max="1030" width="14.625" style="91" customWidth="1"/>
    <col min="1031" max="1031" width="2.625" style="91" customWidth="1"/>
    <col min="1032" max="1033" width="0" style="91" hidden="1" customWidth="1"/>
    <col min="1034" max="1034" width="3.625" style="91" customWidth="1"/>
    <col min="1035" max="1035" width="12.875" style="91" customWidth="1"/>
    <col min="1036" max="1036" width="2.625" style="91" bestFit="1" customWidth="1"/>
    <col min="1037" max="1037" width="14.625" style="91" customWidth="1"/>
    <col min="1038" max="1038" width="2.625" style="91" bestFit="1" customWidth="1"/>
    <col min="1039" max="1039" width="11.625" style="91" bestFit="1" customWidth="1"/>
    <col min="1040" max="1282" width="9" style="91"/>
    <col min="1283" max="1283" width="1.625" style="91" customWidth="1"/>
    <col min="1284" max="1284" width="38.75" style="91" customWidth="1"/>
    <col min="1285" max="1285" width="1.875" style="91" customWidth="1"/>
    <col min="1286" max="1286" width="14.625" style="91" customWidth="1"/>
    <col min="1287" max="1287" width="2.625" style="91" customWidth="1"/>
    <col min="1288" max="1289" width="0" style="91" hidden="1" customWidth="1"/>
    <col min="1290" max="1290" width="3.625" style="91" customWidth="1"/>
    <col min="1291" max="1291" width="12.875" style="91" customWidth="1"/>
    <col min="1292" max="1292" width="2.625" style="91" bestFit="1" customWidth="1"/>
    <col min="1293" max="1293" width="14.625" style="91" customWidth="1"/>
    <col min="1294" max="1294" width="2.625" style="91" bestFit="1" customWidth="1"/>
    <col min="1295" max="1295" width="11.625" style="91" bestFit="1" customWidth="1"/>
    <col min="1296" max="1538" width="9" style="91"/>
    <col min="1539" max="1539" width="1.625" style="91" customWidth="1"/>
    <col min="1540" max="1540" width="38.75" style="91" customWidth="1"/>
    <col min="1541" max="1541" width="1.875" style="91" customWidth="1"/>
    <col min="1542" max="1542" width="14.625" style="91" customWidth="1"/>
    <col min="1543" max="1543" width="2.625" style="91" customWidth="1"/>
    <col min="1544" max="1545" width="0" style="91" hidden="1" customWidth="1"/>
    <col min="1546" max="1546" width="3.625" style="91" customWidth="1"/>
    <col min="1547" max="1547" width="12.875" style="91" customWidth="1"/>
    <col min="1548" max="1548" width="2.625" style="91" bestFit="1" customWidth="1"/>
    <col min="1549" max="1549" width="14.625" style="91" customWidth="1"/>
    <col min="1550" max="1550" width="2.625" style="91" bestFit="1" customWidth="1"/>
    <col min="1551" max="1551" width="11.625" style="91" bestFit="1" customWidth="1"/>
    <col min="1552" max="1794" width="9" style="91"/>
    <col min="1795" max="1795" width="1.625" style="91" customWidth="1"/>
    <col min="1796" max="1796" width="38.75" style="91" customWidth="1"/>
    <col min="1797" max="1797" width="1.875" style="91" customWidth="1"/>
    <col min="1798" max="1798" width="14.625" style="91" customWidth="1"/>
    <col min="1799" max="1799" width="2.625" style="91" customWidth="1"/>
    <col min="1800" max="1801" width="0" style="91" hidden="1" customWidth="1"/>
    <col min="1802" max="1802" width="3.625" style="91" customWidth="1"/>
    <col min="1803" max="1803" width="12.875" style="91" customWidth="1"/>
    <col min="1804" max="1804" width="2.625" style="91" bestFit="1" customWidth="1"/>
    <col min="1805" max="1805" width="14.625" style="91" customWidth="1"/>
    <col min="1806" max="1806" width="2.625" style="91" bestFit="1" customWidth="1"/>
    <col min="1807" max="1807" width="11.625" style="91" bestFit="1" customWidth="1"/>
    <col min="1808" max="2050" width="9" style="91"/>
    <col min="2051" max="2051" width="1.625" style="91" customWidth="1"/>
    <col min="2052" max="2052" width="38.75" style="91" customWidth="1"/>
    <col min="2053" max="2053" width="1.875" style="91" customWidth="1"/>
    <col min="2054" max="2054" width="14.625" style="91" customWidth="1"/>
    <col min="2055" max="2055" width="2.625" style="91" customWidth="1"/>
    <col min="2056" max="2057" width="0" style="91" hidden="1" customWidth="1"/>
    <col min="2058" max="2058" width="3.625" style="91" customWidth="1"/>
    <col min="2059" max="2059" width="12.875" style="91" customWidth="1"/>
    <col min="2060" max="2060" width="2.625" style="91" bestFit="1" customWidth="1"/>
    <col min="2061" max="2061" width="14.625" style="91" customWidth="1"/>
    <col min="2062" max="2062" width="2.625" style="91" bestFit="1" customWidth="1"/>
    <col min="2063" max="2063" width="11.625" style="91" bestFit="1" customWidth="1"/>
    <col min="2064" max="2306" width="9" style="91"/>
    <col min="2307" max="2307" width="1.625" style="91" customWidth="1"/>
    <col min="2308" max="2308" width="38.75" style="91" customWidth="1"/>
    <col min="2309" max="2309" width="1.875" style="91" customWidth="1"/>
    <col min="2310" max="2310" width="14.625" style="91" customWidth="1"/>
    <col min="2311" max="2311" width="2.625" style="91" customWidth="1"/>
    <col min="2312" max="2313" width="0" style="91" hidden="1" customWidth="1"/>
    <col min="2314" max="2314" width="3.625" style="91" customWidth="1"/>
    <col min="2315" max="2315" width="12.875" style="91" customWidth="1"/>
    <col min="2316" max="2316" width="2.625" style="91" bestFit="1" customWidth="1"/>
    <col min="2317" max="2317" width="14.625" style="91" customWidth="1"/>
    <col min="2318" max="2318" width="2.625" style="91" bestFit="1" customWidth="1"/>
    <col min="2319" max="2319" width="11.625" style="91" bestFit="1" customWidth="1"/>
    <col min="2320" max="2562" width="9" style="91"/>
    <col min="2563" max="2563" width="1.625" style="91" customWidth="1"/>
    <col min="2564" max="2564" width="38.75" style="91" customWidth="1"/>
    <col min="2565" max="2565" width="1.875" style="91" customWidth="1"/>
    <col min="2566" max="2566" width="14.625" style="91" customWidth="1"/>
    <col min="2567" max="2567" width="2.625" style="91" customWidth="1"/>
    <col min="2568" max="2569" width="0" style="91" hidden="1" customWidth="1"/>
    <col min="2570" max="2570" width="3.625" style="91" customWidth="1"/>
    <col min="2571" max="2571" width="12.875" style="91" customWidth="1"/>
    <col min="2572" max="2572" width="2.625" style="91" bestFit="1" customWidth="1"/>
    <col min="2573" max="2573" width="14.625" style="91" customWidth="1"/>
    <col min="2574" max="2574" width="2.625" style="91" bestFit="1" customWidth="1"/>
    <col min="2575" max="2575" width="11.625" style="91" bestFit="1" customWidth="1"/>
    <col min="2576" max="2818" width="9" style="91"/>
    <col min="2819" max="2819" width="1.625" style="91" customWidth="1"/>
    <col min="2820" max="2820" width="38.75" style="91" customWidth="1"/>
    <col min="2821" max="2821" width="1.875" style="91" customWidth="1"/>
    <col min="2822" max="2822" width="14.625" style="91" customWidth="1"/>
    <col min="2823" max="2823" width="2.625" style="91" customWidth="1"/>
    <col min="2824" max="2825" width="0" style="91" hidden="1" customWidth="1"/>
    <col min="2826" max="2826" width="3.625" style="91" customWidth="1"/>
    <col min="2827" max="2827" width="12.875" style="91" customWidth="1"/>
    <col min="2828" max="2828" width="2.625" style="91" bestFit="1" customWidth="1"/>
    <col min="2829" max="2829" width="14.625" style="91" customWidth="1"/>
    <col min="2830" max="2830" width="2.625" style="91" bestFit="1" customWidth="1"/>
    <col min="2831" max="2831" width="11.625" style="91" bestFit="1" customWidth="1"/>
    <col min="2832" max="3074" width="9" style="91"/>
    <col min="3075" max="3075" width="1.625" style="91" customWidth="1"/>
    <col min="3076" max="3076" width="38.75" style="91" customWidth="1"/>
    <col min="3077" max="3077" width="1.875" style="91" customWidth="1"/>
    <col min="3078" max="3078" width="14.625" style="91" customWidth="1"/>
    <col min="3079" max="3079" width="2.625" style="91" customWidth="1"/>
    <col min="3080" max="3081" width="0" style="91" hidden="1" customWidth="1"/>
    <col min="3082" max="3082" width="3.625" style="91" customWidth="1"/>
    <col min="3083" max="3083" width="12.875" style="91" customWidth="1"/>
    <col min="3084" max="3084" width="2.625" style="91" bestFit="1" customWidth="1"/>
    <col min="3085" max="3085" width="14.625" style="91" customWidth="1"/>
    <col min="3086" max="3086" width="2.625" style="91" bestFit="1" customWidth="1"/>
    <col min="3087" max="3087" width="11.625" style="91" bestFit="1" customWidth="1"/>
    <col min="3088" max="3330" width="9" style="91"/>
    <col min="3331" max="3331" width="1.625" style="91" customWidth="1"/>
    <col min="3332" max="3332" width="38.75" style="91" customWidth="1"/>
    <col min="3333" max="3333" width="1.875" style="91" customWidth="1"/>
    <col min="3334" max="3334" width="14.625" style="91" customWidth="1"/>
    <col min="3335" max="3335" width="2.625" style="91" customWidth="1"/>
    <col min="3336" max="3337" width="0" style="91" hidden="1" customWidth="1"/>
    <col min="3338" max="3338" width="3.625" style="91" customWidth="1"/>
    <col min="3339" max="3339" width="12.875" style="91" customWidth="1"/>
    <col min="3340" max="3340" width="2.625" style="91" bestFit="1" customWidth="1"/>
    <col min="3341" max="3341" width="14.625" style="91" customWidth="1"/>
    <col min="3342" max="3342" width="2.625" style="91" bestFit="1" customWidth="1"/>
    <col min="3343" max="3343" width="11.625" style="91" bestFit="1" customWidth="1"/>
    <col min="3344" max="3586" width="9" style="91"/>
    <col min="3587" max="3587" width="1.625" style="91" customWidth="1"/>
    <col min="3588" max="3588" width="38.75" style="91" customWidth="1"/>
    <col min="3589" max="3589" width="1.875" style="91" customWidth="1"/>
    <col min="3590" max="3590" width="14.625" style="91" customWidth="1"/>
    <col min="3591" max="3591" width="2.625" style="91" customWidth="1"/>
    <col min="3592" max="3593" width="0" style="91" hidden="1" customWidth="1"/>
    <col min="3594" max="3594" width="3.625" style="91" customWidth="1"/>
    <col min="3595" max="3595" width="12.875" style="91" customWidth="1"/>
    <col min="3596" max="3596" width="2.625" style="91" bestFit="1" customWidth="1"/>
    <col min="3597" max="3597" width="14.625" style="91" customWidth="1"/>
    <col min="3598" max="3598" width="2.625" style="91" bestFit="1" customWidth="1"/>
    <col min="3599" max="3599" width="11.625" style="91" bestFit="1" customWidth="1"/>
    <col min="3600" max="3842" width="9" style="91"/>
    <col min="3843" max="3843" width="1.625" style="91" customWidth="1"/>
    <col min="3844" max="3844" width="38.75" style="91" customWidth="1"/>
    <col min="3845" max="3845" width="1.875" style="91" customWidth="1"/>
    <col min="3846" max="3846" width="14.625" style="91" customWidth="1"/>
    <col min="3847" max="3847" width="2.625" style="91" customWidth="1"/>
    <col min="3848" max="3849" width="0" style="91" hidden="1" customWidth="1"/>
    <col min="3850" max="3850" width="3.625" style="91" customWidth="1"/>
    <col min="3851" max="3851" width="12.875" style="91" customWidth="1"/>
    <col min="3852" max="3852" width="2.625" style="91" bestFit="1" customWidth="1"/>
    <col min="3853" max="3853" width="14.625" style="91" customWidth="1"/>
    <col min="3854" max="3854" width="2.625" style="91" bestFit="1" customWidth="1"/>
    <col min="3855" max="3855" width="11.625" style="91" bestFit="1" customWidth="1"/>
    <col min="3856" max="4098" width="9" style="91"/>
    <col min="4099" max="4099" width="1.625" style="91" customWidth="1"/>
    <col min="4100" max="4100" width="38.75" style="91" customWidth="1"/>
    <col min="4101" max="4101" width="1.875" style="91" customWidth="1"/>
    <col min="4102" max="4102" width="14.625" style="91" customWidth="1"/>
    <col min="4103" max="4103" width="2.625" style="91" customWidth="1"/>
    <col min="4104" max="4105" width="0" style="91" hidden="1" customWidth="1"/>
    <col min="4106" max="4106" width="3.625" style="91" customWidth="1"/>
    <col min="4107" max="4107" width="12.875" style="91" customWidth="1"/>
    <col min="4108" max="4108" width="2.625" style="91" bestFit="1" customWidth="1"/>
    <col min="4109" max="4109" width="14.625" style="91" customWidth="1"/>
    <col min="4110" max="4110" width="2.625" style="91" bestFit="1" customWidth="1"/>
    <col min="4111" max="4111" width="11.625" style="91" bestFit="1" customWidth="1"/>
    <col min="4112" max="4354" width="9" style="91"/>
    <col min="4355" max="4355" width="1.625" style="91" customWidth="1"/>
    <col min="4356" max="4356" width="38.75" style="91" customWidth="1"/>
    <col min="4357" max="4357" width="1.875" style="91" customWidth="1"/>
    <col min="4358" max="4358" width="14.625" style="91" customWidth="1"/>
    <col min="4359" max="4359" width="2.625" style="91" customWidth="1"/>
    <col min="4360" max="4361" width="0" style="91" hidden="1" customWidth="1"/>
    <col min="4362" max="4362" width="3.625" style="91" customWidth="1"/>
    <col min="4363" max="4363" width="12.875" style="91" customWidth="1"/>
    <col min="4364" max="4364" width="2.625" style="91" bestFit="1" customWidth="1"/>
    <col min="4365" max="4365" width="14.625" style="91" customWidth="1"/>
    <col min="4366" max="4366" width="2.625" style="91" bestFit="1" customWidth="1"/>
    <col min="4367" max="4367" width="11.625" style="91" bestFit="1" customWidth="1"/>
    <col min="4368" max="4610" width="9" style="91"/>
    <col min="4611" max="4611" width="1.625" style="91" customWidth="1"/>
    <col min="4612" max="4612" width="38.75" style="91" customWidth="1"/>
    <col min="4613" max="4613" width="1.875" style="91" customWidth="1"/>
    <col min="4614" max="4614" width="14.625" style="91" customWidth="1"/>
    <col min="4615" max="4615" width="2.625" style="91" customWidth="1"/>
    <col min="4616" max="4617" width="0" style="91" hidden="1" customWidth="1"/>
    <col min="4618" max="4618" width="3.625" style="91" customWidth="1"/>
    <col min="4619" max="4619" width="12.875" style="91" customWidth="1"/>
    <col min="4620" max="4620" width="2.625" style="91" bestFit="1" customWidth="1"/>
    <col min="4621" max="4621" width="14.625" style="91" customWidth="1"/>
    <col min="4622" max="4622" width="2.625" style="91" bestFit="1" customWidth="1"/>
    <col min="4623" max="4623" width="11.625" style="91" bestFit="1" customWidth="1"/>
    <col min="4624" max="4866" width="9" style="91"/>
    <col min="4867" max="4867" width="1.625" style="91" customWidth="1"/>
    <col min="4868" max="4868" width="38.75" style="91" customWidth="1"/>
    <col min="4869" max="4869" width="1.875" style="91" customWidth="1"/>
    <col min="4870" max="4870" width="14.625" style="91" customWidth="1"/>
    <col min="4871" max="4871" width="2.625" style="91" customWidth="1"/>
    <col min="4872" max="4873" width="0" style="91" hidden="1" customWidth="1"/>
    <col min="4874" max="4874" width="3.625" style="91" customWidth="1"/>
    <col min="4875" max="4875" width="12.875" style="91" customWidth="1"/>
    <col min="4876" max="4876" width="2.625" style="91" bestFit="1" customWidth="1"/>
    <col min="4877" max="4877" width="14.625" style="91" customWidth="1"/>
    <col min="4878" max="4878" width="2.625" style="91" bestFit="1" customWidth="1"/>
    <col min="4879" max="4879" width="11.625" style="91" bestFit="1" customWidth="1"/>
    <col min="4880" max="5122" width="9" style="91"/>
    <col min="5123" max="5123" width="1.625" style="91" customWidth="1"/>
    <col min="5124" max="5124" width="38.75" style="91" customWidth="1"/>
    <col min="5125" max="5125" width="1.875" style="91" customWidth="1"/>
    <col min="5126" max="5126" width="14.625" style="91" customWidth="1"/>
    <col min="5127" max="5127" width="2.625" style="91" customWidth="1"/>
    <col min="5128" max="5129" width="0" style="91" hidden="1" customWidth="1"/>
    <col min="5130" max="5130" width="3.625" style="91" customWidth="1"/>
    <col min="5131" max="5131" width="12.875" style="91" customWidth="1"/>
    <col min="5132" max="5132" width="2.625" style="91" bestFit="1" customWidth="1"/>
    <col min="5133" max="5133" width="14.625" style="91" customWidth="1"/>
    <col min="5134" max="5134" width="2.625" style="91" bestFit="1" customWidth="1"/>
    <col min="5135" max="5135" width="11.625" style="91" bestFit="1" customWidth="1"/>
    <col min="5136" max="5378" width="9" style="91"/>
    <col min="5379" max="5379" width="1.625" style="91" customWidth="1"/>
    <col min="5380" max="5380" width="38.75" style="91" customWidth="1"/>
    <col min="5381" max="5381" width="1.875" style="91" customWidth="1"/>
    <col min="5382" max="5382" width="14.625" style="91" customWidth="1"/>
    <col min="5383" max="5383" width="2.625" style="91" customWidth="1"/>
    <col min="5384" max="5385" width="0" style="91" hidden="1" customWidth="1"/>
    <col min="5386" max="5386" width="3.625" style="91" customWidth="1"/>
    <col min="5387" max="5387" width="12.875" style="91" customWidth="1"/>
    <col min="5388" max="5388" width="2.625" style="91" bestFit="1" customWidth="1"/>
    <col min="5389" max="5389" width="14.625" style="91" customWidth="1"/>
    <col min="5390" max="5390" width="2.625" style="91" bestFit="1" customWidth="1"/>
    <col min="5391" max="5391" width="11.625" style="91" bestFit="1" customWidth="1"/>
    <col min="5392" max="5634" width="9" style="91"/>
    <col min="5635" max="5635" width="1.625" style="91" customWidth="1"/>
    <col min="5636" max="5636" width="38.75" style="91" customWidth="1"/>
    <col min="5637" max="5637" width="1.875" style="91" customWidth="1"/>
    <col min="5638" max="5638" width="14.625" style="91" customWidth="1"/>
    <col min="5639" max="5639" width="2.625" style="91" customWidth="1"/>
    <col min="5640" max="5641" width="0" style="91" hidden="1" customWidth="1"/>
    <col min="5642" max="5642" width="3.625" style="91" customWidth="1"/>
    <col min="5643" max="5643" width="12.875" style="91" customWidth="1"/>
    <col min="5644" max="5644" width="2.625" style="91" bestFit="1" customWidth="1"/>
    <col min="5645" max="5645" width="14.625" style="91" customWidth="1"/>
    <col min="5646" max="5646" width="2.625" style="91" bestFit="1" customWidth="1"/>
    <col min="5647" max="5647" width="11.625" style="91" bestFit="1" customWidth="1"/>
    <col min="5648" max="5890" width="9" style="91"/>
    <col min="5891" max="5891" width="1.625" style="91" customWidth="1"/>
    <col min="5892" max="5892" width="38.75" style="91" customWidth="1"/>
    <col min="5893" max="5893" width="1.875" style="91" customWidth="1"/>
    <col min="5894" max="5894" width="14.625" style="91" customWidth="1"/>
    <col min="5895" max="5895" width="2.625" style="91" customWidth="1"/>
    <col min="5896" max="5897" width="0" style="91" hidden="1" customWidth="1"/>
    <col min="5898" max="5898" width="3.625" style="91" customWidth="1"/>
    <col min="5899" max="5899" width="12.875" style="91" customWidth="1"/>
    <col min="5900" max="5900" width="2.625" style="91" bestFit="1" customWidth="1"/>
    <col min="5901" max="5901" width="14.625" style="91" customWidth="1"/>
    <col min="5902" max="5902" width="2.625" style="91" bestFit="1" customWidth="1"/>
    <col min="5903" max="5903" width="11.625" style="91" bestFit="1" customWidth="1"/>
    <col min="5904" max="6146" width="9" style="91"/>
    <col min="6147" max="6147" width="1.625" style="91" customWidth="1"/>
    <col min="6148" max="6148" width="38.75" style="91" customWidth="1"/>
    <col min="6149" max="6149" width="1.875" style="91" customWidth="1"/>
    <col min="6150" max="6150" width="14.625" style="91" customWidth="1"/>
    <col min="6151" max="6151" width="2.625" style="91" customWidth="1"/>
    <col min="6152" max="6153" width="0" style="91" hidden="1" customWidth="1"/>
    <col min="6154" max="6154" width="3.625" style="91" customWidth="1"/>
    <col min="6155" max="6155" width="12.875" style="91" customWidth="1"/>
    <col min="6156" max="6156" width="2.625" style="91" bestFit="1" customWidth="1"/>
    <col min="6157" max="6157" width="14.625" style="91" customWidth="1"/>
    <col min="6158" max="6158" width="2.625" style="91" bestFit="1" customWidth="1"/>
    <col min="6159" max="6159" width="11.625" style="91" bestFit="1" customWidth="1"/>
    <col min="6160" max="6402" width="9" style="91"/>
    <col min="6403" max="6403" width="1.625" style="91" customWidth="1"/>
    <col min="6404" max="6404" width="38.75" style="91" customWidth="1"/>
    <col min="6405" max="6405" width="1.875" style="91" customWidth="1"/>
    <col min="6406" max="6406" width="14.625" style="91" customWidth="1"/>
    <col min="6407" max="6407" width="2.625" style="91" customWidth="1"/>
    <col min="6408" max="6409" width="0" style="91" hidden="1" customWidth="1"/>
    <col min="6410" max="6410" width="3.625" style="91" customWidth="1"/>
    <col min="6411" max="6411" width="12.875" style="91" customWidth="1"/>
    <col min="6412" max="6412" width="2.625" style="91" bestFit="1" customWidth="1"/>
    <col min="6413" max="6413" width="14.625" style="91" customWidth="1"/>
    <col min="6414" max="6414" width="2.625" style="91" bestFit="1" customWidth="1"/>
    <col min="6415" max="6415" width="11.625" style="91" bestFit="1" customWidth="1"/>
    <col min="6416" max="6658" width="9" style="91"/>
    <col min="6659" max="6659" width="1.625" style="91" customWidth="1"/>
    <col min="6660" max="6660" width="38.75" style="91" customWidth="1"/>
    <col min="6661" max="6661" width="1.875" style="91" customWidth="1"/>
    <col min="6662" max="6662" width="14.625" style="91" customWidth="1"/>
    <col min="6663" max="6663" width="2.625" style="91" customWidth="1"/>
    <col min="6664" max="6665" width="0" style="91" hidden="1" customWidth="1"/>
    <col min="6666" max="6666" width="3.625" style="91" customWidth="1"/>
    <col min="6667" max="6667" width="12.875" style="91" customWidth="1"/>
    <col min="6668" max="6668" width="2.625" style="91" bestFit="1" customWidth="1"/>
    <col min="6669" max="6669" width="14.625" style="91" customWidth="1"/>
    <col min="6670" max="6670" width="2.625" style="91" bestFit="1" customWidth="1"/>
    <col min="6671" max="6671" width="11.625" style="91" bestFit="1" customWidth="1"/>
    <col min="6672" max="6914" width="9" style="91"/>
    <col min="6915" max="6915" width="1.625" style="91" customWidth="1"/>
    <col min="6916" max="6916" width="38.75" style="91" customWidth="1"/>
    <col min="6917" max="6917" width="1.875" style="91" customWidth="1"/>
    <col min="6918" max="6918" width="14.625" style="91" customWidth="1"/>
    <col min="6919" max="6919" width="2.625" style="91" customWidth="1"/>
    <col min="6920" max="6921" width="0" style="91" hidden="1" customWidth="1"/>
    <col min="6922" max="6922" width="3.625" style="91" customWidth="1"/>
    <col min="6923" max="6923" width="12.875" style="91" customWidth="1"/>
    <col min="6924" max="6924" width="2.625" style="91" bestFit="1" customWidth="1"/>
    <col min="6925" max="6925" width="14.625" style="91" customWidth="1"/>
    <col min="6926" max="6926" width="2.625" style="91" bestFit="1" customWidth="1"/>
    <col min="6927" max="6927" width="11.625" style="91" bestFit="1" customWidth="1"/>
    <col min="6928" max="7170" width="9" style="91"/>
    <col min="7171" max="7171" width="1.625" style="91" customWidth="1"/>
    <col min="7172" max="7172" width="38.75" style="91" customWidth="1"/>
    <col min="7173" max="7173" width="1.875" style="91" customWidth="1"/>
    <col min="7174" max="7174" width="14.625" style="91" customWidth="1"/>
    <col min="7175" max="7175" width="2.625" style="91" customWidth="1"/>
    <col min="7176" max="7177" width="0" style="91" hidden="1" customWidth="1"/>
    <col min="7178" max="7178" width="3.625" style="91" customWidth="1"/>
    <col min="7179" max="7179" width="12.875" style="91" customWidth="1"/>
    <col min="7180" max="7180" width="2.625" style="91" bestFit="1" customWidth="1"/>
    <col min="7181" max="7181" width="14.625" style="91" customWidth="1"/>
    <col min="7182" max="7182" width="2.625" style="91" bestFit="1" customWidth="1"/>
    <col min="7183" max="7183" width="11.625" style="91" bestFit="1" customWidth="1"/>
    <col min="7184" max="7426" width="9" style="91"/>
    <col min="7427" max="7427" width="1.625" style="91" customWidth="1"/>
    <col min="7428" max="7428" width="38.75" style="91" customWidth="1"/>
    <col min="7429" max="7429" width="1.875" style="91" customWidth="1"/>
    <col min="7430" max="7430" width="14.625" style="91" customWidth="1"/>
    <col min="7431" max="7431" width="2.625" style="91" customWidth="1"/>
    <col min="7432" max="7433" width="0" style="91" hidden="1" customWidth="1"/>
    <col min="7434" max="7434" width="3.625" style="91" customWidth="1"/>
    <col min="7435" max="7435" width="12.875" style="91" customWidth="1"/>
    <col min="7436" max="7436" width="2.625" style="91" bestFit="1" customWidth="1"/>
    <col min="7437" max="7437" width="14.625" style="91" customWidth="1"/>
    <col min="7438" max="7438" width="2.625" style="91" bestFit="1" customWidth="1"/>
    <col min="7439" max="7439" width="11.625" style="91" bestFit="1" customWidth="1"/>
    <col min="7440" max="7682" width="9" style="91"/>
    <col min="7683" max="7683" width="1.625" style="91" customWidth="1"/>
    <col min="7684" max="7684" width="38.75" style="91" customWidth="1"/>
    <col min="7685" max="7685" width="1.875" style="91" customWidth="1"/>
    <col min="7686" max="7686" width="14.625" style="91" customWidth="1"/>
    <col min="7687" max="7687" width="2.625" style="91" customWidth="1"/>
    <col min="7688" max="7689" width="0" style="91" hidden="1" customWidth="1"/>
    <col min="7690" max="7690" width="3.625" style="91" customWidth="1"/>
    <col min="7691" max="7691" width="12.875" style="91" customWidth="1"/>
    <col min="7692" max="7692" width="2.625" style="91" bestFit="1" customWidth="1"/>
    <col min="7693" max="7693" width="14.625" style="91" customWidth="1"/>
    <col min="7694" max="7694" width="2.625" style="91" bestFit="1" customWidth="1"/>
    <col min="7695" max="7695" width="11.625" style="91" bestFit="1" customWidth="1"/>
    <col min="7696" max="7938" width="9" style="91"/>
    <col min="7939" max="7939" width="1.625" style="91" customWidth="1"/>
    <col min="7940" max="7940" width="38.75" style="91" customWidth="1"/>
    <col min="7941" max="7941" width="1.875" style="91" customWidth="1"/>
    <col min="7942" max="7942" width="14.625" style="91" customWidth="1"/>
    <col min="7943" max="7943" width="2.625" style="91" customWidth="1"/>
    <col min="7944" max="7945" width="0" style="91" hidden="1" customWidth="1"/>
    <col min="7946" max="7946" width="3.625" style="91" customWidth="1"/>
    <col min="7947" max="7947" width="12.875" style="91" customWidth="1"/>
    <col min="7948" max="7948" width="2.625" style="91" bestFit="1" customWidth="1"/>
    <col min="7949" max="7949" width="14.625" style="91" customWidth="1"/>
    <col min="7950" max="7950" width="2.625" style="91" bestFit="1" customWidth="1"/>
    <col min="7951" max="7951" width="11.625" style="91" bestFit="1" customWidth="1"/>
    <col min="7952" max="8194" width="9" style="91"/>
    <col min="8195" max="8195" width="1.625" style="91" customWidth="1"/>
    <col min="8196" max="8196" width="38.75" style="91" customWidth="1"/>
    <col min="8197" max="8197" width="1.875" style="91" customWidth="1"/>
    <col min="8198" max="8198" width="14.625" style="91" customWidth="1"/>
    <col min="8199" max="8199" width="2.625" style="91" customWidth="1"/>
    <col min="8200" max="8201" width="0" style="91" hidden="1" customWidth="1"/>
    <col min="8202" max="8202" width="3.625" style="91" customWidth="1"/>
    <col min="8203" max="8203" width="12.875" style="91" customWidth="1"/>
    <col min="8204" max="8204" width="2.625" style="91" bestFit="1" customWidth="1"/>
    <col min="8205" max="8205" width="14.625" style="91" customWidth="1"/>
    <col min="8206" max="8206" width="2.625" style="91" bestFit="1" customWidth="1"/>
    <col min="8207" max="8207" width="11.625" style="91" bestFit="1" customWidth="1"/>
    <col min="8208" max="8450" width="9" style="91"/>
    <col min="8451" max="8451" width="1.625" style="91" customWidth="1"/>
    <col min="8452" max="8452" width="38.75" style="91" customWidth="1"/>
    <col min="8453" max="8453" width="1.875" style="91" customWidth="1"/>
    <col min="8454" max="8454" width="14.625" style="91" customWidth="1"/>
    <col min="8455" max="8455" width="2.625" style="91" customWidth="1"/>
    <col min="8456" max="8457" width="0" style="91" hidden="1" customWidth="1"/>
    <col min="8458" max="8458" width="3.625" style="91" customWidth="1"/>
    <col min="8459" max="8459" width="12.875" style="91" customWidth="1"/>
    <col min="8460" max="8460" width="2.625" style="91" bestFit="1" customWidth="1"/>
    <col min="8461" max="8461" width="14.625" style="91" customWidth="1"/>
    <col min="8462" max="8462" width="2.625" style="91" bestFit="1" customWidth="1"/>
    <col min="8463" max="8463" width="11.625" style="91" bestFit="1" customWidth="1"/>
    <col min="8464" max="8706" width="9" style="91"/>
    <col min="8707" max="8707" width="1.625" style="91" customWidth="1"/>
    <col min="8708" max="8708" width="38.75" style="91" customWidth="1"/>
    <col min="8709" max="8709" width="1.875" style="91" customWidth="1"/>
    <col min="8710" max="8710" width="14.625" style="91" customWidth="1"/>
    <col min="8711" max="8711" width="2.625" style="91" customWidth="1"/>
    <col min="8712" max="8713" width="0" style="91" hidden="1" customWidth="1"/>
    <col min="8714" max="8714" width="3.625" style="91" customWidth="1"/>
    <col min="8715" max="8715" width="12.875" style="91" customWidth="1"/>
    <col min="8716" max="8716" width="2.625" style="91" bestFit="1" customWidth="1"/>
    <col min="8717" max="8717" width="14.625" style="91" customWidth="1"/>
    <col min="8718" max="8718" width="2.625" style="91" bestFit="1" customWidth="1"/>
    <col min="8719" max="8719" width="11.625" style="91" bestFit="1" customWidth="1"/>
    <col min="8720" max="8962" width="9" style="91"/>
    <col min="8963" max="8963" width="1.625" style="91" customWidth="1"/>
    <col min="8964" max="8964" width="38.75" style="91" customWidth="1"/>
    <col min="8965" max="8965" width="1.875" style="91" customWidth="1"/>
    <col min="8966" max="8966" width="14.625" style="91" customWidth="1"/>
    <col min="8967" max="8967" width="2.625" style="91" customWidth="1"/>
    <col min="8968" max="8969" width="0" style="91" hidden="1" customWidth="1"/>
    <col min="8970" max="8970" width="3.625" style="91" customWidth="1"/>
    <col min="8971" max="8971" width="12.875" style="91" customWidth="1"/>
    <col min="8972" max="8972" width="2.625" style="91" bestFit="1" customWidth="1"/>
    <col min="8973" max="8973" width="14.625" style="91" customWidth="1"/>
    <col min="8974" max="8974" width="2.625" style="91" bestFit="1" customWidth="1"/>
    <col min="8975" max="8975" width="11.625" style="91" bestFit="1" customWidth="1"/>
    <col min="8976" max="9218" width="9" style="91"/>
    <col min="9219" max="9219" width="1.625" style="91" customWidth="1"/>
    <col min="9220" max="9220" width="38.75" style="91" customWidth="1"/>
    <col min="9221" max="9221" width="1.875" style="91" customWidth="1"/>
    <col min="9222" max="9222" width="14.625" style="91" customWidth="1"/>
    <col min="9223" max="9223" width="2.625" style="91" customWidth="1"/>
    <col min="9224" max="9225" width="0" style="91" hidden="1" customWidth="1"/>
    <col min="9226" max="9226" width="3.625" style="91" customWidth="1"/>
    <col min="9227" max="9227" width="12.875" style="91" customWidth="1"/>
    <col min="9228" max="9228" width="2.625" style="91" bestFit="1" customWidth="1"/>
    <col min="9229" max="9229" width="14.625" style="91" customWidth="1"/>
    <col min="9230" max="9230" width="2.625" style="91" bestFit="1" customWidth="1"/>
    <col min="9231" max="9231" width="11.625" style="91" bestFit="1" customWidth="1"/>
    <col min="9232" max="9474" width="9" style="91"/>
    <col min="9475" max="9475" width="1.625" style="91" customWidth="1"/>
    <col min="9476" max="9476" width="38.75" style="91" customWidth="1"/>
    <col min="9477" max="9477" width="1.875" style="91" customWidth="1"/>
    <col min="9478" max="9478" width="14.625" style="91" customWidth="1"/>
    <col min="9479" max="9479" width="2.625" style="91" customWidth="1"/>
    <col min="9480" max="9481" width="0" style="91" hidden="1" customWidth="1"/>
    <col min="9482" max="9482" width="3.625" style="91" customWidth="1"/>
    <col min="9483" max="9483" width="12.875" style="91" customWidth="1"/>
    <col min="9484" max="9484" width="2.625" style="91" bestFit="1" customWidth="1"/>
    <col min="9485" max="9485" width="14.625" style="91" customWidth="1"/>
    <col min="9486" max="9486" width="2.625" style="91" bestFit="1" customWidth="1"/>
    <col min="9487" max="9487" width="11.625" style="91" bestFit="1" customWidth="1"/>
    <col min="9488" max="9730" width="9" style="91"/>
    <col min="9731" max="9731" width="1.625" style="91" customWidth="1"/>
    <col min="9732" max="9732" width="38.75" style="91" customWidth="1"/>
    <col min="9733" max="9733" width="1.875" style="91" customWidth="1"/>
    <col min="9734" max="9734" width="14.625" style="91" customWidth="1"/>
    <col min="9735" max="9735" width="2.625" style="91" customWidth="1"/>
    <col min="9736" max="9737" width="0" style="91" hidden="1" customWidth="1"/>
    <col min="9738" max="9738" width="3.625" style="91" customWidth="1"/>
    <col min="9739" max="9739" width="12.875" style="91" customWidth="1"/>
    <col min="9740" max="9740" width="2.625" style="91" bestFit="1" customWidth="1"/>
    <col min="9741" max="9741" width="14.625" style="91" customWidth="1"/>
    <col min="9742" max="9742" width="2.625" style="91" bestFit="1" customWidth="1"/>
    <col min="9743" max="9743" width="11.625" style="91" bestFit="1" customWidth="1"/>
    <col min="9744" max="9986" width="9" style="91"/>
    <col min="9987" max="9987" width="1.625" style="91" customWidth="1"/>
    <col min="9988" max="9988" width="38.75" style="91" customWidth="1"/>
    <col min="9989" max="9989" width="1.875" style="91" customWidth="1"/>
    <col min="9990" max="9990" width="14.625" style="91" customWidth="1"/>
    <col min="9991" max="9991" width="2.625" style="91" customWidth="1"/>
    <col min="9992" max="9993" width="0" style="91" hidden="1" customWidth="1"/>
    <col min="9994" max="9994" width="3.625" style="91" customWidth="1"/>
    <col min="9995" max="9995" width="12.875" style="91" customWidth="1"/>
    <col min="9996" max="9996" width="2.625" style="91" bestFit="1" customWidth="1"/>
    <col min="9997" max="9997" width="14.625" style="91" customWidth="1"/>
    <col min="9998" max="9998" width="2.625" style="91" bestFit="1" customWidth="1"/>
    <col min="9999" max="9999" width="11.625" style="91" bestFit="1" customWidth="1"/>
    <col min="10000" max="10242" width="9" style="91"/>
    <col min="10243" max="10243" width="1.625" style="91" customWidth="1"/>
    <col min="10244" max="10244" width="38.75" style="91" customWidth="1"/>
    <col min="10245" max="10245" width="1.875" style="91" customWidth="1"/>
    <col min="10246" max="10246" width="14.625" style="91" customWidth="1"/>
    <col min="10247" max="10247" width="2.625" style="91" customWidth="1"/>
    <col min="10248" max="10249" width="0" style="91" hidden="1" customWidth="1"/>
    <col min="10250" max="10250" width="3.625" style="91" customWidth="1"/>
    <col min="10251" max="10251" width="12.875" style="91" customWidth="1"/>
    <col min="10252" max="10252" width="2.625" style="91" bestFit="1" customWidth="1"/>
    <col min="10253" max="10253" width="14.625" style="91" customWidth="1"/>
    <col min="10254" max="10254" width="2.625" style="91" bestFit="1" customWidth="1"/>
    <col min="10255" max="10255" width="11.625" style="91" bestFit="1" customWidth="1"/>
    <col min="10256" max="10498" width="9" style="91"/>
    <col min="10499" max="10499" width="1.625" style="91" customWidth="1"/>
    <col min="10500" max="10500" width="38.75" style="91" customWidth="1"/>
    <col min="10501" max="10501" width="1.875" style="91" customWidth="1"/>
    <col min="10502" max="10502" width="14.625" style="91" customWidth="1"/>
    <col min="10503" max="10503" width="2.625" style="91" customWidth="1"/>
    <col min="10504" max="10505" width="0" style="91" hidden="1" customWidth="1"/>
    <col min="10506" max="10506" width="3.625" style="91" customWidth="1"/>
    <col min="10507" max="10507" width="12.875" style="91" customWidth="1"/>
    <col min="10508" max="10508" width="2.625" style="91" bestFit="1" customWidth="1"/>
    <col min="10509" max="10509" width="14.625" style="91" customWidth="1"/>
    <col min="10510" max="10510" width="2.625" style="91" bestFit="1" customWidth="1"/>
    <col min="10511" max="10511" width="11.625" style="91" bestFit="1" customWidth="1"/>
    <col min="10512" max="10754" width="9" style="91"/>
    <col min="10755" max="10755" width="1.625" style="91" customWidth="1"/>
    <col min="10756" max="10756" width="38.75" style="91" customWidth="1"/>
    <col min="10757" max="10757" width="1.875" style="91" customWidth="1"/>
    <col min="10758" max="10758" width="14.625" style="91" customWidth="1"/>
    <col min="10759" max="10759" width="2.625" style="91" customWidth="1"/>
    <col min="10760" max="10761" width="0" style="91" hidden="1" customWidth="1"/>
    <col min="10762" max="10762" width="3.625" style="91" customWidth="1"/>
    <col min="10763" max="10763" width="12.875" style="91" customWidth="1"/>
    <col min="10764" max="10764" width="2.625" style="91" bestFit="1" customWidth="1"/>
    <col min="10765" max="10765" width="14.625" style="91" customWidth="1"/>
    <col min="10766" max="10766" width="2.625" style="91" bestFit="1" customWidth="1"/>
    <col min="10767" max="10767" width="11.625" style="91" bestFit="1" customWidth="1"/>
    <col min="10768" max="11010" width="9" style="91"/>
    <col min="11011" max="11011" width="1.625" style="91" customWidth="1"/>
    <col min="11012" max="11012" width="38.75" style="91" customWidth="1"/>
    <col min="11013" max="11013" width="1.875" style="91" customWidth="1"/>
    <col min="11014" max="11014" width="14.625" style="91" customWidth="1"/>
    <col min="11015" max="11015" width="2.625" style="91" customWidth="1"/>
    <col min="11016" max="11017" width="0" style="91" hidden="1" customWidth="1"/>
    <col min="11018" max="11018" width="3.625" style="91" customWidth="1"/>
    <col min="11019" max="11019" width="12.875" style="91" customWidth="1"/>
    <col min="11020" max="11020" width="2.625" style="91" bestFit="1" customWidth="1"/>
    <col min="11021" max="11021" width="14.625" style="91" customWidth="1"/>
    <col min="11022" max="11022" width="2.625" style="91" bestFit="1" customWidth="1"/>
    <col min="11023" max="11023" width="11.625" style="91" bestFit="1" customWidth="1"/>
    <col min="11024" max="11266" width="9" style="91"/>
    <col min="11267" max="11267" width="1.625" style="91" customWidth="1"/>
    <col min="11268" max="11268" width="38.75" style="91" customWidth="1"/>
    <col min="11269" max="11269" width="1.875" style="91" customWidth="1"/>
    <col min="11270" max="11270" width="14.625" style="91" customWidth="1"/>
    <col min="11271" max="11271" width="2.625" style="91" customWidth="1"/>
    <col min="11272" max="11273" width="0" style="91" hidden="1" customWidth="1"/>
    <col min="11274" max="11274" width="3.625" style="91" customWidth="1"/>
    <col min="11275" max="11275" width="12.875" style="91" customWidth="1"/>
    <col min="11276" max="11276" width="2.625" style="91" bestFit="1" customWidth="1"/>
    <col min="11277" max="11277" width="14.625" style="91" customWidth="1"/>
    <col min="11278" max="11278" width="2.625" style="91" bestFit="1" customWidth="1"/>
    <col min="11279" max="11279" width="11.625" style="91" bestFit="1" customWidth="1"/>
    <col min="11280" max="11522" width="9" style="91"/>
    <col min="11523" max="11523" width="1.625" style="91" customWidth="1"/>
    <col min="11524" max="11524" width="38.75" style="91" customWidth="1"/>
    <col min="11525" max="11525" width="1.875" style="91" customWidth="1"/>
    <col min="11526" max="11526" width="14.625" style="91" customWidth="1"/>
    <col min="11527" max="11527" width="2.625" style="91" customWidth="1"/>
    <col min="11528" max="11529" width="0" style="91" hidden="1" customWidth="1"/>
    <col min="11530" max="11530" width="3.625" style="91" customWidth="1"/>
    <col min="11531" max="11531" width="12.875" style="91" customWidth="1"/>
    <col min="11532" max="11532" width="2.625" style="91" bestFit="1" customWidth="1"/>
    <col min="11533" max="11533" width="14.625" style="91" customWidth="1"/>
    <col min="11534" max="11534" width="2.625" style="91" bestFit="1" customWidth="1"/>
    <col min="11535" max="11535" width="11.625" style="91" bestFit="1" customWidth="1"/>
    <col min="11536" max="11778" width="9" style="91"/>
    <col min="11779" max="11779" width="1.625" style="91" customWidth="1"/>
    <col min="11780" max="11780" width="38.75" style="91" customWidth="1"/>
    <col min="11781" max="11781" width="1.875" style="91" customWidth="1"/>
    <col min="11782" max="11782" width="14.625" style="91" customWidth="1"/>
    <col min="11783" max="11783" width="2.625" style="91" customWidth="1"/>
    <col min="11784" max="11785" width="0" style="91" hidden="1" customWidth="1"/>
    <col min="11786" max="11786" width="3.625" style="91" customWidth="1"/>
    <col min="11787" max="11787" width="12.875" style="91" customWidth="1"/>
    <col min="11788" max="11788" width="2.625" style="91" bestFit="1" customWidth="1"/>
    <col min="11789" max="11789" width="14.625" style="91" customWidth="1"/>
    <col min="11790" max="11790" width="2.625" style="91" bestFit="1" customWidth="1"/>
    <col min="11791" max="11791" width="11.625" style="91" bestFit="1" customWidth="1"/>
    <col min="11792" max="12034" width="9" style="91"/>
    <col min="12035" max="12035" width="1.625" style="91" customWidth="1"/>
    <col min="12036" max="12036" width="38.75" style="91" customWidth="1"/>
    <col min="12037" max="12037" width="1.875" style="91" customWidth="1"/>
    <col min="12038" max="12038" width="14.625" style="91" customWidth="1"/>
    <col min="12039" max="12039" width="2.625" style="91" customWidth="1"/>
    <col min="12040" max="12041" width="0" style="91" hidden="1" customWidth="1"/>
    <col min="12042" max="12042" width="3.625" style="91" customWidth="1"/>
    <col min="12043" max="12043" width="12.875" style="91" customWidth="1"/>
    <col min="12044" max="12044" width="2.625" style="91" bestFit="1" customWidth="1"/>
    <col min="12045" max="12045" width="14.625" style="91" customWidth="1"/>
    <col min="12046" max="12046" width="2.625" style="91" bestFit="1" customWidth="1"/>
    <col min="12047" max="12047" width="11.625" style="91" bestFit="1" customWidth="1"/>
    <col min="12048" max="12290" width="9" style="91"/>
    <col min="12291" max="12291" width="1.625" style="91" customWidth="1"/>
    <col min="12292" max="12292" width="38.75" style="91" customWidth="1"/>
    <col min="12293" max="12293" width="1.875" style="91" customWidth="1"/>
    <col min="12294" max="12294" width="14.625" style="91" customWidth="1"/>
    <col min="12295" max="12295" width="2.625" style="91" customWidth="1"/>
    <col min="12296" max="12297" width="0" style="91" hidden="1" customWidth="1"/>
    <col min="12298" max="12298" width="3.625" style="91" customWidth="1"/>
    <col min="12299" max="12299" width="12.875" style="91" customWidth="1"/>
    <col min="12300" max="12300" width="2.625" style="91" bestFit="1" customWidth="1"/>
    <col min="12301" max="12301" width="14.625" style="91" customWidth="1"/>
    <col min="12302" max="12302" width="2.625" style="91" bestFit="1" customWidth="1"/>
    <col min="12303" max="12303" width="11.625" style="91" bestFit="1" customWidth="1"/>
    <col min="12304" max="12546" width="9" style="91"/>
    <col min="12547" max="12547" width="1.625" style="91" customWidth="1"/>
    <col min="12548" max="12548" width="38.75" style="91" customWidth="1"/>
    <col min="12549" max="12549" width="1.875" style="91" customWidth="1"/>
    <col min="12550" max="12550" width="14.625" style="91" customWidth="1"/>
    <col min="12551" max="12551" width="2.625" style="91" customWidth="1"/>
    <col min="12552" max="12553" width="0" style="91" hidden="1" customWidth="1"/>
    <col min="12554" max="12554" width="3.625" style="91" customWidth="1"/>
    <col min="12555" max="12555" width="12.875" style="91" customWidth="1"/>
    <col min="12556" max="12556" width="2.625" style="91" bestFit="1" customWidth="1"/>
    <col min="12557" max="12557" width="14.625" style="91" customWidth="1"/>
    <col min="12558" max="12558" width="2.625" style="91" bestFit="1" customWidth="1"/>
    <col min="12559" max="12559" width="11.625" style="91" bestFit="1" customWidth="1"/>
    <col min="12560" max="12802" width="9" style="91"/>
    <col min="12803" max="12803" width="1.625" style="91" customWidth="1"/>
    <col min="12804" max="12804" width="38.75" style="91" customWidth="1"/>
    <col min="12805" max="12805" width="1.875" style="91" customWidth="1"/>
    <col min="12806" max="12806" width="14.625" style="91" customWidth="1"/>
    <col min="12807" max="12807" width="2.625" style="91" customWidth="1"/>
    <col min="12808" max="12809" width="0" style="91" hidden="1" customWidth="1"/>
    <col min="12810" max="12810" width="3.625" style="91" customWidth="1"/>
    <col min="12811" max="12811" width="12.875" style="91" customWidth="1"/>
    <col min="12812" max="12812" width="2.625" style="91" bestFit="1" customWidth="1"/>
    <col min="12813" max="12813" width="14.625" style="91" customWidth="1"/>
    <col min="12814" max="12814" width="2.625" style="91" bestFit="1" customWidth="1"/>
    <col min="12815" max="12815" width="11.625" style="91" bestFit="1" customWidth="1"/>
    <col min="12816" max="13058" width="9" style="91"/>
    <col min="13059" max="13059" width="1.625" style="91" customWidth="1"/>
    <col min="13060" max="13060" width="38.75" style="91" customWidth="1"/>
    <col min="13061" max="13061" width="1.875" style="91" customWidth="1"/>
    <col min="13062" max="13062" width="14.625" style="91" customWidth="1"/>
    <col min="13063" max="13063" width="2.625" style="91" customWidth="1"/>
    <col min="13064" max="13065" width="0" style="91" hidden="1" customWidth="1"/>
    <col min="13066" max="13066" width="3.625" style="91" customWidth="1"/>
    <col min="13067" max="13067" width="12.875" style="91" customWidth="1"/>
    <col min="13068" max="13068" width="2.625" style="91" bestFit="1" customWidth="1"/>
    <col min="13069" max="13069" width="14.625" style="91" customWidth="1"/>
    <col min="13070" max="13070" width="2.625" style="91" bestFit="1" customWidth="1"/>
    <col min="13071" max="13071" width="11.625" style="91" bestFit="1" customWidth="1"/>
    <col min="13072" max="13314" width="9" style="91"/>
    <col min="13315" max="13315" width="1.625" style="91" customWidth="1"/>
    <col min="13316" max="13316" width="38.75" style="91" customWidth="1"/>
    <col min="13317" max="13317" width="1.875" style="91" customWidth="1"/>
    <col min="13318" max="13318" width="14.625" style="91" customWidth="1"/>
    <col min="13319" max="13319" width="2.625" style="91" customWidth="1"/>
    <col min="13320" max="13321" width="0" style="91" hidden="1" customWidth="1"/>
    <col min="13322" max="13322" width="3.625" style="91" customWidth="1"/>
    <col min="13323" max="13323" width="12.875" style="91" customWidth="1"/>
    <col min="13324" max="13324" width="2.625" style="91" bestFit="1" customWidth="1"/>
    <col min="13325" max="13325" width="14.625" style="91" customWidth="1"/>
    <col min="13326" max="13326" width="2.625" style="91" bestFit="1" customWidth="1"/>
    <col min="13327" max="13327" width="11.625" style="91" bestFit="1" customWidth="1"/>
    <col min="13328" max="13570" width="9" style="91"/>
    <col min="13571" max="13571" width="1.625" style="91" customWidth="1"/>
    <col min="13572" max="13572" width="38.75" style="91" customWidth="1"/>
    <col min="13573" max="13573" width="1.875" style="91" customWidth="1"/>
    <col min="13574" max="13574" width="14.625" style="91" customWidth="1"/>
    <col min="13575" max="13575" width="2.625" style="91" customWidth="1"/>
    <col min="13576" max="13577" width="0" style="91" hidden="1" customWidth="1"/>
    <col min="13578" max="13578" width="3.625" style="91" customWidth="1"/>
    <col min="13579" max="13579" width="12.875" style="91" customWidth="1"/>
    <col min="13580" max="13580" width="2.625" style="91" bestFit="1" customWidth="1"/>
    <col min="13581" max="13581" width="14.625" style="91" customWidth="1"/>
    <col min="13582" max="13582" width="2.625" style="91" bestFit="1" customWidth="1"/>
    <col min="13583" max="13583" width="11.625" style="91" bestFit="1" customWidth="1"/>
    <col min="13584" max="13826" width="9" style="91"/>
    <col min="13827" max="13827" width="1.625" style="91" customWidth="1"/>
    <col min="13828" max="13828" width="38.75" style="91" customWidth="1"/>
    <col min="13829" max="13829" width="1.875" style="91" customWidth="1"/>
    <col min="13830" max="13830" width="14.625" style="91" customWidth="1"/>
    <col min="13831" max="13831" width="2.625" style="91" customWidth="1"/>
    <col min="13832" max="13833" width="0" style="91" hidden="1" customWidth="1"/>
    <col min="13834" max="13834" width="3.625" style="91" customWidth="1"/>
    <col min="13835" max="13835" width="12.875" style="91" customWidth="1"/>
    <col min="13836" max="13836" width="2.625" style="91" bestFit="1" customWidth="1"/>
    <col min="13837" max="13837" width="14.625" style="91" customWidth="1"/>
    <col min="13838" max="13838" width="2.625" style="91" bestFit="1" customWidth="1"/>
    <col min="13839" max="13839" width="11.625" style="91" bestFit="1" customWidth="1"/>
    <col min="13840" max="14082" width="9" style="91"/>
    <col min="14083" max="14083" width="1.625" style="91" customWidth="1"/>
    <col min="14084" max="14084" width="38.75" style="91" customWidth="1"/>
    <col min="14085" max="14085" width="1.875" style="91" customWidth="1"/>
    <col min="14086" max="14086" width="14.625" style="91" customWidth="1"/>
    <col min="14087" max="14087" width="2.625" style="91" customWidth="1"/>
    <col min="14088" max="14089" width="0" style="91" hidden="1" customWidth="1"/>
    <col min="14090" max="14090" width="3.625" style="91" customWidth="1"/>
    <col min="14091" max="14091" width="12.875" style="91" customWidth="1"/>
    <col min="14092" max="14092" width="2.625" style="91" bestFit="1" customWidth="1"/>
    <col min="14093" max="14093" width="14.625" style="91" customWidth="1"/>
    <col min="14094" max="14094" width="2.625" style="91" bestFit="1" customWidth="1"/>
    <col min="14095" max="14095" width="11.625" style="91" bestFit="1" customWidth="1"/>
    <col min="14096" max="14338" width="9" style="91"/>
    <col min="14339" max="14339" width="1.625" style="91" customWidth="1"/>
    <col min="14340" max="14340" width="38.75" style="91" customWidth="1"/>
    <col min="14341" max="14341" width="1.875" style="91" customWidth="1"/>
    <col min="14342" max="14342" width="14.625" style="91" customWidth="1"/>
    <col min="14343" max="14343" width="2.625" style="91" customWidth="1"/>
    <col min="14344" max="14345" width="0" style="91" hidden="1" customWidth="1"/>
    <col min="14346" max="14346" width="3.625" style="91" customWidth="1"/>
    <col min="14347" max="14347" width="12.875" style="91" customWidth="1"/>
    <col min="14348" max="14348" width="2.625" style="91" bestFit="1" customWidth="1"/>
    <col min="14349" max="14349" width="14.625" style="91" customWidth="1"/>
    <col min="14350" max="14350" width="2.625" style="91" bestFit="1" customWidth="1"/>
    <col min="14351" max="14351" width="11.625" style="91" bestFit="1" customWidth="1"/>
    <col min="14352" max="14594" width="9" style="91"/>
    <col min="14595" max="14595" width="1.625" style="91" customWidth="1"/>
    <col min="14596" max="14596" width="38.75" style="91" customWidth="1"/>
    <col min="14597" max="14597" width="1.875" style="91" customWidth="1"/>
    <col min="14598" max="14598" width="14.625" style="91" customWidth="1"/>
    <col min="14599" max="14599" width="2.625" style="91" customWidth="1"/>
    <col min="14600" max="14601" width="0" style="91" hidden="1" customWidth="1"/>
    <col min="14602" max="14602" width="3.625" style="91" customWidth="1"/>
    <col min="14603" max="14603" width="12.875" style="91" customWidth="1"/>
    <col min="14604" max="14604" width="2.625" style="91" bestFit="1" customWidth="1"/>
    <col min="14605" max="14605" width="14.625" style="91" customWidth="1"/>
    <col min="14606" max="14606" width="2.625" style="91" bestFit="1" customWidth="1"/>
    <col min="14607" max="14607" width="11.625" style="91" bestFit="1" customWidth="1"/>
    <col min="14608" max="14850" width="9" style="91"/>
    <col min="14851" max="14851" width="1.625" style="91" customWidth="1"/>
    <col min="14852" max="14852" width="38.75" style="91" customWidth="1"/>
    <col min="14853" max="14853" width="1.875" style="91" customWidth="1"/>
    <col min="14854" max="14854" width="14.625" style="91" customWidth="1"/>
    <col min="14855" max="14855" width="2.625" style="91" customWidth="1"/>
    <col min="14856" max="14857" width="0" style="91" hidden="1" customWidth="1"/>
    <col min="14858" max="14858" width="3.625" style="91" customWidth="1"/>
    <col min="14859" max="14859" width="12.875" style="91" customWidth="1"/>
    <col min="14860" max="14860" width="2.625" style="91" bestFit="1" customWidth="1"/>
    <col min="14861" max="14861" width="14.625" style="91" customWidth="1"/>
    <col min="14862" max="14862" width="2.625" style="91" bestFit="1" customWidth="1"/>
    <col min="14863" max="14863" width="11.625" style="91" bestFit="1" customWidth="1"/>
    <col min="14864" max="15106" width="9" style="91"/>
    <col min="15107" max="15107" width="1.625" style="91" customWidth="1"/>
    <col min="15108" max="15108" width="38.75" style="91" customWidth="1"/>
    <col min="15109" max="15109" width="1.875" style="91" customWidth="1"/>
    <col min="15110" max="15110" width="14.625" style="91" customWidth="1"/>
    <col min="15111" max="15111" width="2.625" style="91" customWidth="1"/>
    <col min="15112" max="15113" width="0" style="91" hidden="1" customWidth="1"/>
    <col min="15114" max="15114" width="3.625" style="91" customWidth="1"/>
    <col min="15115" max="15115" width="12.875" style="91" customWidth="1"/>
    <col min="15116" max="15116" width="2.625" style="91" bestFit="1" customWidth="1"/>
    <col min="15117" max="15117" width="14.625" style="91" customWidth="1"/>
    <col min="15118" max="15118" width="2.625" style="91" bestFit="1" customWidth="1"/>
    <col min="15119" max="15119" width="11.625" style="91" bestFit="1" customWidth="1"/>
    <col min="15120" max="15362" width="9" style="91"/>
    <col min="15363" max="15363" width="1.625" style="91" customWidth="1"/>
    <col min="15364" max="15364" width="38.75" style="91" customWidth="1"/>
    <col min="15365" max="15365" width="1.875" style="91" customWidth="1"/>
    <col min="15366" max="15366" width="14.625" style="91" customWidth="1"/>
    <col min="15367" max="15367" width="2.625" style="91" customWidth="1"/>
    <col min="15368" max="15369" width="0" style="91" hidden="1" customWidth="1"/>
    <col min="15370" max="15370" width="3.625" style="91" customWidth="1"/>
    <col min="15371" max="15371" width="12.875" style="91" customWidth="1"/>
    <col min="15372" max="15372" width="2.625" style="91" bestFit="1" customWidth="1"/>
    <col min="15373" max="15373" width="14.625" style="91" customWidth="1"/>
    <col min="15374" max="15374" width="2.625" style="91" bestFit="1" customWidth="1"/>
    <col min="15375" max="15375" width="11.625" style="91" bestFit="1" customWidth="1"/>
    <col min="15376" max="15618" width="9" style="91"/>
    <col min="15619" max="15619" width="1.625" style="91" customWidth="1"/>
    <col min="15620" max="15620" width="38.75" style="91" customWidth="1"/>
    <col min="15621" max="15621" width="1.875" style="91" customWidth="1"/>
    <col min="15622" max="15622" width="14.625" style="91" customWidth="1"/>
    <col min="15623" max="15623" width="2.625" style="91" customWidth="1"/>
    <col min="15624" max="15625" width="0" style="91" hidden="1" customWidth="1"/>
    <col min="15626" max="15626" width="3.625" style="91" customWidth="1"/>
    <col min="15627" max="15627" width="12.875" style="91" customWidth="1"/>
    <col min="15628" max="15628" width="2.625" style="91" bestFit="1" customWidth="1"/>
    <col min="15629" max="15629" width="14.625" style="91" customWidth="1"/>
    <col min="15630" max="15630" width="2.625" style="91" bestFit="1" customWidth="1"/>
    <col min="15631" max="15631" width="11.625" style="91" bestFit="1" customWidth="1"/>
    <col min="15632" max="15874" width="9" style="91"/>
    <col min="15875" max="15875" width="1.625" style="91" customWidth="1"/>
    <col min="15876" max="15876" width="38.75" style="91" customWidth="1"/>
    <col min="15877" max="15877" width="1.875" style="91" customWidth="1"/>
    <col min="15878" max="15878" width="14.625" style="91" customWidth="1"/>
    <col min="15879" max="15879" width="2.625" style="91" customWidth="1"/>
    <col min="15880" max="15881" width="0" style="91" hidden="1" customWidth="1"/>
    <col min="15882" max="15882" width="3.625" style="91" customWidth="1"/>
    <col min="15883" max="15883" width="12.875" style="91" customWidth="1"/>
    <col min="15884" max="15884" width="2.625" style="91" bestFit="1" customWidth="1"/>
    <col min="15885" max="15885" width="14.625" style="91" customWidth="1"/>
    <col min="15886" max="15886" width="2.625" style="91" bestFit="1" customWidth="1"/>
    <col min="15887" max="15887" width="11.625" style="91" bestFit="1" customWidth="1"/>
    <col min="15888" max="16130" width="9" style="91"/>
    <col min="16131" max="16131" width="1.625" style="91" customWidth="1"/>
    <col min="16132" max="16132" width="38.75" style="91" customWidth="1"/>
    <col min="16133" max="16133" width="1.875" style="91" customWidth="1"/>
    <col min="16134" max="16134" width="14.625" style="91" customWidth="1"/>
    <col min="16135" max="16135" width="2.625" style="91" customWidth="1"/>
    <col min="16136" max="16137" width="0" style="91" hidden="1" customWidth="1"/>
    <col min="16138" max="16138" width="3.625" style="91" customWidth="1"/>
    <col min="16139" max="16139" width="12.875" style="91" customWidth="1"/>
    <col min="16140" max="16140" width="2.625" style="91" bestFit="1" customWidth="1"/>
    <col min="16141" max="16141" width="14.625" style="91" customWidth="1"/>
    <col min="16142" max="16142" width="2.625" style="91" bestFit="1" customWidth="1"/>
    <col min="16143" max="16143" width="11.625" style="91" bestFit="1" customWidth="1"/>
    <col min="16144" max="16384" width="9" style="91"/>
  </cols>
  <sheetData>
    <row r="1" spans="1:252" s="168" customFormat="1" ht="3.75" customHeight="1" thickBot="1">
      <c r="C1" s="169"/>
      <c r="D1" s="169"/>
      <c r="E1" s="169"/>
      <c r="S1" s="170"/>
    </row>
    <row r="2" spans="1:252" s="2" customFormat="1" ht="57.95" customHeight="1" thickBot="1">
      <c r="A2" s="168"/>
      <c r="B2" s="168"/>
      <c r="C2" s="99" t="s">
        <v>60</v>
      </c>
      <c r="D2" s="100"/>
      <c r="E2" s="81" t="s">
        <v>61</v>
      </c>
      <c r="F2" s="81"/>
      <c r="G2" s="81"/>
      <c r="H2" s="81"/>
      <c r="I2" s="81"/>
      <c r="J2" s="81"/>
      <c r="K2" s="81"/>
      <c r="L2" s="81"/>
      <c r="M2" s="81"/>
      <c r="N2" s="101"/>
      <c r="O2" s="171"/>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row>
    <row r="3" spans="1:252" s="9" customFormat="1">
      <c r="A3" s="169"/>
      <c r="B3" s="169"/>
      <c r="C3" s="494" t="s">
        <v>41</v>
      </c>
      <c r="D3" s="495"/>
      <c r="E3" s="496"/>
      <c r="F3" s="500" t="s">
        <v>62</v>
      </c>
      <c r="G3" s="501"/>
      <c r="H3" s="504" t="s">
        <v>63</v>
      </c>
      <c r="I3" s="504" t="s">
        <v>64</v>
      </c>
      <c r="J3" s="506" t="s">
        <v>65</v>
      </c>
      <c r="K3" s="507"/>
      <c r="L3" s="508"/>
      <c r="M3" s="490" t="s">
        <v>66</v>
      </c>
      <c r="N3" s="491"/>
      <c r="O3" s="102"/>
    </row>
    <row r="4" spans="1:252" s="9" customFormat="1" ht="14.25" thickBot="1">
      <c r="A4" s="169"/>
      <c r="B4" s="169"/>
      <c r="C4" s="497"/>
      <c r="D4" s="498"/>
      <c r="E4" s="499"/>
      <c r="F4" s="502"/>
      <c r="G4" s="503"/>
      <c r="H4" s="505"/>
      <c r="I4" s="505"/>
      <c r="J4" s="509"/>
      <c r="K4" s="510"/>
      <c r="L4" s="511"/>
      <c r="M4" s="492"/>
      <c r="N4" s="493"/>
      <c r="O4" s="102"/>
    </row>
    <row r="5" spans="1:252" ht="24" customHeight="1">
      <c r="A5" s="169"/>
      <c r="B5" s="169"/>
      <c r="C5" s="103"/>
      <c r="D5" s="104" t="s">
        <v>67</v>
      </c>
      <c r="E5" s="105"/>
      <c r="F5" s="106">
        <v>548</v>
      </c>
      <c r="G5" s="107" t="s">
        <v>68</v>
      </c>
      <c r="H5" s="108">
        <v>41</v>
      </c>
      <c r="I5" s="108">
        <v>18</v>
      </c>
      <c r="J5" s="109"/>
      <c r="K5" s="110">
        <v>23</v>
      </c>
      <c r="L5" s="107" t="s">
        <v>68</v>
      </c>
      <c r="M5" s="106">
        <v>571</v>
      </c>
      <c r="N5" s="111" t="s">
        <v>68</v>
      </c>
    </row>
    <row r="6" spans="1:252" ht="24" customHeight="1">
      <c r="C6" s="113"/>
      <c r="D6" s="114" t="s">
        <v>69</v>
      </c>
      <c r="E6" s="115"/>
      <c r="F6" s="116">
        <v>185</v>
      </c>
      <c r="G6" s="117" t="s">
        <v>70</v>
      </c>
      <c r="H6" s="108">
        <v>0</v>
      </c>
      <c r="I6" s="108">
        <v>2</v>
      </c>
      <c r="J6" s="21" t="s">
        <v>71</v>
      </c>
      <c r="K6" s="110">
        <v>2</v>
      </c>
      <c r="L6" s="117" t="s">
        <v>70</v>
      </c>
      <c r="M6" s="116">
        <v>183</v>
      </c>
      <c r="N6" s="118" t="s">
        <v>70</v>
      </c>
    </row>
    <row r="7" spans="1:252" ht="24" customHeight="1">
      <c r="C7" s="113"/>
      <c r="D7" s="114" t="s">
        <v>72</v>
      </c>
      <c r="E7" s="115"/>
      <c r="F7" s="119">
        <v>17</v>
      </c>
      <c r="G7" s="117"/>
      <c r="H7" s="108">
        <v>0</v>
      </c>
      <c r="I7" s="108">
        <v>0</v>
      </c>
      <c r="J7" s="21"/>
      <c r="K7" s="358">
        <v>0</v>
      </c>
      <c r="L7" s="120"/>
      <c r="M7" s="119">
        <v>17</v>
      </c>
      <c r="N7" s="121"/>
    </row>
    <row r="8" spans="1:252" ht="24" customHeight="1">
      <c r="C8" s="113"/>
      <c r="D8" s="114" t="s">
        <v>73</v>
      </c>
      <c r="E8" s="115"/>
      <c r="F8" s="119">
        <v>65</v>
      </c>
      <c r="G8" s="117"/>
      <c r="H8" s="108">
        <v>20</v>
      </c>
      <c r="I8" s="108">
        <v>6</v>
      </c>
      <c r="J8" s="21"/>
      <c r="K8" s="122">
        <v>14</v>
      </c>
      <c r="L8" s="120"/>
      <c r="M8" s="119">
        <v>79</v>
      </c>
      <c r="N8" s="121"/>
    </row>
    <row r="9" spans="1:252" ht="24" customHeight="1">
      <c r="C9" s="113"/>
      <c r="D9" s="114" t="s">
        <v>74</v>
      </c>
      <c r="E9" s="115"/>
      <c r="F9" s="119">
        <v>118</v>
      </c>
      <c r="G9" s="117"/>
      <c r="H9" s="108">
        <v>3</v>
      </c>
      <c r="I9" s="108">
        <v>5</v>
      </c>
      <c r="J9" s="21" t="s">
        <v>71</v>
      </c>
      <c r="K9" s="122">
        <v>2</v>
      </c>
      <c r="L9" s="120"/>
      <c r="M9" s="119">
        <v>116</v>
      </c>
      <c r="N9" s="121"/>
    </row>
    <row r="10" spans="1:252" ht="24" customHeight="1">
      <c r="C10" s="113"/>
      <c r="D10" s="114" t="s">
        <v>75</v>
      </c>
      <c r="E10" s="115"/>
      <c r="F10" s="119">
        <v>477</v>
      </c>
      <c r="G10" s="117"/>
      <c r="H10" s="108">
        <v>2</v>
      </c>
      <c r="I10" s="108">
        <v>3</v>
      </c>
      <c r="J10" s="21" t="s">
        <v>71</v>
      </c>
      <c r="K10" s="181">
        <v>1</v>
      </c>
      <c r="L10" s="120"/>
      <c r="M10" s="119">
        <v>476</v>
      </c>
      <c r="N10" s="121"/>
    </row>
    <row r="11" spans="1:252" ht="24" customHeight="1">
      <c r="C11" s="113"/>
      <c r="D11" s="114" t="s">
        <v>76</v>
      </c>
      <c r="E11" s="115"/>
      <c r="F11" s="119">
        <v>339</v>
      </c>
      <c r="G11" s="117"/>
      <c r="H11" s="108">
        <v>34</v>
      </c>
      <c r="I11" s="108">
        <v>25</v>
      </c>
      <c r="J11" s="21"/>
      <c r="K11" s="122">
        <v>9</v>
      </c>
      <c r="L11" s="120"/>
      <c r="M11" s="119">
        <v>348</v>
      </c>
      <c r="N11" s="121"/>
    </row>
    <row r="12" spans="1:252" ht="24" customHeight="1">
      <c r="C12" s="113"/>
      <c r="D12" s="114" t="s">
        <v>77</v>
      </c>
      <c r="E12" s="115"/>
      <c r="F12" s="119">
        <v>510</v>
      </c>
      <c r="G12" s="117"/>
      <c r="H12" s="108">
        <v>12</v>
      </c>
      <c r="I12" s="108">
        <v>4</v>
      </c>
      <c r="J12" s="21"/>
      <c r="K12" s="122">
        <v>8</v>
      </c>
      <c r="L12" s="120"/>
      <c r="M12" s="119">
        <v>518</v>
      </c>
      <c r="N12" s="121"/>
    </row>
    <row r="13" spans="1:252" ht="24" customHeight="1">
      <c r="C13" s="113"/>
      <c r="D13" s="114" t="s">
        <v>78</v>
      </c>
      <c r="E13" s="115"/>
      <c r="F13" s="119">
        <v>588</v>
      </c>
      <c r="G13" s="117"/>
      <c r="H13" s="108">
        <v>14</v>
      </c>
      <c r="I13" s="108">
        <v>6</v>
      </c>
      <c r="J13" s="21"/>
      <c r="K13" s="122">
        <v>8</v>
      </c>
      <c r="L13" s="120"/>
      <c r="M13" s="119">
        <v>596</v>
      </c>
      <c r="N13" s="121"/>
    </row>
    <row r="14" spans="1:252" ht="24" customHeight="1">
      <c r="C14" s="113"/>
      <c r="D14" s="114" t="s">
        <v>79</v>
      </c>
      <c r="E14" s="115"/>
      <c r="F14" s="119">
        <v>39</v>
      </c>
      <c r="G14" s="117" t="s">
        <v>68</v>
      </c>
      <c r="H14" s="108">
        <v>0</v>
      </c>
      <c r="I14" s="108">
        <v>2</v>
      </c>
      <c r="J14" s="21" t="s">
        <v>71</v>
      </c>
      <c r="K14" s="181">
        <v>2</v>
      </c>
      <c r="L14" s="117" t="s">
        <v>68</v>
      </c>
      <c r="M14" s="119">
        <v>37</v>
      </c>
      <c r="N14" s="118" t="s">
        <v>68</v>
      </c>
    </row>
    <row r="15" spans="1:252" ht="24" customHeight="1">
      <c r="C15" s="113"/>
      <c r="D15" s="114" t="s">
        <v>80</v>
      </c>
      <c r="E15" s="115"/>
      <c r="F15" s="119">
        <v>219</v>
      </c>
      <c r="G15" s="117" t="s">
        <v>70</v>
      </c>
      <c r="H15" s="108">
        <v>0</v>
      </c>
      <c r="I15" s="108">
        <v>0</v>
      </c>
      <c r="J15" s="21"/>
      <c r="K15" s="358">
        <v>0</v>
      </c>
      <c r="L15" s="117" t="s">
        <v>70</v>
      </c>
      <c r="M15" s="119">
        <v>219</v>
      </c>
      <c r="N15" s="118" t="s">
        <v>70</v>
      </c>
    </row>
    <row r="16" spans="1:252" ht="24" customHeight="1">
      <c r="C16" s="113"/>
      <c r="D16" s="114" t="s">
        <v>81</v>
      </c>
      <c r="E16" s="115"/>
      <c r="F16" s="119">
        <v>188</v>
      </c>
      <c r="G16" s="117"/>
      <c r="H16" s="108">
        <v>12</v>
      </c>
      <c r="I16" s="108">
        <v>1</v>
      </c>
      <c r="J16" s="21"/>
      <c r="K16" s="122">
        <v>11</v>
      </c>
      <c r="L16" s="120"/>
      <c r="M16" s="119">
        <v>199</v>
      </c>
      <c r="N16" s="121"/>
    </row>
    <row r="17" spans="1:48" ht="24" customHeight="1">
      <c r="C17" s="113"/>
      <c r="D17" s="114" t="s">
        <v>82</v>
      </c>
      <c r="E17" s="115"/>
      <c r="F17" s="119">
        <v>1021</v>
      </c>
      <c r="G17" s="117"/>
      <c r="H17" s="108">
        <v>8</v>
      </c>
      <c r="I17" s="108">
        <v>1</v>
      </c>
      <c r="J17" s="21"/>
      <c r="K17" s="122">
        <v>7</v>
      </c>
      <c r="L17" s="120"/>
      <c r="M17" s="119">
        <v>1028</v>
      </c>
      <c r="N17" s="121"/>
    </row>
    <row r="18" spans="1:48" ht="24" customHeight="1">
      <c r="C18" s="113"/>
      <c r="D18" s="114" t="s">
        <v>83</v>
      </c>
      <c r="E18" s="115"/>
      <c r="F18" s="119">
        <v>234</v>
      </c>
      <c r="G18" s="117"/>
      <c r="H18" s="108">
        <v>0</v>
      </c>
      <c r="I18" s="108">
        <v>0</v>
      </c>
      <c r="J18" s="21"/>
      <c r="K18" s="358">
        <v>0</v>
      </c>
      <c r="L18" s="120"/>
      <c r="M18" s="119">
        <v>234</v>
      </c>
      <c r="N18" s="121"/>
    </row>
    <row r="19" spans="1:48" ht="24" customHeight="1">
      <c r="C19" s="113"/>
      <c r="D19" s="114" t="s">
        <v>84</v>
      </c>
      <c r="E19" s="115"/>
      <c r="F19" s="119">
        <v>21</v>
      </c>
      <c r="G19" s="117"/>
      <c r="H19" s="108">
        <v>3</v>
      </c>
      <c r="I19" s="108">
        <v>22</v>
      </c>
      <c r="J19" s="21" t="s">
        <v>71</v>
      </c>
      <c r="K19" s="122">
        <v>19</v>
      </c>
      <c r="L19" s="120"/>
      <c r="M19" s="119">
        <v>2</v>
      </c>
      <c r="N19" s="121"/>
    </row>
    <row r="20" spans="1:48" ht="24" customHeight="1" thickBot="1">
      <c r="C20" s="123"/>
      <c r="D20" s="124" t="s">
        <v>85</v>
      </c>
      <c r="E20" s="125"/>
      <c r="F20" s="126">
        <v>11</v>
      </c>
      <c r="G20" s="127"/>
      <c r="H20" s="128">
        <v>0</v>
      </c>
      <c r="I20" s="128">
        <v>0</v>
      </c>
      <c r="J20" s="129"/>
      <c r="K20" s="359">
        <v>0</v>
      </c>
      <c r="L20" s="130"/>
      <c r="M20" s="126">
        <v>11</v>
      </c>
      <c r="N20" s="131"/>
    </row>
    <row r="21" spans="1:48" s="112" customFormat="1">
      <c r="A21" s="168"/>
      <c r="B21" s="168"/>
      <c r="C21" s="164"/>
      <c r="D21" s="9"/>
      <c r="E21" s="9"/>
      <c r="F21" s="91"/>
      <c r="G21" s="91"/>
      <c r="H21" s="91"/>
      <c r="I21" s="91"/>
      <c r="J21" s="91"/>
      <c r="K21" s="165"/>
      <c r="L21" s="91"/>
      <c r="M21" s="91"/>
      <c r="N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row>
    <row r="22" spans="1:48" s="112" customFormat="1">
      <c r="A22" s="168"/>
      <c r="B22" s="168"/>
      <c r="C22" s="9"/>
      <c r="D22" s="166"/>
      <c r="E22" s="9"/>
      <c r="F22" s="91"/>
      <c r="G22" s="91"/>
      <c r="H22" s="91"/>
      <c r="I22" s="91"/>
      <c r="J22" s="91"/>
      <c r="K22" s="91"/>
      <c r="L22" s="91"/>
      <c r="M22" s="167"/>
      <c r="N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row>
    <row r="23" spans="1:48" s="112" customFormat="1">
      <c r="A23" s="168"/>
      <c r="B23" s="168"/>
      <c r="C23" s="9"/>
      <c r="D23" s="164"/>
      <c r="E23" s="9"/>
      <c r="F23" s="91"/>
      <c r="G23" s="91"/>
      <c r="H23" s="91"/>
      <c r="I23" s="91"/>
      <c r="J23" s="91"/>
      <c r="K23" s="91"/>
      <c r="L23" s="91"/>
      <c r="M23" s="91"/>
      <c r="N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row>
    <row r="26" spans="1:48" s="112" customFormat="1">
      <c r="A26" s="168"/>
      <c r="B26" s="168"/>
      <c r="C26" s="9"/>
      <c r="D26" s="9"/>
      <c r="E26" s="9"/>
      <c r="F26" s="91"/>
      <c r="G26" s="91"/>
      <c r="H26" s="91"/>
      <c r="I26" s="91"/>
      <c r="J26" s="91"/>
      <c r="K26" s="167"/>
      <c r="L26" s="91"/>
      <c r="M26" s="91"/>
      <c r="N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sheetData>
  <mergeCells count="6">
    <mergeCell ref="M3:N4"/>
    <mergeCell ref="C3:E4"/>
    <mergeCell ref="F3:G4"/>
    <mergeCell ref="H3:H4"/>
    <mergeCell ref="I3:I4"/>
    <mergeCell ref="J3:L4"/>
  </mergeCells>
  <phoneticPr fontId="3"/>
  <dataValidations count="1">
    <dataValidation imeMode="off" allowBlank="1" showInputMessage="1" showErrorMessage="1" sqref="H65538:I65546 JD65538:JE65546 SZ65538:TA65546 ACV65538:ACW65546 AMR65538:AMS65546 AWN65538:AWO65546 BGJ65538:BGK65546 BQF65538:BQG65546 CAB65538:CAC65546 CJX65538:CJY65546 CTT65538:CTU65546 DDP65538:DDQ65546 DNL65538:DNM65546 DXH65538:DXI65546 EHD65538:EHE65546 EQZ65538:ERA65546 FAV65538:FAW65546 FKR65538:FKS65546 FUN65538:FUO65546 GEJ65538:GEK65546 GOF65538:GOG65546 GYB65538:GYC65546 HHX65538:HHY65546 HRT65538:HRU65546 IBP65538:IBQ65546 ILL65538:ILM65546 IVH65538:IVI65546 JFD65538:JFE65546 JOZ65538:JPA65546 JYV65538:JYW65546 KIR65538:KIS65546 KSN65538:KSO65546 LCJ65538:LCK65546 LMF65538:LMG65546 LWB65538:LWC65546 MFX65538:MFY65546 MPT65538:MPU65546 MZP65538:MZQ65546 NJL65538:NJM65546 NTH65538:NTI65546 ODD65538:ODE65546 OMZ65538:ONA65546 OWV65538:OWW65546 PGR65538:PGS65546 PQN65538:PQO65546 QAJ65538:QAK65546 QKF65538:QKG65546 QUB65538:QUC65546 RDX65538:RDY65546 RNT65538:RNU65546 RXP65538:RXQ65546 SHL65538:SHM65546 SRH65538:SRI65546 TBD65538:TBE65546 TKZ65538:TLA65546 TUV65538:TUW65546 UER65538:UES65546 UON65538:UOO65546 UYJ65538:UYK65546 VIF65538:VIG65546 VSB65538:VSC65546 WBX65538:WBY65546 WLT65538:WLU65546 WVP65538:WVQ65546 H131074:I131082 JD131074:JE131082 SZ131074:TA131082 ACV131074:ACW131082 AMR131074:AMS131082 AWN131074:AWO131082 BGJ131074:BGK131082 BQF131074:BQG131082 CAB131074:CAC131082 CJX131074:CJY131082 CTT131074:CTU131082 DDP131074:DDQ131082 DNL131074:DNM131082 DXH131074:DXI131082 EHD131074:EHE131082 EQZ131074:ERA131082 FAV131074:FAW131082 FKR131074:FKS131082 FUN131074:FUO131082 GEJ131074:GEK131082 GOF131074:GOG131082 GYB131074:GYC131082 HHX131074:HHY131082 HRT131074:HRU131082 IBP131074:IBQ131082 ILL131074:ILM131082 IVH131074:IVI131082 JFD131074:JFE131082 JOZ131074:JPA131082 JYV131074:JYW131082 KIR131074:KIS131082 KSN131074:KSO131082 LCJ131074:LCK131082 LMF131074:LMG131082 LWB131074:LWC131082 MFX131074:MFY131082 MPT131074:MPU131082 MZP131074:MZQ131082 NJL131074:NJM131082 NTH131074:NTI131082 ODD131074:ODE131082 OMZ131074:ONA131082 OWV131074:OWW131082 PGR131074:PGS131082 PQN131074:PQO131082 QAJ131074:QAK131082 QKF131074:QKG131082 QUB131074:QUC131082 RDX131074:RDY131082 RNT131074:RNU131082 RXP131074:RXQ131082 SHL131074:SHM131082 SRH131074:SRI131082 TBD131074:TBE131082 TKZ131074:TLA131082 TUV131074:TUW131082 UER131074:UES131082 UON131074:UOO131082 UYJ131074:UYK131082 VIF131074:VIG131082 VSB131074:VSC131082 WBX131074:WBY131082 WLT131074:WLU131082 WVP131074:WVQ131082 H196610:I196618 JD196610:JE196618 SZ196610:TA196618 ACV196610:ACW196618 AMR196610:AMS196618 AWN196610:AWO196618 BGJ196610:BGK196618 BQF196610:BQG196618 CAB196610:CAC196618 CJX196610:CJY196618 CTT196610:CTU196618 DDP196610:DDQ196618 DNL196610:DNM196618 DXH196610:DXI196618 EHD196610:EHE196618 EQZ196610:ERA196618 FAV196610:FAW196618 FKR196610:FKS196618 FUN196610:FUO196618 GEJ196610:GEK196618 GOF196610:GOG196618 GYB196610:GYC196618 HHX196610:HHY196618 HRT196610:HRU196618 IBP196610:IBQ196618 ILL196610:ILM196618 IVH196610:IVI196618 JFD196610:JFE196618 JOZ196610:JPA196618 JYV196610:JYW196618 KIR196610:KIS196618 KSN196610:KSO196618 LCJ196610:LCK196618 LMF196610:LMG196618 LWB196610:LWC196618 MFX196610:MFY196618 MPT196610:MPU196618 MZP196610:MZQ196618 NJL196610:NJM196618 NTH196610:NTI196618 ODD196610:ODE196618 OMZ196610:ONA196618 OWV196610:OWW196618 PGR196610:PGS196618 PQN196610:PQO196618 QAJ196610:QAK196618 QKF196610:QKG196618 QUB196610:QUC196618 RDX196610:RDY196618 RNT196610:RNU196618 RXP196610:RXQ196618 SHL196610:SHM196618 SRH196610:SRI196618 TBD196610:TBE196618 TKZ196610:TLA196618 TUV196610:TUW196618 UER196610:UES196618 UON196610:UOO196618 UYJ196610:UYK196618 VIF196610:VIG196618 VSB196610:VSC196618 WBX196610:WBY196618 WLT196610:WLU196618 WVP196610:WVQ196618 H262146:I262154 JD262146:JE262154 SZ262146:TA262154 ACV262146:ACW262154 AMR262146:AMS262154 AWN262146:AWO262154 BGJ262146:BGK262154 BQF262146:BQG262154 CAB262146:CAC262154 CJX262146:CJY262154 CTT262146:CTU262154 DDP262146:DDQ262154 DNL262146:DNM262154 DXH262146:DXI262154 EHD262146:EHE262154 EQZ262146:ERA262154 FAV262146:FAW262154 FKR262146:FKS262154 FUN262146:FUO262154 GEJ262146:GEK262154 GOF262146:GOG262154 GYB262146:GYC262154 HHX262146:HHY262154 HRT262146:HRU262154 IBP262146:IBQ262154 ILL262146:ILM262154 IVH262146:IVI262154 JFD262146:JFE262154 JOZ262146:JPA262154 JYV262146:JYW262154 KIR262146:KIS262154 KSN262146:KSO262154 LCJ262146:LCK262154 LMF262146:LMG262154 LWB262146:LWC262154 MFX262146:MFY262154 MPT262146:MPU262154 MZP262146:MZQ262154 NJL262146:NJM262154 NTH262146:NTI262154 ODD262146:ODE262154 OMZ262146:ONA262154 OWV262146:OWW262154 PGR262146:PGS262154 PQN262146:PQO262154 QAJ262146:QAK262154 QKF262146:QKG262154 QUB262146:QUC262154 RDX262146:RDY262154 RNT262146:RNU262154 RXP262146:RXQ262154 SHL262146:SHM262154 SRH262146:SRI262154 TBD262146:TBE262154 TKZ262146:TLA262154 TUV262146:TUW262154 UER262146:UES262154 UON262146:UOO262154 UYJ262146:UYK262154 VIF262146:VIG262154 VSB262146:VSC262154 WBX262146:WBY262154 WLT262146:WLU262154 WVP262146:WVQ262154 H327682:I327690 JD327682:JE327690 SZ327682:TA327690 ACV327682:ACW327690 AMR327682:AMS327690 AWN327682:AWO327690 BGJ327682:BGK327690 BQF327682:BQG327690 CAB327682:CAC327690 CJX327682:CJY327690 CTT327682:CTU327690 DDP327682:DDQ327690 DNL327682:DNM327690 DXH327682:DXI327690 EHD327682:EHE327690 EQZ327682:ERA327690 FAV327682:FAW327690 FKR327682:FKS327690 FUN327682:FUO327690 GEJ327682:GEK327690 GOF327682:GOG327690 GYB327682:GYC327690 HHX327682:HHY327690 HRT327682:HRU327690 IBP327682:IBQ327690 ILL327682:ILM327690 IVH327682:IVI327690 JFD327682:JFE327690 JOZ327682:JPA327690 JYV327682:JYW327690 KIR327682:KIS327690 KSN327682:KSO327690 LCJ327682:LCK327690 LMF327682:LMG327690 LWB327682:LWC327690 MFX327682:MFY327690 MPT327682:MPU327690 MZP327682:MZQ327690 NJL327682:NJM327690 NTH327682:NTI327690 ODD327682:ODE327690 OMZ327682:ONA327690 OWV327682:OWW327690 PGR327682:PGS327690 PQN327682:PQO327690 QAJ327682:QAK327690 QKF327682:QKG327690 QUB327682:QUC327690 RDX327682:RDY327690 RNT327682:RNU327690 RXP327682:RXQ327690 SHL327682:SHM327690 SRH327682:SRI327690 TBD327682:TBE327690 TKZ327682:TLA327690 TUV327682:TUW327690 UER327682:UES327690 UON327682:UOO327690 UYJ327682:UYK327690 VIF327682:VIG327690 VSB327682:VSC327690 WBX327682:WBY327690 WLT327682:WLU327690 WVP327682:WVQ327690 H393218:I393226 JD393218:JE393226 SZ393218:TA393226 ACV393218:ACW393226 AMR393218:AMS393226 AWN393218:AWO393226 BGJ393218:BGK393226 BQF393218:BQG393226 CAB393218:CAC393226 CJX393218:CJY393226 CTT393218:CTU393226 DDP393218:DDQ393226 DNL393218:DNM393226 DXH393218:DXI393226 EHD393218:EHE393226 EQZ393218:ERA393226 FAV393218:FAW393226 FKR393218:FKS393226 FUN393218:FUO393226 GEJ393218:GEK393226 GOF393218:GOG393226 GYB393218:GYC393226 HHX393218:HHY393226 HRT393218:HRU393226 IBP393218:IBQ393226 ILL393218:ILM393226 IVH393218:IVI393226 JFD393218:JFE393226 JOZ393218:JPA393226 JYV393218:JYW393226 KIR393218:KIS393226 KSN393218:KSO393226 LCJ393218:LCK393226 LMF393218:LMG393226 LWB393218:LWC393226 MFX393218:MFY393226 MPT393218:MPU393226 MZP393218:MZQ393226 NJL393218:NJM393226 NTH393218:NTI393226 ODD393218:ODE393226 OMZ393218:ONA393226 OWV393218:OWW393226 PGR393218:PGS393226 PQN393218:PQO393226 QAJ393218:QAK393226 QKF393218:QKG393226 QUB393218:QUC393226 RDX393218:RDY393226 RNT393218:RNU393226 RXP393218:RXQ393226 SHL393218:SHM393226 SRH393218:SRI393226 TBD393218:TBE393226 TKZ393218:TLA393226 TUV393218:TUW393226 UER393218:UES393226 UON393218:UOO393226 UYJ393218:UYK393226 VIF393218:VIG393226 VSB393218:VSC393226 WBX393218:WBY393226 WLT393218:WLU393226 WVP393218:WVQ393226 H458754:I458762 JD458754:JE458762 SZ458754:TA458762 ACV458754:ACW458762 AMR458754:AMS458762 AWN458754:AWO458762 BGJ458754:BGK458762 BQF458754:BQG458762 CAB458754:CAC458762 CJX458754:CJY458762 CTT458754:CTU458762 DDP458754:DDQ458762 DNL458754:DNM458762 DXH458754:DXI458762 EHD458754:EHE458762 EQZ458754:ERA458762 FAV458754:FAW458762 FKR458754:FKS458762 FUN458754:FUO458762 GEJ458754:GEK458762 GOF458754:GOG458762 GYB458754:GYC458762 HHX458754:HHY458762 HRT458754:HRU458762 IBP458754:IBQ458762 ILL458754:ILM458762 IVH458754:IVI458762 JFD458754:JFE458762 JOZ458754:JPA458762 JYV458754:JYW458762 KIR458754:KIS458762 KSN458754:KSO458762 LCJ458754:LCK458762 LMF458754:LMG458762 LWB458754:LWC458762 MFX458754:MFY458762 MPT458754:MPU458762 MZP458754:MZQ458762 NJL458754:NJM458762 NTH458754:NTI458762 ODD458754:ODE458762 OMZ458754:ONA458762 OWV458754:OWW458762 PGR458754:PGS458762 PQN458754:PQO458762 QAJ458754:QAK458762 QKF458754:QKG458762 QUB458754:QUC458762 RDX458754:RDY458762 RNT458754:RNU458762 RXP458754:RXQ458762 SHL458754:SHM458762 SRH458754:SRI458762 TBD458754:TBE458762 TKZ458754:TLA458762 TUV458754:TUW458762 UER458754:UES458762 UON458754:UOO458762 UYJ458754:UYK458762 VIF458754:VIG458762 VSB458754:VSC458762 WBX458754:WBY458762 WLT458754:WLU458762 WVP458754:WVQ458762 H524290:I524298 JD524290:JE524298 SZ524290:TA524298 ACV524290:ACW524298 AMR524290:AMS524298 AWN524290:AWO524298 BGJ524290:BGK524298 BQF524290:BQG524298 CAB524290:CAC524298 CJX524290:CJY524298 CTT524290:CTU524298 DDP524290:DDQ524298 DNL524290:DNM524298 DXH524290:DXI524298 EHD524290:EHE524298 EQZ524290:ERA524298 FAV524290:FAW524298 FKR524290:FKS524298 FUN524290:FUO524298 GEJ524290:GEK524298 GOF524290:GOG524298 GYB524290:GYC524298 HHX524290:HHY524298 HRT524290:HRU524298 IBP524290:IBQ524298 ILL524290:ILM524298 IVH524290:IVI524298 JFD524290:JFE524298 JOZ524290:JPA524298 JYV524290:JYW524298 KIR524290:KIS524298 KSN524290:KSO524298 LCJ524290:LCK524298 LMF524290:LMG524298 LWB524290:LWC524298 MFX524290:MFY524298 MPT524290:MPU524298 MZP524290:MZQ524298 NJL524290:NJM524298 NTH524290:NTI524298 ODD524290:ODE524298 OMZ524290:ONA524298 OWV524290:OWW524298 PGR524290:PGS524298 PQN524290:PQO524298 QAJ524290:QAK524298 QKF524290:QKG524298 QUB524290:QUC524298 RDX524290:RDY524298 RNT524290:RNU524298 RXP524290:RXQ524298 SHL524290:SHM524298 SRH524290:SRI524298 TBD524290:TBE524298 TKZ524290:TLA524298 TUV524290:TUW524298 UER524290:UES524298 UON524290:UOO524298 UYJ524290:UYK524298 VIF524290:VIG524298 VSB524290:VSC524298 WBX524290:WBY524298 WLT524290:WLU524298 WVP524290:WVQ524298 H589826:I589834 JD589826:JE589834 SZ589826:TA589834 ACV589826:ACW589834 AMR589826:AMS589834 AWN589826:AWO589834 BGJ589826:BGK589834 BQF589826:BQG589834 CAB589826:CAC589834 CJX589826:CJY589834 CTT589826:CTU589834 DDP589826:DDQ589834 DNL589826:DNM589834 DXH589826:DXI589834 EHD589826:EHE589834 EQZ589826:ERA589834 FAV589826:FAW589834 FKR589826:FKS589834 FUN589826:FUO589834 GEJ589826:GEK589834 GOF589826:GOG589834 GYB589826:GYC589834 HHX589826:HHY589834 HRT589826:HRU589834 IBP589826:IBQ589834 ILL589826:ILM589834 IVH589826:IVI589834 JFD589826:JFE589834 JOZ589826:JPA589834 JYV589826:JYW589834 KIR589826:KIS589834 KSN589826:KSO589834 LCJ589826:LCK589834 LMF589826:LMG589834 LWB589826:LWC589834 MFX589826:MFY589834 MPT589826:MPU589834 MZP589826:MZQ589834 NJL589826:NJM589834 NTH589826:NTI589834 ODD589826:ODE589834 OMZ589826:ONA589834 OWV589826:OWW589834 PGR589826:PGS589834 PQN589826:PQO589834 QAJ589826:QAK589834 QKF589826:QKG589834 QUB589826:QUC589834 RDX589826:RDY589834 RNT589826:RNU589834 RXP589826:RXQ589834 SHL589826:SHM589834 SRH589826:SRI589834 TBD589826:TBE589834 TKZ589826:TLA589834 TUV589826:TUW589834 UER589826:UES589834 UON589826:UOO589834 UYJ589826:UYK589834 VIF589826:VIG589834 VSB589826:VSC589834 WBX589826:WBY589834 WLT589826:WLU589834 WVP589826:WVQ589834 H655362:I655370 JD655362:JE655370 SZ655362:TA655370 ACV655362:ACW655370 AMR655362:AMS655370 AWN655362:AWO655370 BGJ655362:BGK655370 BQF655362:BQG655370 CAB655362:CAC655370 CJX655362:CJY655370 CTT655362:CTU655370 DDP655362:DDQ655370 DNL655362:DNM655370 DXH655362:DXI655370 EHD655362:EHE655370 EQZ655362:ERA655370 FAV655362:FAW655370 FKR655362:FKS655370 FUN655362:FUO655370 GEJ655362:GEK655370 GOF655362:GOG655370 GYB655362:GYC655370 HHX655362:HHY655370 HRT655362:HRU655370 IBP655362:IBQ655370 ILL655362:ILM655370 IVH655362:IVI655370 JFD655362:JFE655370 JOZ655362:JPA655370 JYV655362:JYW655370 KIR655362:KIS655370 KSN655362:KSO655370 LCJ655362:LCK655370 LMF655362:LMG655370 LWB655362:LWC655370 MFX655362:MFY655370 MPT655362:MPU655370 MZP655362:MZQ655370 NJL655362:NJM655370 NTH655362:NTI655370 ODD655362:ODE655370 OMZ655362:ONA655370 OWV655362:OWW655370 PGR655362:PGS655370 PQN655362:PQO655370 QAJ655362:QAK655370 QKF655362:QKG655370 QUB655362:QUC655370 RDX655362:RDY655370 RNT655362:RNU655370 RXP655362:RXQ655370 SHL655362:SHM655370 SRH655362:SRI655370 TBD655362:TBE655370 TKZ655362:TLA655370 TUV655362:TUW655370 UER655362:UES655370 UON655362:UOO655370 UYJ655362:UYK655370 VIF655362:VIG655370 VSB655362:VSC655370 WBX655362:WBY655370 WLT655362:WLU655370 WVP655362:WVQ655370 H720898:I720906 JD720898:JE720906 SZ720898:TA720906 ACV720898:ACW720906 AMR720898:AMS720906 AWN720898:AWO720906 BGJ720898:BGK720906 BQF720898:BQG720906 CAB720898:CAC720906 CJX720898:CJY720906 CTT720898:CTU720906 DDP720898:DDQ720906 DNL720898:DNM720906 DXH720898:DXI720906 EHD720898:EHE720906 EQZ720898:ERA720906 FAV720898:FAW720906 FKR720898:FKS720906 FUN720898:FUO720906 GEJ720898:GEK720906 GOF720898:GOG720906 GYB720898:GYC720906 HHX720898:HHY720906 HRT720898:HRU720906 IBP720898:IBQ720906 ILL720898:ILM720906 IVH720898:IVI720906 JFD720898:JFE720906 JOZ720898:JPA720906 JYV720898:JYW720906 KIR720898:KIS720906 KSN720898:KSO720906 LCJ720898:LCK720906 LMF720898:LMG720906 LWB720898:LWC720906 MFX720898:MFY720906 MPT720898:MPU720906 MZP720898:MZQ720906 NJL720898:NJM720906 NTH720898:NTI720906 ODD720898:ODE720906 OMZ720898:ONA720906 OWV720898:OWW720906 PGR720898:PGS720906 PQN720898:PQO720906 QAJ720898:QAK720906 QKF720898:QKG720906 QUB720898:QUC720906 RDX720898:RDY720906 RNT720898:RNU720906 RXP720898:RXQ720906 SHL720898:SHM720906 SRH720898:SRI720906 TBD720898:TBE720906 TKZ720898:TLA720906 TUV720898:TUW720906 UER720898:UES720906 UON720898:UOO720906 UYJ720898:UYK720906 VIF720898:VIG720906 VSB720898:VSC720906 WBX720898:WBY720906 WLT720898:WLU720906 WVP720898:WVQ720906 H786434:I786442 JD786434:JE786442 SZ786434:TA786442 ACV786434:ACW786442 AMR786434:AMS786442 AWN786434:AWO786442 BGJ786434:BGK786442 BQF786434:BQG786442 CAB786434:CAC786442 CJX786434:CJY786442 CTT786434:CTU786442 DDP786434:DDQ786442 DNL786434:DNM786442 DXH786434:DXI786442 EHD786434:EHE786442 EQZ786434:ERA786442 FAV786434:FAW786442 FKR786434:FKS786442 FUN786434:FUO786442 GEJ786434:GEK786442 GOF786434:GOG786442 GYB786434:GYC786442 HHX786434:HHY786442 HRT786434:HRU786442 IBP786434:IBQ786442 ILL786434:ILM786442 IVH786434:IVI786442 JFD786434:JFE786442 JOZ786434:JPA786442 JYV786434:JYW786442 KIR786434:KIS786442 KSN786434:KSO786442 LCJ786434:LCK786442 LMF786434:LMG786442 LWB786434:LWC786442 MFX786434:MFY786442 MPT786434:MPU786442 MZP786434:MZQ786442 NJL786434:NJM786442 NTH786434:NTI786442 ODD786434:ODE786442 OMZ786434:ONA786442 OWV786434:OWW786442 PGR786434:PGS786442 PQN786434:PQO786442 QAJ786434:QAK786442 QKF786434:QKG786442 QUB786434:QUC786442 RDX786434:RDY786442 RNT786434:RNU786442 RXP786434:RXQ786442 SHL786434:SHM786442 SRH786434:SRI786442 TBD786434:TBE786442 TKZ786434:TLA786442 TUV786434:TUW786442 UER786434:UES786442 UON786434:UOO786442 UYJ786434:UYK786442 VIF786434:VIG786442 VSB786434:VSC786442 WBX786434:WBY786442 WLT786434:WLU786442 WVP786434:WVQ786442 H851970:I851978 JD851970:JE851978 SZ851970:TA851978 ACV851970:ACW851978 AMR851970:AMS851978 AWN851970:AWO851978 BGJ851970:BGK851978 BQF851970:BQG851978 CAB851970:CAC851978 CJX851970:CJY851978 CTT851970:CTU851978 DDP851970:DDQ851978 DNL851970:DNM851978 DXH851970:DXI851978 EHD851970:EHE851978 EQZ851970:ERA851978 FAV851970:FAW851978 FKR851970:FKS851978 FUN851970:FUO851978 GEJ851970:GEK851978 GOF851970:GOG851978 GYB851970:GYC851978 HHX851970:HHY851978 HRT851970:HRU851978 IBP851970:IBQ851978 ILL851970:ILM851978 IVH851970:IVI851978 JFD851970:JFE851978 JOZ851970:JPA851978 JYV851970:JYW851978 KIR851970:KIS851978 KSN851970:KSO851978 LCJ851970:LCK851978 LMF851970:LMG851978 LWB851970:LWC851978 MFX851970:MFY851978 MPT851970:MPU851978 MZP851970:MZQ851978 NJL851970:NJM851978 NTH851970:NTI851978 ODD851970:ODE851978 OMZ851970:ONA851978 OWV851970:OWW851978 PGR851970:PGS851978 PQN851970:PQO851978 QAJ851970:QAK851978 QKF851970:QKG851978 QUB851970:QUC851978 RDX851970:RDY851978 RNT851970:RNU851978 RXP851970:RXQ851978 SHL851970:SHM851978 SRH851970:SRI851978 TBD851970:TBE851978 TKZ851970:TLA851978 TUV851970:TUW851978 UER851970:UES851978 UON851970:UOO851978 UYJ851970:UYK851978 VIF851970:VIG851978 VSB851970:VSC851978 WBX851970:WBY851978 WLT851970:WLU851978 WVP851970:WVQ851978 H917506:I917514 JD917506:JE917514 SZ917506:TA917514 ACV917506:ACW917514 AMR917506:AMS917514 AWN917506:AWO917514 BGJ917506:BGK917514 BQF917506:BQG917514 CAB917506:CAC917514 CJX917506:CJY917514 CTT917506:CTU917514 DDP917506:DDQ917514 DNL917506:DNM917514 DXH917506:DXI917514 EHD917506:EHE917514 EQZ917506:ERA917514 FAV917506:FAW917514 FKR917506:FKS917514 FUN917506:FUO917514 GEJ917506:GEK917514 GOF917506:GOG917514 GYB917506:GYC917514 HHX917506:HHY917514 HRT917506:HRU917514 IBP917506:IBQ917514 ILL917506:ILM917514 IVH917506:IVI917514 JFD917506:JFE917514 JOZ917506:JPA917514 JYV917506:JYW917514 KIR917506:KIS917514 KSN917506:KSO917514 LCJ917506:LCK917514 LMF917506:LMG917514 LWB917506:LWC917514 MFX917506:MFY917514 MPT917506:MPU917514 MZP917506:MZQ917514 NJL917506:NJM917514 NTH917506:NTI917514 ODD917506:ODE917514 OMZ917506:ONA917514 OWV917506:OWW917514 PGR917506:PGS917514 PQN917506:PQO917514 QAJ917506:QAK917514 QKF917506:QKG917514 QUB917506:QUC917514 RDX917506:RDY917514 RNT917506:RNU917514 RXP917506:RXQ917514 SHL917506:SHM917514 SRH917506:SRI917514 TBD917506:TBE917514 TKZ917506:TLA917514 TUV917506:TUW917514 UER917506:UES917514 UON917506:UOO917514 UYJ917506:UYK917514 VIF917506:VIG917514 VSB917506:VSC917514 WBX917506:WBY917514 WLT917506:WLU917514 WVP917506:WVQ917514 H983042:I983050 JD983042:JE983050 SZ983042:TA983050 ACV983042:ACW983050 AMR983042:AMS983050 AWN983042:AWO983050 BGJ983042:BGK983050 BQF983042:BQG983050 CAB983042:CAC983050 CJX983042:CJY983050 CTT983042:CTU983050 DDP983042:DDQ983050 DNL983042:DNM983050 DXH983042:DXI983050 EHD983042:EHE983050 EQZ983042:ERA983050 FAV983042:FAW983050 FKR983042:FKS983050 FUN983042:FUO983050 GEJ983042:GEK983050 GOF983042:GOG983050 GYB983042:GYC983050 HHX983042:HHY983050 HRT983042:HRU983050 IBP983042:IBQ983050 ILL983042:ILM983050 IVH983042:IVI983050 JFD983042:JFE983050 JOZ983042:JPA983050 JYV983042:JYW983050 KIR983042:KIS983050 KSN983042:KSO983050 LCJ983042:LCK983050 LMF983042:LMG983050 LWB983042:LWC983050 MFX983042:MFY983050 MPT983042:MPU983050 MZP983042:MZQ983050 NJL983042:NJM983050 NTH983042:NTI983050 ODD983042:ODE983050 OMZ983042:ONA983050 OWV983042:OWW983050 PGR983042:PGS983050 PQN983042:PQO983050 QAJ983042:QAK983050 QKF983042:QKG983050 QUB983042:QUC983050 RDX983042:RDY983050 RNT983042:RNU983050 RXP983042:RXQ983050 SHL983042:SHM983050 SRH983042:SRI983050 TBD983042:TBE983050 TKZ983042:TLA983050 TUV983042:TUW983050 UER983042:UES983050 UON983042:UOO983050 UYJ983042:UYK983050 VIF983042:VIG983050 VSB983042:VSC983050 WBX983042:WBY983050 WLT983042:WLU983050 WVP983042:WVQ983050" xr:uid="{3DEA4238-CD7B-42F9-9554-DE8C6A0B6D7E}"/>
  </dataValidations>
  <printOptions horizontalCentered="1"/>
  <pageMargins left="0.19685039370078741" right="0.19685039370078741" top="1.1023622047244095" bottom="0.70866141732283472" header="0.59055118110236227" footer="0.39370078740157483"/>
  <pageSetup paperSize="9" scale="41" firstPageNumber="300" orientation="landscape" useFirstPageNumber="1" r:id="rId1"/>
  <headerFooter scaleWithDoc="0" alignWithMargins="0">
    <oddHeader>&amp;L&amp;"ＭＳ Ｐ明朝,標準"&amp;14　財産に関する調書</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CB090-8469-4558-95E1-67611E36E3BB}">
  <dimension ref="A1:W29"/>
  <sheetViews>
    <sheetView view="pageBreakPreview" zoomScaleNormal="100" zoomScaleSheetLayoutView="100" workbookViewId="0"/>
  </sheetViews>
  <sheetFormatPr defaultRowHeight="13.5"/>
  <cols>
    <col min="1" max="1" width="1.625" style="9" customWidth="1"/>
    <col min="2" max="2" width="38.75" style="9" customWidth="1"/>
    <col min="3" max="3" width="1.875" style="9" customWidth="1"/>
    <col min="4" max="4" width="14.625" style="91" customWidth="1"/>
    <col min="5" max="5" width="2.625" style="91" customWidth="1"/>
    <col min="6" max="7" width="12.375" style="91" hidden="1" customWidth="1"/>
    <col min="8" max="8" width="3.625" style="91" customWidth="1"/>
    <col min="9" max="9" width="12.875" style="91" customWidth="1"/>
    <col min="10" max="10" width="2.625" style="91" bestFit="1" customWidth="1"/>
    <col min="11" max="11" width="14.625" style="91" customWidth="1"/>
    <col min="12" max="12" width="2.625" style="91" bestFit="1" customWidth="1"/>
    <col min="13" max="13" width="11.625" style="112" bestFit="1" customWidth="1"/>
    <col min="14" max="256" width="9" style="91"/>
    <col min="257" max="257" width="1.625" style="91" customWidth="1"/>
    <col min="258" max="258" width="38.75" style="91" customWidth="1"/>
    <col min="259" max="259" width="1.875" style="91" customWidth="1"/>
    <col min="260" max="260" width="14.625" style="91" customWidth="1"/>
    <col min="261" max="261" width="2.625" style="91" customWidth="1"/>
    <col min="262" max="263" width="0" style="91" hidden="1" customWidth="1"/>
    <col min="264" max="264" width="3.625" style="91" customWidth="1"/>
    <col min="265" max="265" width="12.875" style="91" customWidth="1"/>
    <col min="266" max="266" width="2.625" style="91" bestFit="1" customWidth="1"/>
    <col min="267" max="267" width="14.625" style="91" customWidth="1"/>
    <col min="268" max="268" width="2.625" style="91" bestFit="1" customWidth="1"/>
    <col min="269" max="269" width="11.625" style="91" bestFit="1" customWidth="1"/>
    <col min="270" max="512" width="9" style="91"/>
    <col min="513" max="513" width="1.625" style="91" customWidth="1"/>
    <col min="514" max="514" width="38.75" style="91" customWidth="1"/>
    <col min="515" max="515" width="1.875" style="91" customWidth="1"/>
    <col min="516" max="516" width="14.625" style="91" customWidth="1"/>
    <col min="517" max="517" width="2.625" style="91" customWidth="1"/>
    <col min="518" max="519" width="0" style="91" hidden="1" customWidth="1"/>
    <col min="520" max="520" width="3.625" style="91" customWidth="1"/>
    <col min="521" max="521" width="12.875" style="91" customWidth="1"/>
    <col min="522" max="522" width="2.625" style="91" bestFit="1" customWidth="1"/>
    <col min="523" max="523" width="14.625" style="91" customWidth="1"/>
    <col min="524" max="524" width="2.625" style="91" bestFit="1" customWidth="1"/>
    <col min="525" max="525" width="11.625" style="91" bestFit="1" customWidth="1"/>
    <col min="526" max="768" width="9" style="91"/>
    <col min="769" max="769" width="1.625" style="91" customWidth="1"/>
    <col min="770" max="770" width="38.75" style="91" customWidth="1"/>
    <col min="771" max="771" width="1.875" style="91" customWidth="1"/>
    <col min="772" max="772" width="14.625" style="91" customWidth="1"/>
    <col min="773" max="773" width="2.625" style="91" customWidth="1"/>
    <col min="774" max="775" width="0" style="91" hidden="1" customWidth="1"/>
    <col min="776" max="776" width="3.625" style="91" customWidth="1"/>
    <col min="777" max="777" width="12.875" style="91" customWidth="1"/>
    <col min="778" max="778" width="2.625" style="91" bestFit="1" customWidth="1"/>
    <col min="779" max="779" width="14.625" style="91" customWidth="1"/>
    <col min="780" max="780" width="2.625" style="91" bestFit="1" customWidth="1"/>
    <col min="781" max="781" width="11.625" style="91" bestFit="1" customWidth="1"/>
    <col min="782" max="1024" width="9" style="91"/>
    <col min="1025" max="1025" width="1.625" style="91" customWidth="1"/>
    <col min="1026" max="1026" width="38.75" style="91" customWidth="1"/>
    <col min="1027" max="1027" width="1.875" style="91" customWidth="1"/>
    <col min="1028" max="1028" width="14.625" style="91" customWidth="1"/>
    <col min="1029" max="1029" width="2.625" style="91" customWidth="1"/>
    <col min="1030" max="1031" width="0" style="91" hidden="1" customWidth="1"/>
    <col min="1032" max="1032" width="3.625" style="91" customWidth="1"/>
    <col min="1033" max="1033" width="12.875" style="91" customWidth="1"/>
    <col min="1034" max="1034" width="2.625" style="91" bestFit="1" customWidth="1"/>
    <col min="1035" max="1035" width="14.625" style="91" customWidth="1"/>
    <col min="1036" max="1036" width="2.625" style="91" bestFit="1" customWidth="1"/>
    <col min="1037" max="1037" width="11.625" style="91" bestFit="1" customWidth="1"/>
    <col min="1038" max="1280" width="9" style="91"/>
    <col min="1281" max="1281" width="1.625" style="91" customWidth="1"/>
    <col min="1282" max="1282" width="38.75" style="91" customWidth="1"/>
    <col min="1283" max="1283" width="1.875" style="91" customWidth="1"/>
    <col min="1284" max="1284" width="14.625" style="91" customWidth="1"/>
    <col min="1285" max="1285" width="2.625" style="91" customWidth="1"/>
    <col min="1286" max="1287" width="0" style="91" hidden="1" customWidth="1"/>
    <col min="1288" max="1288" width="3.625" style="91" customWidth="1"/>
    <col min="1289" max="1289" width="12.875" style="91" customWidth="1"/>
    <col min="1290" max="1290" width="2.625" style="91" bestFit="1" customWidth="1"/>
    <col min="1291" max="1291" width="14.625" style="91" customWidth="1"/>
    <col min="1292" max="1292" width="2.625" style="91" bestFit="1" customWidth="1"/>
    <col min="1293" max="1293" width="11.625" style="91" bestFit="1" customWidth="1"/>
    <col min="1294" max="1536" width="9" style="91"/>
    <col min="1537" max="1537" width="1.625" style="91" customWidth="1"/>
    <col min="1538" max="1538" width="38.75" style="91" customWidth="1"/>
    <col min="1539" max="1539" width="1.875" style="91" customWidth="1"/>
    <col min="1540" max="1540" width="14.625" style="91" customWidth="1"/>
    <col min="1541" max="1541" width="2.625" style="91" customWidth="1"/>
    <col min="1542" max="1543" width="0" style="91" hidden="1" customWidth="1"/>
    <col min="1544" max="1544" width="3.625" style="91" customWidth="1"/>
    <col min="1545" max="1545" width="12.875" style="91" customWidth="1"/>
    <col min="1546" max="1546" width="2.625" style="91" bestFit="1" customWidth="1"/>
    <col min="1547" max="1547" width="14.625" style="91" customWidth="1"/>
    <col min="1548" max="1548" width="2.625" style="91" bestFit="1" customWidth="1"/>
    <col min="1549" max="1549" width="11.625" style="91" bestFit="1" customWidth="1"/>
    <col min="1550" max="1792" width="9" style="91"/>
    <col min="1793" max="1793" width="1.625" style="91" customWidth="1"/>
    <col min="1794" max="1794" width="38.75" style="91" customWidth="1"/>
    <col min="1795" max="1795" width="1.875" style="91" customWidth="1"/>
    <col min="1796" max="1796" width="14.625" style="91" customWidth="1"/>
    <col min="1797" max="1797" width="2.625" style="91" customWidth="1"/>
    <col min="1798" max="1799" width="0" style="91" hidden="1" customWidth="1"/>
    <col min="1800" max="1800" width="3.625" style="91" customWidth="1"/>
    <col min="1801" max="1801" width="12.875" style="91" customWidth="1"/>
    <col min="1802" max="1802" width="2.625" style="91" bestFit="1" customWidth="1"/>
    <col min="1803" max="1803" width="14.625" style="91" customWidth="1"/>
    <col min="1804" max="1804" width="2.625" style="91" bestFit="1" customWidth="1"/>
    <col min="1805" max="1805" width="11.625" style="91" bestFit="1" customWidth="1"/>
    <col min="1806" max="2048" width="9" style="91"/>
    <col min="2049" max="2049" width="1.625" style="91" customWidth="1"/>
    <col min="2050" max="2050" width="38.75" style="91" customWidth="1"/>
    <col min="2051" max="2051" width="1.875" style="91" customWidth="1"/>
    <col min="2052" max="2052" width="14.625" style="91" customWidth="1"/>
    <col min="2053" max="2053" width="2.625" style="91" customWidth="1"/>
    <col min="2054" max="2055" width="0" style="91" hidden="1" customWidth="1"/>
    <col min="2056" max="2056" width="3.625" style="91" customWidth="1"/>
    <col min="2057" max="2057" width="12.875" style="91" customWidth="1"/>
    <col min="2058" max="2058" width="2.625" style="91" bestFit="1" customWidth="1"/>
    <col min="2059" max="2059" width="14.625" style="91" customWidth="1"/>
    <col min="2060" max="2060" width="2.625" style="91" bestFit="1" customWidth="1"/>
    <col min="2061" max="2061" width="11.625" style="91" bestFit="1" customWidth="1"/>
    <col min="2062" max="2304" width="9" style="91"/>
    <col min="2305" max="2305" width="1.625" style="91" customWidth="1"/>
    <col min="2306" max="2306" width="38.75" style="91" customWidth="1"/>
    <col min="2307" max="2307" width="1.875" style="91" customWidth="1"/>
    <col min="2308" max="2308" width="14.625" style="91" customWidth="1"/>
    <col min="2309" max="2309" width="2.625" style="91" customWidth="1"/>
    <col min="2310" max="2311" width="0" style="91" hidden="1" customWidth="1"/>
    <col min="2312" max="2312" width="3.625" style="91" customWidth="1"/>
    <col min="2313" max="2313" width="12.875" style="91" customWidth="1"/>
    <col min="2314" max="2314" width="2.625" style="91" bestFit="1" customWidth="1"/>
    <col min="2315" max="2315" width="14.625" style="91" customWidth="1"/>
    <col min="2316" max="2316" width="2.625" style="91" bestFit="1" customWidth="1"/>
    <col min="2317" max="2317" width="11.625" style="91" bestFit="1" customWidth="1"/>
    <col min="2318" max="2560" width="9" style="91"/>
    <col min="2561" max="2561" width="1.625" style="91" customWidth="1"/>
    <col min="2562" max="2562" width="38.75" style="91" customWidth="1"/>
    <col min="2563" max="2563" width="1.875" style="91" customWidth="1"/>
    <col min="2564" max="2564" width="14.625" style="91" customWidth="1"/>
    <col min="2565" max="2565" width="2.625" style="91" customWidth="1"/>
    <col min="2566" max="2567" width="0" style="91" hidden="1" customWidth="1"/>
    <col min="2568" max="2568" width="3.625" style="91" customWidth="1"/>
    <col min="2569" max="2569" width="12.875" style="91" customWidth="1"/>
    <col min="2570" max="2570" width="2.625" style="91" bestFit="1" customWidth="1"/>
    <col min="2571" max="2571" width="14.625" style="91" customWidth="1"/>
    <col min="2572" max="2572" width="2.625" style="91" bestFit="1" customWidth="1"/>
    <col min="2573" max="2573" width="11.625" style="91" bestFit="1" customWidth="1"/>
    <col min="2574" max="2816" width="9" style="91"/>
    <col min="2817" max="2817" width="1.625" style="91" customWidth="1"/>
    <col min="2818" max="2818" width="38.75" style="91" customWidth="1"/>
    <col min="2819" max="2819" width="1.875" style="91" customWidth="1"/>
    <col min="2820" max="2820" width="14.625" style="91" customWidth="1"/>
    <col min="2821" max="2821" width="2.625" style="91" customWidth="1"/>
    <col min="2822" max="2823" width="0" style="91" hidden="1" customWidth="1"/>
    <col min="2824" max="2824" width="3.625" style="91" customWidth="1"/>
    <col min="2825" max="2825" width="12.875" style="91" customWidth="1"/>
    <col min="2826" max="2826" width="2.625" style="91" bestFit="1" customWidth="1"/>
    <col min="2827" max="2827" width="14.625" style="91" customWidth="1"/>
    <col min="2828" max="2828" width="2.625" style="91" bestFit="1" customWidth="1"/>
    <col min="2829" max="2829" width="11.625" style="91" bestFit="1" customWidth="1"/>
    <col min="2830" max="3072" width="9" style="91"/>
    <col min="3073" max="3073" width="1.625" style="91" customWidth="1"/>
    <col min="3074" max="3074" width="38.75" style="91" customWidth="1"/>
    <col min="3075" max="3075" width="1.875" style="91" customWidth="1"/>
    <col min="3076" max="3076" width="14.625" style="91" customWidth="1"/>
    <col min="3077" max="3077" width="2.625" style="91" customWidth="1"/>
    <col min="3078" max="3079" width="0" style="91" hidden="1" customWidth="1"/>
    <col min="3080" max="3080" width="3.625" style="91" customWidth="1"/>
    <col min="3081" max="3081" width="12.875" style="91" customWidth="1"/>
    <col min="3082" max="3082" width="2.625" style="91" bestFit="1" customWidth="1"/>
    <col min="3083" max="3083" width="14.625" style="91" customWidth="1"/>
    <col min="3084" max="3084" width="2.625" style="91" bestFit="1" customWidth="1"/>
    <col min="3085" max="3085" width="11.625" style="91" bestFit="1" customWidth="1"/>
    <col min="3086" max="3328" width="9" style="91"/>
    <col min="3329" max="3329" width="1.625" style="91" customWidth="1"/>
    <col min="3330" max="3330" width="38.75" style="91" customWidth="1"/>
    <col min="3331" max="3331" width="1.875" style="91" customWidth="1"/>
    <col min="3332" max="3332" width="14.625" style="91" customWidth="1"/>
    <col min="3333" max="3333" width="2.625" style="91" customWidth="1"/>
    <col min="3334" max="3335" width="0" style="91" hidden="1" customWidth="1"/>
    <col min="3336" max="3336" width="3.625" style="91" customWidth="1"/>
    <col min="3337" max="3337" width="12.875" style="91" customWidth="1"/>
    <col min="3338" max="3338" width="2.625" style="91" bestFit="1" customWidth="1"/>
    <col min="3339" max="3339" width="14.625" style="91" customWidth="1"/>
    <col min="3340" max="3340" width="2.625" style="91" bestFit="1" customWidth="1"/>
    <col min="3341" max="3341" width="11.625" style="91" bestFit="1" customWidth="1"/>
    <col min="3342" max="3584" width="9" style="91"/>
    <col min="3585" max="3585" width="1.625" style="91" customWidth="1"/>
    <col min="3586" max="3586" width="38.75" style="91" customWidth="1"/>
    <col min="3587" max="3587" width="1.875" style="91" customWidth="1"/>
    <col min="3588" max="3588" width="14.625" style="91" customWidth="1"/>
    <col min="3589" max="3589" width="2.625" style="91" customWidth="1"/>
    <col min="3590" max="3591" width="0" style="91" hidden="1" customWidth="1"/>
    <col min="3592" max="3592" width="3.625" style="91" customWidth="1"/>
    <col min="3593" max="3593" width="12.875" style="91" customWidth="1"/>
    <col min="3594" max="3594" width="2.625" style="91" bestFit="1" customWidth="1"/>
    <col min="3595" max="3595" width="14.625" style="91" customWidth="1"/>
    <col min="3596" max="3596" width="2.625" style="91" bestFit="1" customWidth="1"/>
    <col min="3597" max="3597" width="11.625" style="91" bestFit="1" customWidth="1"/>
    <col min="3598" max="3840" width="9" style="91"/>
    <col min="3841" max="3841" width="1.625" style="91" customWidth="1"/>
    <col min="3842" max="3842" width="38.75" style="91" customWidth="1"/>
    <col min="3843" max="3843" width="1.875" style="91" customWidth="1"/>
    <col min="3844" max="3844" width="14.625" style="91" customWidth="1"/>
    <col min="3845" max="3845" width="2.625" style="91" customWidth="1"/>
    <col min="3846" max="3847" width="0" style="91" hidden="1" customWidth="1"/>
    <col min="3848" max="3848" width="3.625" style="91" customWidth="1"/>
    <col min="3849" max="3849" width="12.875" style="91" customWidth="1"/>
    <col min="3850" max="3850" width="2.625" style="91" bestFit="1" customWidth="1"/>
    <col min="3851" max="3851" width="14.625" style="91" customWidth="1"/>
    <col min="3852" max="3852" width="2.625" style="91" bestFit="1" customWidth="1"/>
    <col min="3853" max="3853" width="11.625" style="91" bestFit="1" customWidth="1"/>
    <col min="3854" max="4096" width="9" style="91"/>
    <col min="4097" max="4097" width="1.625" style="91" customWidth="1"/>
    <col min="4098" max="4098" width="38.75" style="91" customWidth="1"/>
    <col min="4099" max="4099" width="1.875" style="91" customWidth="1"/>
    <col min="4100" max="4100" width="14.625" style="91" customWidth="1"/>
    <col min="4101" max="4101" width="2.625" style="91" customWidth="1"/>
    <col min="4102" max="4103" width="0" style="91" hidden="1" customWidth="1"/>
    <col min="4104" max="4104" width="3.625" style="91" customWidth="1"/>
    <col min="4105" max="4105" width="12.875" style="91" customWidth="1"/>
    <col min="4106" max="4106" width="2.625" style="91" bestFit="1" customWidth="1"/>
    <col min="4107" max="4107" width="14.625" style="91" customWidth="1"/>
    <col min="4108" max="4108" width="2.625" style="91" bestFit="1" customWidth="1"/>
    <col min="4109" max="4109" width="11.625" style="91" bestFit="1" customWidth="1"/>
    <col min="4110" max="4352" width="9" style="91"/>
    <col min="4353" max="4353" width="1.625" style="91" customWidth="1"/>
    <col min="4354" max="4354" width="38.75" style="91" customWidth="1"/>
    <col min="4355" max="4355" width="1.875" style="91" customWidth="1"/>
    <col min="4356" max="4356" width="14.625" style="91" customWidth="1"/>
    <col min="4357" max="4357" width="2.625" style="91" customWidth="1"/>
    <col min="4358" max="4359" width="0" style="91" hidden="1" customWidth="1"/>
    <col min="4360" max="4360" width="3.625" style="91" customWidth="1"/>
    <col min="4361" max="4361" width="12.875" style="91" customWidth="1"/>
    <col min="4362" max="4362" width="2.625" style="91" bestFit="1" customWidth="1"/>
    <col min="4363" max="4363" width="14.625" style="91" customWidth="1"/>
    <col min="4364" max="4364" width="2.625" style="91" bestFit="1" customWidth="1"/>
    <col min="4365" max="4365" width="11.625" style="91" bestFit="1" customWidth="1"/>
    <col min="4366" max="4608" width="9" style="91"/>
    <col min="4609" max="4609" width="1.625" style="91" customWidth="1"/>
    <col min="4610" max="4610" width="38.75" style="91" customWidth="1"/>
    <col min="4611" max="4611" width="1.875" style="91" customWidth="1"/>
    <col min="4612" max="4612" width="14.625" style="91" customWidth="1"/>
    <col min="4613" max="4613" width="2.625" style="91" customWidth="1"/>
    <col min="4614" max="4615" width="0" style="91" hidden="1" customWidth="1"/>
    <col min="4616" max="4616" width="3.625" style="91" customWidth="1"/>
    <col min="4617" max="4617" width="12.875" style="91" customWidth="1"/>
    <col min="4618" max="4618" width="2.625" style="91" bestFit="1" customWidth="1"/>
    <col min="4619" max="4619" width="14.625" style="91" customWidth="1"/>
    <col min="4620" max="4620" width="2.625" style="91" bestFit="1" customWidth="1"/>
    <col min="4621" max="4621" width="11.625" style="91" bestFit="1" customWidth="1"/>
    <col min="4622" max="4864" width="9" style="91"/>
    <col min="4865" max="4865" width="1.625" style="91" customWidth="1"/>
    <col min="4866" max="4866" width="38.75" style="91" customWidth="1"/>
    <col min="4867" max="4867" width="1.875" style="91" customWidth="1"/>
    <col min="4868" max="4868" width="14.625" style="91" customWidth="1"/>
    <col min="4869" max="4869" width="2.625" style="91" customWidth="1"/>
    <col min="4870" max="4871" width="0" style="91" hidden="1" customWidth="1"/>
    <col min="4872" max="4872" width="3.625" style="91" customWidth="1"/>
    <col min="4873" max="4873" width="12.875" style="91" customWidth="1"/>
    <col min="4874" max="4874" width="2.625" style="91" bestFit="1" customWidth="1"/>
    <col min="4875" max="4875" width="14.625" style="91" customWidth="1"/>
    <col min="4876" max="4876" width="2.625" style="91" bestFit="1" customWidth="1"/>
    <col min="4877" max="4877" width="11.625" style="91" bestFit="1" customWidth="1"/>
    <col min="4878" max="5120" width="9" style="91"/>
    <col min="5121" max="5121" width="1.625" style="91" customWidth="1"/>
    <col min="5122" max="5122" width="38.75" style="91" customWidth="1"/>
    <col min="5123" max="5123" width="1.875" style="91" customWidth="1"/>
    <col min="5124" max="5124" width="14.625" style="91" customWidth="1"/>
    <col min="5125" max="5125" width="2.625" style="91" customWidth="1"/>
    <col min="5126" max="5127" width="0" style="91" hidden="1" customWidth="1"/>
    <col min="5128" max="5128" width="3.625" style="91" customWidth="1"/>
    <col min="5129" max="5129" width="12.875" style="91" customWidth="1"/>
    <col min="5130" max="5130" width="2.625" style="91" bestFit="1" customWidth="1"/>
    <col min="5131" max="5131" width="14.625" style="91" customWidth="1"/>
    <col min="5132" max="5132" width="2.625" style="91" bestFit="1" customWidth="1"/>
    <col min="5133" max="5133" width="11.625" style="91" bestFit="1" customWidth="1"/>
    <col min="5134" max="5376" width="9" style="91"/>
    <col min="5377" max="5377" width="1.625" style="91" customWidth="1"/>
    <col min="5378" max="5378" width="38.75" style="91" customWidth="1"/>
    <col min="5379" max="5379" width="1.875" style="91" customWidth="1"/>
    <col min="5380" max="5380" width="14.625" style="91" customWidth="1"/>
    <col min="5381" max="5381" width="2.625" style="91" customWidth="1"/>
    <col min="5382" max="5383" width="0" style="91" hidden="1" customWidth="1"/>
    <col min="5384" max="5384" width="3.625" style="91" customWidth="1"/>
    <col min="5385" max="5385" width="12.875" style="91" customWidth="1"/>
    <col min="5386" max="5386" width="2.625" style="91" bestFit="1" customWidth="1"/>
    <col min="5387" max="5387" width="14.625" style="91" customWidth="1"/>
    <col min="5388" max="5388" width="2.625" style="91" bestFit="1" customWidth="1"/>
    <col min="5389" max="5389" width="11.625" style="91" bestFit="1" customWidth="1"/>
    <col min="5390" max="5632" width="9" style="91"/>
    <col min="5633" max="5633" width="1.625" style="91" customWidth="1"/>
    <col min="5634" max="5634" width="38.75" style="91" customWidth="1"/>
    <col min="5635" max="5635" width="1.875" style="91" customWidth="1"/>
    <col min="5636" max="5636" width="14.625" style="91" customWidth="1"/>
    <col min="5637" max="5637" width="2.625" style="91" customWidth="1"/>
    <col min="5638" max="5639" width="0" style="91" hidden="1" customWidth="1"/>
    <col min="5640" max="5640" width="3.625" style="91" customWidth="1"/>
    <col min="5641" max="5641" width="12.875" style="91" customWidth="1"/>
    <col min="5642" max="5642" width="2.625" style="91" bestFit="1" customWidth="1"/>
    <col min="5643" max="5643" width="14.625" style="91" customWidth="1"/>
    <col min="5644" max="5644" width="2.625" style="91" bestFit="1" customWidth="1"/>
    <col min="5645" max="5645" width="11.625" style="91" bestFit="1" customWidth="1"/>
    <col min="5646" max="5888" width="9" style="91"/>
    <col min="5889" max="5889" width="1.625" style="91" customWidth="1"/>
    <col min="5890" max="5890" width="38.75" style="91" customWidth="1"/>
    <col min="5891" max="5891" width="1.875" style="91" customWidth="1"/>
    <col min="5892" max="5892" width="14.625" style="91" customWidth="1"/>
    <col min="5893" max="5893" width="2.625" style="91" customWidth="1"/>
    <col min="5894" max="5895" width="0" style="91" hidden="1" customWidth="1"/>
    <col min="5896" max="5896" width="3.625" style="91" customWidth="1"/>
    <col min="5897" max="5897" width="12.875" style="91" customWidth="1"/>
    <col min="5898" max="5898" width="2.625" style="91" bestFit="1" customWidth="1"/>
    <col min="5899" max="5899" width="14.625" style="91" customWidth="1"/>
    <col min="5900" max="5900" width="2.625" style="91" bestFit="1" customWidth="1"/>
    <col min="5901" max="5901" width="11.625" style="91" bestFit="1" customWidth="1"/>
    <col min="5902" max="6144" width="9" style="91"/>
    <col min="6145" max="6145" width="1.625" style="91" customWidth="1"/>
    <col min="6146" max="6146" width="38.75" style="91" customWidth="1"/>
    <col min="6147" max="6147" width="1.875" style="91" customWidth="1"/>
    <col min="6148" max="6148" width="14.625" style="91" customWidth="1"/>
    <col min="6149" max="6149" width="2.625" style="91" customWidth="1"/>
    <col min="6150" max="6151" width="0" style="91" hidden="1" customWidth="1"/>
    <col min="6152" max="6152" width="3.625" style="91" customWidth="1"/>
    <col min="6153" max="6153" width="12.875" style="91" customWidth="1"/>
    <col min="6154" max="6154" width="2.625" style="91" bestFit="1" customWidth="1"/>
    <col min="6155" max="6155" width="14.625" style="91" customWidth="1"/>
    <col min="6156" max="6156" width="2.625" style="91" bestFit="1" customWidth="1"/>
    <col min="6157" max="6157" width="11.625" style="91" bestFit="1" customWidth="1"/>
    <col min="6158" max="6400" width="9" style="91"/>
    <col min="6401" max="6401" width="1.625" style="91" customWidth="1"/>
    <col min="6402" max="6402" width="38.75" style="91" customWidth="1"/>
    <col min="6403" max="6403" width="1.875" style="91" customWidth="1"/>
    <col min="6404" max="6404" width="14.625" style="91" customWidth="1"/>
    <col min="6405" max="6405" width="2.625" style="91" customWidth="1"/>
    <col min="6406" max="6407" width="0" style="91" hidden="1" customWidth="1"/>
    <col min="6408" max="6408" width="3.625" style="91" customWidth="1"/>
    <col min="6409" max="6409" width="12.875" style="91" customWidth="1"/>
    <col min="6410" max="6410" width="2.625" style="91" bestFit="1" customWidth="1"/>
    <col min="6411" max="6411" width="14.625" style="91" customWidth="1"/>
    <col min="6412" max="6412" width="2.625" style="91" bestFit="1" customWidth="1"/>
    <col min="6413" max="6413" width="11.625" style="91" bestFit="1" customWidth="1"/>
    <col min="6414" max="6656" width="9" style="91"/>
    <col min="6657" max="6657" width="1.625" style="91" customWidth="1"/>
    <col min="6658" max="6658" width="38.75" style="91" customWidth="1"/>
    <col min="6659" max="6659" width="1.875" style="91" customWidth="1"/>
    <col min="6660" max="6660" width="14.625" style="91" customWidth="1"/>
    <col min="6661" max="6661" width="2.625" style="91" customWidth="1"/>
    <col min="6662" max="6663" width="0" style="91" hidden="1" customWidth="1"/>
    <col min="6664" max="6664" width="3.625" style="91" customWidth="1"/>
    <col min="6665" max="6665" width="12.875" style="91" customWidth="1"/>
    <col min="6666" max="6666" width="2.625" style="91" bestFit="1" customWidth="1"/>
    <col min="6667" max="6667" width="14.625" style="91" customWidth="1"/>
    <col min="6668" max="6668" width="2.625" style="91" bestFit="1" customWidth="1"/>
    <col min="6669" max="6669" width="11.625" style="91" bestFit="1" customWidth="1"/>
    <col min="6670" max="6912" width="9" style="91"/>
    <col min="6913" max="6913" width="1.625" style="91" customWidth="1"/>
    <col min="6914" max="6914" width="38.75" style="91" customWidth="1"/>
    <col min="6915" max="6915" width="1.875" style="91" customWidth="1"/>
    <col min="6916" max="6916" width="14.625" style="91" customWidth="1"/>
    <col min="6917" max="6917" width="2.625" style="91" customWidth="1"/>
    <col min="6918" max="6919" width="0" style="91" hidden="1" customWidth="1"/>
    <col min="6920" max="6920" width="3.625" style="91" customWidth="1"/>
    <col min="6921" max="6921" width="12.875" style="91" customWidth="1"/>
    <col min="6922" max="6922" width="2.625" style="91" bestFit="1" customWidth="1"/>
    <col min="6923" max="6923" width="14.625" style="91" customWidth="1"/>
    <col min="6924" max="6924" width="2.625" style="91" bestFit="1" customWidth="1"/>
    <col min="6925" max="6925" width="11.625" style="91" bestFit="1" customWidth="1"/>
    <col min="6926" max="7168" width="9" style="91"/>
    <col min="7169" max="7169" width="1.625" style="91" customWidth="1"/>
    <col min="7170" max="7170" width="38.75" style="91" customWidth="1"/>
    <col min="7171" max="7171" width="1.875" style="91" customWidth="1"/>
    <col min="7172" max="7172" width="14.625" style="91" customWidth="1"/>
    <col min="7173" max="7173" width="2.625" style="91" customWidth="1"/>
    <col min="7174" max="7175" width="0" style="91" hidden="1" customWidth="1"/>
    <col min="7176" max="7176" width="3.625" style="91" customWidth="1"/>
    <col min="7177" max="7177" width="12.875" style="91" customWidth="1"/>
    <col min="7178" max="7178" width="2.625" style="91" bestFit="1" customWidth="1"/>
    <col min="7179" max="7179" width="14.625" style="91" customWidth="1"/>
    <col min="7180" max="7180" width="2.625" style="91" bestFit="1" customWidth="1"/>
    <col min="7181" max="7181" width="11.625" style="91" bestFit="1" customWidth="1"/>
    <col min="7182" max="7424" width="9" style="91"/>
    <col min="7425" max="7425" width="1.625" style="91" customWidth="1"/>
    <col min="7426" max="7426" width="38.75" style="91" customWidth="1"/>
    <col min="7427" max="7427" width="1.875" style="91" customWidth="1"/>
    <col min="7428" max="7428" width="14.625" style="91" customWidth="1"/>
    <col min="7429" max="7429" width="2.625" style="91" customWidth="1"/>
    <col min="7430" max="7431" width="0" style="91" hidden="1" customWidth="1"/>
    <col min="7432" max="7432" width="3.625" style="91" customWidth="1"/>
    <col min="7433" max="7433" width="12.875" style="91" customWidth="1"/>
    <col min="7434" max="7434" width="2.625" style="91" bestFit="1" customWidth="1"/>
    <col min="7435" max="7435" width="14.625" style="91" customWidth="1"/>
    <col min="7436" max="7436" width="2.625" style="91" bestFit="1" customWidth="1"/>
    <col min="7437" max="7437" width="11.625" style="91" bestFit="1" customWidth="1"/>
    <col min="7438" max="7680" width="9" style="91"/>
    <col min="7681" max="7681" width="1.625" style="91" customWidth="1"/>
    <col min="7682" max="7682" width="38.75" style="91" customWidth="1"/>
    <col min="7683" max="7683" width="1.875" style="91" customWidth="1"/>
    <col min="7684" max="7684" width="14.625" style="91" customWidth="1"/>
    <col min="7685" max="7685" width="2.625" style="91" customWidth="1"/>
    <col min="7686" max="7687" width="0" style="91" hidden="1" customWidth="1"/>
    <col min="7688" max="7688" width="3.625" style="91" customWidth="1"/>
    <col min="7689" max="7689" width="12.875" style="91" customWidth="1"/>
    <col min="7690" max="7690" width="2.625" style="91" bestFit="1" customWidth="1"/>
    <col min="7691" max="7691" width="14.625" style="91" customWidth="1"/>
    <col min="7692" max="7692" width="2.625" style="91" bestFit="1" customWidth="1"/>
    <col min="7693" max="7693" width="11.625" style="91" bestFit="1" customWidth="1"/>
    <col min="7694" max="7936" width="9" style="91"/>
    <col min="7937" max="7937" width="1.625" style="91" customWidth="1"/>
    <col min="7938" max="7938" width="38.75" style="91" customWidth="1"/>
    <col min="7939" max="7939" width="1.875" style="91" customWidth="1"/>
    <col min="7940" max="7940" width="14.625" style="91" customWidth="1"/>
    <col min="7941" max="7941" width="2.625" style="91" customWidth="1"/>
    <col min="7942" max="7943" width="0" style="91" hidden="1" customWidth="1"/>
    <col min="7944" max="7944" width="3.625" style="91" customWidth="1"/>
    <col min="7945" max="7945" width="12.875" style="91" customWidth="1"/>
    <col min="7946" max="7946" width="2.625" style="91" bestFit="1" customWidth="1"/>
    <col min="7947" max="7947" width="14.625" style="91" customWidth="1"/>
    <col min="7948" max="7948" width="2.625" style="91" bestFit="1" customWidth="1"/>
    <col min="7949" max="7949" width="11.625" style="91" bestFit="1" customWidth="1"/>
    <col min="7950" max="8192" width="9" style="91"/>
    <col min="8193" max="8193" width="1.625" style="91" customWidth="1"/>
    <col min="8194" max="8194" width="38.75" style="91" customWidth="1"/>
    <col min="8195" max="8195" width="1.875" style="91" customWidth="1"/>
    <col min="8196" max="8196" width="14.625" style="91" customWidth="1"/>
    <col min="8197" max="8197" width="2.625" style="91" customWidth="1"/>
    <col min="8198" max="8199" width="0" style="91" hidden="1" customWidth="1"/>
    <col min="8200" max="8200" width="3.625" style="91" customWidth="1"/>
    <col min="8201" max="8201" width="12.875" style="91" customWidth="1"/>
    <col min="8202" max="8202" width="2.625" style="91" bestFit="1" customWidth="1"/>
    <col min="8203" max="8203" width="14.625" style="91" customWidth="1"/>
    <col min="8204" max="8204" width="2.625" style="91" bestFit="1" customWidth="1"/>
    <col min="8205" max="8205" width="11.625" style="91" bestFit="1" customWidth="1"/>
    <col min="8206" max="8448" width="9" style="91"/>
    <col min="8449" max="8449" width="1.625" style="91" customWidth="1"/>
    <col min="8450" max="8450" width="38.75" style="91" customWidth="1"/>
    <col min="8451" max="8451" width="1.875" style="91" customWidth="1"/>
    <col min="8452" max="8452" width="14.625" style="91" customWidth="1"/>
    <col min="8453" max="8453" width="2.625" style="91" customWidth="1"/>
    <col min="8454" max="8455" width="0" style="91" hidden="1" customWidth="1"/>
    <col min="8456" max="8456" width="3.625" style="91" customWidth="1"/>
    <col min="8457" max="8457" width="12.875" style="91" customWidth="1"/>
    <col min="8458" max="8458" width="2.625" style="91" bestFit="1" customWidth="1"/>
    <col min="8459" max="8459" width="14.625" style="91" customWidth="1"/>
    <col min="8460" max="8460" width="2.625" style="91" bestFit="1" customWidth="1"/>
    <col min="8461" max="8461" width="11.625" style="91" bestFit="1" customWidth="1"/>
    <col min="8462" max="8704" width="9" style="91"/>
    <col min="8705" max="8705" width="1.625" style="91" customWidth="1"/>
    <col min="8706" max="8706" width="38.75" style="91" customWidth="1"/>
    <col min="8707" max="8707" width="1.875" style="91" customWidth="1"/>
    <col min="8708" max="8708" width="14.625" style="91" customWidth="1"/>
    <col min="8709" max="8709" width="2.625" style="91" customWidth="1"/>
    <col min="8710" max="8711" width="0" style="91" hidden="1" customWidth="1"/>
    <col min="8712" max="8712" width="3.625" style="91" customWidth="1"/>
    <col min="8713" max="8713" width="12.875" style="91" customWidth="1"/>
    <col min="8714" max="8714" width="2.625" style="91" bestFit="1" customWidth="1"/>
    <col min="8715" max="8715" width="14.625" style="91" customWidth="1"/>
    <col min="8716" max="8716" width="2.625" style="91" bestFit="1" customWidth="1"/>
    <col min="8717" max="8717" width="11.625" style="91" bestFit="1" customWidth="1"/>
    <col min="8718" max="8960" width="9" style="91"/>
    <col min="8961" max="8961" width="1.625" style="91" customWidth="1"/>
    <col min="8962" max="8962" width="38.75" style="91" customWidth="1"/>
    <col min="8963" max="8963" width="1.875" style="91" customWidth="1"/>
    <col min="8964" max="8964" width="14.625" style="91" customWidth="1"/>
    <col min="8965" max="8965" width="2.625" style="91" customWidth="1"/>
    <col min="8966" max="8967" width="0" style="91" hidden="1" customWidth="1"/>
    <col min="8968" max="8968" width="3.625" style="91" customWidth="1"/>
    <col min="8969" max="8969" width="12.875" style="91" customWidth="1"/>
    <col min="8970" max="8970" width="2.625" style="91" bestFit="1" customWidth="1"/>
    <col min="8971" max="8971" width="14.625" style="91" customWidth="1"/>
    <col min="8972" max="8972" width="2.625" style="91" bestFit="1" customWidth="1"/>
    <col min="8973" max="8973" width="11.625" style="91" bestFit="1" customWidth="1"/>
    <col min="8974" max="9216" width="9" style="91"/>
    <col min="9217" max="9217" width="1.625" style="91" customWidth="1"/>
    <col min="9218" max="9218" width="38.75" style="91" customWidth="1"/>
    <col min="9219" max="9219" width="1.875" style="91" customWidth="1"/>
    <col min="9220" max="9220" width="14.625" style="91" customWidth="1"/>
    <col min="9221" max="9221" width="2.625" style="91" customWidth="1"/>
    <col min="9222" max="9223" width="0" style="91" hidden="1" customWidth="1"/>
    <col min="9224" max="9224" width="3.625" style="91" customWidth="1"/>
    <col min="9225" max="9225" width="12.875" style="91" customWidth="1"/>
    <col min="9226" max="9226" width="2.625" style="91" bestFit="1" customWidth="1"/>
    <col min="9227" max="9227" width="14.625" style="91" customWidth="1"/>
    <col min="9228" max="9228" width="2.625" style="91" bestFit="1" customWidth="1"/>
    <col min="9229" max="9229" width="11.625" style="91" bestFit="1" customWidth="1"/>
    <col min="9230" max="9472" width="9" style="91"/>
    <col min="9473" max="9473" width="1.625" style="91" customWidth="1"/>
    <col min="9474" max="9474" width="38.75" style="91" customWidth="1"/>
    <col min="9475" max="9475" width="1.875" style="91" customWidth="1"/>
    <col min="9476" max="9476" width="14.625" style="91" customWidth="1"/>
    <col min="9477" max="9477" width="2.625" style="91" customWidth="1"/>
    <col min="9478" max="9479" width="0" style="91" hidden="1" customWidth="1"/>
    <col min="9480" max="9480" width="3.625" style="91" customWidth="1"/>
    <col min="9481" max="9481" width="12.875" style="91" customWidth="1"/>
    <col min="9482" max="9482" width="2.625" style="91" bestFit="1" customWidth="1"/>
    <col min="9483" max="9483" width="14.625" style="91" customWidth="1"/>
    <col min="9484" max="9484" width="2.625" style="91" bestFit="1" customWidth="1"/>
    <col min="9485" max="9485" width="11.625" style="91" bestFit="1" customWidth="1"/>
    <col min="9486" max="9728" width="9" style="91"/>
    <col min="9729" max="9729" width="1.625" style="91" customWidth="1"/>
    <col min="9730" max="9730" width="38.75" style="91" customWidth="1"/>
    <col min="9731" max="9731" width="1.875" style="91" customWidth="1"/>
    <col min="9732" max="9732" width="14.625" style="91" customWidth="1"/>
    <col min="9733" max="9733" width="2.625" style="91" customWidth="1"/>
    <col min="9734" max="9735" width="0" style="91" hidden="1" customWidth="1"/>
    <col min="9736" max="9736" width="3.625" style="91" customWidth="1"/>
    <col min="9737" max="9737" width="12.875" style="91" customWidth="1"/>
    <col min="9738" max="9738" width="2.625" style="91" bestFit="1" customWidth="1"/>
    <col min="9739" max="9739" width="14.625" style="91" customWidth="1"/>
    <col min="9740" max="9740" width="2.625" style="91" bestFit="1" customWidth="1"/>
    <col min="9741" max="9741" width="11.625" style="91" bestFit="1" customWidth="1"/>
    <col min="9742" max="9984" width="9" style="91"/>
    <col min="9985" max="9985" width="1.625" style="91" customWidth="1"/>
    <col min="9986" max="9986" width="38.75" style="91" customWidth="1"/>
    <col min="9987" max="9987" width="1.875" style="91" customWidth="1"/>
    <col min="9988" max="9988" width="14.625" style="91" customWidth="1"/>
    <col min="9989" max="9989" width="2.625" style="91" customWidth="1"/>
    <col min="9990" max="9991" width="0" style="91" hidden="1" customWidth="1"/>
    <col min="9992" max="9992" width="3.625" style="91" customWidth="1"/>
    <col min="9993" max="9993" width="12.875" style="91" customWidth="1"/>
    <col min="9994" max="9994" width="2.625" style="91" bestFit="1" customWidth="1"/>
    <col min="9995" max="9995" width="14.625" style="91" customWidth="1"/>
    <col min="9996" max="9996" width="2.625" style="91" bestFit="1" customWidth="1"/>
    <col min="9997" max="9997" width="11.625" style="91" bestFit="1" customWidth="1"/>
    <col min="9998" max="10240" width="9" style="91"/>
    <col min="10241" max="10241" width="1.625" style="91" customWidth="1"/>
    <col min="10242" max="10242" width="38.75" style="91" customWidth="1"/>
    <col min="10243" max="10243" width="1.875" style="91" customWidth="1"/>
    <col min="10244" max="10244" width="14.625" style="91" customWidth="1"/>
    <col min="10245" max="10245" width="2.625" style="91" customWidth="1"/>
    <col min="10246" max="10247" width="0" style="91" hidden="1" customWidth="1"/>
    <col min="10248" max="10248" width="3.625" style="91" customWidth="1"/>
    <col min="10249" max="10249" width="12.875" style="91" customWidth="1"/>
    <col min="10250" max="10250" width="2.625" style="91" bestFit="1" customWidth="1"/>
    <col min="10251" max="10251" width="14.625" style="91" customWidth="1"/>
    <col min="10252" max="10252" width="2.625" style="91" bestFit="1" customWidth="1"/>
    <col min="10253" max="10253" width="11.625" style="91" bestFit="1" customWidth="1"/>
    <col min="10254" max="10496" width="9" style="91"/>
    <col min="10497" max="10497" width="1.625" style="91" customWidth="1"/>
    <col min="10498" max="10498" width="38.75" style="91" customWidth="1"/>
    <col min="10499" max="10499" width="1.875" style="91" customWidth="1"/>
    <col min="10500" max="10500" width="14.625" style="91" customWidth="1"/>
    <col min="10501" max="10501" width="2.625" style="91" customWidth="1"/>
    <col min="10502" max="10503" width="0" style="91" hidden="1" customWidth="1"/>
    <col min="10504" max="10504" width="3.625" style="91" customWidth="1"/>
    <col min="10505" max="10505" width="12.875" style="91" customWidth="1"/>
    <col min="10506" max="10506" width="2.625" style="91" bestFit="1" customWidth="1"/>
    <col min="10507" max="10507" width="14.625" style="91" customWidth="1"/>
    <col min="10508" max="10508" width="2.625" style="91" bestFit="1" customWidth="1"/>
    <col min="10509" max="10509" width="11.625" style="91" bestFit="1" customWidth="1"/>
    <col min="10510" max="10752" width="9" style="91"/>
    <col min="10753" max="10753" width="1.625" style="91" customWidth="1"/>
    <col min="10754" max="10754" width="38.75" style="91" customWidth="1"/>
    <col min="10755" max="10755" width="1.875" style="91" customWidth="1"/>
    <col min="10756" max="10756" width="14.625" style="91" customWidth="1"/>
    <col min="10757" max="10757" width="2.625" style="91" customWidth="1"/>
    <col min="10758" max="10759" width="0" style="91" hidden="1" customWidth="1"/>
    <col min="10760" max="10760" width="3.625" style="91" customWidth="1"/>
    <col min="10761" max="10761" width="12.875" style="91" customWidth="1"/>
    <col min="10762" max="10762" width="2.625" style="91" bestFit="1" customWidth="1"/>
    <col min="10763" max="10763" width="14.625" style="91" customWidth="1"/>
    <col min="10764" max="10764" width="2.625" style="91" bestFit="1" customWidth="1"/>
    <col min="10765" max="10765" width="11.625" style="91" bestFit="1" customWidth="1"/>
    <col min="10766" max="11008" width="9" style="91"/>
    <col min="11009" max="11009" width="1.625" style="91" customWidth="1"/>
    <col min="11010" max="11010" width="38.75" style="91" customWidth="1"/>
    <col min="11011" max="11011" width="1.875" style="91" customWidth="1"/>
    <col min="11012" max="11012" width="14.625" style="91" customWidth="1"/>
    <col min="11013" max="11013" width="2.625" style="91" customWidth="1"/>
    <col min="11014" max="11015" width="0" style="91" hidden="1" customWidth="1"/>
    <col min="11016" max="11016" width="3.625" style="91" customWidth="1"/>
    <col min="11017" max="11017" width="12.875" style="91" customWidth="1"/>
    <col min="11018" max="11018" width="2.625" style="91" bestFit="1" customWidth="1"/>
    <col min="11019" max="11019" width="14.625" style="91" customWidth="1"/>
    <col min="11020" max="11020" width="2.625" style="91" bestFit="1" customWidth="1"/>
    <col min="11021" max="11021" width="11.625" style="91" bestFit="1" customWidth="1"/>
    <col min="11022" max="11264" width="9" style="91"/>
    <col min="11265" max="11265" width="1.625" style="91" customWidth="1"/>
    <col min="11266" max="11266" width="38.75" style="91" customWidth="1"/>
    <col min="11267" max="11267" width="1.875" style="91" customWidth="1"/>
    <col min="11268" max="11268" width="14.625" style="91" customWidth="1"/>
    <col min="11269" max="11269" width="2.625" style="91" customWidth="1"/>
    <col min="11270" max="11271" width="0" style="91" hidden="1" customWidth="1"/>
    <col min="11272" max="11272" width="3.625" style="91" customWidth="1"/>
    <col min="11273" max="11273" width="12.875" style="91" customWidth="1"/>
    <col min="11274" max="11274" width="2.625" style="91" bestFit="1" customWidth="1"/>
    <col min="11275" max="11275" width="14.625" style="91" customWidth="1"/>
    <col min="11276" max="11276" width="2.625" style="91" bestFit="1" customWidth="1"/>
    <col min="11277" max="11277" width="11.625" style="91" bestFit="1" customWidth="1"/>
    <col min="11278" max="11520" width="9" style="91"/>
    <col min="11521" max="11521" width="1.625" style="91" customWidth="1"/>
    <col min="11522" max="11522" width="38.75" style="91" customWidth="1"/>
    <col min="11523" max="11523" width="1.875" style="91" customWidth="1"/>
    <col min="11524" max="11524" width="14.625" style="91" customWidth="1"/>
    <col min="11525" max="11525" width="2.625" style="91" customWidth="1"/>
    <col min="11526" max="11527" width="0" style="91" hidden="1" customWidth="1"/>
    <col min="11528" max="11528" width="3.625" style="91" customWidth="1"/>
    <col min="11529" max="11529" width="12.875" style="91" customWidth="1"/>
    <col min="11530" max="11530" width="2.625" style="91" bestFit="1" customWidth="1"/>
    <col min="11531" max="11531" width="14.625" style="91" customWidth="1"/>
    <col min="11532" max="11532" width="2.625" style="91" bestFit="1" customWidth="1"/>
    <col min="11533" max="11533" width="11.625" style="91" bestFit="1" customWidth="1"/>
    <col min="11534" max="11776" width="9" style="91"/>
    <col min="11777" max="11777" width="1.625" style="91" customWidth="1"/>
    <col min="11778" max="11778" width="38.75" style="91" customWidth="1"/>
    <col min="11779" max="11779" width="1.875" style="91" customWidth="1"/>
    <col min="11780" max="11780" width="14.625" style="91" customWidth="1"/>
    <col min="11781" max="11781" width="2.625" style="91" customWidth="1"/>
    <col min="11782" max="11783" width="0" style="91" hidden="1" customWidth="1"/>
    <col min="11784" max="11784" width="3.625" style="91" customWidth="1"/>
    <col min="11785" max="11785" width="12.875" style="91" customWidth="1"/>
    <col min="11786" max="11786" width="2.625" style="91" bestFit="1" customWidth="1"/>
    <col min="11787" max="11787" width="14.625" style="91" customWidth="1"/>
    <col min="11788" max="11788" width="2.625" style="91" bestFit="1" customWidth="1"/>
    <col min="11789" max="11789" width="11.625" style="91" bestFit="1" customWidth="1"/>
    <col min="11790" max="12032" width="9" style="91"/>
    <col min="12033" max="12033" width="1.625" style="91" customWidth="1"/>
    <col min="12034" max="12034" width="38.75" style="91" customWidth="1"/>
    <col min="12035" max="12035" width="1.875" style="91" customWidth="1"/>
    <col min="12036" max="12036" width="14.625" style="91" customWidth="1"/>
    <col min="12037" max="12037" width="2.625" style="91" customWidth="1"/>
    <col min="12038" max="12039" width="0" style="91" hidden="1" customWidth="1"/>
    <col min="12040" max="12040" width="3.625" style="91" customWidth="1"/>
    <col min="12041" max="12041" width="12.875" style="91" customWidth="1"/>
    <col min="12042" max="12042" width="2.625" style="91" bestFit="1" customWidth="1"/>
    <col min="12043" max="12043" width="14.625" style="91" customWidth="1"/>
    <col min="12044" max="12044" width="2.625" style="91" bestFit="1" customWidth="1"/>
    <col min="12045" max="12045" width="11.625" style="91" bestFit="1" customWidth="1"/>
    <col min="12046" max="12288" width="9" style="91"/>
    <col min="12289" max="12289" width="1.625" style="91" customWidth="1"/>
    <col min="12290" max="12290" width="38.75" style="91" customWidth="1"/>
    <col min="12291" max="12291" width="1.875" style="91" customWidth="1"/>
    <col min="12292" max="12292" width="14.625" style="91" customWidth="1"/>
    <col min="12293" max="12293" width="2.625" style="91" customWidth="1"/>
    <col min="12294" max="12295" width="0" style="91" hidden="1" customWidth="1"/>
    <col min="12296" max="12296" width="3.625" style="91" customWidth="1"/>
    <col min="12297" max="12297" width="12.875" style="91" customWidth="1"/>
    <col min="12298" max="12298" width="2.625" style="91" bestFit="1" customWidth="1"/>
    <col min="12299" max="12299" width="14.625" style="91" customWidth="1"/>
    <col min="12300" max="12300" width="2.625" style="91" bestFit="1" customWidth="1"/>
    <col min="12301" max="12301" width="11.625" style="91" bestFit="1" customWidth="1"/>
    <col min="12302" max="12544" width="9" style="91"/>
    <col min="12545" max="12545" width="1.625" style="91" customWidth="1"/>
    <col min="12546" max="12546" width="38.75" style="91" customWidth="1"/>
    <col min="12547" max="12547" width="1.875" style="91" customWidth="1"/>
    <col min="12548" max="12548" width="14.625" style="91" customWidth="1"/>
    <col min="12549" max="12549" width="2.625" style="91" customWidth="1"/>
    <col min="12550" max="12551" width="0" style="91" hidden="1" customWidth="1"/>
    <col min="12552" max="12552" width="3.625" style="91" customWidth="1"/>
    <col min="12553" max="12553" width="12.875" style="91" customWidth="1"/>
    <col min="12554" max="12554" width="2.625" style="91" bestFit="1" customWidth="1"/>
    <col min="12555" max="12555" width="14.625" style="91" customWidth="1"/>
    <col min="12556" max="12556" width="2.625" style="91" bestFit="1" customWidth="1"/>
    <col min="12557" max="12557" width="11.625" style="91" bestFit="1" customWidth="1"/>
    <col min="12558" max="12800" width="9" style="91"/>
    <col min="12801" max="12801" width="1.625" style="91" customWidth="1"/>
    <col min="12802" max="12802" width="38.75" style="91" customWidth="1"/>
    <col min="12803" max="12803" width="1.875" style="91" customWidth="1"/>
    <col min="12804" max="12804" width="14.625" style="91" customWidth="1"/>
    <col min="12805" max="12805" width="2.625" style="91" customWidth="1"/>
    <col min="12806" max="12807" width="0" style="91" hidden="1" customWidth="1"/>
    <col min="12808" max="12808" width="3.625" style="91" customWidth="1"/>
    <col min="12809" max="12809" width="12.875" style="91" customWidth="1"/>
    <col min="12810" max="12810" width="2.625" style="91" bestFit="1" customWidth="1"/>
    <col min="12811" max="12811" width="14.625" style="91" customWidth="1"/>
    <col min="12812" max="12812" width="2.625" style="91" bestFit="1" customWidth="1"/>
    <col min="12813" max="12813" width="11.625" style="91" bestFit="1" customWidth="1"/>
    <col min="12814" max="13056" width="9" style="91"/>
    <col min="13057" max="13057" width="1.625" style="91" customWidth="1"/>
    <col min="13058" max="13058" width="38.75" style="91" customWidth="1"/>
    <col min="13059" max="13059" width="1.875" style="91" customWidth="1"/>
    <col min="13060" max="13060" width="14.625" style="91" customWidth="1"/>
    <col min="13061" max="13061" width="2.625" style="91" customWidth="1"/>
    <col min="13062" max="13063" width="0" style="91" hidden="1" customWidth="1"/>
    <col min="13064" max="13064" width="3.625" style="91" customWidth="1"/>
    <col min="13065" max="13065" width="12.875" style="91" customWidth="1"/>
    <col min="13066" max="13066" width="2.625" style="91" bestFit="1" customWidth="1"/>
    <col min="13067" max="13067" width="14.625" style="91" customWidth="1"/>
    <col min="13068" max="13068" width="2.625" style="91" bestFit="1" customWidth="1"/>
    <col min="13069" max="13069" width="11.625" style="91" bestFit="1" customWidth="1"/>
    <col min="13070" max="13312" width="9" style="91"/>
    <col min="13313" max="13313" width="1.625" style="91" customWidth="1"/>
    <col min="13314" max="13314" width="38.75" style="91" customWidth="1"/>
    <col min="13315" max="13315" width="1.875" style="91" customWidth="1"/>
    <col min="13316" max="13316" width="14.625" style="91" customWidth="1"/>
    <col min="13317" max="13317" width="2.625" style="91" customWidth="1"/>
    <col min="13318" max="13319" width="0" style="91" hidden="1" customWidth="1"/>
    <col min="13320" max="13320" width="3.625" style="91" customWidth="1"/>
    <col min="13321" max="13321" width="12.875" style="91" customWidth="1"/>
    <col min="13322" max="13322" width="2.625" style="91" bestFit="1" customWidth="1"/>
    <col min="13323" max="13323" width="14.625" style="91" customWidth="1"/>
    <col min="13324" max="13324" width="2.625" style="91" bestFit="1" customWidth="1"/>
    <col min="13325" max="13325" width="11.625" style="91" bestFit="1" customWidth="1"/>
    <col min="13326" max="13568" width="9" style="91"/>
    <col min="13569" max="13569" width="1.625" style="91" customWidth="1"/>
    <col min="13570" max="13570" width="38.75" style="91" customWidth="1"/>
    <col min="13571" max="13571" width="1.875" style="91" customWidth="1"/>
    <col min="13572" max="13572" width="14.625" style="91" customWidth="1"/>
    <col min="13573" max="13573" width="2.625" style="91" customWidth="1"/>
    <col min="13574" max="13575" width="0" style="91" hidden="1" customWidth="1"/>
    <col min="13576" max="13576" width="3.625" style="91" customWidth="1"/>
    <col min="13577" max="13577" width="12.875" style="91" customWidth="1"/>
    <col min="13578" max="13578" width="2.625" style="91" bestFit="1" customWidth="1"/>
    <col min="13579" max="13579" width="14.625" style="91" customWidth="1"/>
    <col min="13580" max="13580" width="2.625" style="91" bestFit="1" customWidth="1"/>
    <col min="13581" max="13581" width="11.625" style="91" bestFit="1" customWidth="1"/>
    <col min="13582" max="13824" width="9" style="91"/>
    <col min="13825" max="13825" width="1.625" style="91" customWidth="1"/>
    <col min="13826" max="13826" width="38.75" style="91" customWidth="1"/>
    <col min="13827" max="13827" width="1.875" style="91" customWidth="1"/>
    <col min="13828" max="13828" width="14.625" style="91" customWidth="1"/>
    <col min="13829" max="13829" width="2.625" style="91" customWidth="1"/>
    <col min="13830" max="13831" width="0" style="91" hidden="1" customWidth="1"/>
    <col min="13832" max="13832" width="3.625" style="91" customWidth="1"/>
    <col min="13833" max="13833" width="12.875" style="91" customWidth="1"/>
    <col min="13834" max="13834" width="2.625" style="91" bestFit="1" customWidth="1"/>
    <col min="13835" max="13835" width="14.625" style="91" customWidth="1"/>
    <col min="13836" max="13836" width="2.625" style="91" bestFit="1" customWidth="1"/>
    <col min="13837" max="13837" width="11.625" style="91" bestFit="1" customWidth="1"/>
    <col min="13838" max="14080" width="9" style="91"/>
    <col min="14081" max="14081" width="1.625" style="91" customWidth="1"/>
    <col min="14082" max="14082" width="38.75" style="91" customWidth="1"/>
    <col min="14083" max="14083" width="1.875" style="91" customWidth="1"/>
    <col min="14084" max="14084" width="14.625" style="91" customWidth="1"/>
    <col min="14085" max="14085" width="2.625" style="91" customWidth="1"/>
    <col min="14086" max="14087" width="0" style="91" hidden="1" customWidth="1"/>
    <col min="14088" max="14088" width="3.625" style="91" customWidth="1"/>
    <col min="14089" max="14089" width="12.875" style="91" customWidth="1"/>
    <col min="14090" max="14090" width="2.625" style="91" bestFit="1" customWidth="1"/>
    <col min="14091" max="14091" width="14.625" style="91" customWidth="1"/>
    <col min="14092" max="14092" width="2.625" style="91" bestFit="1" customWidth="1"/>
    <col min="14093" max="14093" width="11.625" style="91" bestFit="1" customWidth="1"/>
    <col min="14094" max="14336" width="9" style="91"/>
    <col min="14337" max="14337" width="1.625" style="91" customWidth="1"/>
    <col min="14338" max="14338" width="38.75" style="91" customWidth="1"/>
    <col min="14339" max="14339" width="1.875" style="91" customWidth="1"/>
    <col min="14340" max="14340" width="14.625" style="91" customWidth="1"/>
    <col min="14341" max="14341" width="2.625" style="91" customWidth="1"/>
    <col min="14342" max="14343" width="0" style="91" hidden="1" customWidth="1"/>
    <col min="14344" max="14344" width="3.625" style="91" customWidth="1"/>
    <col min="14345" max="14345" width="12.875" style="91" customWidth="1"/>
    <col min="14346" max="14346" width="2.625" style="91" bestFit="1" customWidth="1"/>
    <col min="14347" max="14347" width="14.625" style="91" customWidth="1"/>
    <col min="14348" max="14348" width="2.625" style="91" bestFit="1" customWidth="1"/>
    <col min="14349" max="14349" width="11.625" style="91" bestFit="1" customWidth="1"/>
    <col min="14350" max="14592" width="9" style="91"/>
    <col min="14593" max="14593" width="1.625" style="91" customWidth="1"/>
    <col min="14594" max="14594" width="38.75" style="91" customWidth="1"/>
    <col min="14595" max="14595" width="1.875" style="91" customWidth="1"/>
    <col min="14596" max="14596" width="14.625" style="91" customWidth="1"/>
    <col min="14597" max="14597" width="2.625" style="91" customWidth="1"/>
    <col min="14598" max="14599" width="0" style="91" hidden="1" customWidth="1"/>
    <col min="14600" max="14600" width="3.625" style="91" customWidth="1"/>
    <col min="14601" max="14601" width="12.875" style="91" customWidth="1"/>
    <col min="14602" max="14602" width="2.625" style="91" bestFit="1" customWidth="1"/>
    <col min="14603" max="14603" width="14.625" style="91" customWidth="1"/>
    <col min="14604" max="14604" width="2.625" style="91" bestFit="1" customWidth="1"/>
    <col min="14605" max="14605" width="11.625" style="91" bestFit="1" customWidth="1"/>
    <col min="14606" max="14848" width="9" style="91"/>
    <col min="14849" max="14849" width="1.625" style="91" customWidth="1"/>
    <col min="14850" max="14850" width="38.75" style="91" customWidth="1"/>
    <col min="14851" max="14851" width="1.875" style="91" customWidth="1"/>
    <col min="14852" max="14852" width="14.625" style="91" customWidth="1"/>
    <col min="14853" max="14853" width="2.625" style="91" customWidth="1"/>
    <col min="14854" max="14855" width="0" style="91" hidden="1" customWidth="1"/>
    <col min="14856" max="14856" width="3.625" style="91" customWidth="1"/>
    <col min="14857" max="14857" width="12.875" style="91" customWidth="1"/>
    <col min="14858" max="14858" width="2.625" style="91" bestFit="1" customWidth="1"/>
    <col min="14859" max="14859" width="14.625" style="91" customWidth="1"/>
    <col min="14860" max="14860" width="2.625" style="91" bestFit="1" customWidth="1"/>
    <col min="14861" max="14861" width="11.625" style="91" bestFit="1" customWidth="1"/>
    <col min="14862" max="15104" width="9" style="91"/>
    <col min="15105" max="15105" width="1.625" style="91" customWidth="1"/>
    <col min="15106" max="15106" width="38.75" style="91" customWidth="1"/>
    <col min="15107" max="15107" width="1.875" style="91" customWidth="1"/>
    <col min="15108" max="15108" width="14.625" style="91" customWidth="1"/>
    <col min="15109" max="15109" width="2.625" style="91" customWidth="1"/>
    <col min="15110" max="15111" width="0" style="91" hidden="1" customWidth="1"/>
    <col min="15112" max="15112" width="3.625" style="91" customWidth="1"/>
    <col min="15113" max="15113" width="12.875" style="91" customWidth="1"/>
    <col min="15114" max="15114" width="2.625" style="91" bestFit="1" customWidth="1"/>
    <col min="15115" max="15115" width="14.625" style="91" customWidth="1"/>
    <col min="15116" max="15116" width="2.625" style="91" bestFit="1" customWidth="1"/>
    <col min="15117" max="15117" width="11.625" style="91" bestFit="1" customWidth="1"/>
    <col min="15118" max="15360" width="9" style="91"/>
    <col min="15361" max="15361" width="1.625" style="91" customWidth="1"/>
    <col min="15362" max="15362" width="38.75" style="91" customWidth="1"/>
    <col min="15363" max="15363" width="1.875" style="91" customWidth="1"/>
    <col min="15364" max="15364" width="14.625" style="91" customWidth="1"/>
    <col min="15365" max="15365" width="2.625" style="91" customWidth="1"/>
    <col min="15366" max="15367" width="0" style="91" hidden="1" customWidth="1"/>
    <col min="15368" max="15368" width="3.625" style="91" customWidth="1"/>
    <col min="15369" max="15369" width="12.875" style="91" customWidth="1"/>
    <col min="15370" max="15370" width="2.625" style="91" bestFit="1" customWidth="1"/>
    <col min="15371" max="15371" width="14.625" style="91" customWidth="1"/>
    <col min="15372" max="15372" width="2.625" style="91" bestFit="1" customWidth="1"/>
    <col min="15373" max="15373" width="11.625" style="91" bestFit="1" customWidth="1"/>
    <col min="15374" max="15616" width="9" style="91"/>
    <col min="15617" max="15617" width="1.625" style="91" customWidth="1"/>
    <col min="15618" max="15618" width="38.75" style="91" customWidth="1"/>
    <col min="15619" max="15619" width="1.875" style="91" customWidth="1"/>
    <col min="15620" max="15620" width="14.625" style="91" customWidth="1"/>
    <col min="15621" max="15621" width="2.625" style="91" customWidth="1"/>
    <col min="15622" max="15623" width="0" style="91" hidden="1" customWidth="1"/>
    <col min="15624" max="15624" width="3.625" style="91" customWidth="1"/>
    <col min="15625" max="15625" width="12.875" style="91" customWidth="1"/>
    <col min="15626" max="15626" width="2.625" style="91" bestFit="1" customWidth="1"/>
    <col min="15627" max="15627" width="14.625" style="91" customWidth="1"/>
    <col min="15628" max="15628" width="2.625" style="91" bestFit="1" customWidth="1"/>
    <col min="15629" max="15629" width="11.625" style="91" bestFit="1" customWidth="1"/>
    <col min="15630" max="15872" width="9" style="91"/>
    <col min="15873" max="15873" width="1.625" style="91" customWidth="1"/>
    <col min="15874" max="15874" width="38.75" style="91" customWidth="1"/>
    <col min="15875" max="15875" width="1.875" style="91" customWidth="1"/>
    <col min="15876" max="15876" width="14.625" style="91" customWidth="1"/>
    <col min="15877" max="15877" width="2.625" style="91" customWidth="1"/>
    <col min="15878" max="15879" width="0" style="91" hidden="1" customWidth="1"/>
    <col min="15880" max="15880" width="3.625" style="91" customWidth="1"/>
    <col min="15881" max="15881" width="12.875" style="91" customWidth="1"/>
    <col min="15882" max="15882" width="2.625" style="91" bestFit="1" customWidth="1"/>
    <col min="15883" max="15883" width="14.625" style="91" customWidth="1"/>
    <col min="15884" max="15884" width="2.625" style="91" bestFit="1" customWidth="1"/>
    <col min="15885" max="15885" width="11.625" style="91" bestFit="1" customWidth="1"/>
    <col min="15886" max="16128" width="9" style="91"/>
    <col min="16129" max="16129" width="1.625" style="91" customWidth="1"/>
    <col min="16130" max="16130" width="38.75" style="91" customWidth="1"/>
    <col min="16131" max="16131" width="1.875" style="91" customWidth="1"/>
    <col min="16132" max="16132" width="14.625" style="91" customWidth="1"/>
    <col min="16133" max="16133" width="2.625" style="91" customWidth="1"/>
    <col min="16134" max="16135" width="0" style="91" hidden="1" customWidth="1"/>
    <col min="16136" max="16136" width="3.625" style="91" customWidth="1"/>
    <col min="16137" max="16137" width="12.875" style="91" customWidth="1"/>
    <col min="16138" max="16138" width="2.625" style="91" bestFit="1" customWidth="1"/>
    <col min="16139" max="16139" width="14.625" style="91" customWidth="1"/>
    <col min="16140" max="16140" width="2.625" style="91" bestFit="1" customWidth="1"/>
    <col min="16141" max="16141" width="11.625" style="91" bestFit="1" customWidth="1"/>
    <col min="16142" max="16384" width="9" style="91"/>
  </cols>
  <sheetData>
    <row r="1" spans="1:23" s="9" customFormat="1" ht="57.95" customHeight="1" thickBot="1">
      <c r="A1" s="99" t="s">
        <v>86</v>
      </c>
      <c r="B1" s="100"/>
      <c r="C1" s="81"/>
      <c r="D1" s="81"/>
      <c r="E1" s="81"/>
      <c r="F1" s="81"/>
      <c r="G1" s="81"/>
      <c r="H1" s="81"/>
      <c r="I1" s="81"/>
      <c r="J1" s="81"/>
      <c r="K1" s="132"/>
      <c r="L1" s="101"/>
      <c r="M1" s="102"/>
      <c r="W1" s="183"/>
    </row>
    <row r="2" spans="1:23">
      <c r="A2" s="133"/>
      <c r="B2" s="495" t="s">
        <v>87</v>
      </c>
      <c r="C2" s="134"/>
      <c r="D2" s="506" t="s">
        <v>88</v>
      </c>
      <c r="E2" s="508"/>
      <c r="F2" s="135"/>
      <c r="G2" s="136"/>
      <c r="H2" s="507" t="s">
        <v>89</v>
      </c>
      <c r="I2" s="507"/>
      <c r="J2" s="508"/>
      <c r="K2" s="506" t="s">
        <v>90</v>
      </c>
      <c r="L2" s="551"/>
      <c r="M2" s="553"/>
      <c r="N2" s="554"/>
    </row>
    <row r="3" spans="1:23" ht="14.25" thickBot="1">
      <c r="A3" s="137"/>
      <c r="B3" s="498"/>
      <c r="C3" s="138"/>
      <c r="D3" s="509"/>
      <c r="E3" s="511"/>
      <c r="F3" s="139"/>
      <c r="G3" s="140"/>
      <c r="H3" s="510"/>
      <c r="I3" s="510"/>
      <c r="J3" s="511"/>
      <c r="K3" s="509"/>
      <c r="L3" s="552"/>
      <c r="M3" s="553"/>
      <c r="N3" s="554"/>
    </row>
    <row r="4" spans="1:23" ht="14.1" customHeight="1">
      <c r="A4" s="532"/>
      <c r="B4" s="549" t="s">
        <v>91</v>
      </c>
      <c r="C4" s="522"/>
      <c r="D4" s="516">
        <v>328108500</v>
      </c>
      <c r="E4" s="141" t="s">
        <v>92</v>
      </c>
      <c r="F4" s="142" t="s">
        <v>93</v>
      </c>
      <c r="G4" s="143" t="s">
        <v>94</v>
      </c>
      <c r="H4" s="550" t="str">
        <f>IF(F5-G5&lt;0,"△","")</f>
        <v/>
      </c>
      <c r="I4" s="547">
        <f>IF((F5-G5)=0,"-",ABS(F5-G5))</f>
        <v>7508000</v>
      </c>
      <c r="J4" s="141"/>
      <c r="K4" s="548">
        <f>IF(I4="-",D4,D4+F5-G5)</f>
        <v>335616500</v>
      </c>
      <c r="L4" s="144" t="s">
        <v>92</v>
      </c>
    </row>
    <row r="5" spans="1:23" ht="14.1" customHeight="1">
      <c r="A5" s="546"/>
      <c r="B5" s="545"/>
      <c r="C5" s="535"/>
      <c r="D5" s="517"/>
      <c r="E5" s="145"/>
      <c r="F5" s="146">
        <v>41482000</v>
      </c>
      <c r="G5" s="147">
        <v>33974000</v>
      </c>
      <c r="H5" s="538"/>
      <c r="I5" s="540"/>
      <c r="J5" s="145"/>
      <c r="K5" s="517"/>
      <c r="L5" s="148"/>
    </row>
    <row r="6" spans="1:23" ht="14.1" customHeight="1">
      <c r="A6" s="518"/>
      <c r="B6" s="545" t="s">
        <v>95</v>
      </c>
      <c r="C6" s="534"/>
      <c r="D6" s="516">
        <v>3024600737</v>
      </c>
      <c r="E6" s="141"/>
      <c r="F6" s="142"/>
      <c r="G6" s="149"/>
      <c r="H6" s="537" t="str">
        <f>IF(F7-G7&lt;0,"△","")</f>
        <v>△</v>
      </c>
      <c r="I6" s="539">
        <f>IF((F7-G7)=0,"-",ABS(F7-G7))</f>
        <v>31646314</v>
      </c>
      <c r="J6" s="141"/>
      <c r="K6" s="516">
        <f>IF(I6="-",D6,D6+F7-G7)</f>
        <v>2992954423</v>
      </c>
      <c r="L6" s="144"/>
    </row>
    <row r="7" spans="1:23" ht="14.1" customHeight="1">
      <c r="A7" s="546"/>
      <c r="B7" s="545"/>
      <c r="C7" s="535"/>
      <c r="D7" s="517"/>
      <c r="E7" s="145"/>
      <c r="F7" s="146">
        <v>295423127</v>
      </c>
      <c r="G7" s="147">
        <v>327069441</v>
      </c>
      <c r="H7" s="538"/>
      <c r="I7" s="540"/>
      <c r="J7" s="145"/>
      <c r="K7" s="517"/>
      <c r="L7" s="148"/>
    </row>
    <row r="8" spans="1:23" ht="14.1" customHeight="1">
      <c r="A8" s="518"/>
      <c r="B8" s="545" t="s">
        <v>96</v>
      </c>
      <c r="C8" s="534"/>
      <c r="D8" s="516">
        <v>394908000</v>
      </c>
      <c r="E8" s="141"/>
      <c r="F8" s="142"/>
      <c r="G8" s="149"/>
      <c r="H8" s="537" t="str">
        <f>IF(F9-G9&lt;0,"△","")</f>
        <v>△</v>
      </c>
      <c r="I8" s="539">
        <f>IF((F9-G9)=0,"-",ABS(F9-G9))</f>
        <v>50664000</v>
      </c>
      <c r="J8" s="141"/>
      <c r="K8" s="516">
        <f>IF(I8="-",D8,D8+F9-G9)</f>
        <v>344244000</v>
      </c>
      <c r="L8" s="144"/>
    </row>
    <row r="9" spans="1:23" ht="14.1" customHeight="1">
      <c r="A9" s="546"/>
      <c r="B9" s="545"/>
      <c r="C9" s="535"/>
      <c r="D9" s="517"/>
      <c r="E9" s="145"/>
      <c r="F9" s="146">
        <v>0</v>
      </c>
      <c r="G9" s="147">
        <v>50664000</v>
      </c>
      <c r="H9" s="538"/>
      <c r="I9" s="540"/>
      <c r="J9" s="145"/>
      <c r="K9" s="517"/>
      <c r="L9" s="148"/>
    </row>
    <row r="10" spans="1:23" ht="14.1" customHeight="1">
      <c r="A10" s="518"/>
      <c r="B10" s="545" t="s">
        <v>97</v>
      </c>
      <c r="C10" s="534"/>
      <c r="D10" s="516">
        <v>811300000</v>
      </c>
      <c r="E10" s="141"/>
      <c r="F10" s="142"/>
      <c r="G10" s="149"/>
      <c r="H10" s="537" t="str">
        <f>IF(F11-G11&lt;0,"△","")</f>
        <v>△</v>
      </c>
      <c r="I10" s="539">
        <f>IF((F11-G11)=0,"-",ABS(F11-G11))</f>
        <v>231800000</v>
      </c>
      <c r="J10" s="141"/>
      <c r="K10" s="516">
        <f>IF(I10="-",D10,D10+F11-G11)</f>
        <v>579500000</v>
      </c>
      <c r="L10" s="144"/>
    </row>
    <row r="11" spans="1:23" ht="14.1" customHeight="1">
      <c r="A11" s="546"/>
      <c r="B11" s="545"/>
      <c r="C11" s="535"/>
      <c r="D11" s="517"/>
      <c r="E11" s="145"/>
      <c r="F11" s="146">
        <v>0</v>
      </c>
      <c r="G11" s="147">
        <v>231800000</v>
      </c>
      <c r="H11" s="538"/>
      <c r="I11" s="540"/>
      <c r="J11" s="145"/>
      <c r="K11" s="517"/>
      <c r="L11" s="148"/>
    </row>
    <row r="12" spans="1:23" ht="14.1" customHeight="1">
      <c r="A12" s="518"/>
      <c r="B12" s="545" t="s">
        <v>98</v>
      </c>
      <c r="C12" s="534"/>
      <c r="D12" s="516">
        <v>153571432</v>
      </c>
      <c r="E12" s="141"/>
      <c r="F12" s="142"/>
      <c r="G12" s="149"/>
      <c r="H12" s="537" t="str">
        <f>IF(F13-G13&lt;0,"△","")</f>
        <v>△</v>
      </c>
      <c r="I12" s="539">
        <f>IF((F13-G13)=0,"-",ABS(F13-G13))</f>
        <v>3571428</v>
      </c>
      <c r="J12" s="141"/>
      <c r="K12" s="516">
        <f>IF(I12="-",D12,D12+F13-G13)</f>
        <v>150000004</v>
      </c>
      <c r="L12" s="144"/>
    </row>
    <row r="13" spans="1:23" ht="14.1" customHeight="1">
      <c r="A13" s="546"/>
      <c r="B13" s="545"/>
      <c r="C13" s="535"/>
      <c r="D13" s="517"/>
      <c r="E13" s="145"/>
      <c r="F13" s="146">
        <v>152973</v>
      </c>
      <c r="G13" s="147">
        <v>3724401</v>
      </c>
      <c r="H13" s="538"/>
      <c r="I13" s="540"/>
      <c r="J13" s="145"/>
      <c r="K13" s="517"/>
      <c r="L13" s="148"/>
    </row>
    <row r="14" spans="1:23" ht="14.1" customHeight="1">
      <c r="A14" s="518"/>
      <c r="B14" s="545" t="s">
        <v>99</v>
      </c>
      <c r="C14" s="534"/>
      <c r="D14" s="516">
        <v>70350895</v>
      </c>
      <c r="E14" s="150"/>
      <c r="F14" s="142"/>
      <c r="G14" s="149"/>
      <c r="H14" s="537" t="str">
        <f>IF(F15-G15&lt;0,"△","")</f>
        <v>△</v>
      </c>
      <c r="I14" s="539">
        <f>IF((F15-G15)=0,"-",ABS(F15-G15))</f>
        <v>5076572</v>
      </c>
      <c r="J14" s="150"/>
      <c r="K14" s="516">
        <f>IF(I14="-",D14,D14+F15-G15)</f>
        <v>65274323</v>
      </c>
      <c r="L14" s="144"/>
    </row>
    <row r="15" spans="1:23" ht="14.1" customHeight="1">
      <c r="A15" s="532"/>
      <c r="B15" s="533"/>
      <c r="C15" s="522"/>
      <c r="D15" s="530"/>
      <c r="E15" s="151"/>
      <c r="F15" s="146">
        <v>61275</v>
      </c>
      <c r="G15" s="147">
        <v>5137847</v>
      </c>
      <c r="H15" s="538"/>
      <c r="I15" s="540"/>
      <c r="J15" s="151"/>
      <c r="K15" s="517"/>
      <c r="L15" s="152"/>
    </row>
    <row r="16" spans="1:23">
      <c r="A16" s="542"/>
      <c r="B16" s="545" t="s">
        <v>100</v>
      </c>
      <c r="C16" s="543"/>
      <c r="D16" s="536">
        <v>187193204</v>
      </c>
      <c r="E16" s="153"/>
      <c r="F16" s="142"/>
      <c r="G16" s="149"/>
      <c r="H16" s="537" t="str">
        <f>IF(F17-G17&lt;0,"△","")</f>
        <v/>
      </c>
      <c r="I16" s="539">
        <f>IF((F17-G17)=0,"-",ABS(F17-G17))</f>
        <v>24905288</v>
      </c>
      <c r="J16" s="541"/>
      <c r="K16" s="516">
        <f>IF(I16="-",D16,D16+F17-G17)</f>
        <v>212098492</v>
      </c>
      <c r="L16" s="154"/>
    </row>
    <row r="17" spans="1:12">
      <c r="A17" s="542"/>
      <c r="B17" s="545"/>
      <c r="C17" s="543"/>
      <c r="D17" s="536"/>
      <c r="E17" s="105"/>
      <c r="F17" s="146">
        <v>42966000</v>
      </c>
      <c r="G17" s="147">
        <v>18060712</v>
      </c>
      <c r="H17" s="538"/>
      <c r="I17" s="540"/>
      <c r="J17" s="541"/>
      <c r="K17" s="517"/>
      <c r="L17" s="155"/>
    </row>
    <row r="18" spans="1:12">
      <c r="A18" s="542"/>
      <c r="B18" s="520" t="s">
        <v>101</v>
      </c>
      <c r="C18" s="543"/>
      <c r="D18" s="536">
        <v>4737030817</v>
      </c>
      <c r="E18" s="156"/>
      <c r="F18" s="142"/>
      <c r="G18" s="149"/>
      <c r="H18" s="537" t="str">
        <f>IF(F19-G19&lt;0,"△","")</f>
        <v>△</v>
      </c>
      <c r="I18" s="539">
        <f>IF((F19-G19)=0,"-",ABS(F19-G19))</f>
        <v>281060546</v>
      </c>
      <c r="J18" s="544"/>
      <c r="K18" s="516">
        <f>IF(I18="-",D18,D18+F19-G19)</f>
        <v>4455970271</v>
      </c>
      <c r="L18" s="157"/>
    </row>
    <row r="19" spans="1:12">
      <c r="A19" s="518"/>
      <c r="B19" s="533"/>
      <c r="C19" s="534"/>
      <c r="D19" s="536"/>
      <c r="E19" s="158"/>
      <c r="F19" s="146">
        <v>0</v>
      </c>
      <c r="G19" s="147">
        <v>281060546</v>
      </c>
      <c r="H19" s="538"/>
      <c r="I19" s="540"/>
      <c r="J19" s="514"/>
      <c r="K19" s="517"/>
      <c r="L19" s="159"/>
    </row>
    <row r="20" spans="1:12" ht="13.5" customHeight="1">
      <c r="A20" s="518"/>
      <c r="B20" s="520" t="s">
        <v>102</v>
      </c>
      <c r="C20" s="534"/>
      <c r="D20" s="536">
        <v>900000000</v>
      </c>
      <c r="E20" s="156"/>
      <c r="F20" s="142"/>
      <c r="G20" s="149"/>
      <c r="H20" s="537" t="str">
        <f>IF(F21-G21&lt;0,"△","")</f>
        <v/>
      </c>
      <c r="I20" s="539" t="str">
        <f>IF((F21-G21)=0,"-",ABS(F21-G21))</f>
        <v>-</v>
      </c>
      <c r="J20" s="514"/>
      <c r="K20" s="516">
        <f>IF(I20="-",D20,D20+F21-G21)</f>
        <v>900000000</v>
      </c>
      <c r="L20" s="157"/>
    </row>
    <row r="21" spans="1:12">
      <c r="A21" s="532"/>
      <c r="B21" s="533"/>
      <c r="C21" s="535"/>
      <c r="D21" s="536"/>
      <c r="E21" s="105"/>
      <c r="F21" s="146">
        <v>300000000</v>
      </c>
      <c r="G21" s="160">
        <v>300000000</v>
      </c>
      <c r="H21" s="538"/>
      <c r="I21" s="540"/>
      <c r="J21" s="515"/>
      <c r="K21" s="517"/>
      <c r="L21" s="155"/>
    </row>
    <row r="22" spans="1:12" ht="13.5" customHeight="1">
      <c r="A22" s="518"/>
      <c r="B22" s="520" t="s">
        <v>103</v>
      </c>
      <c r="C22" s="522"/>
      <c r="D22" s="517">
        <v>16444564</v>
      </c>
      <c r="E22" s="158"/>
      <c r="F22" s="142"/>
      <c r="G22" s="149"/>
      <c r="H22" s="524" t="str">
        <f>IF(F23-G23&lt;0,"△","")</f>
        <v/>
      </c>
      <c r="I22" s="526" t="str">
        <f>IF((F23-G23)=0,"-",ABS(F23-G23))</f>
        <v>-</v>
      </c>
      <c r="J22" s="528"/>
      <c r="K22" s="530">
        <f>IF(I22="-",D22,D22+F23-G23)</f>
        <v>16444564</v>
      </c>
      <c r="L22" s="159"/>
    </row>
    <row r="23" spans="1:12" ht="14.25" thickBot="1">
      <c r="A23" s="519"/>
      <c r="B23" s="521"/>
      <c r="C23" s="511"/>
      <c r="D23" s="523"/>
      <c r="E23" s="138"/>
      <c r="F23" s="161">
        <v>0</v>
      </c>
      <c r="G23" s="162">
        <v>0</v>
      </c>
      <c r="H23" s="525"/>
      <c r="I23" s="527"/>
      <c r="J23" s="529"/>
      <c r="K23" s="531"/>
      <c r="L23" s="163"/>
    </row>
    <row r="24" spans="1:12">
      <c r="A24" s="164"/>
      <c r="I24" s="165"/>
    </row>
    <row r="25" spans="1:12">
      <c r="B25" s="166"/>
      <c r="K25" s="167"/>
    </row>
    <row r="26" spans="1:12">
      <c r="B26" s="164"/>
    </row>
    <row r="29" spans="1:12">
      <c r="I29" s="167"/>
    </row>
  </sheetData>
  <mergeCells count="79">
    <mergeCell ref="B2:B3"/>
    <mergeCell ref="D2:E3"/>
    <mergeCell ref="H2:J3"/>
    <mergeCell ref="K2:L3"/>
    <mergeCell ref="M2:N3"/>
    <mergeCell ref="I4:I5"/>
    <mergeCell ref="K4:K5"/>
    <mergeCell ref="A6:A7"/>
    <mergeCell ref="B6:B7"/>
    <mergeCell ref="C6:C7"/>
    <mergeCell ref="D6:D7"/>
    <mergeCell ref="H6:H7"/>
    <mergeCell ref="I6:I7"/>
    <mergeCell ref="K6:K7"/>
    <mergeCell ref="A4:A5"/>
    <mergeCell ref="B4:B5"/>
    <mergeCell ref="C4:C5"/>
    <mergeCell ref="D4:D5"/>
    <mergeCell ref="H4:H5"/>
    <mergeCell ref="K8:K9"/>
    <mergeCell ref="A10:A11"/>
    <mergeCell ref="B10:B11"/>
    <mergeCell ref="C10:C11"/>
    <mergeCell ref="D10:D11"/>
    <mergeCell ref="H10:H11"/>
    <mergeCell ref="I10:I11"/>
    <mergeCell ref="K10:K11"/>
    <mergeCell ref="A8:A9"/>
    <mergeCell ref="B8:B9"/>
    <mergeCell ref="C8:C9"/>
    <mergeCell ref="D8:D9"/>
    <mergeCell ref="H8:H9"/>
    <mergeCell ref="I8:I9"/>
    <mergeCell ref="K12:K13"/>
    <mergeCell ref="A14:A15"/>
    <mergeCell ref="B14:B15"/>
    <mergeCell ref="C14:C15"/>
    <mergeCell ref="D14:D15"/>
    <mergeCell ref="H14:H15"/>
    <mergeCell ref="I14:I15"/>
    <mergeCell ref="K14:K15"/>
    <mergeCell ref="A12:A13"/>
    <mergeCell ref="B12:B13"/>
    <mergeCell ref="C12:C13"/>
    <mergeCell ref="D12:D13"/>
    <mergeCell ref="H12:H13"/>
    <mergeCell ref="I12:I13"/>
    <mergeCell ref="J16:J17"/>
    <mergeCell ref="K16:K17"/>
    <mergeCell ref="A18:A19"/>
    <mergeCell ref="B18:B19"/>
    <mergeCell ref="C18:C19"/>
    <mergeCell ref="D18:D19"/>
    <mergeCell ref="H18:H19"/>
    <mergeCell ref="I18:I19"/>
    <mergeCell ref="J18:J19"/>
    <mergeCell ref="K18:K19"/>
    <mergeCell ref="A16:A17"/>
    <mergeCell ref="B16:B17"/>
    <mergeCell ref="C16:C17"/>
    <mergeCell ref="D16:D17"/>
    <mergeCell ref="H16:H17"/>
    <mergeCell ref="I16:I17"/>
    <mergeCell ref="J20:J21"/>
    <mergeCell ref="K20:K21"/>
    <mergeCell ref="A22:A23"/>
    <mergeCell ref="B22:B23"/>
    <mergeCell ref="C22:C23"/>
    <mergeCell ref="D22:D23"/>
    <mergeCell ref="H22:H23"/>
    <mergeCell ref="I22:I23"/>
    <mergeCell ref="J22:J23"/>
    <mergeCell ref="K22:K23"/>
    <mergeCell ref="A20:A21"/>
    <mergeCell ref="B20:B21"/>
    <mergeCell ref="C20:C21"/>
    <mergeCell ref="D20:D21"/>
    <mergeCell ref="H20:H21"/>
    <mergeCell ref="I20:I21"/>
  </mergeCells>
  <phoneticPr fontId="3"/>
  <dataValidations count="1">
    <dataValidation imeMode="off" allowBlank="1" showInputMessage="1" showErrorMessage="1" sqref="F5:G13 JB5:JC13 SX5:SY13 ACT5:ACU13 AMP5:AMQ13 AWL5:AWM13 BGH5:BGI13 BQD5:BQE13 BZZ5:CAA13 CJV5:CJW13 CTR5:CTS13 DDN5:DDO13 DNJ5:DNK13 DXF5:DXG13 EHB5:EHC13 EQX5:EQY13 FAT5:FAU13 FKP5:FKQ13 FUL5:FUM13 GEH5:GEI13 GOD5:GOE13 GXZ5:GYA13 HHV5:HHW13 HRR5:HRS13 IBN5:IBO13 ILJ5:ILK13 IVF5:IVG13 JFB5:JFC13 JOX5:JOY13 JYT5:JYU13 KIP5:KIQ13 KSL5:KSM13 LCH5:LCI13 LMD5:LME13 LVZ5:LWA13 MFV5:MFW13 MPR5:MPS13 MZN5:MZO13 NJJ5:NJK13 NTF5:NTG13 ODB5:ODC13 OMX5:OMY13 OWT5:OWU13 PGP5:PGQ13 PQL5:PQM13 QAH5:QAI13 QKD5:QKE13 QTZ5:QUA13 RDV5:RDW13 RNR5:RNS13 RXN5:RXO13 SHJ5:SHK13 SRF5:SRG13 TBB5:TBC13 TKX5:TKY13 TUT5:TUU13 UEP5:UEQ13 UOL5:UOM13 UYH5:UYI13 VID5:VIE13 VRZ5:VSA13 WBV5:WBW13 WLR5:WLS13 WVN5:WVO13 F65541:G65549 JB65541:JC65549 SX65541:SY65549 ACT65541:ACU65549 AMP65541:AMQ65549 AWL65541:AWM65549 BGH65541:BGI65549 BQD65541:BQE65549 BZZ65541:CAA65549 CJV65541:CJW65549 CTR65541:CTS65549 DDN65541:DDO65549 DNJ65541:DNK65549 DXF65541:DXG65549 EHB65541:EHC65549 EQX65541:EQY65549 FAT65541:FAU65549 FKP65541:FKQ65549 FUL65541:FUM65549 GEH65541:GEI65549 GOD65541:GOE65549 GXZ65541:GYA65549 HHV65541:HHW65549 HRR65541:HRS65549 IBN65541:IBO65549 ILJ65541:ILK65549 IVF65541:IVG65549 JFB65541:JFC65549 JOX65541:JOY65549 JYT65541:JYU65549 KIP65541:KIQ65549 KSL65541:KSM65549 LCH65541:LCI65549 LMD65541:LME65549 LVZ65541:LWA65549 MFV65541:MFW65549 MPR65541:MPS65549 MZN65541:MZO65549 NJJ65541:NJK65549 NTF65541:NTG65549 ODB65541:ODC65549 OMX65541:OMY65549 OWT65541:OWU65549 PGP65541:PGQ65549 PQL65541:PQM65549 QAH65541:QAI65549 QKD65541:QKE65549 QTZ65541:QUA65549 RDV65541:RDW65549 RNR65541:RNS65549 RXN65541:RXO65549 SHJ65541:SHK65549 SRF65541:SRG65549 TBB65541:TBC65549 TKX65541:TKY65549 TUT65541:TUU65549 UEP65541:UEQ65549 UOL65541:UOM65549 UYH65541:UYI65549 VID65541:VIE65549 VRZ65541:VSA65549 WBV65541:WBW65549 WLR65541:WLS65549 WVN65541:WVO65549 F131077:G131085 JB131077:JC131085 SX131077:SY131085 ACT131077:ACU131085 AMP131077:AMQ131085 AWL131077:AWM131085 BGH131077:BGI131085 BQD131077:BQE131085 BZZ131077:CAA131085 CJV131077:CJW131085 CTR131077:CTS131085 DDN131077:DDO131085 DNJ131077:DNK131085 DXF131077:DXG131085 EHB131077:EHC131085 EQX131077:EQY131085 FAT131077:FAU131085 FKP131077:FKQ131085 FUL131077:FUM131085 GEH131077:GEI131085 GOD131077:GOE131085 GXZ131077:GYA131085 HHV131077:HHW131085 HRR131077:HRS131085 IBN131077:IBO131085 ILJ131077:ILK131085 IVF131077:IVG131085 JFB131077:JFC131085 JOX131077:JOY131085 JYT131077:JYU131085 KIP131077:KIQ131085 KSL131077:KSM131085 LCH131077:LCI131085 LMD131077:LME131085 LVZ131077:LWA131085 MFV131077:MFW131085 MPR131077:MPS131085 MZN131077:MZO131085 NJJ131077:NJK131085 NTF131077:NTG131085 ODB131077:ODC131085 OMX131077:OMY131085 OWT131077:OWU131085 PGP131077:PGQ131085 PQL131077:PQM131085 QAH131077:QAI131085 QKD131077:QKE131085 QTZ131077:QUA131085 RDV131077:RDW131085 RNR131077:RNS131085 RXN131077:RXO131085 SHJ131077:SHK131085 SRF131077:SRG131085 TBB131077:TBC131085 TKX131077:TKY131085 TUT131077:TUU131085 UEP131077:UEQ131085 UOL131077:UOM131085 UYH131077:UYI131085 VID131077:VIE131085 VRZ131077:VSA131085 WBV131077:WBW131085 WLR131077:WLS131085 WVN131077:WVO131085 F196613:G196621 JB196613:JC196621 SX196613:SY196621 ACT196613:ACU196621 AMP196613:AMQ196621 AWL196613:AWM196621 BGH196613:BGI196621 BQD196613:BQE196621 BZZ196613:CAA196621 CJV196613:CJW196621 CTR196613:CTS196621 DDN196613:DDO196621 DNJ196613:DNK196621 DXF196613:DXG196621 EHB196613:EHC196621 EQX196613:EQY196621 FAT196613:FAU196621 FKP196613:FKQ196621 FUL196613:FUM196621 GEH196613:GEI196621 GOD196613:GOE196621 GXZ196613:GYA196621 HHV196613:HHW196621 HRR196613:HRS196621 IBN196613:IBO196621 ILJ196613:ILK196621 IVF196613:IVG196621 JFB196613:JFC196621 JOX196613:JOY196621 JYT196613:JYU196621 KIP196613:KIQ196621 KSL196613:KSM196621 LCH196613:LCI196621 LMD196613:LME196621 LVZ196613:LWA196621 MFV196613:MFW196621 MPR196613:MPS196621 MZN196613:MZO196621 NJJ196613:NJK196621 NTF196613:NTG196621 ODB196613:ODC196621 OMX196613:OMY196621 OWT196613:OWU196621 PGP196613:PGQ196621 PQL196613:PQM196621 QAH196613:QAI196621 QKD196613:QKE196621 QTZ196613:QUA196621 RDV196613:RDW196621 RNR196613:RNS196621 RXN196613:RXO196621 SHJ196613:SHK196621 SRF196613:SRG196621 TBB196613:TBC196621 TKX196613:TKY196621 TUT196613:TUU196621 UEP196613:UEQ196621 UOL196613:UOM196621 UYH196613:UYI196621 VID196613:VIE196621 VRZ196613:VSA196621 WBV196613:WBW196621 WLR196613:WLS196621 WVN196613:WVO196621 F262149:G262157 JB262149:JC262157 SX262149:SY262157 ACT262149:ACU262157 AMP262149:AMQ262157 AWL262149:AWM262157 BGH262149:BGI262157 BQD262149:BQE262157 BZZ262149:CAA262157 CJV262149:CJW262157 CTR262149:CTS262157 DDN262149:DDO262157 DNJ262149:DNK262157 DXF262149:DXG262157 EHB262149:EHC262157 EQX262149:EQY262157 FAT262149:FAU262157 FKP262149:FKQ262157 FUL262149:FUM262157 GEH262149:GEI262157 GOD262149:GOE262157 GXZ262149:GYA262157 HHV262149:HHW262157 HRR262149:HRS262157 IBN262149:IBO262157 ILJ262149:ILK262157 IVF262149:IVG262157 JFB262149:JFC262157 JOX262149:JOY262157 JYT262149:JYU262157 KIP262149:KIQ262157 KSL262149:KSM262157 LCH262149:LCI262157 LMD262149:LME262157 LVZ262149:LWA262157 MFV262149:MFW262157 MPR262149:MPS262157 MZN262149:MZO262157 NJJ262149:NJK262157 NTF262149:NTG262157 ODB262149:ODC262157 OMX262149:OMY262157 OWT262149:OWU262157 PGP262149:PGQ262157 PQL262149:PQM262157 QAH262149:QAI262157 QKD262149:QKE262157 QTZ262149:QUA262157 RDV262149:RDW262157 RNR262149:RNS262157 RXN262149:RXO262157 SHJ262149:SHK262157 SRF262149:SRG262157 TBB262149:TBC262157 TKX262149:TKY262157 TUT262149:TUU262157 UEP262149:UEQ262157 UOL262149:UOM262157 UYH262149:UYI262157 VID262149:VIE262157 VRZ262149:VSA262157 WBV262149:WBW262157 WLR262149:WLS262157 WVN262149:WVO262157 F327685:G327693 JB327685:JC327693 SX327685:SY327693 ACT327685:ACU327693 AMP327685:AMQ327693 AWL327685:AWM327693 BGH327685:BGI327693 BQD327685:BQE327693 BZZ327685:CAA327693 CJV327685:CJW327693 CTR327685:CTS327693 DDN327685:DDO327693 DNJ327685:DNK327693 DXF327685:DXG327693 EHB327685:EHC327693 EQX327685:EQY327693 FAT327685:FAU327693 FKP327685:FKQ327693 FUL327685:FUM327693 GEH327685:GEI327693 GOD327685:GOE327693 GXZ327685:GYA327693 HHV327685:HHW327693 HRR327685:HRS327693 IBN327685:IBO327693 ILJ327685:ILK327693 IVF327685:IVG327693 JFB327685:JFC327693 JOX327685:JOY327693 JYT327685:JYU327693 KIP327685:KIQ327693 KSL327685:KSM327693 LCH327685:LCI327693 LMD327685:LME327693 LVZ327685:LWA327693 MFV327685:MFW327693 MPR327685:MPS327693 MZN327685:MZO327693 NJJ327685:NJK327693 NTF327685:NTG327693 ODB327685:ODC327693 OMX327685:OMY327693 OWT327685:OWU327693 PGP327685:PGQ327693 PQL327685:PQM327693 QAH327685:QAI327693 QKD327685:QKE327693 QTZ327685:QUA327693 RDV327685:RDW327693 RNR327685:RNS327693 RXN327685:RXO327693 SHJ327685:SHK327693 SRF327685:SRG327693 TBB327685:TBC327693 TKX327685:TKY327693 TUT327685:TUU327693 UEP327685:UEQ327693 UOL327685:UOM327693 UYH327685:UYI327693 VID327685:VIE327693 VRZ327685:VSA327693 WBV327685:WBW327693 WLR327685:WLS327693 WVN327685:WVO327693 F393221:G393229 JB393221:JC393229 SX393221:SY393229 ACT393221:ACU393229 AMP393221:AMQ393229 AWL393221:AWM393229 BGH393221:BGI393229 BQD393221:BQE393229 BZZ393221:CAA393229 CJV393221:CJW393229 CTR393221:CTS393229 DDN393221:DDO393229 DNJ393221:DNK393229 DXF393221:DXG393229 EHB393221:EHC393229 EQX393221:EQY393229 FAT393221:FAU393229 FKP393221:FKQ393229 FUL393221:FUM393229 GEH393221:GEI393229 GOD393221:GOE393229 GXZ393221:GYA393229 HHV393221:HHW393229 HRR393221:HRS393229 IBN393221:IBO393229 ILJ393221:ILK393229 IVF393221:IVG393229 JFB393221:JFC393229 JOX393221:JOY393229 JYT393221:JYU393229 KIP393221:KIQ393229 KSL393221:KSM393229 LCH393221:LCI393229 LMD393221:LME393229 LVZ393221:LWA393229 MFV393221:MFW393229 MPR393221:MPS393229 MZN393221:MZO393229 NJJ393221:NJK393229 NTF393221:NTG393229 ODB393221:ODC393229 OMX393221:OMY393229 OWT393221:OWU393229 PGP393221:PGQ393229 PQL393221:PQM393229 QAH393221:QAI393229 QKD393221:QKE393229 QTZ393221:QUA393229 RDV393221:RDW393229 RNR393221:RNS393229 RXN393221:RXO393229 SHJ393221:SHK393229 SRF393221:SRG393229 TBB393221:TBC393229 TKX393221:TKY393229 TUT393221:TUU393229 UEP393221:UEQ393229 UOL393221:UOM393229 UYH393221:UYI393229 VID393221:VIE393229 VRZ393221:VSA393229 WBV393221:WBW393229 WLR393221:WLS393229 WVN393221:WVO393229 F458757:G458765 JB458757:JC458765 SX458757:SY458765 ACT458757:ACU458765 AMP458757:AMQ458765 AWL458757:AWM458765 BGH458757:BGI458765 BQD458757:BQE458765 BZZ458757:CAA458765 CJV458757:CJW458765 CTR458757:CTS458765 DDN458757:DDO458765 DNJ458757:DNK458765 DXF458757:DXG458765 EHB458757:EHC458765 EQX458757:EQY458765 FAT458757:FAU458765 FKP458757:FKQ458765 FUL458757:FUM458765 GEH458757:GEI458765 GOD458757:GOE458765 GXZ458757:GYA458765 HHV458757:HHW458765 HRR458757:HRS458765 IBN458757:IBO458765 ILJ458757:ILK458765 IVF458757:IVG458765 JFB458757:JFC458765 JOX458757:JOY458765 JYT458757:JYU458765 KIP458757:KIQ458765 KSL458757:KSM458765 LCH458757:LCI458765 LMD458757:LME458765 LVZ458757:LWA458765 MFV458757:MFW458765 MPR458757:MPS458765 MZN458757:MZO458765 NJJ458757:NJK458765 NTF458757:NTG458765 ODB458757:ODC458765 OMX458757:OMY458765 OWT458757:OWU458765 PGP458757:PGQ458765 PQL458757:PQM458765 QAH458757:QAI458765 QKD458757:QKE458765 QTZ458757:QUA458765 RDV458757:RDW458765 RNR458757:RNS458765 RXN458757:RXO458765 SHJ458757:SHK458765 SRF458757:SRG458765 TBB458757:TBC458765 TKX458757:TKY458765 TUT458757:TUU458765 UEP458757:UEQ458765 UOL458757:UOM458765 UYH458757:UYI458765 VID458757:VIE458765 VRZ458757:VSA458765 WBV458757:WBW458765 WLR458757:WLS458765 WVN458757:WVO458765 F524293:G524301 JB524293:JC524301 SX524293:SY524301 ACT524293:ACU524301 AMP524293:AMQ524301 AWL524293:AWM524301 BGH524293:BGI524301 BQD524293:BQE524301 BZZ524293:CAA524301 CJV524293:CJW524301 CTR524293:CTS524301 DDN524293:DDO524301 DNJ524293:DNK524301 DXF524293:DXG524301 EHB524293:EHC524301 EQX524293:EQY524301 FAT524293:FAU524301 FKP524293:FKQ524301 FUL524293:FUM524301 GEH524293:GEI524301 GOD524293:GOE524301 GXZ524293:GYA524301 HHV524293:HHW524301 HRR524293:HRS524301 IBN524293:IBO524301 ILJ524293:ILK524301 IVF524293:IVG524301 JFB524293:JFC524301 JOX524293:JOY524301 JYT524293:JYU524301 KIP524293:KIQ524301 KSL524293:KSM524301 LCH524293:LCI524301 LMD524293:LME524301 LVZ524293:LWA524301 MFV524293:MFW524301 MPR524293:MPS524301 MZN524293:MZO524301 NJJ524293:NJK524301 NTF524293:NTG524301 ODB524293:ODC524301 OMX524293:OMY524301 OWT524293:OWU524301 PGP524293:PGQ524301 PQL524293:PQM524301 QAH524293:QAI524301 QKD524293:QKE524301 QTZ524293:QUA524301 RDV524293:RDW524301 RNR524293:RNS524301 RXN524293:RXO524301 SHJ524293:SHK524301 SRF524293:SRG524301 TBB524293:TBC524301 TKX524293:TKY524301 TUT524293:TUU524301 UEP524293:UEQ524301 UOL524293:UOM524301 UYH524293:UYI524301 VID524293:VIE524301 VRZ524293:VSA524301 WBV524293:WBW524301 WLR524293:WLS524301 WVN524293:WVO524301 F589829:G589837 JB589829:JC589837 SX589829:SY589837 ACT589829:ACU589837 AMP589829:AMQ589837 AWL589829:AWM589837 BGH589829:BGI589837 BQD589829:BQE589837 BZZ589829:CAA589837 CJV589829:CJW589837 CTR589829:CTS589837 DDN589829:DDO589837 DNJ589829:DNK589837 DXF589829:DXG589837 EHB589829:EHC589837 EQX589829:EQY589837 FAT589829:FAU589837 FKP589829:FKQ589837 FUL589829:FUM589837 GEH589829:GEI589837 GOD589829:GOE589837 GXZ589829:GYA589837 HHV589829:HHW589837 HRR589829:HRS589837 IBN589829:IBO589837 ILJ589829:ILK589837 IVF589829:IVG589837 JFB589829:JFC589837 JOX589829:JOY589837 JYT589829:JYU589837 KIP589829:KIQ589837 KSL589829:KSM589837 LCH589829:LCI589837 LMD589829:LME589837 LVZ589829:LWA589837 MFV589829:MFW589837 MPR589829:MPS589837 MZN589829:MZO589837 NJJ589829:NJK589837 NTF589829:NTG589837 ODB589829:ODC589837 OMX589829:OMY589837 OWT589829:OWU589837 PGP589829:PGQ589837 PQL589829:PQM589837 QAH589829:QAI589837 QKD589829:QKE589837 QTZ589829:QUA589837 RDV589829:RDW589837 RNR589829:RNS589837 RXN589829:RXO589837 SHJ589829:SHK589837 SRF589829:SRG589837 TBB589829:TBC589837 TKX589829:TKY589837 TUT589829:TUU589837 UEP589829:UEQ589837 UOL589829:UOM589837 UYH589829:UYI589837 VID589829:VIE589837 VRZ589829:VSA589837 WBV589829:WBW589837 WLR589829:WLS589837 WVN589829:WVO589837 F655365:G655373 JB655365:JC655373 SX655365:SY655373 ACT655365:ACU655373 AMP655365:AMQ655373 AWL655365:AWM655373 BGH655365:BGI655373 BQD655365:BQE655373 BZZ655365:CAA655373 CJV655365:CJW655373 CTR655365:CTS655373 DDN655365:DDO655373 DNJ655365:DNK655373 DXF655365:DXG655373 EHB655365:EHC655373 EQX655365:EQY655373 FAT655365:FAU655373 FKP655365:FKQ655373 FUL655365:FUM655373 GEH655365:GEI655373 GOD655365:GOE655373 GXZ655365:GYA655373 HHV655365:HHW655373 HRR655365:HRS655373 IBN655365:IBO655373 ILJ655365:ILK655373 IVF655365:IVG655373 JFB655365:JFC655373 JOX655365:JOY655373 JYT655365:JYU655373 KIP655365:KIQ655373 KSL655365:KSM655373 LCH655365:LCI655373 LMD655365:LME655373 LVZ655365:LWA655373 MFV655365:MFW655373 MPR655365:MPS655373 MZN655365:MZO655373 NJJ655365:NJK655373 NTF655365:NTG655373 ODB655365:ODC655373 OMX655365:OMY655373 OWT655365:OWU655373 PGP655365:PGQ655373 PQL655365:PQM655373 QAH655365:QAI655373 QKD655365:QKE655373 QTZ655365:QUA655373 RDV655365:RDW655373 RNR655365:RNS655373 RXN655365:RXO655373 SHJ655365:SHK655373 SRF655365:SRG655373 TBB655365:TBC655373 TKX655365:TKY655373 TUT655365:TUU655373 UEP655365:UEQ655373 UOL655365:UOM655373 UYH655365:UYI655373 VID655365:VIE655373 VRZ655365:VSA655373 WBV655365:WBW655373 WLR655365:WLS655373 WVN655365:WVO655373 F720901:G720909 JB720901:JC720909 SX720901:SY720909 ACT720901:ACU720909 AMP720901:AMQ720909 AWL720901:AWM720909 BGH720901:BGI720909 BQD720901:BQE720909 BZZ720901:CAA720909 CJV720901:CJW720909 CTR720901:CTS720909 DDN720901:DDO720909 DNJ720901:DNK720909 DXF720901:DXG720909 EHB720901:EHC720909 EQX720901:EQY720909 FAT720901:FAU720909 FKP720901:FKQ720909 FUL720901:FUM720909 GEH720901:GEI720909 GOD720901:GOE720909 GXZ720901:GYA720909 HHV720901:HHW720909 HRR720901:HRS720909 IBN720901:IBO720909 ILJ720901:ILK720909 IVF720901:IVG720909 JFB720901:JFC720909 JOX720901:JOY720909 JYT720901:JYU720909 KIP720901:KIQ720909 KSL720901:KSM720909 LCH720901:LCI720909 LMD720901:LME720909 LVZ720901:LWA720909 MFV720901:MFW720909 MPR720901:MPS720909 MZN720901:MZO720909 NJJ720901:NJK720909 NTF720901:NTG720909 ODB720901:ODC720909 OMX720901:OMY720909 OWT720901:OWU720909 PGP720901:PGQ720909 PQL720901:PQM720909 QAH720901:QAI720909 QKD720901:QKE720909 QTZ720901:QUA720909 RDV720901:RDW720909 RNR720901:RNS720909 RXN720901:RXO720909 SHJ720901:SHK720909 SRF720901:SRG720909 TBB720901:TBC720909 TKX720901:TKY720909 TUT720901:TUU720909 UEP720901:UEQ720909 UOL720901:UOM720909 UYH720901:UYI720909 VID720901:VIE720909 VRZ720901:VSA720909 WBV720901:WBW720909 WLR720901:WLS720909 WVN720901:WVO720909 F786437:G786445 JB786437:JC786445 SX786437:SY786445 ACT786437:ACU786445 AMP786437:AMQ786445 AWL786437:AWM786445 BGH786437:BGI786445 BQD786437:BQE786445 BZZ786437:CAA786445 CJV786437:CJW786445 CTR786437:CTS786445 DDN786437:DDO786445 DNJ786437:DNK786445 DXF786437:DXG786445 EHB786437:EHC786445 EQX786437:EQY786445 FAT786437:FAU786445 FKP786437:FKQ786445 FUL786437:FUM786445 GEH786437:GEI786445 GOD786437:GOE786445 GXZ786437:GYA786445 HHV786437:HHW786445 HRR786437:HRS786445 IBN786437:IBO786445 ILJ786437:ILK786445 IVF786437:IVG786445 JFB786437:JFC786445 JOX786437:JOY786445 JYT786437:JYU786445 KIP786437:KIQ786445 KSL786437:KSM786445 LCH786437:LCI786445 LMD786437:LME786445 LVZ786437:LWA786445 MFV786437:MFW786445 MPR786437:MPS786445 MZN786437:MZO786445 NJJ786437:NJK786445 NTF786437:NTG786445 ODB786437:ODC786445 OMX786437:OMY786445 OWT786437:OWU786445 PGP786437:PGQ786445 PQL786437:PQM786445 QAH786437:QAI786445 QKD786437:QKE786445 QTZ786437:QUA786445 RDV786437:RDW786445 RNR786437:RNS786445 RXN786437:RXO786445 SHJ786437:SHK786445 SRF786437:SRG786445 TBB786437:TBC786445 TKX786437:TKY786445 TUT786437:TUU786445 UEP786437:UEQ786445 UOL786437:UOM786445 UYH786437:UYI786445 VID786437:VIE786445 VRZ786437:VSA786445 WBV786437:WBW786445 WLR786437:WLS786445 WVN786437:WVO786445 F851973:G851981 JB851973:JC851981 SX851973:SY851981 ACT851973:ACU851981 AMP851973:AMQ851981 AWL851973:AWM851981 BGH851973:BGI851981 BQD851973:BQE851981 BZZ851973:CAA851981 CJV851973:CJW851981 CTR851973:CTS851981 DDN851973:DDO851981 DNJ851973:DNK851981 DXF851973:DXG851981 EHB851973:EHC851981 EQX851973:EQY851981 FAT851973:FAU851981 FKP851973:FKQ851981 FUL851973:FUM851981 GEH851973:GEI851981 GOD851973:GOE851981 GXZ851973:GYA851981 HHV851973:HHW851981 HRR851973:HRS851981 IBN851973:IBO851981 ILJ851973:ILK851981 IVF851973:IVG851981 JFB851973:JFC851981 JOX851973:JOY851981 JYT851973:JYU851981 KIP851973:KIQ851981 KSL851973:KSM851981 LCH851973:LCI851981 LMD851973:LME851981 LVZ851973:LWA851981 MFV851973:MFW851981 MPR851973:MPS851981 MZN851973:MZO851981 NJJ851973:NJK851981 NTF851973:NTG851981 ODB851973:ODC851981 OMX851973:OMY851981 OWT851973:OWU851981 PGP851973:PGQ851981 PQL851973:PQM851981 QAH851973:QAI851981 QKD851973:QKE851981 QTZ851973:QUA851981 RDV851973:RDW851981 RNR851973:RNS851981 RXN851973:RXO851981 SHJ851973:SHK851981 SRF851973:SRG851981 TBB851973:TBC851981 TKX851973:TKY851981 TUT851973:TUU851981 UEP851973:UEQ851981 UOL851973:UOM851981 UYH851973:UYI851981 VID851973:VIE851981 VRZ851973:VSA851981 WBV851973:WBW851981 WLR851973:WLS851981 WVN851973:WVO851981 F917509:G917517 JB917509:JC917517 SX917509:SY917517 ACT917509:ACU917517 AMP917509:AMQ917517 AWL917509:AWM917517 BGH917509:BGI917517 BQD917509:BQE917517 BZZ917509:CAA917517 CJV917509:CJW917517 CTR917509:CTS917517 DDN917509:DDO917517 DNJ917509:DNK917517 DXF917509:DXG917517 EHB917509:EHC917517 EQX917509:EQY917517 FAT917509:FAU917517 FKP917509:FKQ917517 FUL917509:FUM917517 GEH917509:GEI917517 GOD917509:GOE917517 GXZ917509:GYA917517 HHV917509:HHW917517 HRR917509:HRS917517 IBN917509:IBO917517 ILJ917509:ILK917517 IVF917509:IVG917517 JFB917509:JFC917517 JOX917509:JOY917517 JYT917509:JYU917517 KIP917509:KIQ917517 KSL917509:KSM917517 LCH917509:LCI917517 LMD917509:LME917517 LVZ917509:LWA917517 MFV917509:MFW917517 MPR917509:MPS917517 MZN917509:MZO917517 NJJ917509:NJK917517 NTF917509:NTG917517 ODB917509:ODC917517 OMX917509:OMY917517 OWT917509:OWU917517 PGP917509:PGQ917517 PQL917509:PQM917517 QAH917509:QAI917517 QKD917509:QKE917517 QTZ917509:QUA917517 RDV917509:RDW917517 RNR917509:RNS917517 RXN917509:RXO917517 SHJ917509:SHK917517 SRF917509:SRG917517 TBB917509:TBC917517 TKX917509:TKY917517 TUT917509:TUU917517 UEP917509:UEQ917517 UOL917509:UOM917517 UYH917509:UYI917517 VID917509:VIE917517 VRZ917509:VSA917517 WBV917509:WBW917517 WLR917509:WLS917517 WVN917509:WVO917517 F983045:G983053 JB983045:JC983053 SX983045:SY983053 ACT983045:ACU983053 AMP983045:AMQ983053 AWL983045:AWM983053 BGH983045:BGI983053 BQD983045:BQE983053 BZZ983045:CAA983053 CJV983045:CJW983053 CTR983045:CTS983053 DDN983045:DDO983053 DNJ983045:DNK983053 DXF983045:DXG983053 EHB983045:EHC983053 EQX983045:EQY983053 FAT983045:FAU983053 FKP983045:FKQ983053 FUL983045:FUM983053 GEH983045:GEI983053 GOD983045:GOE983053 GXZ983045:GYA983053 HHV983045:HHW983053 HRR983045:HRS983053 IBN983045:IBO983053 ILJ983045:ILK983053 IVF983045:IVG983053 JFB983045:JFC983053 JOX983045:JOY983053 JYT983045:JYU983053 KIP983045:KIQ983053 KSL983045:KSM983053 LCH983045:LCI983053 LMD983045:LME983053 LVZ983045:LWA983053 MFV983045:MFW983053 MPR983045:MPS983053 MZN983045:MZO983053 NJJ983045:NJK983053 NTF983045:NTG983053 ODB983045:ODC983053 OMX983045:OMY983053 OWT983045:OWU983053 PGP983045:PGQ983053 PQL983045:PQM983053 QAH983045:QAI983053 QKD983045:QKE983053 QTZ983045:QUA983053 RDV983045:RDW983053 RNR983045:RNS983053 RXN983045:RXO983053 SHJ983045:SHK983053 SRF983045:SRG983053 TBB983045:TBC983053 TKX983045:TKY983053 TUT983045:TUU983053 UEP983045:UEQ983053 UOL983045:UOM983053 UYH983045:UYI983053 VID983045:VIE983053 VRZ983045:VSA983053 WBV983045:WBW983053 WLR983045:WLS983053 WVN983045:WVO983053" xr:uid="{58B4D60B-5B5D-463D-B701-BC98771E5346}"/>
  </dataValidations>
  <printOptions horizontalCentered="1"/>
  <pageMargins left="0.59055118110236227" right="0.39370078740157483" top="1.1023622047244095" bottom="0.70866141732283472" header="0.59055118110236227" footer="0.31496062992125984"/>
  <pageSetup paperSize="9" scale="72" orientation="portrait" r:id="rId1"/>
  <headerFooter scaleWithDoc="0" alignWithMargins="0">
    <oddHeader>&amp;L&amp;"ＭＳ Ｐ明朝,標準"&amp;14　財産に関する調書</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926-3A24-40E5-B094-9D1A85544A82}">
  <dimension ref="B1:V76"/>
  <sheetViews>
    <sheetView zoomScale="80" zoomScaleNormal="80" zoomScaleSheetLayoutView="80" workbookViewId="0"/>
  </sheetViews>
  <sheetFormatPr defaultRowHeight="13.5"/>
  <cols>
    <col min="1" max="1" width="1.875" style="184" customWidth="1"/>
    <col min="2" max="2" width="1.375" style="184" customWidth="1"/>
    <col min="3" max="3" width="4.25" style="184" hidden="1" customWidth="1"/>
    <col min="4" max="4" width="9.125" style="314" hidden="1" customWidth="1"/>
    <col min="5" max="5" width="46.5" style="184" customWidth="1"/>
    <col min="6" max="6" width="1.125" style="184" customWidth="1"/>
    <col min="7" max="7" width="1.25" style="184" customWidth="1"/>
    <col min="8" max="8" width="10.875" style="184" customWidth="1"/>
    <col min="9" max="9" width="1.25" style="184" customWidth="1"/>
    <col min="10" max="10" width="20.75" style="9" customWidth="1"/>
    <col min="11" max="11" width="1.25" style="9" customWidth="1"/>
    <col min="12" max="13" width="18.75" style="315" hidden="1" customWidth="1"/>
    <col min="14" max="14" width="3.875" style="9" customWidth="1"/>
    <col min="15" max="15" width="17.625" style="9" customWidth="1"/>
    <col min="16" max="16" width="1.25" style="9" customWidth="1"/>
    <col min="17" max="17" width="20.75" style="9" customWidth="1"/>
    <col min="18" max="18" width="1.25" style="9" customWidth="1"/>
    <col min="19" max="19" width="6.875" style="24" customWidth="1"/>
    <col min="20" max="20" width="1.25" style="24" customWidth="1"/>
    <col min="21" max="21" width="15.125" style="84" customWidth="1"/>
    <col min="22" max="22" width="13.625" style="184" bestFit="1" customWidth="1"/>
    <col min="23" max="258" width="9" style="184"/>
    <col min="259" max="259" width="1.375" style="184" customWidth="1"/>
    <col min="260" max="261" width="0" style="184" hidden="1" customWidth="1"/>
    <col min="262" max="262" width="46.5" style="184" customWidth="1"/>
    <col min="263" max="263" width="1.125" style="184" customWidth="1"/>
    <col min="264" max="264" width="1.25" style="184" customWidth="1"/>
    <col min="265" max="265" width="10.875" style="184" customWidth="1"/>
    <col min="266" max="266" width="1.25" style="184" customWidth="1"/>
    <col min="267" max="267" width="20.75" style="184" customWidth="1"/>
    <col min="268" max="268" width="1.25" style="184" customWidth="1"/>
    <col min="269" max="270" width="0" style="184" hidden="1" customWidth="1"/>
    <col min="271" max="271" width="3.875" style="184" customWidth="1"/>
    <col min="272" max="272" width="17.625" style="184" customWidth="1"/>
    <col min="273" max="273" width="1.25" style="184" customWidth="1"/>
    <col min="274" max="274" width="20.75" style="184" customWidth="1"/>
    <col min="275" max="275" width="1.25" style="184" customWidth="1"/>
    <col min="276" max="276" width="6.875" style="184" customWidth="1"/>
    <col min="277" max="277" width="15.125" style="184" customWidth="1"/>
    <col min="278" max="278" width="13.625" style="184" bestFit="1" customWidth="1"/>
    <col min="279" max="514" width="9" style="184"/>
    <col min="515" max="515" width="1.375" style="184" customWidth="1"/>
    <col min="516" max="517" width="0" style="184" hidden="1" customWidth="1"/>
    <col min="518" max="518" width="46.5" style="184" customWidth="1"/>
    <col min="519" max="519" width="1.125" style="184" customWidth="1"/>
    <col min="520" max="520" width="1.25" style="184" customWidth="1"/>
    <col min="521" max="521" width="10.875" style="184" customWidth="1"/>
    <col min="522" max="522" width="1.25" style="184" customWidth="1"/>
    <col min="523" max="523" width="20.75" style="184" customWidth="1"/>
    <col min="524" max="524" width="1.25" style="184" customWidth="1"/>
    <col min="525" max="526" width="0" style="184" hidden="1" customWidth="1"/>
    <col min="527" max="527" width="3.875" style="184" customWidth="1"/>
    <col min="528" max="528" width="17.625" style="184" customWidth="1"/>
    <col min="529" max="529" width="1.25" style="184" customWidth="1"/>
    <col min="530" max="530" width="20.75" style="184" customWidth="1"/>
    <col min="531" max="531" width="1.25" style="184" customWidth="1"/>
    <col min="532" max="532" width="6.875" style="184" customWidth="1"/>
    <col min="533" max="533" width="15.125" style="184" customWidth="1"/>
    <col min="534" max="534" width="13.625" style="184" bestFit="1" customWidth="1"/>
    <col min="535" max="770" width="9" style="184"/>
    <col min="771" max="771" width="1.375" style="184" customWidth="1"/>
    <col min="772" max="773" width="0" style="184" hidden="1" customWidth="1"/>
    <col min="774" max="774" width="46.5" style="184" customWidth="1"/>
    <col min="775" max="775" width="1.125" style="184" customWidth="1"/>
    <col min="776" max="776" width="1.25" style="184" customWidth="1"/>
    <col min="777" max="777" width="10.875" style="184" customWidth="1"/>
    <col min="778" max="778" width="1.25" style="184" customWidth="1"/>
    <col min="779" max="779" width="20.75" style="184" customWidth="1"/>
    <col min="780" max="780" width="1.25" style="184" customWidth="1"/>
    <col min="781" max="782" width="0" style="184" hidden="1" customWidth="1"/>
    <col min="783" max="783" width="3.875" style="184" customWidth="1"/>
    <col min="784" max="784" width="17.625" style="184" customWidth="1"/>
    <col min="785" max="785" width="1.25" style="184" customWidth="1"/>
    <col min="786" max="786" width="20.75" style="184" customWidth="1"/>
    <col min="787" max="787" width="1.25" style="184" customWidth="1"/>
    <col min="788" max="788" width="6.875" style="184" customWidth="1"/>
    <col min="789" max="789" width="15.125" style="184" customWidth="1"/>
    <col min="790" max="790" width="13.625" style="184" bestFit="1" customWidth="1"/>
    <col min="791" max="1026" width="9" style="184"/>
    <col min="1027" max="1027" width="1.375" style="184" customWidth="1"/>
    <col min="1028" max="1029" width="0" style="184" hidden="1" customWidth="1"/>
    <col min="1030" max="1030" width="46.5" style="184" customWidth="1"/>
    <col min="1031" max="1031" width="1.125" style="184" customWidth="1"/>
    <col min="1032" max="1032" width="1.25" style="184" customWidth="1"/>
    <col min="1033" max="1033" width="10.875" style="184" customWidth="1"/>
    <col min="1034" max="1034" width="1.25" style="184" customWidth="1"/>
    <col min="1035" max="1035" width="20.75" style="184" customWidth="1"/>
    <col min="1036" max="1036" width="1.25" style="184" customWidth="1"/>
    <col min="1037" max="1038" width="0" style="184" hidden="1" customWidth="1"/>
    <col min="1039" max="1039" width="3.875" style="184" customWidth="1"/>
    <col min="1040" max="1040" width="17.625" style="184" customWidth="1"/>
    <col min="1041" max="1041" width="1.25" style="184" customWidth="1"/>
    <col min="1042" max="1042" width="20.75" style="184" customWidth="1"/>
    <col min="1043" max="1043" width="1.25" style="184" customWidth="1"/>
    <col min="1044" max="1044" width="6.875" style="184" customWidth="1"/>
    <col min="1045" max="1045" width="15.125" style="184" customWidth="1"/>
    <col min="1046" max="1046" width="13.625" style="184" bestFit="1" customWidth="1"/>
    <col min="1047" max="1282" width="9" style="184"/>
    <col min="1283" max="1283" width="1.375" style="184" customWidth="1"/>
    <col min="1284" max="1285" width="0" style="184" hidden="1" customWidth="1"/>
    <col min="1286" max="1286" width="46.5" style="184" customWidth="1"/>
    <col min="1287" max="1287" width="1.125" style="184" customWidth="1"/>
    <col min="1288" max="1288" width="1.25" style="184" customWidth="1"/>
    <col min="1289" max="1289" width="10.875" style="184" customWidth="1"/>
    <col min="1290" max="1290" width="1.25" style="184" customWidth="1"/>
    <col min="1291" max="1291" width="20.75" style="184" customWidth="1"/>
    <col min="1292" max="1292" width="1.25" style="184" customWidth="1"/>
    <col min="1293" max="1294" width="0" style="184" hidden="1" customWidth="1"/>
    <col min="1295" max="1295" width="3.875" style="184" customWidth="1"/>
    <col min="1296" max="1296" width="17.625" style="184" customWidth="1"/>
    <col min="1297" max="1297" width="1.25" style="184" customWidth="1"/>
    <col min="1298" max="1298" width="20.75" style="184" customWidth="1"/>
    <col min="1299" max="1299" width="1.25" style="184" customWidth="1"/>
    <col min="1300" max="1300" width="6.875" style="184" customWidth="1"/>
    <col min="1301" max="1301" width="15.125" style="184" customWidth="1"/>
    <col min="1302" max="1302" width="13.625" style="184" bestFit="1" customWidth="1"/>
    <col min="1303" max="1538" width="9" style="184"/>
    <col min="1539" max="1539" width="1.375" style="184" customWidth="1"/>
    <col min="1540" max="1541" width="0" style="184" hidden="1" customWidth="1"/>
    <col min="1542" max="1542" width="46.5" style="184" customWidth="1"/>
    <col min="1543" max="1543" width="1.125" style="184" customWidth="1"/>
    <col min="1544" max="1544" width="1.25" style="184" customWidth="1"/>
    <col min="1545" max="1545" width="10.875" style="184" customWidth="1"/>
    <col min="1546" max="1546" width="1.25" style="184" customWidth="1"/>
    <col min="1547" max="1547" width="20.75" style="184" customWidth="1"/>
    <col min="1548" max="1548" width="1.25" style="184" customWidth="1"/>
    <col min="1549" max="1550" width="0" style="184" hidden="1" customWidth="1"/>
    <col min="1551" max="1551" width="3.875" style="184" customWidth="1"/>
    <col min="1552" max="1552" width="17.625" style="184" customWidth="1"/>
    <col min="1553" max="1553" width="1.25" style="184" customWidth="1"/>
    <col min="1554" max="1554" width="20.75" style="184" customWidth="1"/>
    <col min="1555" max="1555" width="1.25" style="184" customWidth="1"/>
    <col min="1556" max="1556" width="6.875" style="184" customWidth="1"/>
    <col min="1557" max="1557" width="15.125" style="184" customWidth="1"/>
    <col min="1558" max="1558" width="13.625" style="184" bestFit="1" customWidth="1"/>
    <col min="1559" max="1794" width="9" style="184"/>
    <col min="1795" max="1795" width="1.375" style="184" customWidth="1"/>
    <col min="1796" max="1797" width="0" style="184" hidden="1" customWidth="1"/>
    <col min="1798" max="1798" width="46.5" style="184" customWidth="1"/>
    <col min="1799" max="1799" width="1.125" style="184" customWidth="1"/>
    <col min="1800" max="1800" width="1.25" style="184" customWidth="1"/>
    <col min="1801" max="1801" width="10.875" style="184" customWidth="1"/>
    <col min="1802" max="1802" width="1.25" style="184" customWidth="1"/>
    <col min="1803" max="1803" width="20.75" style="184" customWidth="1"/>
    <col min="1804" max="1804" width="1.25" style="184" customWidth="1"/>
    <col min="1805" max="1806" width="0" style="184" hidden="1" customWidth="1"/>
    <col min="1807" max="1807" width="3.875" style="184" customWidth="1"/>
    <col min="1808" max="1808" width="17.625" style="184" customWidth="1"/>
    <col min="1809" max="1809" width="1.25" style="184" customWidth="1"/>
    <col min="1810" max="1810" width="20.75" style="184" customWidth="1"/>
    <col min="1811" max="1811" width="1.25" style="184" customWidth="1"/>
    <col min="1812" max="1812" width="6.875" style="184" customWidth="1"/>
    <col min="1813" max="1813" width="15.125" style="184" customWidth="1"/>
    <col min="1814" max="1814" width="13.625" style="184" bestFit="1" customWidth="1"/>
    <col min="1815" max="2050" width="9" style="184"/>
    <col min="2051" max="2051" width="1.375" style="184" customWidth="1"/>
    <col min="2052" max="2053" width="0" style="184" hidden="1" customWidth="1"/>
    <col min="2054" max="2054" width="46.5" style="184" customWidth="1"/>
    <col min="2055" max="2055" width="1.125" style="184" customWidth="1"/>
    <col min="2056" max="2056" width="1.25" style="184" customWidth="1"/>
    <col min="2057" max="2057" width="10.875" style="184" customWidth="1"/>
    <col min="2058" max="2058" width="1.25" style="184" customWidth="1"/>
    <col min="2059" max="2059" width="20.75" style="184" customWidth="1"/>
    <col min="2060" max="2060" width="1.25" style="184" customWidth="1"/>
    <col min="2061" max="2062" width="0" style="184" hidden="1" customWidth="1"/>
    <col min="2063" max="2063" width="3.875" style="184" customWidth="1"/>
    <col min="2064" max="2064" width="17.625" style="184" customWidth="1"/>
    <col min="2065" max="2065" width="1.25" style="184" customWidth="1"/>
    <col min="2066" max="2066" width="20.75" style="184" customWidth="1"/>
    <col min="2067" max="2067" width="1.25" style="184" customWidth="1"/>
    <col min="2068" max="2068" width="6.875" style="184" customWidth="1"/>
    <col min="2069" max="2069" width="15.125" style="184" customWidth="1"/>
    <col min="2070" max="2070" width="13.625" style="184" bestFit="1" customWidth="1"/>
    <col min="2071" max="2306" width="9" style="184"/>
    <col min="2307" max="2307" width="1.375" style="184" customWidth="1"/>
    <col min="2308" max="2309" width="0" style="184" hidden="1" customWidth="1"/>
    <col min="2310" max="2310" width="46.5" style="184" customWidth="1"/>
    <col min="2311" max="2311" width="1.125" style="184" customWidth="1"/>
    <col min="2312" max="2312" width="1.25" style="184" customWidth="1"/>
    <col min="2313" max="2313" width="10.875" style="184" customWidth="1"/>
    <col min="2314" max="2314" width="1.25" style="184" customWidth="1"/>
    <col min="2315" max="2315" width="20.75" style="184" customWidth="1"/>
    <col min="2316" max="2316" width="1.25" style="184" customWidth="1"/>
    <col min="2317" max="2318" width="0" style="184" hidden="1" customWidth="1"/>
    <col min="2319" max="2319" width="3.875" style="184" customWidth="1"/>
    <col min="2320" max="2320" width="17.625" style="184" customWidth="1"/>
    <col min="2321" max="2321" width="1.25" style="184" customWidth="1"/>
    <col min="2322" max="2322" width="20.75" style="184" customWidth="1"/>
    <col min="2323" max="2323" width="1.25" style="184" customWidth="1"/>
    <col min="2324" max="2324" width="6.875" style="184" customWidth="1"/>
    <col min="2325" max="2325" width="15.125" style="184" customWidth="1"/>
    <col min="2326" max="2326" width="13.625" style="184" bestFit="1" customWidth="1"/>
    <col min="2327" max="2562" width="9" style="184"/>
    <col min="2563" max="2563" width="1.375" style="184" customWidth="1"/>
    <col min="2564" max="2565" width="0" style="184" hidden="1" customWidth="1"/>
    <col min="2566" max="2566" width="46.5" style="184" customWidth="1"/>
    <col min="2567" max="2567" width="1.125" style="184" customWidth="1"/>
    <col min="2568" max="2568" width="1.25" style="184" customWidth="1"/>
    <col min="2569" max="2569" width="10.875" style="184" customWidth="1"/>
    <col min="2570" max="2570" width="1.25" style="184" customWidth="1"/>
    <col min="2571" max="2571" width="20.75" style="184" customWidth="1"/>
    <col min="2572" max="2572" width="1.25" style="184" customWidth="1"/>
    <col min="2573" max="2574" width="0" style="184" hidden="1" customWidth="1"/>
    <col min="2575" max="2575" width="3.875" style="184" customWidth="1"/>
    <col min="2576" max="2576" width="17.625" style="184" customWidth="1"/>
    <col min="2577" max="2577" width="1.25" style="184" customWidth="1"/>
    <col min="2578" max="2578" width="20.75" style="184" customWidth="1"/>
    <col min="2579" max="2579" width="1.25" style="184" customWidth="1"/>
    <col min="2580" max="2580" width="6.875" style="184" customWidth="1"/>
    <col min="2581" max="2581" width="15.125" style="184" customWidth="1"/>
    <col min="2582" max="2582" width="13.625" style="184" bestFit="1" customWidth="1"/>
    <col min="2583" max="2818" width="9" style="184"/>
    <col min="2819" max="2819" width="1.375" style="184" customWidth="1"/>
    <col min="2820" max="2821" width="0" style="184" hidden="1" customWidth="1"/>
    <col min="2822" max="2822" width="46.5" style="184" customWidth="1"/>
    <col min="2823" max="2823" width="1.125" style="184" customWidth="1"/>
    <col min="2824" max="2824" width="1.25" style="184" customWidth="1"/>
    <col min="2825" max="2825" width="10.875" style="184" customWidth="1"/>
    <col min="2826" max="2826" width="1.25" style="184" customWidth="1"/>
    <col min="2827" max="2827" width="20.75" style="184" customWidth="1"/>
    <col min="2828" max="2828" width="1.25" style="184" customWidth="1"/>
    <col min="2829" max="2830" width="0" style="184" hidden="1" customWidth="1"/>
    <col min="2831" max="2831" width="3.875" style="184" customWidth="1"/>
    <col min="2832" max="2832" width="17.625" style="184" customWidth="1"/>
    <col min="2833" max="2833" width="1.25" style="184" customWidth="1"/>
    <col min="2834" max="2834" width="20.75" style="184" customWidth="1"/>
    <col min="2835" max="2835" width="1.25" style="184" customWidth="1"/>
    <col min="2836" max="2836" width="6.875" style="184" customWidth="1"/>
    <col min="2837" max="2837" width="15.125" style="184" customWidth="1"/>
    <col min="2838" max="2838" width="13.625" style="184" bestFit="1" customWidth="1"/>
    <col min="2839" max="3074" width="9" style="184"/>
    <col min="3075" max="3075" width="1.375" style="184" customWidth="1"/>
    <col min="3076" max="3077" width="0" style="184" hidden="1" customWidth="1"/>
    <col min="3078" max="3078" width="46.5" style="184" customWidth="1"/>
    <col min="3079" max="3079" width="1.125" style="184" customWidth="1"/>
    <col min="3080" max="3080" width="1.25" style="184" customWidth="1"/>
    <col min="3081" max="3081" width="10.875" style="184" customWidth="1"/>
    <col min="3082" max="3082" width="1.25" style="184" customWidth="1"/>
    <col min="3083" max="3083" width="20.75" style="184" customWidth="1"/>
    <col min="3084" max="3084" width="1.25" style="184" customWidth="1"/>
    <col min="3085" max="3086" width="0" style="184" hidden="1" customWidth="1"/>
    <col min="3087" max="3087" width="3.875" style="184" customWidth="1"/>
    <col min="3088" max="3088" width="17.625" style="184" customWidth="1"/>
    <col min="3089" max="3089" width="1.25" style="184" customWidth="1"/>
    <col min="3090" max="3090" width="20.75" style="184" customWidth="1"/>
    <col min="3091" max="3091" width="1.25" style="184" customWidth="1"/>
    <col min="3092" max="3092" width="6.875" style="184" customWidth="1"/>
    <col min="3093" max="3093" width="15.125" style="184" customWidth="1"/>
    <col min="3094" max="3094" width="13.625" style="184" bestFit="1" customWidth="1"/>
    <col min="3095" max="3330" width="9" style="184"/>
    <col min="3331" max="3331" width="1.375" style="184" customWidth="1"/>
    <col min="3332" max="3333" width="0" style="184" hidden="1" customWidth="1"/>
    <col min="3334" max="3334" width="46.5" style="184" customWidth="1"/>
    <col min="3335" max="3335" width="1.125" style="184" customWidth="1"/>
    <col min="3336" max="3336" width="1.25" style="184" customWidth="1"/>
    <col min="3337" max="3337" width="10.875" style="184" customWidth="1"/>
    <col min="3338" max="3338" width="1.25" style="184" customWidth="1"/>
    <col min="3339" max="3339" width="20.75" style="184" customWidth="1"/>
    <col min="3340" max="3340" width="1.25" style="184" customWidth="1"/>
    <col min="3341" max="3342" width="0" style="184" hidden="1" customWidth="1"/>
    <col min="3343" max="3343" width="3.875" style="184" customWidth="1"/>
    <col min="3344" max="3344" width="17.625" style="184" customWidth="1"/>
    <col min="3345" max="3345" width="1.25" style="184" customWidth="1"/>
    <col min="3346" max="3346" width="20.75" style="184" customWidth="1"/>
    <col min="3347" max="3347" width="1.25" style="184" customWidth="1"/>
    <col min="3348" max="3348" width="6.875" style="184" customWidth="1"/>
    <col min="3349" max="3349" width="15.125" style="184" customWidth="1"/>
    <col min="3350" max="3350" width="13.625" style="184" bestFit="1" customWidth="1"/>
    <col min="3351" max="3586" width="9" style="184"/>
    <col min="3587" max="3587" width="1.375" style="184" customWidth="1"/>
    <col min="3588" max="3589" width="0" style="184" hidden="1" customWidth="1"/>
    <col min="3590" max="3590" width="46.5" style="184" customWidth="1"/>
    <col min="3591" max="3591" width="1.125" style="184" customWidth="1"/>
    <col min="3592" max="3592" width="1.25" style="184" customWidth="1"/>
    <col min="3593" max="3593" width="10.875" style="184" customWidth="1"/>
    <col min="3594" max="3594" width="1.25" style="184" customWidth="1"/>
    <col min="3595" max="3595" width="20.75" style="184" customWidth="1"/>
    <col min="3596" max="3596" width="1.25" style="184" customWidth="1"/>
    <col min="3597" max="3598" width="0" style="184" hidden="1" customWidth="1"/>
    <col min="3599" max="3599" width="3.875" style="184" customWidth="1"/>
    <col min="3600" max="3600" width="17.625" style="184" customWidth="1"/>
    <col min="3601" max="3601" width="1.25" style="184" customWidth="1"/>
    <col min="3602" max="3602" width="20.75" style="184" customWidth="1"/>
    <col min="3603" max="3603" width="1.25" style="184" customWidth="1"/>
    <col min="3604" max="3604" width="6.875" style="184" customWidth="1"/>
    <col min="3605" max="3605" width="15.125" style="184" customWidth="1"/>
    <col min="3606" max="3606" width="13.625" style="184" bestFit="1" customWidth="1"/>
    <col min="3607" max="3842" width="9" style="184"/>
    <col min="3843" max="3843" width="1.375" style="184" customWidth="1"/>
    <col min="3844" max="3845" width="0" style="184" hidden="1" customWidth="1"/>
    <col min="3846" max="3846" width="46.5" style="184" customWidth="1"/>
    <col min="3847" max="3847" width="1.125" style="184" customWidth="1"/>
    <col min="3848" max="3848" width="1.25" style="184" customWidth="1"/>
    <col min="3849" max="3849" width="10.875" style="184" customWidth="1"/>
    <col min="3850" max="3850" width="1.25" style="184" customWidth="1"/>
    <col min="3851" max="3851" width="20.75" style="184" customWidth="1"/>
    <col min="3852" max="3852" width="1.25" style="184" customWidth="1"/>
    <col min="3853" max="3854" width="0" style="184" hidden="1" customWidth="1"/>
    <col min="3855" max="3855" width="3.875" style="184" customWidth="1"/>
    <col min="3856" max="3856" width="17.625" style="184" customWidth="1"/>
    <col min="3857" max="3857" width="1.25" style="184" customWidth="1"/>
    <col min="3858" max="3858" width="20.75" style="184" customWidth="1"/>
    <col min="3859" max="3859" width="1.25" style="184" customWidth="1"/>
    <col min="3860" max="3860" width="6.875" style="184" customWidth="1"/>
    <col min="3861" max="3861" width="15.125" style="184" customWidth="1"/>
    <col min="3862" max="3862" width="13.625" style="184" bestFit="1" customWidth="1"/>
    <col min="3863" max="4098" width="9" style="184"/>
    <col min="4099" max="4099" width="1.375" style="184" customWidth="1"/>
    <col min="4100" max="4101" width="0" style="184" hidden="1" customWidth="1"/>
    <col min="4102" max="4102" width="46.5" style="184" customWidth="1"/>
    <col min="4103" max="4103" width="1.125" style="184" customWidth="1"/>
    <col min="4104" max="4104" width="1.25" style="184" customWidth="1"/>
    <col min="4105" max="4105" width="10.875" style="184" customWidth="1"/>
    <col min="4106" max="4106" width="1.25" style="184" customWidth="1"/>
    <col min="4107" max="4107" width="20.75" style="184" customWidth="1"/>
    <col min="4108" max="4108" width="1.25" style="184" customWidth="1"/>
    <col min="4109" max="4110" width="0" style="184" hidden="1" customWidth="1"/>
    <col min="4111" max="4111" width="3.875" style="184" customWidth="1"/>
    <col min="4112" max="4112" width="17.625" style="184" customWidth="1"/>
    <col min="4113" max="4113" width="1.25" style="184" customWidth="1"/>
    <col min="4114" max="4114" width="20.75" style="184" customWidth="1"/>
    <col min="4115" max="4115" width="1.25" style="184" customWidth="1"/>
    <col min="4116" max="4116" width="6.875" style="184" customWidth="1"/>
    <col min="4117" max="4117" width="15.125" style="184" customWidth="1"/>
    <col min="4118" max="4118" width="13.625" style="184" bestFit="1" customWidth="1"/>
    <col min="4119" max="4354" width="9" style="184"/>
    <col min="4355" max="4355" width="1.375" style="184" customWidth="1"/>
    <col min="4356" max="4357" width="0" style="184" hidden="1" customWidth="1"/>
    <col min="4358" max="4358" width="46.5" style="184" customWidth="1"/>
    <col min="4359" max="4359" width="1.125" style="184" customWidth="1"/>
    <col min="4360" max="4360" width="1.25" style="184" customWidth="1"/>
    <col min="4361" max="4361" width="10.875" style="184" customWidth="1"/>
    <col min="4362" max="4362" width="1.25" style="184" customWidth="1"/>
    <col min="4363" max="4363" width="20.75" style="184" customWidth="1"/>
    <col min="4364" max="4364" width="1.25" style="184" customWidth="1"/>
    <col min="4365" max="4366" width="0" style="184" hidden="1" customWidth="1"/>
    <col min="4367" max="4367" width="3.875" style="184" customWidth="1"/>
    <col min="4368" max="4368" width="17.625" style="184" customWidth="1"/>
    <col min="4369" max="4369" width="1.25" style="184" customWidth="1"/>
    <col min="4370" max="4370" width="20.75" style="184" customWidth="1"/>
    <col min="4371" max="4371" width="1.25" style="184" customWidth="1"/>
    <col min="4372" max="4372" width="6.875" style="184" customWidth="1"/>
    <col min="4373" max="4373" width="15.125" style="184" customWidth="1"/>
    <col min="4374" max="4374" width="13.625" style="184" bestFit="1" customWidth="1"/>
    <col min="4375" max="4610" width="9" style="184"/>
    <col min="4611" max="4611" width="1.375" style="184" customWidth="1"/>
    <col min="4612" max="4613" width="0" style="184" hidden="1" customWidth="1"/>
    <col min="4614" max="4614" width="46.5" style="184" customWidth="1"/>
    <col min="4615" max="4615" width="1.125" style="184" customWidth="1"/>
    <col min="4616" max="4616" width="1.25" style="184" customWidth="1"/>
    <col min="4617" max="4617" width="10.875" style="184" customWidth="1"/>
    <col min="4618" max="4618" width="1.25" style="184" customWidth="1"/>
    <col min="4619" max="4619" width="20.75" style="184" customWidth="1"/>
    <col min="4620" max="4620" width="1.25" style="184" customWidth="1"/>
    <col min="4621" max="4622" width="0" style="184" hidden="1" customWidth="1"/>
    <col min="4623" max="4623" width="3.875" style="184" customWidth="1"/>
    <col min="4624" max="4624" width="17.625" style="184" customWidth="1"/>
    <col min="4625" max="4625" width="1.25" style="184" customWidth="1"/>
    <col min="4626" max="4626" width="20.75" style="184" customWidth="1"/>
    <col min="4627" max="4627" width="1.25" style="184" customWidth="1"/>
    <col min="4628" max="4628" width="6.875" style="184" customWidth="1"/>
    <col min="4629" max="4629" width="15.125" style="184" customWidth="1"/>
    <col min="4630" max="4630" width="13.625" style="184" bestFit="1" customWidth="1"/>
    <col min="4631" max="4866" width="9" style="184"/>
    <col min="4867" max="4867" width="1.375" style="184" customWidth="1"/>
    <col min="4868" max="4869" width="0" style="184" hidden="1" customWidth="1"/>
    <col min="4870" max="4870" width="46.5" style="184" customWidth="1"/>
    <col min="4871" max="4871" width="1.125" style="184" customWidth="1"/>
    <col min="4872" max="4872" width="1.25" style="184" customWidth="1"/>
    <col min="4873" max="4873" width="10.875" style="184" customWidth="1"/>
    <col min="4874" max="4874" width="1.25" style="184" customWidth="1"/>
    <col min="4875" max="4875" width="20.75" style="184" customWidth="1"/>
    <col min="4876" max="4876" width="1.25" style="184" customWidth="1"/>
    <col min="4877" max="4878" width="0" style="184" hidden="1" customWidth="1"/>
    <col min="4879" max="4879" width="3.875" style="184" customWidth="1"/>
    <col min="4880" max="4880" width="17.625" style="184" customWidth="1"/>
    <col min="4881" max="4881" width="1.25" style="184" customWidth="1"/>
    <col min="4882" max="4882" width="20.75" style="184" customWidth="1"/>
    <col min="4883" max="4883" width="1.25" style="184" customWidth="1"/>
    <col min="4884" max="4884" width="6.875" style="184" customWidth="1"/>
    <col min="4885" max="4885" width="15.125" style="184" customWidth="1"/>
    <col min="4886" max="4886" width="13.625" style="184" bestFit="1" customWidth="1"/>
    <col min="4887" max="5122" width="9" style="184"/>
    <col min="5123" max="5123" width="1.375" style="184" customWidth="1"/>
    <col min="5124" max="5125" width="0" style="184" hidden="1" customWidth="1"/>
    <col min="5126" max="5126" width="46.5" style="184" customWidth="1"/>
    <col min="5127" max="5127" width="1.125" style="184" customWidth="1"/>
    <col min="5128" max="5128" width="1.25" style="184" customWidth="1"/>
    <col min="5129" max="5129" width="10.875" style="184" customWidth="1"/>
    <col min="5130" max="5130" width="1.25" style="184" customWidth="1"/>
    <col min="5131" max="5131" width="20.75" style="184" customWidth="1"/>
    <col min="5132" max="5132" width="1.25" style="184" customWidth="1"/>
    <col min="5133" max="5134" width="0" style="184" hidden="1" customWidth="1"/>
    <col min="5135" max="5135" width="3.875" style="184" customWidth="1"/>
    <col min="5136" max="5136" width="17.625" style="184" customWidth="1"/>
    <col min="5137" max="5137" width="1.25" style="184" customWidth="1"/>
    <col min="5138" max="5138" width="20.75" style="184" customWidth="1"/>
    <col min="5139" max="5139" width="1.25" style="184" customWidth="1"/>
    <col min="5140" max="5140" width="6.875" style="184" customWidth="1"/>
    <col min="5141" max="5141" width="15.125" style="184" customWidth="1"/>
    <col min="5142" max="5142" width="13.625" style="184" bestFit="1" customWidth="1"/>
    <col min="5143" max="5378" width="9" style="184"/>
    <col min="5379" max="5379" width="1.375" style="184" customWidth="1"/>
    <col min="5380" max="5381" width="0" style="184" hidden="1" customWidth="1"/>
    <col min="5382" max="5382" width="46.5" style="184" customWidth="1"/>
    <col min="5383" max="5383" width="1.125" style="184" customWidth="1"/>
    <col min="5384" max="5384" width="1.25" style="184" customWidth="1"/>
    <col min="5385" max="5385" width="10.875" style="184" customWidth="1"/>
    <col min="5386" max="5386" width="1.25" style="184" customWidth="1"/>
    <col min="5387" max="5387" width="20.75" style="184" customWidth="1"/>
    <col min="5388" max="5388" width="1.25" style="184" customWidth="1"/>
    <col min="5389" max="5390" width="0" style="184" hidden="1" customWidth="1"/>
    <col min="5391" max="5391" width="3.875" style="184" customWidth="1"/>
    <col min="5392" max="5392" width="17.625" style="184" customWidth="1"/>
    <col min="5393" max="5393" width="1.25" style="184" customWidth="1"/>
    <col min="5394" max="5394" width="20.75" style="184" customWidth="1"/>
    <col min="5395" max="5395" width="1.25" style="184" customWidth="1"/>
    <col min="5396" max="5396" width="6.875" style="184" customWidth="1"/>
    <col min="5397" max="5397" width="15.125" style="184" customWidth="1"/>
    <col min="5398" max="5398" width="13.625" style="184" bestFit="1" customWidth="1"/>
    <col min="5399" max="5634" width="9" style="184"/>
    <col min="5635" max="5635" width="1.375" style="184" customWidth="1"/>
    <col min="5636" max="5637" width="0" style="184" hidden="1" customWidth="1"/>
    <col min="5638" max="5638" width="46.5" style="184" customWidth="1"/>
    <col min="5639" max="5639" width="1.125" style="184" customWidth="1"/>
    <col min="5640" max="5640" width="1.25" style="184" customWidth="1"/>
    <col min="5641" max="5641" width="10.875" style="184" customWidth="1"/>
    <col min="5642" max="5642" width="1.25" style="184" customWidth="1"/>
    <col min="5643" max="5643" width="20.75" style="184" customWidth="1"/>
    <col min="5644" max="5644" width="1.25" style="184" customWidth="1"/>
    <col min="5645" max="5646" width="0" style="184" hidden="1" customWidth="1"/>
    <col min="5647" max="5647" width="3.875" style="184" customWidth="1"/>
    <col min="5648" max="5648" width="17.625" style="184" customWidth="1"/>
    <col min="5649" max="5649" width="1.25" style="184" customWidth="1"/>
    <col min="5650" max="5650" width="20.75" style="184" customWidth="1"/>
    <col min="5651" max="5651" width="1.25" style="184" customWidth="1"/>
    <col min="5652" max="5652" width="6.875" style="184" customWidth="1"/>
    <col min="5653" max="5653" width="15.125" style="184" customWidth="1"/>
    <col min="5654" max="5654" width="13.625" style="184" bestFit="1" customWidth="1"/>
    <col min="5655" max="5890" width="9" style="184"/>
    <col min="5891" max="5891" width="1.375" style="184" customWidth="1"/>
    <col min="5892" max="5893" width="0" style="184" hidden="1" customWidth="1"/>
    <col min="5894" max="5894" width="46.5" style="184" customWidth="1"/>
    <col min="5895" max="5895" width="1.125" style="184" customWidth="1"/>
    <col min="5896" max="5896" width="1.25" style="184" customWidth="1"/>
    <col min="5897" max="5897" width="10.875" style="184" customWidth="1"/>
    <col min="5898" max="5898" width="1.25" style="184" customWidth="1"/>
    <col min="5899" max="5899" width="20.75" style="184" customWidth="1"/>
    <col min="5900" max="5900" width="1.25" style="184" customWidth="1"/>
    <col min="5901" max="5902" width="0" style="184" hidden="1" customWidth="1"/>
    <col min="5903" max="5903" width="3.875" style="184" customWidth="1"/>
    <col min="5904" max="5904" width="17.625" style="184" customWidth="1"/>
    <col min="5905" max="5905" width="1.25" style="184" customWidth="1"/>
    <col min="5906" max="5906" width="20.75" style="184" customWidth="1"/>
    <col min="5907" max="5907" width="1.25" style="184" customWidth="1"/>
    <col min="5908" max="5908" width="6.875" style="184" customWidth="1"/>
    <col min="5909" max="5909" width="15.125" style="184" customWidth="1"/>
    <col min="5910" max="5910" width="13.625" style="184" bestFit="1" customWidth="1"/>
    <col min="5911" max="6146" width="9" style="184"/>
    <col min="6147" max="6147" width="1.375" style="184" customWidth="1"/>
    <col min="6148" max="6149" width="0" style="184" hidden="1" customWidth="1"/>
    <col min="6150" max="6150" width="46.5" style="184" customWidth="1"/>
    <col min="6151" max="6151" width="1.125" style="184" customWidth="1"/>
    <col min="6152" max="6152" width="1.25" style="184" customWidth="1"/>
    <col min="6153" max="6153" width="10.875" style="184" customWidth="1"/>
    <col min="6154" max="6154" width="1.25" style="184" customWidth="1"/>
    <col min="6155" max="6155" width="20.75" style="184" customWidth="1"/>
    <col min="6156" max="6156" width="1.25" style="184" customWidth="1"/>
    <col min="6157" max="6158" width="0" style="184" hidden="1" customWidth="1"/>
    <col min="6159" max="6159" width="3.875" style="184" customWidth="1"/>
    <col min="6160" max="6160" width="17.625" style="184" customWidth="1"/>
    <col min="6161" max="6161" width="1.25" style="184" customWidth="1"/>
    <col min="6162" max="6162" width="20.75" style="184" customWidth="1"/>
    <col min="6163" max="6163" width="1.25" style="184" customWidth="1"/>
    <col min="6164" max="6164" width="6.875" style="184" customWidth="1"/>
    <col min="6165" max="6165" width="15.125" style="184" customWidth="1"/>
    <col min="6166" max="6166" width="13.625" style="184" bestFit="1" customWidth="1"/>
    <col min="6167" max="6402" width="9" style="184"/>
    <col min="6403" max="6403" width="1.375" style="184" customWidth="1"/>
    <col min="6404" max="6405" width="0" style="184" hidden="1" customWidth="1"/>
    <col min="6406" max="6406" width="46.5" style="184" customWidth="1"/>
    <col min="6407" max="6407" width="1.125" style="184" customWidth="1"/>
    <col min="6408" max="6408" width="1.25" style="184" customWidth="1"/>
    <col min="6409" max="6409" width="10.875" style="184" customWidth="1"/>
    <col min="6410" max="6410" width="1.25" style="184" customWidth="1"/>
    <col min="6411" max="6411" width="20.75" style="184" customWidth="1"/>
    <col min="6412" max="6412" width="1.25" style="184" customWidth="1"/>
    <col min="6413" max="6414" width="0" style="184" hidden="1" customWidth="1"/>
    <col min="6415" max="6415" width="3.875" style="184" customWidth="1"/>
    <col min="6416" max="6416" width="17.625" style="184" customWidth="1"/>
    <col min="6417" max="6417" width="1.25" style="184" customWidth="1"/>
    <col min="6418" max="6418" width="20.75" style="184" customWidth="1"/>
    <col min="6419" max="6419" width="1.25" style="184" customWidth="1"/>
    <col min="6420" max="6420" width="6.875" style="184" customWidth="1"/>
    <col min="6421" max="6421" width="15.125" style="184" customWidth="1"/>
    <col min="6422" max="6422" width="13.625" style="184" bestFit="1" customWidth="1"/>
    <col min="6423" max="6658" width="9" style="184"/>
    <col min="6659" max="6659" width="1.375" style="184" customWidth="1"/>
    <col min="6660" max="6661" width="0" style="184" hidden="1" customWidth="1"/>
    <col min="6662" max="6662" width="46.5" style="184" customWidth="1"/>
    <col min="6663" max="6663" width="1.125" style="184" customWidth="1"/>
    <col min="6664" max="6664" width="1.25" style="184" customWidth="1"/>
    <col min="6665" max="6665" width="10.875" style="184" customWidth="1"/>
    <col min="6666" max="6666" width="1.25" style="184" customWidth="1"/>
    <col min="6667" max="6667" width="20.75" style="184" customWidth="1"/>
    <col min="6668" max="6668" width="1.25" style="184" customWidth="1"/>
    <col min="6669" max="6670" width="0" style="184" hidden="1" customWidth="1"/>
    <col min="6671" max="6671" width="3.875" style="184" customWidth="1"/>
    <col min="6672" max="6672" width="17.625" style="184" customWidth="1"/>
    <col min="6673" max="6673" width="1.25" style="184" customWidth="1"/>
    <col min="6674" max="6674" width="20.75" style="184" customWidth="1"/>
    <col min="6675" max="6675" width="1.25" style="184" customWidth="1"/>
    <col min="6676" max="6676" width="6.875" style="184" customWidth="1"/>
    <col min="6677" max="6677" width="15.125" style="184" customWidth="1"/>
    <col min="6678" max="6678" width="13.625" style="184" bestFit="1" customWidth="1"/>
    <col min="6679" max="6914" width="9" style="184"/>
    <col min="6915" max="6915" width="1.375" style="184" customWidth="1"/>
    <col min="6916" max="6917" width="0" style="184" hidden="1" customWidth="1"/>
    <col min="6918" max="6918" width="46.5" style="184" customWidth="1"/>
    <col min="6919" max="6919" width="1.125" style="184" customWidth="1"/>
    <col min="6920" max="6920" width="1.25" style="184" customWidth="1"/>
    <col min="6921" max="6921" width="10.875" style="184" customWidth="1"/>
    <col min="6922" max="6922" width="1.25" style="184" customWidth="1"/>
    <col min="6923" max="6923" width="20.75" style="184" customWidth="1"/>
    <col min="6924" max="6924" width="1.25" style="184" customWidth="1"/>
    <col min="6925" max="6926" width="0" style="184" hidden="1" customWidth="1"/>
    <col min="6927" max="6927" width="3.875" style="184" customWidth="1"/>
    <col min="6928" max="6928" width="17.625" style="184" customWidth="1"/>
    <col min="6929" max="6929" width="1.25" style="184" customWidth="1"/>
    <col min="6930" max="6930" width="20.75" style="184" customWidth="1"/>
    <col min="6931" max="6931" width="1.25" style="184" customWidth="1"/>
    <col min="6932" max="6932" width="6.875" style="184" customWidth="1"/>
    <col min="6933" max="6933" width="15.125" style="184" customWidth="1"/>
    <col min="6934" max="6934" width="13.625" style="184" bestFit="1" customWidth="1"/>
    <col min="6935" max="7170" width="9" style="184"/>
    <col min="7171" max="7171" width="1.375" style="184" customWidth="1"/>
    <col min="7172" max="7173" width="0" style="184" hidden="1" customWidth="1"/>
    <col min="7174" max="7174" width="46.5" style="184" customWidth="1"/>
    <col min="7175" max="7175" width="1.125" style="184" customWidth="1"/>
    <col min="7176" max="7176" width="1.25" style="184" customWidth="1"/>
    <col min="7177" max="7177" width="10.875" style="184" customWidth="1"/>
    <col min="7178" max="7178" width="1.25" style="184" customWidth="1"/>
    <col min="7179" max="7179" width="20.75" style="184" customWidth="1"/>
    <col min="7180" max="7180" width="1.25" style="184" customWidth="1"/>
    <col min="7181" max="7182" width="0" style="184" hidden="1" customWidth="1"/>
    <col min="7183" max="7183" width="3.875" style="184" customWidth="1"/>
    <col min="7184" max="7184" width="17.625" style="184" customWidth="1"/>
    <col min="7185" max="7185" width="1.25" style="184" customWidth="1"/>
    <col min="7186" max="7186" width="20.75" style="184" customWidth="1"/>
    <col min="7187" max="7187" width="1.25" style="184" customWidth="1"/>
    <col min="7188" max="7188" width="6.875" style="184" customWidth="1"/>
    <col min="7189" max="7189" width="15.125" style="184" customWidth="1"/>
    <col min="7190" max="7190" width="13.625" style="184" bestFit="1" customWidth="1"/>
    <col min="7191" max="7426" width="9" style="184"/>
    <col min="7427" max="7427" width="1.375" style="184" customWidth="1"/>
    <col min="7428" max="7429" width="0" style="184" hidden="1" customWidth="1"/>
    <col min="7430" max="7430" width="46.5" style="184" customWidth="1"/>
    <col min="7431" max="7431" width="1.125" style="184" customWidth="1"/>
    <col min="7432" max="7432" width="1.25" style="184" customWidth="1"/>
    <col min="7433" max="7433" width="10.875" style="184" customWidth="1"/>
    <col min="7434" max="7434" width="1.25" style="184" customWidth="1"/>
    <col min="7435" max="7435" width="20.75" style="184" customWidth="1"/>
    <col min="7436" max="7436" width="1.25" style="184" customWidth="1"/>
    <col min="7437" max="7438" width="0" style="184" hidden="1" customWidth="1"/>
    <col min="7439" max="7439" width="3.875" style="184" customWidth="1"/>
    <col min="7440" max="7440" width="17.625" style="184" customWidth="1"/>
    <col min="7441" max="7441" width="1.25" style="184" customWidth="1"/>
    <col min="7442" max="7442" width="20.75" style="184" customWidth="1"/>
    <col min="7443" max="7443" width="1.25" style="184" customWidth="1"/>
    <col min="7444" max="7444" width="6.875" style="184" customWidth="1"/>
    <col min="7445" max="7445" width="15.125" style="184" customWidth="1"/>
    <col min="7446" max="7446" width="13.625" style="184" bestFit="1" customWidth="1"/>
    <col min="7447" max="7682" width="9" style="184"/>
    <col min="7683" max="7683" width="1.375" style="184" customWidth="1"/>
    <col min="7684" max="7685" width="0" style="184" hidden="1" customWidth="1"/>
    <col min="7686" max="7686" width="46.5" style="184" customWidth="1"/>
    <col min="7687" max="7687" width="1.125" style="184" customWidth="1"/>
    <col min="7688" max="7688" width="1.25" style="184" customWidth="1"/>
    <col min="7689" max="7689" width="10.875" style="184" customWidth="1"/>
    <col min="7690" max="7690" width="1.25" style="184" customWidth="1"/>
    <col min="7691" max="7691" width="20.75" style="184" customWidth="1"/>
    <col min="7692" max="7692" width="1.25" style="184" customWidth="1"/>
    <col min="7693" max="7694" width="0" style="184" hidden="1" customWidth="1"/>
    <col min="7695" max="7695" width="3.875" style="184" customWidth="1"/>
    <col min="7696" max="7696" width="17.625" style="184" customWidth="1"/>
    <col min="7697" max="7697" width="1.25" style="184" customWidth="1"/>
    <col min="7698" max="7698" width="20.75" style="184" customWidth="1"/>
    <col min="7699" max="7699" width="1.25" style="184" customWidth="1"/>
    <col min="7700" max="7700" width="6.875" style="184" customWidth="1"/>
    <col min="7701" max="7701" width="15.125" style="184" customWidth="1"/>
    <col min="7702" max="7702" width="13.625" style="184" bestFit="1" customWidth="1"/>
    <col min="7703" max="7938" width="9" style="184"/>
    <col min="7939" max="7939" width="1.375" style="184" customWidth="1"/>
    <col min="7940" max="7941" width="0" style="184" hidden="1" customWidth="1"/>
    <col min="7942" max="7942" width="46.5" style="184" customWidth="1"/>
    <col min="7943" max="7943" width="1.125" style="184" customWidth="1"/>
    <col min="7944" max="7944" width="1.25" style="184" customWidth="1"/>
    <col min="7945" max="7945" width="10.875" style="184" customWidth="1"/>
    <col min="7946" max="7946" width="1.25" style="184" customWidth="1"/>
    <col min="7947" max="7947" width="20.75" style="184" customWidth="1"/>
    <col min="7948" max="7948" width="1.25" style="184" customWidth="1"/>
    <col min="7949" max="7950" width="0" style="184" hidden="1" customWidth="1"/>
    <col min="7951" max="7951" width="3.875" style="184" customWidth="1"/>
    <col min="7952" max="7952" width="17.625" style="184" customWidth="1"/>
    <col min="7953" max="7953" width="1.25" style="184" customWidth="1"/>
    <col min="7954" max="7954" width="20.75" style="184" customWidth="1"/>
    <col min="7955" max="7955" width="1.25" style="184" customWidth="1"/>
    <col min="7956" max="7956" width="6.875" style="184" customWidth="1"/>
    <col min="7957" max="7957" width="15.125" style="184" customWidth="1"/>
    <col min="7958" max="7958" width="13.625" style="184" bestFit="1" customWidth="1"/>
    <col min="7959" max="8194" width="9" style="184"/>
    <col min="8195" max="8195" width="1.375" style="184" customWidth="1"/>
    <col min="8196" max="8197" width="0" style="184" hidden="1" customWidth="1"/>
    <col min="8198" max="8198" width="46.5" style="184" customWidth="1"/>
    <col min="8199" max="8199" width="1.125" style="184" customWidth="1"/>
    <col min="8200" max="8200" width="1.25" style="184" customWidth="1"/>
    <col min="8201" max="8201" width="10.875" style="184" customWidth="1"/>
    <col min="8202" max="8202" width="1.25" style="184" customWidth="1"/>
    <col min="8203" max="8203" width="20.75" style="184" customWidth="1"/>
    <col min="8204" max="8204" width="1.25" style="184" customWidth="1"/>
    <col min="8205" max="8206" width="0" style="184" hidden="1" customWidth="1"/>
    <col min="8207" max="8207" width="3.875" style="184" customWidth="1"/>
    <col min="8208" max="8208" width="17.625" style="184" customWidth="1"/>
    <col min="8209" max="8209" width="1.25" style="184" customWidth="1"/>
    <col min="8210" max="8210" width="20.75" style="184" customWidth="1"/>
    <col min="8211" max="8211" width="1.25" style="184" customWidth="1"/>
    <col min="8212" max="8212" width="6.875" style="184" customWidth="1"/>
    <col min="8213" max="8213" width="15.125" style="184" customWidth="1"/>
    <col min="8214" max="8214" width="13.625" style="184" bestFit="1" customWidth="1"/>
    <col min="8215" max="8450" width="9" style="184"/>
    <col min="8451" max="8451" width="1.375" style="184" customWidth="1"/>
    <col min="8452" max="8453" width="0" style="184" hidden="1" customWidth="1"/>
    <col min="8454" max="8454" width="46.5" style="184" customWidth="1"/>
    <col min="8455" max="8455" width="1.125" style="184" customWidth="1"/>
    <col min="8456" max="8456" width="1.25" style="184" customWidth="1"/>
    <col min="8457" max="8457" width="10.875" style="184" customWidth="1"/>
    <col min="8458" max="8458" width="1.25" style="184" customWidth="1"/>
    <col min="8459" max="8459" width="20.75" style="184" customWidth="1"/>
    <col min="8460" max="8460" width="1.25" style="184" customWidth="1"/>
    <col min="8461" max="8462" width="0" style="184" hidden="1" customWidth="1"/>
    <col min="8463" max="8463" width="3.875" style="184" customWidth="1"/>
    <col min="8464" max="8464" width="17.625" style="184" customWidth="1"/>
    <col min="8465" max="8465" width="1.25" style="184" customWidth="1"/>
    <col min="8466" max="8466" width="20.75" style="184" customWidth="1"/>
    <col min="8467" max="8467" width="1.25" style="184" customWidth="1"/>
    <col min="8468" max="8468" width="6.875" style="184" customWidth="1"/>
    <col min="8469" max="8469" width="15.125" style="184" customWidth="1"/>
    <col min="8470" max="8470" width="13.625" style="184" bestFit="1" customWidth="1"/>
    <col min="8471" max="8706" width="9" style="184"/>
    <col min="8707" max="8707" width="1.375" style="184" customWidth="1"/>
    <col min="8708" max="8709" width="0" style="184" hidden="1" customWidth="1"/>
    <col min="8710" max="8710" width="46.5" style="184" customWidth="1"/>
    <col min="8711" max="8711" width="1.125" style="184" customWidth="1"/>
    <col min="8712" max="8712" width="1.25" style="184" customWidth="1"/>
    <col min="8713" max="8713" width="10.875" style="184" customWidth="1"/>
    <col min="8714" max="8714" width="1.25" style="184" customWidth="1"/>
    <col min="8715" max="8715" width="20.75" style="184" customWidth="1"/>
    <col min="8716" max="8716" width="1.25" style="184" customWidth="1"/>
    <col min="8717" max="8718" width="0" style="184" hidden="1" customWidth="1"/>
    <col min="8719" max="8719" width="3.875" style="184" customWidth="1"/>
    <col min="8720" max="8720" width="17.625" style="184" customWidth="1"/>
    <col min="8721" max="8721" width="1.25" style="184" customWidth="1"/>
    <col min="8722" max="8722" width="20.75" style="184" customWidth="1"/>
    <col min="8723" max="8723" width="1.25" style="184" customWidth="1"/>
    <col min="8724" max="8724" width="6.875" style="184" customWidth="1"/>
    <col min="8725" max="8725" width="15.125" style="184" customWidth="1"/>
    <col min="8726" max="8726" width="13.625" style="184" bestFit="1" customWidth="1"/>
    <col min="8727" max="8962" width="9" style="184"/>
    <col min="8963" max="8963" width="1.375" style="184" customWidth="1"/>
    <col min="8964" max="8965" width="0" style="184" hidden="1" customWidth="1"/>
    <col min="8966" max="8966" width="46.5" style="184" customWidth="1"/>
    <col min="8967" max="8967" width="1.125" style="184" customWidth="1"/>
    <col min="8968" max="8968" width="1.25" style="184" customWidth="1"/>
    <col min="8969" max="8969" width="10.875" style="184" customWidth="1"/>
    <col min="8970" max="8970" width="1.25" style="184" customWidth="1"/>
    <col min="8971" max="8971" width="20.75" style="184" customWidth="1"/>
    <col min="8972" max="8972" width="1.25" style="184" customWidth="1"/>
    <col min="8973" max="8974" width="0" style="184" hidden="1" customWidth="1"/>
    <col min="8975" max="8975" width="3.875" style="184" customWidth="1"/>
    <col min="8976" max="8976" width="17.625" style="184" customWidth="1"/>
    <col min="8977" max="8977" width="1.25" style="184" customWidth="1"/>
    <col min="8978" max="8978" width="20.75" style="184" customWidth="1"/>
    <col min="8979" max="8979" width="1.25" style="184" customWidth="1"/>
    <col min="8980" max="8980" width="6.875" style="184" customWidth="1"/>
    <col min="8981" max="8981" width="15.125" style="184" customWidth="1"/>
    <col min="8982" max="8982" width="13.625" style="184" bestFit="1" customWidth="1"/>
    <col min="8983" max="9218" width="9" style="184"/>
    <col min="9219" max="9219" width="1.375" style="184" customWidth="1"/>
    <col min="9220" max="9221" width="0" style="184" hidden="1" customWidth="1"/>
    <col min="9222" max="9222" width="46.5" style="184" customWidth="1"/>
    <col min="9223" max="9223" width="1.125" style="184" customWidth="1"/>
    <col min="9224" max="9224" width="1.25" style="184" customWidth="1"/>
    <col min="9225" max="9225" width="10.875" style="184" customWidth="1"/>
    <col min="9226" max="9226" width="1.25" style="184" customWidth="1"/>
    <col min="9227" max="9227" width="20.75" style="184" customWidth="1"/>
    <col min="9228" max="9228" width="1.25" style="184" customWidth="1"/>
    <col min="9229" max="9230" width="0" style="184" hidden="1" customWidth="1"/>
    <col min="9231" max="9231" width="3.875" style="184" customWidth="1"/>
    <col min="9232" max="9232" width="17.625" style="184" customWidth="1"/>
    <col min="9233" max="9233" width="1.25" style="184" customWidth="1"/>
    <col min="9234" max="9234" width="20.75" style="184" customWidth="1"/>
    <col min="9235" max="9235" width="1.25" style="184" customWidth="1"/>
    <col min="9236" max="9236" width="6.875" style="184" customWidth="1"/>
    <col min="9237" max="9237" width="15.125" style="184" customWidth="1"/>
    <col min="9238" max="9238" width="13.625" style="184" bestFit="1" customWidth="1"/>
    <col min="9239" max="9474" width="9" style="184"/>
    <col min="9475" max="9475" width="1.375" style="184" customWidth="1"/>
    <col min="9476" max="9477" width="0" style="184" hidden="1" customWidth="1"/>
    <col min="9478" max="9478" width="46.5" style="184" customWidth="1"/>
    <col min="9479" max="9479" width="1.125" style="184" customWidth="1"/>
    <col min="9480" max="9480" width="1.25" style="184" customWidth="1"/>
    <col min="9481" max="9481" width="10.875" style="184" customWidth="1"/>
    <col min="9482" max="9482" width="1.25" style="184" customWidth="1"/>
    <col min="9483" max="9483" width="20.75" style="184" customWidth="1"/>
    <col min="9484" max="9484" width="1.25" style="184" customWidth="1"/>
    <col min="9485" max="9486" width="0" style="184" hidden="1" customWidth="1"/>
    <col min="9487" max="9487" width="3.875" style="184" customWidth="1"/>
    <col min="9488" max="9488" width="17.625" style="184" customWidth="1"/>
    <col min="9489" max="9489" width="1.25" style="184" customWidth="1"/>
    <col min="9490" max="9490" width="20.75" style="184" customWidth="1"/>
    <col min="9491" max="9491" width="1.25" style="184" customWidth="1"/>
    <col min="9492" max="9492" width="6.875" style="184" customWidth="1"/>
    <col min="9493" max="9493" width="15.125" style="184" customWidth="1"/>
    <col min="9494" max="9494" width="13.625" style="184" bestFit="1" customWidth="1"/>
    <col min="9495" max="9730" width="9" style="184"/>
    <col min="9731" max="9731" width="1.375" style="184" customWidth="1"/>
    <col min="9732" max="9733" width="0" style="184" hidden="1" customWidth="1"/>
    <col min="9734" max="9734" width="46.5" style="184" customWidth="1"/>
    <col min="9735" max="9735" width="1.125" style="184" customWidth="1"/>
    <col min="9736" max="9736" width="1.25" style="184" customWidth="1"/>
    <col min="9737" max="9737" width="10.875" style="184" customWidth="1"/>
    <col min="9738" max="9738" width="1.25" style="184" customWidth="1"/>
    <col min="9739" max="9739" width="20.75" style="184" customWidth="1"/>
    <col min="9740" max="9740" width="1.25" style="184" customWidth="1"/>
    <col min="9741" max="9742" width="0" style="184" hidden="1" customWidth="1"/>
    <col min="9743" max="9743" width="3.875" style="184" customWidth="1"/>
    <col min="9744" max="9744" width="17.625" style="184" customWidth="1"/>
    <col min="9745" max="9745" width="1.25" style="184" customWidth="1"/>
    <col min="9746" max="9746" width="20.75" style="184" customWidth="1"/>
    <col min="9747" max="9747" width="1.25" style="184" customWidth="1"/>
    <col min="9748" max="9748" width="6.875" style="184" customWidth="1"/>
    <col min="9749" max="9749" width="15.125" style="184" customWidth="1"/>
    <col min="9750" max="9750" width="13.625" style="184" bestFit="1" customWidth="1"/>
    <col min="9751" max="9986" width="9" style="184"/>
    <col min="9987" max="9987" width="1.375" style="184" customWidth="1"/>
    <col min="9988" max="9989" width="0" style="184" hidden="1" customWidth="1"/>
    <col min="9990" max="9990" width="46.5" style="184" customWidth="1"/>
    <col min="9991" max="9991" width="1.125" style="184" customWidth="1"/>
    <col min="9992" max="9992" width="1.25" style="184" customWidth="1"/>
    <col min="9993" max="9993" width="10.875" style="184" customWidth="1"/>
    <col min="9994" max="9994" width="1.25" style="184" customWidth="1"/>
    <col min="9995" max="9995" width="20.75" style="184" customWidth="1"/>
    <col min="9996" max="9996" width="1.25" style="184" customWidth="1"/>
    <col min="9997" max="9998" width="0" style="184" hidden="1" customWidth="1"/>
    <col min="9999" max="9999" width="3.875" style="184" customWidth="1"/>
    <col min="10000" max="10000" width="17.625" style="184" customWidth="1"/>
    <col min="10001" max="10001" width="1.25" style="184" customWidth="1"/>
    <col min="10002" max="10002" width="20.75" style="184" customWidth="1"/>
    <col min="10003" max="10003" width="1.25" style="184" customWidth="1"/>
    <col min="10004" max="10004" width="6.875" style="184" customWidth="1"/>
    <col min="10005" max="10005" width="15.125" style="184" customWidth="1"/>
    <col min="10006" max="10006" width="13.625" style="184" bestFit="1" customWidth="1"/>
    <col min="10007" max="10242" width="9" style="184"/>
    <col min="10243" max="10243" width="1.375" style="184" customWidth="1"/>
    <col min="10244" max="10245" width="0" style="184" hidden="1" customWidth="1"/>
    <col min="10246" max="10246" width="46.5" style="184" customWidth="1"/>
    <col min="10247" max="10247" width="1.125" style="184" customWidth="1"/>
    <col min="10248" max="10248" width="1.25" style="184" customWidth="1"/>
    <col min="10249" max="10249" width="10.875" style="184" customWidth="1"/>
    <col min="10250" max="10250" width="1.25" style="184" customWidth="1"/>
    <col min="10251" max="10251" width="20.75" style="184" customWidth="1"/>
    <col min="10252" max="10252" width="1.25" style="184" customWidth="1"/>
    <col min="10253" max="10254" width="0" style="184" hidden="1" customWidth="1"/>
    <col min="10255" max="10255" width="3.875" style="184" customWidth="1"/>
    <col min="10256" max="10256" width="17.625" style="184" customWidth="1"/>
    <col min="10257" max="10257" width="1.25" style="184" customWidth="1"/>
    <col min="10258" max="10258" width="20.75" style="184" customWidth="1"/>
    <col min="10259" max="10259" width="1.25" style="184" customWidth="1"/>
    <col min="10260" max="10260" width="6.875" style="184" customWidth="1"/>
    <col min="10261" max="10261" width="15.125" style="184" customWidth="1"/>
    <col min="10262" max="10262" width="13.625" style="184" bestFit="1" customWidth="1"/>
    <col min="10263" max="10498" width="9" style="184"/>
    <col min="10499" max="10499" width="1.375" style="184" customWidth="1"/>
    <col min="10500" max="10501" width="0" style="184" hidden="1" customWidth="1"/>
    <col min="10502" max="10502" width="46.5" style="184" customWidth="1"/>
    <col min="10503" max="10503" width="1.125" style="184" customWidth="1"/>
    <col min="10504" max="10504" width="1.25" style="184" customWidth="1"/>
    <col min="10505" max="10505" width="10.875" style="184" customWidth="1"/>
    <col min="10506" max="10506" width="1.25" style="184" customWidth="1"/>
    <col min="10507" max="10507" width="20.75" style="184" customWidth="1"/>
    <col min="10508" max="10508" width="1.25" style="184" customWidth="1"/>
    <col min="10509" max="10510" width="0" style="184" hidden="1" customWidth="1"/>
    <col min="10511" max="10511" width="3.875" style="184" customWidth="1"/>
    <col min="10512" max="10512" width="17.625" style="184" customWidth="1"/>
    <col min="10513" max="10513" width="1.25" style="184" customWidth="1"/>
    <col min="10514" max="10514" width="20.75" style="184" customWidth="1"/>
    <col min="10515" max="10515" width="1.25" style="184" customWidth="1"/>
    <col min="10516" max="10516" width="6.875" style="184" customWidth="1"/>
    <col min="10517" max="10517" width="15.125" style="184" customWidth="1"/>
    <col min="10518" max="10518" width="13.625" style="184" bestFit="1" customWidth="1"/>
    <col min="10519" max="10754" width="9" style="184"/>
    <col min="10755" max="10755" width="1.375" style="184" customWidth="1"/>
    <col min="10756" max="10757" width="0" style="184" hidden="1" customWidth="1"/>
    <col min="10758" max="10758" width="46.5" style="184" customWidth="1"/>
    <col min="10759" max="10759" width="1.125" style="184" customWidth="1"/>
    <col min="10760" max="10760" width="1.25" style="184" customWidth="1"/>
    <col min="10761" max="10761" width="10.875" style="184" customWidth="1"/>
    <col min="10762" max="10762" width="1.25" style="184" customWidth="1"/>
    <col min="10763" max="10763" width="20.75" style="184" customWidth="1"/>
    <col min="10764" max="10764" width="1.25" style="184" customWidth="1"/>
    <col min="10765" max="10766" width="0" style="184" hidden="1" customWidth="1"/>
    <col min="10767" max="10767" width="3.875" style="184" customWidth="1"/>
    <col min="10768" max="10768" width="17.625" style="184" customWidth="1"/>
    <col min="10769" max="10769" width="1.25" style="184" customWidth="1"/>
    <col min="10770" max="10770" width="20.75" style="184" customWidth="1"/>
    <col min="10771" max="10771" width="1.25" style="184" customWidth="1"/>
    <col min="10772" max="10772" width="6.875" style="184" customWidth="1"/>
    <col min="10773" max="10773" width="15.125" style="184" customWidth="1"/>
    <col min="10774" max="10774" width="13.625" style="184" bestFit="1" customWidth="1"/>
    <col min="10775" max="11010" width="9" style="184"/>
    <col min="11011" max="11011" width="1.375" style="184" customWidth="1"/>
    <col min="11012" max="11013" width="0" style="184" hidden="1" customWidth="1"/>
    <col min="11014" max="11014" width="46.5" style="184" customWidth="1"/>
    <col min="11015" max="11015" width="1.125" style="184" customWidth="1"/>
    <col min="11016" max="11016" width="1.25" style="184" customWidth="1"/>
    <col min="11017" max="11017" width="10.875" style="184" customWidth="1"/>
    <col min="11018" max="11018" width="1.25" style="184" customWidth="1"/>
    <col min="11019" max="11019" width="20.75" style="184" customWidth="1"/>
    <col min="11020" max="11020" width="1.25" style="184" customWidth="1"/>
    <col min="11021" max="11022" width="0" style="184" hidden="1" customWidth="1"/>
    <col min="11023" max="11023" width="3.875" style="184" customWidth="1"/>
    <col min="11024" max="11024" width="17.625" style="184" customWidth="1"/>
    <col min="11025" max="11025" width="1.25" style="184" customWidth="1"/>
    <col min="11026" max="11026" width="20.75" style="184" customWidth="1"/>
    <col min="11027" max="11027" width="1.25" style="184" customWidth="1"/>
    <col min="11028" max="11028" width="6.875" style="184" customWidth="1"/>
    <col min="11029" max="11029" width="15.125" style="184" customWidth="1"/>
    <col min="11030" max="11030" width="13.625" style="184" bestFit="1" customWidth="1"/>
    <col min="11031" max="11266" width="9" style="184"/>
    <col min="11267" max="11267" width="1.375" style="184" customWidth="1"/>
    <col min="11268" max="11269" width="0" style="184" hidden="1" customWidth="1"/>
    <col min="11270" max="11270" width="46.5" style="184" customWidth="1"/>
    <col min="11271" max="11271" width="1.125" style="184" customWidth="1"/>
    <col min="11272" max="11272" width="1.25" style="184" customWidth="1"/>
    <col min="11273" max="11273" width="10.875" style="184" customWidth="1"/>
    <col min="11274" max="11274" width="1.25" style="184" customWidth="1"/>
    <col min="11275" max="11275" width="20.75" style="184" customWidth="1"/>
    <col min="11276" max="11276" width="1.25" style="184" customWidth="1"/>
    <col min="11277" max="11278" width="0" style="184" hidden="1" customWidth="1"/>
    <col min="11279" max="11279" width="3.875" style="184" customWidth="1"/>
    <col min="11280" max="11280" width="17.625" style="184" customWidth="1"/>
    <col min="11281" max="11281" width="1.25" style="184" customWidth="1"/>
    <col min="11282" max="11282" width="20.75" style="184" customWidth="1"/>
    <col min="11283" max="11283" width="1.25" style="184" customWidth="1"/>
    <col min="11284" max="11284" width="6.875" style="184" customWidth="1"/>
    <col min="11285" max="11285" width="15.125" style="184" customWidth="1"/>
    <col min="11286" max="11286" width="13.625" style="184" bestFit="1" customWidth="1"/>
    <col min="11287" max="11522" width="9" style="184"/>
    <col min="11523" max="11523" width="1.375" style="184" customWidth="1"/>
    <col min="11524" max="11525" width="0" style="184" hidden="1" customWidth="1"/>
    <col min="11526" max="11526" width="46.5" style="184" customWidth="1"/>
    <col min="11527" max="11527" width="1.125" style="184" customWidth="1"/>
    <col min="11528" max="11528" width="1.25" style="184" customWidth="1"/>
    <col min="11529" max="11529" width="10.875" style="184" customWidth="1"/>
    <col min="11530" max="11530" width="1.25" style="184" customWidth="1"/>
    <col min="11531" max="11531" width="20.75" style="184" customWidth="1"/>
    <col min="11532" max="11532" width="1.25" style="184" customWidth="1"/>
    <col min="11533" max="11534" width="0" style="184" hidden="1" customWidth="1"/>
    <col min="11535" max="11535" width="3.875" style="184" customWidth="1"/>
    <col min="11536" max="11536" width="17.625" style="184" customWidth="1"/>
    <col min="11537" max="11537" width="1.25" style="184" customWidth="1"/>
    <col min="11538" max="11538" width="20.75" style="184" customWidth="1"/>
    <col min="11539" max="11539" width="1.25" style="184" customWidth="1"/>
    <col min="11540" max="11540" width="6.875" style="184" customWidth="1"/>
    <col min="11541" max="11541" width="15.125" style="184" customWidth="1"/>
    <col min="11542" max="11542" width="13.625" style="184" bestFit="1" customWidth="1"/>
    <col min="11543" max="11778" width="9" style="184"/>
    <col min="11779" max="11779" width="1.375" style="184" customWidth="1"/>
    <col min="11780" max="11781" width="0" style="184" hidden="1" customWidth="1"/>
    <col min="11782" max="11782" width="46.5" style="184" customWidth="1"/>
    <col min="11783" max="11783" width="1.125" style="184" customWidth="1"/>
    <col min="11784" max="11784" width="1.25" style="184" customWidth="1"/>
    <col min="11785" max="11785" width="10.875" style="184" customWidth="1"/>
    <col min="11786" max="11786" width="1.25" style="184" customWidth="1"/>
    <col min="11787" max="11787" width="20.75" style="184" customWidth="1"/>
    <col min="11788" max="11788" width="1.25" style="184" customWidth="1"/>
    <col min="11789" max="11790" width="0" style="184" hidden="1" customWidth="1"/>
    <col min="11791" max="11791" width="3.875" style="184" customWidth="1"/>
    <col min="11792" max="11792" width="17.625" style="184" customWidth="1"/>
    <col min="11793" max="11793" width="1.25" style="184" customWidth="1"/>
    <col min="11794" max="11794" width="20.75" style="184" customWidth="1"/>
    <col min="11795" max="11795" width="1.25" style="184" customWidth="1"/>
    <col min="11796" max="11796" width="6.875" style="184" customWidth="1"/>
    <col min="11797" max="11797" width="15.125" style="184" customWidth="1"/>
    <col min="11798" max="11798" width="13.625" style="184" bestFit="1" customWidth="1"/>
    <col min="11799" max="12034" width="9" style="184"/>
    <col min="12035" max="12035" width="1.375" style="184" customWidth="1"/>
    <col min="12036" max="12037" width="0" style="184" hidden="1" customWidth="1"/>
    <col min="12038" max="12038" width="46.5" style="184" customWidth="1"/>
    <col min="12039" max="12039" width="1.125" style="184" customWidth="1"/>
    <col min="12040" max="12040" width="1.25" style="184" customWidth="1"/>
    <col min="12041" max="12041" width="10.875" style="184" customWidth="1"/>
    <col min="12042" max="12042" width="1.25" style="184" customWidth="1"/>
    <col min="12043" max="12043" width="20.75" style="184" customWidth="1"/>
    <col min="12044" max="12044" width="1.25" style="184" customWidth="1"/>
    <col min="12045" max="12046" width="0" style="184" hidden="1" customWidth="1"/>
    <col min="12047" max="12047" width="3.875" style="184" customWidth="1"/>
    <col min="12048" max="12048" width="17.625" style="184" customWidth="1"/>
    <col min="12049" max="12049" width="1.25" style="184" customWidth="1"/>
    <col min="12050" max="12050" width="20.75" style="184" customWidth="1"/>
    <col min="12051" max="12051" width="1.25" style="184" customWidth="1"/>
    <col min="12052" max="12052" width="6.875" style="184" customWidth="1"/>
    <col min="12053" max="12053" width="15.125" style="184" customWidth="1"/>
    <col min="12054" max="12054" width="13.625" style="184" bestFit="1" customWidth="1"/>
    <col min="12055" max="12290" width="9" style="184"/>
    <col min="12291" max="12291" width="1.375" style="184" customWidth="1"/>
    <col min="12292" max="12293" width="0" style="184" hidden="1" customWidth="1"/>
    <col min="12294" max="12294" width="46.5" style="184" customWidth="1"/>
    <col min="12295" max="12295" width="1.125" style="184" customWidth="1"/>
    <col min="12296" max="12296" width="1.25" style="184" customWidth="1"/>
    <col min="12297" max="12297" width="10.875" style="184" customWidth="1"/>
    <col min="12298" max="12298" width="1.25" style="184" customWidth="1"/>
    <col min="12299" max="12299" width="20.75" style="184" customWidth="1"/>
    <col min="12300" max="12300" width="1.25" style="184" customWidth="1"/>
    <col min="12301" max="12302" width="0" style="184" hidden="1" customWidth="1"/>
    <col min="12303" max="12303" width="3.875" style="184" customWidth="1"/>
    <col min="12304" max="12304" width="17.625" style="184" customWidth="1"/>
    <col min="12305" max="12305" width="1.25" style="184" customWidth="1"/>
    <col min="12306" max="12306" width="20.75" style="184" customWidth="1"/>
    <col min="12307" max="12307" width="1.25" style="184" customWidth="1"/>
    <col min="12308" max="12308" width="6.875" style="184" customWidth="1"/>
    <col min="12309" max="12309" width="15.125" style="184" customWidth="1"/>
    <col min="12310" max="12310" width="13.625" style="184" bestFit="1" customWidth="1"/>
    <col min="12311" max="12546" width="9" style="184"/>
    <col min="12547" max="12547" width="1.375" style="184" customWidth="1"/>
    <col min="12548" max="12549" width="0" style="184" hidden="1" customWidth="1"/>
    <col min="12550" max="12550" width="46.5" style="184" customWidth="1"/>
    <col min="12551" max="12551" width="1.125" style="184" customWidth="1"/>
    <col min="12552" max="12552" width="1.25" style="184" customWidth="1"/>
    <col min="12553" max="12553" width="10.875" style="184" customWidth="1"/>
    <col min="12554" max="12554" width="1.25" style="184" customWidth="1"/>
    <col min="12555" max="12555" width="20.75" style="184" customWidth="1"/>
    <col min="12556" max="12556" width="1.25" style="184" customWidth="1"/>
    <col min="12557" max="12558" width="0" style="184" hidden="1" customWidth="1"/>
    <col min="12559" max="12559" width="3.875" style="184" customWidth="1"/>
    <col min="12560" max="12560" width="17.625" style="184" customWidth="1"/>
    <col min="12561" max="12561" width="1.25" style="184" customWidth="1"/>
    <col min="12562" max="12562" width="20.75" style="184" customWidth="1"/>
    <col min="12563" max="12563" width="1.25" style="184" customWidth="1"/>
    <col min="12564" max="12564" width="6.875" style="184" customWidth="1"/>
    <col min="12565" max="12565" width="15.125" style="184" customWidth="1"/>
    <col min="12566" max="12566" width="13.625" style="184" bestFit="1" customWidth="1"/>
    <col min="12567" max="12802" width="9" style="184"/>
    <col min="12803" max="12803" width="1.375" style="184" customWidth="1"/>
    <col min="12804" max="12805" width="0" style="184" hidden="1" customWidth="1"/>
    <col min="12806" max="12806" width="46.5" style="184" customWidth="1"/>
    <col min="12807" max="12807" width="1.125" style="184" customWidth="1"/>
    <col min="12808" max="12808" width="1.25" style="184" customWidth="1"/>
    <col min="12809" max="12809" width="10.875" style="184" customWidth="1"/>
    <col min="12810" max="12810" width="1.25" style="184" customWidth="1"/>
    <col min="12811" max="12811" width="20.75" style="184" customWidth="1"/>
    <col min="12812" max="12812" width="1.25" style="184" customWidth="1"/>
    <col min="12813" max="12814" width="0" style="184" hidden="1" customWidth="1"/>
    <col min="12815" max="12815" width="3.875" style="184" customWidth="1"/>
    <col min="12816" max="12816" width="17.625" style="184" customWidth="1"/>
    <col min="12817" max="12817" width="1.25" style="184" customWidth="1"/>
    <col min="12818" max="12818" width="20.75" style="184" customWidth="1"/>
    <col min="12819" max="12819" width="1.25" style="184" customWidth="1"/>
    <col min="12820" max="12820" width="6.875" style="184" customWidth="1"/>
    <col min="12821" max="12821" width="15.125" style="184" customWidth="1"/>
    <col min="12822" max="12822" width="13.625" style="184" bestFit="1" customWidth="1"/>
    <col min="12823" max="13058" width="9" style="184"/>
    <col min="13059" max="13059" width="1.375" style="184" customWidth="1"/>
    <col min="13060" max="13061" width="0" style="184" hidden="1" customWidth="1"/>
    <col min="13062" max="13062" width="46.5" style="184" customWidth="1"/>
    <col min="13063" max="13063" width="1.125" style="184" customWidth="1"/>
    <col min="13064" max="13064" width="1.25" style="184" customWidth="1"/>
    <col min="13065" max="13065" width="10.875" style="184" customWidth="1"/>
    <col min="13066" max="13066" width="1.25" style="184" customWidth="1"/>
    <col min="13067" max="13067" width="20.75" style="184" customWidth="1"/>
    <col min="13068" max="13068" width="1.25" style="184" customWidth="1"/>
    <col min="13069" max="13070" width="0" style="184" hidden="1" customWidth="1"/>
    <col min="13071" max="13071" width="3.875" style="184" customWidth="1"/>
    <col min="13072" max="13072" width="17.625" style="184" customWidth="1"/>
    <col min="13073" max="13073" width="1.25" style="184" customWidth="1"/>
    <col min="13074" max="13074" width="20.75" style="184" customWidth="1"/>
    <col min="13075" max="13075" width="1.25" style="184" customWidth="1"/>
    <col min="13076" max="13076" width="6.875" style="184" customWidth="1"/>
    <col min="13077" max="13077" width="15.125" style="184" customWidth="1"/>
    <col min="13078" max="13078" width="13.625" style="184" bestFit="1" customWidth="1"/>
    <col min="13079" max="13314" width="9" style="184"/>
    <col min="13315" max="13315" width="1.375" style="184" customWidth="1"/>
    <col min="13316" max="13317" width="0" style="184" hidden="1" customWidth="1"/>
    <col min="13318" max="13318" width="46.5" style="184" customWidth="1"/>
    <col min="13319" max="13319" width="1.125" style="184" customWidth="1"/>
    <col min="13320" max="13320" width="1.25" style="184" customWidth="1"/>
    <col min="13321" max="13321" width="10.875" style="184" customWidth="1"/>
    <col min="13322" max="13322" width="1.25" style="184" customWidth="1"/>
    <col min="13323" max="13323" width="20.75" style="184" customWidth="1"/>
    <col min="13324" max="13324" width="1.25" style="184" customWidth="1"/>
    <col min="13325" max="13326" width="0" style="184" hidden="1" customWidth="1"/>
    <col min="13327" max="13327" width="3.875" style="184" customWidth="1"/>
    <col min="13328" max="13328" width="17.625" style="184" customWidth="1"/>
    <col min="13329" max="13329" width="1.25" style="184" customWidth="1"/>
    <col min="13330" max="13330" width="20.75" style="184" customWidth="1"/>
    <col min="13331" max="13331" width="1.25" style="184" customWidth="1"/>
    <col min="13332" max="13332" width="6.875" style="184" customWidth="1"/>
    <col min="13333" max="13333" width="15.125" style="184" customWidth="1"/>
    <col min="13334" max="13334" width="13.625" style="184" bestFit="1" customWidth="1"/>
    <col min="13335" max="13570" width="9" style="184"/>
    <col min="13571" max="13571" width="1.375" style="184" customWidth="1"/>
    <col min="13572" max="13573" width="0" style="184" hidden="1" customWidth="1"/>
    <col min="13574" max="13574" width="46.5" style="184" customWidth="1"/>
    <col min="13575" max="13575" width="1.125" style="184" customWidth="1"/>
    <col min="13576" max="13576" width="1.25" style="184" customWidth="1"/>
    <col min="13577" max="13577" width="10.875" style="184" customWidth="1"/>
    <col min="13578" max="13578" width="1.25" style="184" customWidth="1"/>
    <col min="13579" max="13579" width="20.75" style="184" customWidth="1"/>
    <col min="13580" max="13580" width="1.25" style="184" customWidth="1"/>
    <col min="13581" max="13582" width="0" style="184" hidden="1" customWidth="1"/>
    <col min="13583" max="13583" width="3.875" style="184" customWidth="1"/>
    <col min="13584" max="13584" width="17.625" style="184" customWidth="1"/>
    <col min="13585" max="13585" width="1.25" style="184" customWidth="1"/>
    <col min="13586" max="13586" width="20.75" style="184" customWidth="1"/>
    <col min="13587" max="13587" width="1.25" style="184" customWidth="1"/>
    <col min="13588" max="13588" width="6.875" style="184" customWidth="1"/>
    <col min="13589" max="13589" width="15.125" style="184" customWidth="1"/>
    <col min="13590" max="13590" width="13.625" style="184" bestFit="1" customWidth="1"/>
    <col min="13591" max="13826" width="9" style="184"/>
    <col min="13827" max="13827" width="1.375" style="184" customWidth="1"/>
    <col min="13828" max="13829" width="0" style="184" hidden="1" customWidth="1"/>
    <col min="13830" max="13830" width="46.5" style="184" customWidth="1"/>
    <col min="13831" max="13831" width="1.125" style="184" customWidth="1"/>
    <col min="13832" max="13832" width="1.25" style="184" customWidth="1"/>
    <col min="13833" max="13833" width="10.875" style="184" customWidth="1"/>
    <col min="13834" max="13834" width="1.25" style="184" customWidth="1"/>
    <col min="13835" max="13835" width="20.75" style="184" customWidth="1"/>
    <col min="13836" max="13836" width="1.25" style="184" customWidth="1"/>
    <col min="13837" max="13838" width="0" style="184" hidden="1" customWidth="1"/>
    <col min="13839" max="13839" width="3.875" style="184" customWidth="1"/>
    <col min="13840" max="13840" width="17.625" style="184" customWidth="1"/>
    <col min="13841" max="13841" width="1.25" style="184" customWidth="1"/>
    <col min="13842" max="13842" width="20.75" style="184" customWidth="1"/>
    <col min="13843" max="13843" width="1.25" style="184" customWidth="1"/>
    <col min="13844" max="13844" width="6.875" style="184" customWidth="1"/>
    <col min="13845" max="13845" width="15.125" style="184" customWidth="1"/>
    <col min="13846" max="13846" width="13.625" style="184" bestFit="1" customWidth="1"/>
    <col min="13847" max="14082" width="9" style="184"/>
    <col min="14083" max="14083" width="1.375" style="184" customWidth="1"/>
    <col min="14084" max="14085" width="0" style="184" hidden="1" customWidth="1"/>
    <col min="14086" max="14086" width="46.5" style="184" customWidth="1"/>
    <col min="14087" max="14087" width="1.125" style="184" customWidth="1"/>
    <col min="14088" max="14088" width="1.25" style="184" customWidth="1"/>
    <col min="14089" max="14089" width="10.875" style="184" customWidth="1"/>
    <col min="14090" max="14090" width="1.25" style="184" customWidth="1"/>
    <col min="14091" max="14091" width="20.75" style="184" customWidth="1"/>
    <col min="14092" max="14092" width="1.25" style="184" customWidth="1"/>
    <col min="14093" max="14094" width="0" style="184" hidden="1" customWidth="1"/>
    <col min="14095" max="14095" width="3.875" style="184" customWidth="1"/>
    <col min="14096" max="14096" width="17.625" style="184" customWidth="1"/>
    <col min="14097" max="14097" width="1.25" style="184" customWidth="1"/>
    <col min="14098" max="14098" width="20.75" style="184" customWidth="1"/>
    <col min="14099" max="14099" width="1.25" style="184" customWidth="1"/>
    <col min="14100" max="14100" width="6.875" style="184" customWidth="1"/>
    <col min="14101" max="14101" width="15.125" style="184" customWidth="1"/>
    <col min="14102" max="14102" width="13.625" style="184" bestFit="1" customWidth="1"/>
    <col min="14103" max="14338" width="9" style="184"/>
    <col min="14339" max="14339" width="1.375" style="184" customWidth="1"/>
    <col min="14340" max="14341" width="0" style="184" hidden="1" customWidth="1"/>
    <col min="14342" max="14342" width="46.5" style="184" customWidth="1"/>
    <col min="14343" max="14343" width="1.125" style="184" customWidth="1"/>
    <col min="14344" max="14344" width="1.25" style="184" customWidth="1"/>
    <col min="14345" max="14345" width="10.875" style="184" customWidth="1"/>
    <col min="14346" max="14346" width="1.25" style="184" customWidth="1"/>
    <col min="14347" max="14347" width="20.75" style="184" customWidth="1"/>
    <col min="14348" max="14348" width="1.25" style="184" customWidth="1"/>
    <col min="14349" max="14350" width="0" style="184" hidden="1" customWidth="1"/>
    <col min="14351" max="14351" width="3.875" style="184" customWidth="1"/>
    <col min="14352" max="14352" width="17.625" style="184" customWidth="1"/>
    <col min="14353" max="14353" width="1.25" style="184" customWidth="1"/>
    <col min="14354" max="14354" width="20.75" style="184" customWidth="1"/>
    <col min="14355" max="14355" width="1.25" style="184" customWidth="1"/>
    <col min="14356" max="14356" width="6.875" style="184" customWidth="1"/>
    <col min="14357" max="14357" width="15.125" style="184" customWidth="1"/>
    <col min="14358" max="14358" width="13.625" style="184" bestFit="1" customWidth="1"/>
    <col min="14359" max="14594" width="9" style="184"/>
    <col min="14595" max="14595" width="1.375" style="184" customWidth="1"/>
    <col min="14596" max="14597" width="0" style="184" hidden="1" customWidth="1"/>
    <col min="14598" max="14598" width="46.5" style="184" customWidth="1"/>
    <col min="14599" max="14599" width="1.125" style="184" customWidth="1"/>
    <col min="14600" max="14600" width="1.25" style="184" customWidth="1"/>
    <col min="14601" max="14601" width="10.875" style="184" customWidth="1"/>
    <col min="14602" max="14602" width="1.25" style="184" customWidth="1"/>
    <col min="14603" max="14603" width="20.75" style="184" customWidth="1"/>
    <col min="14604" max="14604" width="1.25" style="184" customWidth="1"/>
    <col min="14605" max="14606" width="0" style="184" hidden="1" customWidth="1"/>
    <col min="14607" max="14607" width="3.875" style="184" customWidth="1"/>
    <col min="14608" max="14608" width="17.625" style="184" customWidth="1"/>
    <col min="14609" max="14609" width="1.25" style="184" customWidth="1"/>
    <col min="14610" max="14610" width="20.75" style="184" customWidth="1"/>
    <col min="14611" max="14611" width="1.25" style="184" customWidth="1"/>
    <col min="14612" max="14612" width="6.875" style="184" customWidth="1"/>
    <col min="14613" max="14613" width="15.125" style="184" customWidth="1"/>
    <col min="14614" max="14614" width="13.625" style="184" bestFit="1" customWidth="1"/>
    <col min="14615" max="14850" width="9" style="184"/>
    <col min="14851" max="14851" width="1.375" style="184" customWidth="1"/>
    <col min="14852" max="14853" width="0" style="184" hidden="1" customWidth="1"/>
    <col min="14854" max="14854" width="46.5" style="184" customWidth="1"/>
    <col min="14855" max="14855" width="1.125" style="184" customWidth="1"/>
    <col min="14856" max="14856" width="1.25" style="184" customWidth="1"/>
    <col min="14857" max="14857" width="10.875" style="184" customWidth="1"/>
    <col min="14858" max="14858" width="1.25" style="184" customWidth="1"/>
    <col min="14859" max="14859" width="20.75" style="184" customWidth="1"/>
    <col min="14860" max="14860" width="1.25" style="184" customWidth="1"/>
    <col min="14861" max="14862" width="0" style="184" hidden="1" customWidth="1"/>
    <col min="14863" max="14863" width="3.875" style="184" customWidth="1"/>
    <col min="14864" max="14864" width="17.625" style="184" customWidth="1"/>
    <col min="14865" max="14865" width="1.25" style="184" customWidth="1"/>
    <col min="14866" max="14866" width="20.75" style="184" customWidth="1"/>
    <col min="14867" max="14867" width="1.25" style="184" customWidth="1"/>
    <col min="14868" max="14868" width="6.875" style="184" customWidth="1"/>
    <col min="14869" max="14869" width="15.125" style="184" customWidth="1"/>
    <col min="14870" max="14870" width="13.625" style="184" bestFit="1" customWidth="1"/>
    <col min="14871" max="15106" width="9" style="184"/>
    <col min="15107" max="15107" width="1.375" style="184" customWidth="1"/>
    <col min="15108" max="15109" width="0" style="184" hidden="1" customWidth="1"/>
    <col min="15110" max="15110" width="46.5" style="184" customWidth="1"/>
    <col min="15111" max="15111" width="1.125" style="184" customWidth="1"/>
    <col min="15112" max="15112" width="1.25" style="184" customWidth="1"/>
    <col min="15113" max="15113" width="10.875" style="184" customWidth="1"/>
    <col min="15114" max="15114" width="1.25" style="184" customWidth="1"/>
    <col min="15115" max="15115" width="20.75" style="184" customWidth="1"/>
    <col min="15116" max="15116" width="1.25" style="184" customWidth="1"/>
    <col min="15117" max="15118" width="0" style="184" hidden="1" customWidth="1"/>
    <col min="15119" max="15119" width="3.875" style="184" customWidth="1"/>
    <col min="15120" max="15120" width="17.625" style="184" customWidth="1"/>
    <col min="15121" max="15121" width="1.25" style="184" customWidth="1"/>
    <col min="15122" max="15122" width="20.75" style="184" customWidth="1"/>
    <col min="15123" max="15123" width="1.25" style="184" customWidth="1"/>
    <col min="15124" max="15124" width="6.875" style="184" customWidth="1"/>
    <col min="15125" max="15125" width="15.125" style="184" customWidth="1"/>
    <col min="15126" max="15126" width="13.625" style="184" bestFit="1" customWidth="1"/>
    <col min="15127" max="15362" width="9" style="184"/>
    <col min="15363" max="15363" width="1.375" style="184" customWidth="1"/>
    <col min="15364" max="15365" width="0" style="184" hidden="1" customWidth="1"/>
    <col min="15366" max="15366" width="46.5" style="184" customWidth="1"/>
    <col min="15367" max="15367" width="1.125" style="184" customWidth="1"/>
    <col min="15368" max="15368" width="1.25" style="184" customWidth="1"/>
    <col min="15369" max="15369" width="10.875" style="184" customWidth="1"/>
    <col min="15370" max="15370" width="1.25" style="184" customWidth="1"/>
    <col min="15371" max="15371" width="20.75" style="184" customWidth="1"/>
    <col min="15372" max="15372" width="1.25" style="184" customWidth="1"/>
    <col min="15373" max="15374" width="0" style="184" hidden="1" customWidth="1"/>
    <col min="15375" max="15375" width="3.875" style="184" customWidth="1"/>
    <col min="15376" max="15376" width="17.625" style="184" customWidth="1"/>
    <col min="15377" max="15377" width="1.25" style="184" customWidth="1"/>
    <col min="15378" max="15378" width="20.75" style="184" customWidth="1"/>
    <col min="15379" max="15379" width="1.25" style="184" customWidth="1"/>
    <col min="15380" max="15380" width="6.875" style="184" customWidth="1"/>
    <col min="15381" max="15381" width="15.125" style="184" customWidth="1"/>
    <col min="15382" max="15382" width="13.625" style="184" bestFit="1" customWidth="1"/>
    <col min="15383" max="15618" width="9" style="184"/>
    <col min="15619" max="15619" width="1.375" style="184" customWidth="1"/>
    <col min="15620" max="15621" width="0" style="184" hidden="1" customWidth="1"/>
    <col min="15622" max="15622" width="46.5" style="184" customWidth="1"/>
    <col min="15623" max="15623" width="1.125" style="184" customWidth="1"/>
    <col min="15624" max="15624" width="1.25" style="184" customWidth="1"/>
    <col min="15625" max="15625" width="10.875" style="184" customWidth="1"/>
    <col min="15626" max="15626" width="1.25" style="184" customWidth="1"/>
    <col min="15627" max="15627" width="20.75" style="184" customWidth="1"/>
    <col min="15628" max="15628" width="1.25" style="184" customWidth="1"/>
    <col min="15629" max="15630" width="0" style="184" hidden="1" customWidth="1"/>
    <col min="15631" max="15631" width="3.875" style="184" customWidth="1"/>
    <col min="15632" max="15632" width="17.625" style="184" customWidth="1"/>
    <col min="15633" max="15633" width="1.25" style="184" customWidth="1"/>
    <col min="15634" max="15634" width="20.75" style="184" customWidth="1"/>
    <col min="15635" max="15635" width="1.25" style="184" customWidth="1"/>
    <col min="15636" max="15636" width="6.875" style="184" customWidth="1"/>
    <col min="15637" max="15637" width="15.125" style="184" customWidth="1"/>
    <col min="15638" max="15638" width="13.625" style="184" bestFit="1" customWidth="1"/>
    <col min="15639" max="15874" width="9" style="184"/>
    <col min="15875" max="15875" width="1.375" style="184" customWidth="1"/>
    <col min="15876" max="15877" width="0" style="184" hidden="1" customWidth="1"/>
    <col min="15878" max="15878" width="46.5" style="184" customWidth="1"/>
    <col min="15879" max="15879" width="1.125" style="184" customWidth="1"/>
    <col min="15880" max="15880" width="1.25" style="184" customWidth="1"/>
    <col min="15881" max="15881" width="10.875" style="184" customWidth="1"/>
    <col min="15882" max="15882" width="1.25" style="184" customWidth="1"/>
    <col min="15883" max="15883" width="20.75" style="184" customWidth="1"/>
    <col min="15884" max="15884" width="1.25" style="184" customWidth="1"/>
    <col min="15885" max="15886" width="0" style="184" hidden="1" customWidth="1"/>
    <col min="15887" max="15887" width="3.875" style="184" customWidth="1"/>
    <col min="15888" max="15888" width="17.625" style="184" customWidth="1"/>
    <col min="15889" max="15889" width="1.25" style="184" customWidth="1"/>
    <col min="15890" max="15890" width="20.75" style="184" customWidth="1"/>
    <col min="15891" max="15891" width="1.25" style="184" customWidth="1"/>
    <col min="15892" max="15892" width="6.875" style="184" customWidth="1"/>
    <col min="15893" max="15893" width="15.125" style="184" customWidth="1"/>
    <col min="15894" max="15894" width="13.625" style="184" bestFit="1" customWidth="1"/>
    <col min="15895" max="16130" width="9" style="184"/>
    <col min="16131" max="16131" width="1.375" style="184" customWidth="1"/>
    <col min="16132" max="16133" width="0" style="184" hidden="1" customWidth="1"/>
    <col min="16134" max="16134" width="46.5" style="184" customWidth="1"/>
    <col min="16135" max="16135" width="1.125" style="184" customWidth="1"/>
    <col min="16136" max="16136" width="1.25" style="184" customWidth="1"/>
    <col min="16137" max="16137" width="10.875" style="184" customWidth="1"/>
    <col min="16138" max="16138" width="1.25" style="184" customWidth="1"/>
    <col min="16139" max="16139" width="20.75" style="184" customWidth="1"/>
    <col min="16140" max="16140" width="1.25" style="184" customWidth="1"/>
    <col min="16141" max="16142" width="0" style="184" hidden="1" customWidth="1"/>
    <col min="16143" max="16143" width="3.875" style="184" customWidth="1"/>
    <col min="16144" max="16144" width="17.625" style="184" customWidth="1"/>
    <col min="16145" max="16145" width="1.25" style="184" customWidth="1"/>
    <col min="16146" max="16146" width="20.75" style="184" customWidth="1"/>
    <col min="16147" max="16147" width="1.25" style="184" customWidth="1"/>
    <col min="16148" max="16148" width="6.875" style="184" customWidth="1"/>
    <col min="16149" max="16149" width="15.125" style="184" customWidth="1"/>
    <col min="16150" max="16150" width="13.625" style="184" bestFit="1" customWidth="1"/>
    <col min="16151" max="16384" width="9" style="184"/>
  </cols>
  <sheetData>
    <row r="1" spans="2:22" ht="8.25" customHeight="1" thickBot="1"/>
    <row r="2" spans="2:22" ht="96" customHeight="1" thickBot="1">
      <c r="B2" s="563" t="s">
        <v>106</v>
      </c>
      <c r="C2" s="564"/>
      <c r="D2" s="564"/>
      <c r="E2" s="564"/>
      <c r="F2" s="564"/>
      <c r="G2" s="564"/>
      <c r="H2" s="564"/>
      <c r="I2" s="564"/>
      <c r="J2" s="564"/>
      <c r="K2" s="564"/>
      <c r="L2" s="564"/>
      <c r="M2" s="564"/>
      <c r="N2" s="564"/>
      <c r="O2" s="564"/>
      <c r="P2" s="564"/>
      <c r="Q2" s="564"/>
      <c r="R2" s="564"/>
      <c r="S2" s="565"/>
      <c r="T2" s="362"/>
    </row>
    <row r="3" spans="2:22" ht="23.1" customHeight="1">
      <c r="B3" s="185"/>
      <c r="C3" s="566" t="s">
        <v>107</v>
      </c>
      <c r="D3" s="568" t="s">
        <v>108</v>
      </c>
      <c r="E3" s="570" t="s">
        <v>109</v>
      </c>
      <c r="F3" s="186"/>
      <c r="G3" s="572" t="s">
        <v>110</v>
      </c>
      <c r="H3" s="570"/>
      <c r="I3" s="573"/>
      <c r="J3" s="576" t="s">
        <v>111</v>
      </c>
      <c r="K3" s="577"/>
      <c r="L3" s="187"/>
      <c r="M3" s="188"/>
      <c r="N3" s="576" t="s">
        <v>9</v>
      </c>
      <c r="O3" s="580"/>
      <c r="P3" s="577"/>
      <c r="Q3" s="576" t="s">
        <v>112</v>
      </c>
      <c r="R3" s="577"/>
      <c r="S3" s="582" t="s">
        <v>113</v>
      </c>
      <c r="T3" s="196"/>
    </row>
    <row r="4" spans="2:22" ht="23.1" customHeight="1" thickBot="1">
      <c r="B4" s="189"/>
      <c r="C4" s="567"/>
      <c r="D4" s="569"/>
      <c r="E4" s="571"/>
      <c r="F4" s="190"/>
      <c r="G4" s="574"/>
      <c r="H4" s="571"/>
      <c r="I4" s="575"/>
      <c r="J4" s="578"/>
      <c r="K4" s="579"/>
      <c r="L4" s="191" t="s">
        <v>93</v>
      </c>
      <c r="M4" s="192" t="s">
        <v>94</v>
      </c>
      <c r="N4" s="578"/>
      <c r="O4" s="581"/>
      <c r="P4" s="579"/>
      <c r="Q4" s="578"/>
      <c r="R4" s="579"/>
      <c r="S4" s="583"/>
      <c r="T4" s="196"/>
      <c r="U4" s="9"/>
    </row>
    <row r="5" spans="2:22" ht="13.15" customHeight="1">
      <c r="B5" s="194"/>
      <c r="C5" s="96"/>
      <c r="D5" s="195"/>
      <c r="E5" s="196"/>
      <c r="F5" s="197"/>
      <c r="G5" s="198"/>
      <c r="H5" s="199"/>
      <c r="I5" s="200"/>
      <c r="J5" s="201" t="s">
        <v>59</v>
      </c>
      <c r="K5" s="202"/>
      <c r="L5" s="203" t="s">
        <v>114</v>
      </c>
      <c r="M5" s="203" t="s">
        <v>115</v>
      </c>
      <c r="N5" s="204"/>
      <c r="O5" s="205" t="s">
        <v>59</v>
      </c>
      <c r="P5" s="202"/>
      <c r="Q5" s="201" t="s">
        <v>59</v>
      </c>
      <c r="R5" s="202"/>
      <c r="S5" s="206"/>
      <c r="T5" s="363"/>
    </row>
    <row r="6" spans="2:22" ht="19.899999999999999" customHeight="1">
      <c r="B6" s="207"/>
      <c r="C6" s="208">
        <v>1</v>
      </c>
      <c r="D6" s="209">
        <v>41</v>
      </c>
      <c r="E6" s="210" t="s">
        <v>116</v>
      </c>
      <c r="F6" s="211"/>
      <c r="G6" s="212"/>
      <c r="H6" s="210" t="s">
        <v>117</v>
      </c>
      <c r="I6" s="211"/>
      <c r="J6" s="213">
        <v>9041850240</v>
      </c>
      <c r="K6" s="214"/>
      <c r="L6" s="215">
        <v>6024282868</v>
      </c>
      <c r="M6" s="215">
        <v>3500000000</v>
      </c>
      <c r="N6" s="216" t="str">
        <f>IF(L6-M6&lt;0,"△","")</f>
        <v/>
      </c>
      <c r="O6" s="217">
        <f>IF((L6-M6)=0,"-",ABS(L6-M6))</f>
        <v>2524282868</v>
      </c>
      <c r="P6" s="218"/>
      <c r="Q6" s="213">
        <f>IF(O6="-",J6,J6+L6-M6)</f>
        <v>11566133108</v>
      </c>
      <c r="R6" s="214"/>
      <c r="S6" s="219" t="s">
        <v>118</v>
      </c>
      <c r="T6" s="364"/>
      <c r="U6" s="220"/>
    </row>
    <row r="7" spans="2:22" ht="19.899999999999999" customHeight="1">
      <c r="B7" s="221"/>
      <c r="C7" s="222">
        <v>2</v>
      </c>
      <c r="D7" s="223">
        <v>42</v>
      </c>
      <c r="E7" s="224" t="s">
        <v>119</v>
      </c>
      <c r="F7" s="225"/>
      <c r="G7" s="226"/>
      <c r="H7" s="210" t="s">
        <v>117</v>
      </c>
      <c r="I7" s="227"/>
      <c r="J7" s="228">
        <v>48371335976</v>
      </c>
      <c r="K7" s="229"/>
      <c r="L7" s="230">
        <v>12803076506</v>
      </c>
      <c r="M7" s="230">
        <v>6825582525</v>
      </c>
      <c r="N7" s="216" t="str">
        <f t="shared" ref="N7:N49" si="0">IF(L7-M7&lt;0,"△","")</f>
        <v/>
      </c>
      <c r="O7" s="217">
        <f t="shared" ref="O7:O49" si="1">IF((L7-M7)=0,"-",ABS(L7-M7))</f>
        <v>5977493981</v>
      </c>
      <c r="P7" s="231"/>
      <c r="Q7" s="213">
        <f t="shared" ref="Q7:Q49" si="2">IF(O7="-",J7,J7+L7-M7)</f>
        <v>54348829957</v>
      </c>
      <c r="R7" s="229"/>
      <c r="S7" s="232"/>
      <c r="T7" s="196"/>
    </row>
    <row r="8" spans="2:22" ht="19.899999999999999" customHeight="1">
      <c r="B8" s="233"/>
      <c r="C8" s="208">
        <v>3</v>
      </c>
      <c r="D8" s="208">
        <v>43</v>
      </c>
      <c r="E8" s="234" t="s">
        <v>120</v>
      </c>
      <c r="F8" s="227"/>
      <c r="G8" s="226"/>
      <c r="H8" s="235" t="s">
        <v>121</v>
      </c>
      <c r="I8" s="227"/>
      <c r="J8" s="236">
        <v>1900000000</v>
      </c>
      <c r="K8" s="229"/>
      <c r="L8" s="237">
        <v>260846700</v>
      </c>
      <c r="M8" s="237">
        <v>260846700</v>
      </c>
      <c r="N8" s="216" t="str">
        <f t="shared" si="0"/>
        <v/>
      </c>
      <c r="O8" s="217" t="str">
        <f t="shared" si="1"/>
        <v>-</v>
      </c>
      <c r="P8" s="231"/>
      <c r="Q8" s="213">
        <f t="shared" si="2"/>
        <v>1900000000</v>
      </c>
      <c r="R8" s="229"/>
      <c r="S8" s="232"/>
      <c r="T8" s="196"/>
    </row>
    <row r="9" spans="2:22" ht="19.899999999999999" customHeight="1">
      <c r="B9" s="221"/>
      <c r="C9" s="223">
        <v>4</v>
      </c>
      <c r="D9" s="238">
        <v>44</v>
      </c>
      <c r="E9" s="557" t="s">
        <v>122</v>
      </c>
      <c r="F9" s="225"/>
      <c r="G9" s="239"/>
      <c r="H9" s="210" t="s">
        <v>117</v>
      </c>
      <c r="I9" s="227"/>
      <c r="J9" s="236">
        <v>1578461000</v>
      </c>
      <c r="K9" s="229"/>
      <c r="L9" s="230">
        <v>231208000</v>
      </c>
      <c r="M9" s="230">
        <v>0</v>
      </c>
      <c r="N9" s="216" t="str">
        <f t="shared" si="0"/>
        <v/>
      </c>
      <c r="O9" s="217">
        <f t="shared" si="1"/>
        <v>231208000</v>
      </c>
      <c r="P9" s="240"/>
      <c r="Q9" s="213">
        <f t="shared" si="2"/>
        <v>1809669000</v>
      </c>
      <c r="R9" s="229"/>
      <c r="S9" s="219"/>
      <c r="T9" s="366"/>
      <c r="U9" s="559"/>
    </row>
    <row r="10" spans="2:22" ht="19.899999999999999" customHeight="1">
      <c r="B10" s="207"/>
      <c r="C10" s="208">
        <v>5</v>
      </c>
      <c r="D10" s="209"/>
      <c r="E10" s="558"/>
      <c r="F10" s="211"/>
      <c r="G10" s="241"/>
      <c r="H10" s="235" t="s">
        <v>123</v>
      </c>
      <c r="I10" s="227"/>
      <c r="J10" s="236">
        <v>2270673000</v>
      </c>
      <c r="K10" s="229"/>
      <c r="L10" s="230">
        <v>0</v>
      </c>
      <c r="M10" s="230">
        <v>0</v>
      </c>
      <c r="N10" s="216" t="str">
        <f t="shared" si="0"/>
        <v/>
      </c>
      <c r="O10" s="217" t="str">
        <f t="shared" si="1"/>
        <v>-</v>
      </c>
      <c r="P10" s="231"/>
      <c r="Q10" s="213">
        <f t="shared" si="2"/>
        <v>2270673000</v>
      </c>
      <c r="R10" s="229"/>
      <c r="S10" s="232"/>
      <c r="T10" s="367"/>
      <c r="U10" s="559"/>
      <c r="V10" s="242"/>
    </row>
    <row r="11" spans="2:22" ht="19.899999999999999" customHeight="1">
      <c r="B11" s="233"/>
      <c r="C11" s="222">
        <v>6</v>
      </c>
      <c r="D11" s="243">
        <v>45</v>
      </c>
      <c r="E11" s="234" t="s">
        <v>124</v>
      </c>
      <c r="F11" s="227"/>
      <c r="G11" s="226"/>
      <c r="H11" s="210" t="s">
        <v>117</v>
      </c>
      <c r="I11" s="227"/>
      <c r="J11" s="236">
        <v>536843335</v>
      </c>
      <c r="K11" s="229"/>
      <c r="L11" s="230">
        <v>13878</v>
      </c>
      <c r="M11" s="230">
        <v>0</v>
      </c>
      <c r="N11" s="216" t="str">
        <f t="shared" si="0"/>
        <v/>
      </c>
      <c r="O11" s="217">
        <f t="shared" si="1"/>
        <v>13878</v>
      </c>
      <c r="P11" s="231"/>
      <c r="Q11" s="213">
        <f t="shared" si="2"/>
        <v>536857213</v>
      </c>
      <c r="R11" s="229"/>
      <c r="S11" s="219"/>
      <c r="T11" s="364"/>
    </row>
    <row r="12" spans="2:22" ht="19.899999999999999" customHeight="1">
      <c r="B12" s="233"/>
      <c r="C12" s="208">
        <v>7</v>
      </c>
      <c r="D12" s="209">
        <v>46</v>
      </c>
      <c r="E12" s="234" t="s">
        <v>125</v>
      </c>
      <c r="F12" s="227"/>
      <c r="G12" s="226"/>
      <c r="H12" s="210" t="s">
        <v>117</v>
      </c>
      <c r="I12" s="227"/>
      <c r="J12" s="236">
        <v>3217830512</v>
      </c>
      <c r="K12" s="229"/>
      <c r="L12" s="230">
        <v>951680362</v>
      </c>
      <c r="M12" s="230">
        <v>0</v>
      </c>
      <c r="N12" s="216" t="str">
        <f t="shared" si="0"/>
        <v/>
      </c>
      <c r="O12" s="217">
        <f t="shared" si="1"/>
        <v>951680362</v>
      </c>
      <c r="P12" s="231"/>
      <c r="Q12" s="213">
        <f t="shared" si="2"/>
        <v>4169510874</v>
      </c>
      <c r="R12" s="229"/>
      <c r="S12" s="219"/>
      <c r="T12" s="364"/>
    </row>
    <row r="13" spans="2:22" ht="19.899999999999999" customHeight="1">
      <c r="B13" s="233"/>
      <c r="C13" s="222">
        <v>8</v>
      </c>
      <c r="D13" s="243">
        <v>47</v>
      </c>
      <c r="E13" s="234" t="s">
        <v>126</v>
      </c>
      <c r="F13" s="227"/>
      <c r="G13" s="226"/>
      <c r="H13" s="210" t="s">
        <v>117</v>
      </c>
      <c r="I13" s="227"/>
      <c r="J13" s="236">
        <v>620440921</v>
      </c>
      <c r="K13" s="229"/>
      <c r="L13" s="230">
        <v>2446113921</v>
      </c>
      <c r="M13" s="230">
        <v>0</v>
      </c>
      <c r="N13" s="216" t="str">
        <f t="shared" si="0"/>
        <v/>
      </c>
      <c r="O13" s="217">
        <f t="shared" si="1"/>
        <v>2446113921</v>
      </c>
      <c r="P13" s="240"/>
      <c r="Q13" s="213">
        <f t="shared" si="2"/>
        <v>3066554842</v>
      </c>
      <c r="R13" s="229"/>
      <c r="S13" s="219"/>
      <c r="T13" s="364"/>
    </row>
    <row r="14" spans="2:22" ht="19.899999999999999" customHeight="1">
      <c r="B14" s="233"/>
      <c r="C14" s="208">
        <v>9</v>
      </c>
      <c r="D14" s="209">
        <v>48</v>
      </c>
      <c r="E14" s="234" t="s">
        <v>127</v>
      </c>
      <c r="F14" s="227"/>
      <c r="G14" s="226"/>
      <c r="H14" s="235" t="s">
        <v>121</v>
      </c>
      <c r="I14" s="227"/>
      <c r="J14" s="236">
        <v>20000000</v>
      </c>
      <c r="K14" s="229"/>
      <c r="L14" s="230">
        <v>629292</v>
      </c>
      <c r="M14" s="230">
        <v>629292</v>
      </c>
      <c r="N14" s="216" t="str">
        <f t="shared" si="0"/>
        <v/>
      </c>
      <c r="O14" s="217" t="str">
        <f t="shared" si="1"/>
        <v>-</v>
      </c>
      <c r="P14" s="231"/>
      <c r="Q14" s="213">
        <f t="shared" si="2"/>
        <v>20000000</v>
      </c>
      <c r="R14" s="229"/>
      <c r="S14" s="232"/>
      <c r="T14" s="196"/>
    </row>
    <row r="15" spans="2:22" ht="19.899999999999999" customHeight="1">
      <c r="B15" s="233"/>
      <c r="C15" s="222">
        <v>10</v>
      </c>
      <c r="D15" s="243">
        <v>49</v>
      </c>
      <c r="E15" s="234" t="s">
        <v>128</v>
      </c>
      <c r="F15" s="227"/>
      <c r="G15" s="226"/>
      <c r="H15" s="210" t="s">
        <v>117</v>
      </c>
      <c r="I15" s="227"/>
      <c r="J15" s="236">
        <v>3432092819</v>
      </c>
      <c r="K15" s="229"/>
      <c r="L15" s="230">
        <v>539698</v>
      </c>
      <c r="M15" s="230">
        <v>0</v>
      </c>
      <c r="N15" s="216" t="str">
        <f t="shared" si="0"/>
        <v/>
      </c>
      <c r="O15" s="217">
        <f t="shared" si="1"/>
        <v>539698</v>
      </c>
      <c r="P15" s="231"/>
      <c r="Q15" s="213">
        <f t="shared" si="2"/>
        <v>3432632517</v>
      </c>
      <c r="R15" s="229"/>
      <c r="S15" s="219"/>
      <c r="T15" s="364"/>
    </row>
    <row r="16" spans="2:22" ht="19.899999999999999" customHeight="1">
      <c r="B16" s="233"/>
      <c r="C16" s="208">
        <v>11</v>
      </c>
      <c r="D16" s="209">
        <v>50</v>
      </c>
      <c r="E16" s="234" t="s">
        <v>129</v>
      </c>
      <c r="F16" s="227"/>
      <c r="G16" s="226"/>
      <c r="H16" s="210" t="s">
        <v>117</v>
      </c>
      <c r="I16" s="227"/>
      <c r="J16" s="236">
        <v>2249016727</v>
      </c>
      <c r="K16" s="229"/>
      <c r="L16" s="230">
        <v>589046000</v>
      </c>
      <c r="M16" s="230">
        <v>0</v>
      </c>
      <c r="N16" s="216" t="str">
        <f t="shared" si="0"/>
        <v/>
      </c>
      <c r="O16" s="217">
        <f t="shared" si="1"/>
        <v>589046000</v>
      </c>
      <c r="P16" s="231"/>
      <c r="Q16" s="213">
        <f t="shared" si="2"/>
        <v>2838062727</v>
      </c>
      <c r="R16" s="229"/>
      <c r="S16" s="219"/>
      <c r="T16" s="364"/>
    </row>
    <row r="17" spans="2:21" ht="19.899999999999999" customHeight="1">
      <c r="B17" s="233"/>
      <c r="C17" s="208">
        <v>13</v>
      </c>
      <c r="D17" s="209">
        <v>52</v>
      </c>
      <c r="E17" s="234" t="s">
        <v>130</v>
      </c>
      <c r="F17" s="227"/>
      <c r="G17" s="226"/>
      <c r="H17" s="210" t="s">
        <v>117</v>
      </c>
      <c r="I17" s="227"/>
      <c r="J17" s="236">
        <v>57935683</v>
      </c>
      <c r="K17" s="229"/>
      <c r="L17" s="230">
        <v>0</v>
      </c>
      <c r="M17" s="230">
        <v>54734</v>
      </c>
      <c r="N17" s="216" t="str">
        <f t="shared" si="0"/>
        <v>△</v>
      </c>
      <c r="O17" s="217">
        <f t="shared" si="1"/>
        <v>54734</v>
      </c>
      <c r="P17" s="231"/>
      <c r="Q17" s="213">
        <f t="shared" si="2"/>
        <v>57880949</v>
      </c>
      <c r="R17" s="229"/>
      <c r="S17" s="232"/>
      <c r="T17" s="196"/>
    </row>
    <row r="18" spans="2:21" ht="19.899999999999999" customHeight="1">
      <c r="B18" s="233"/>
      <c r="C18" s="222">
        <v>14</v>
      </c>
      <c r="D18" s="243">
        <v>53</v>
      </c>
      <c r="E18" s="234" t="s">
        <v>131</v>
      </c>
      <c r="F18" s="227"/>
      <c r="G18" s="226"/>
      <c r="H18" s="210" t="s">
        <v>117</v>
      </c>
      <c r="I18" s="227"/>
      <c r="J18" s="236">
        <v>64343112</v>
      </c>
      <c r="K18" s="229"/>
      <c r="L18" s="230">
        <v>20535470</v>
      </c>
      <c r="M18" s="230">
        <v>7746000</v>
      </c>
      <c r="N18" s="216" t="str">
        <f t="shared" si="0"/>
        <v/>
      </c>
      <c r="O18" s="217">
        <f t="shared" si="1"/>
        <v>12789470</v>
      </c>
      <c r="P18" s="231"/>
      <c r="Q18" s="213">
        <f t="shared" si="2"/>
        <v>77132582</v>
      </c>
      <c r="R18" s="229"/>
      <c r="S18" s="219"/>
      <c r="T18" s="364"/>
    </row>
    <row r="19" spans="2:21" ht="19.899999999999999" customHeight="1">
      <c r="B19" s="233"/>
      <c r="C19" s="208">
        <v>15</v>
      </c>
      <c r="D19" s="209">
        <v>54</v>
      </c>
      <c r="E19" s="234" t="s">
        <v>132</v>
      </c>
      <c r="F19" s="227"/>
      <c r="G19" s="226"/>
      <c r="H19" s="210" t="s">
        <v>117</v>
      </c>
      <c r="I19" s="227"/>
      <c r="J19" s="236">
        <v>8491325</v>
      </c>
      <c r="K19" s="229"/>
      <c r="L19" s="230">
        <v>10157</v>
      </c>
      <c r="M19" s="230">
        <v>0</v>
      </c>
      <c r="N19" s="216" t="str">
        <f t="shared" si="0"/>
        <v/>
      </c>
      <c r="O19" s="217">
        <f t="shared" si="1"/>
        <v>10157</v>
      </c>
      <c r="P19" s="240"/>
      <c r="Q19" s="213">
        <f t="shared" si="2"/>
        <v>8501482</v>
      </c>
      <c r="R19" s="229"/>
      <c r="S19" s="232"/>
      <c r="T19" s="196"/>
    </row>
    <row r="20" spans="2:21" ht="19.899999999999999" customHeight="1">
      <c r="B20" s="233"/>
      <c r="C20" s="222">
        <v>16</v>
      </c>
      <c r="D20" s="243">
        <v>55</v>
      </c>
      <c r="E20" s="234" t="s">
        <v>133</v>
      </c>
      <c r="F20" s="227"/>
      <c r="G20" s="226"/>
      <c r="H20" s="210" t="s">
        <v>117</v>
      </c>
      <c r="I20" s="227"/>
      <c r="J20" s="236">
        <v>104771603</v>
      </c>
      <c r="K20" s="229"/>
      <c r="L20" s="230">
        <v>7359710</v>
      </c>
      <c r="M20" s="230">
        <v>1415000</v>
      </c>
      <c r="N20" s="216" t="str">
        <f t="shared" si="0"/>
        <v/>
      </c>
      <c r="O20" s="217">
        <f t="shared" si="1"/>
        <v>5944710</v>
      </c>
      <c r="P20" s="240"/>
      <c r="Q20" s="213">
        <f t="shared" si="2"/>
        <v>110716313</v>
      </c>
      <c r="R20" s="229"/>
      <c r="S20" s="232"/>
      <c r="T20" s="196"/>
    </row>
    <row r="21" spans="2:21" ht="19.899999999999999" customHeight="1">
      <c r="B21" s="233"/>
      <c r="C21" s="208">
        <v>17</v>
      </c>
      <c r="D21" s="209">
        <v>82</v>
      </c>
      <c r="E21" s="234" t="s">
        <v>134</v>
      </c>
      <c r="F21" s="227"/>
      <c r="G21" s="226"/>
      <c r="H21" s="210" t="s">
        <v>117</v>
      </c>
      <c r="I21" s="227"/>
      <c r="J21" s="236">
        <v>1939604347</v>
      </c>
      <c r="K21" s="229"/>
      <c r="L21" s="230">
        <v>793180</v>
      </c>
      <c r="M21" s="230">
        <v>0</v>
      </c>
      <c r="N21" s="216" t="str">
        <f t="shared" si="0"/>
        <v/>
      </c>
      <c r="O21" s="217">
        <f t="shared" si="1"/>
        <v>793180</v>
      </c>
      <c r="P21" s="240"/>
      <c r="Q21" s="213">
        <f t="shared" si="2"/>
        <v>1940397527</v>
      </c>
      <c r="R21" s="229"/>
      <c r="S21" s="219"/>
      <c r="T21" s="364"/>
    </row>
    <row r="22" spans="2:21" ht="19.899999999999999" customHeight="1">
      <c r="B22" s="233"/>
      <c r="C22" s="222">
        <v>18</v>
      </c>
      <c r="D22" s="243">
        <v>56</v>
      </c>
      <c r="E22" s="234" t="s">
        <v>135</v>
      </c>
      <c r="F22" s="227"/>
      <c r="G22" s="226"/>
      <c r="H22" s="210" t="s">
        <v>117</v>
      </c>
      <c r="I22" s="227"/>
      <c r="J22" s="236">
        <v>150000000</v>
      </c>
      <c r="K22" s="229"/>
      <c r="L22" s="230">
        <v>0</v>
      </c>
      <c r="M22" s="230">
        <v>0</v>
      </c>
      <c r="N22" s="216" t="str">
        <f t="shared" si="0"/>
        <v/>
      </c>
      <c r="O22" s="217" t="str">
        <f t="shared" si="1"/>
        <v>-</v>
      </c>
      <c r="P22" s="240"/>
      <c r="Q22" s="213">
        <f t="shared" si="2"/>
        <v>150000000</v>
      </c>
      <c r="R22" s="229"/>
      <c r="S22" s="232"/>
      <c r="T22" s="196"/>
    </row>
    <row r="23" spans="2:21" ht="19.899999999999999" customHeight="1">
      <c r="B23" s="233"/>
      <c r="C23" s="208">
        <v>19</v>
      </c>
      <c r="D23" s="209">
        <v>57</v>
      </c>
      <c r="E23" s="234" t="s">
        <v>136</v>
      </c>
      <c r="F23" s="227"/>
      <c r="G23" s="226"/>
      <c r="H23" s="210" t="s">
        <v>117</v>
      </c>
      <c r="I23" s="227"/>
      <c r="J23" s="236">
        <v>24129960</v>
      </c>
      <c r="K23" s="229"/>
      <c r="L23" s="230">
        <v>0</v>
      </c>
      <c r="M23" s="230">
        <v>0</v>
      </c>
      <c r="N23" s="216" t="str">
        <f t="shared" si="0"/>
        <v/>
      </c>
      <c r="O23" s="217" t="str">
        <f t="shared" si="1"/>
        <v>-</v>
      </c>
      <c r="P23" s="231"/>
      <c r="Q23" s="213">
        <f t="shared" si="2"/>
        <v>24129960</v>
      </c>
      <c r="R23" s="229"/>
      <c r="S23" s="232"/>
      <c r="T23" s="196"/>
    </row>
    <row r="24" spans="2:21" ht="19.899999999999999" customHeight="1">
      <c r="B24" s="233"/>
      <c r="C24" s="222">
        <v>20</v>
      </c>
      <c r="D24" s="243">
        <v>58</v>
      </c>
      <c r="E24" s="234" t="s">
        <v>137</v>
      </c>
      <c r="F24" s="227"/>
      <c r="G24" s="226"/>
      <c r="H24" s="210" t="s">
        <v>117</v>
      </c>
      <c r="I24" s="227"/>
      <c r="J24" s="236">
        <v>4446015</v>
      </c>
      <c r="K24" s="229"/>
      <c r="L24" s="230">
        <v>5318</v>
      </c>
      <c r="M24" s="230">
        <v>1905584</v>
      </c>
      <c r="N24" s="216" t="str">
        <f t="shared" si="0"/>
        <v>△</v>
      </c>
      <c r="O24" s="217">
        <f t="shared" si="1"/>
        <v>1900266</v>
      </c>
      <c r="P24" s="231"/>
      <c r="Q24" s="213">
        <f t="shared" si="2"/>
        <v>2545749</v>
      </c>
      <c r="R24" s="229"/>
      <c r="S24" s="232"/>
      <c r="T24" s="196"/>
    </row>
    <row r="25" spans="2:21" ht="19.899999999999999" customHeight="1">
      <c r="B25" s="233"/>
      <c r="C25" s="208">
        <v>21</v>
      </c>
      <c r="D25" s="209">
        <v>59</v>
      </c>
      <c r="E25" s="234" t="s">
        <v>138</v>
      </c>
      <c r="F25" s="227"/>
      <c r="G25" s="226"/>
      <c r="H25" s="210" t="s">
        <v>117</v>
      </c>
      <c r="I25" s="227"/>
      <c r="J25" s="236">
        <v>2142518179</v>
      </c>
      <c r="K25" s="229"/>
      <c r="L25" s="230">
        <v>4693325</v>
      </c>
      <c r="M25" s="230">
        <v>500000000</v>
      </c>
      <c r="N25" s="216" t="str">
        <f t="shared" si="0"/>
        <v>△</v>
      </c>
      <c r="O25" s="217">
        <f t="shared" si="1"/>
        <v>495306675</v>
      </c>
      <c r="P25" s="231"/>
      <c r="Q25" s="213">
        <f t="shared" si="2"/>
        <v>1647211504</v>
      </c>
      <c r="R25" s="229"/>
      <c r="S25" s="219" t="s">
        <v>139</v>
      </c>
      <c r="T25" s="364"/>
    </row>
    <row r="26" spans="2:21" ht="19.899999999999999" customHeight="1">
      <c r="B26" s="233"/>
      <c r="C26" s="222">
        <v>22</v>
      </c>
      <c r="D26" s="243">
        <v>60</v>
      </c>
      <c r="E26" s="234" t="s">
        <v>140</v>
      </c>
      <c r="F26" s="227"/>
      <c r="G26" s="226"/>
      <c r="H26" s="210" t="s">
        <v>117</v>
      </c>
      <c r="I26" s="227"/>
      <c r="J26" s="236">
        <v>863839974</v>
      </c>
      <c r="K26" s="229"/>
      <c r="L26" s="230">
        <v>5000000</v>
      </c>
      <c r="M26" s="230">
        <v>59523000</v>
      </c>
      <c r="N26" s="216" t="str">
        <f t="shared" si="0"/>
        <v>△</v>
      </c>
      <c r="O26" s="217">
        <f t="shared" si="1"/>
        <v>54523000</v>
      </c>
      <c r="P26" s="231"/>
      <c r="Q26" s="213">
        <f t="shared" si="2"/>
        <v>809316974</v>
      </c>
      <c r="R26" s="229"/>
      <c r="S26" s="219" t="s">
        <v>141</v>
      </c>
      <c r="T26" s="364"/>
      <c r="U26" s="9"/>
    </row>
    <row r="27" spans="2:21" ht="19.899999999999999" customHeight="1">
      <c r="B27" s="233"/>
      <c r="C27" s="208">
        <v>23</v>
      </c>
      <c r="D27" s="209">
        <v>61</v>
      </c>
      <c r="E27" s="234" t="s">
        <v>142</v>
      </c>
      <c r="F27" s="227"/>
      <c r="G27" s="226"/>
      <c r="H27" s="210" t="s">
        <v>117</v>
      </c>
      <c r="I27" s="227"/>
      <c r="J27" s="236">
        <v>251826559</v>
      </c>
      <c r="K27" s="229"/>
      <c r="L27" s="230">
        <v>65020</v>
      </c>
      <c r="M27" s="230">
        <v>0</v>
      </c>
      <c r="N27" s="216" t="str">
        <f t="shared" si="0"/>
        <v/>
      </c>
      <c r="O27" s="217">
        <f t="shared" si="1"/>
        <v>65020</v>
      </c>
      <c r="P27" s="231"/>
      <c r="Q27" s="213">
        <f t="shared" si="2"/>
        <v>251891579</v>
      </c>
      <c r="R27" s="229"/>
      <c r="S27" s="232"/>
      <c r="T27" s="196"/>
      <c r="U27" s="9"/>
    </row>
    <row r="28" spans="2:21" ht="19.899999999999999" customHeight="1">
      <c r="B28" s="233"/>
      <c r="C28" s="222">
        <v>24</v>
      </c>
      <c r="D28" s="243">
        <v>62</v>
      </c>
      <c r="E28" s="234" t="s">
        <v>143</v>
      </c>
      <c r="F28" s="227"/>
      <c r="G28" s="226"/>
      <c r="H28" s="210" t="s">
        <v>117</v>
      </c>
      <c r="I28" s="227"/>
      <c r="J28" s="236">
        <v>451812645</v>
      </c>
      <c r="K28" s="229"/>
      <c r="L28" s="230">
        <v>0</v>
      </c>
      <c r="M28" s="230">
        <v>0</v>
      </c>
      <c r="N28" s="216" t="str">
        <f t="shared" si="0"/>
        <v/>
      </c>
      <c r="O28" s="217" t="str">
        <f t="shared" si="1"/>
        <v>-</v>
      </c>
      <c r="P28" s="231"/>
      <c r="Q28" s="213">
        <f t="shared" si="2"/>
        <v>451812645</v>
      </c>
      <c r="R28" s="229"/>
      <c r="S28" s="232"/>
      <c r="T28" s="196"/>
    </row>
    <row r="29" spans="2:21" ht="19.5" customHeight="1">
      <c r="B29" s="233"/>
      <c r="C29" s="208">
        <v>25</v>
      </c>
      <c r="D29" s="208">
        <v>78</v>
      </c>
      <c r="E29" s="234" t="s">
        <v>144</v>
      </c>
      <c r="F29" s="227"/>
      <c r="G29" s="226"/>
      <c r="H29" s="210" t="s">
        <v>117</v>
      </c>
      <c r="I29" s="227"/>
      <c r="J29" s="236">
        <v>4000000000</v>
      </c>
      <c r="K29" s="229"/>
      <c r="L29" s="237">
        <v>0</v>
      </c>
      <c r="M29" s="237">
        <v>0</v>
      </c>
      <c r="N29" s="216" t="str">
        <f t="shared" si="0"/>
        <v/>
      </c>
      <c r="O29" s="217" t="str">
        <f t="shared" si="1"/>
        <v>-</v>
      </c>
      <c r="P29" s="231"/>
      <c r="Q29" s="213">
        <f t="shared" si="2"/>
        <v>4000000000</v>
      </c>
      <c r="R29" s="229"/>
      <c r="S29" s="244"/>
      <c r="T29" s="196"/>
      <c r="U29" s="245"/>
    </row>
    <row r="30" spans="2:21" ht="19.899999999999999" customHeight="1">
      <c r="B30" s="233"/>
      <c r="C30" s="222">
        <v>26</v>
      </c>
      <c r="D30" s="243">
        <v>63</v>
      </c>
      <c r="E30" s="234" t="s">
        <v>145</v>
      </c>
      <c r="F30" s="227"/>
      <c r="G30" s="226"/>
      <c r="H30" s="210" t="s">
        <v>117</v>
      </c>
      <c r="I30" s="227"/>
      <c r="J30" s="236">
        <v>890496891</v>
      </c>
      <c r="K30" s="229"/>
      <c r="L30" s="230">
        <v>1065270</v>
      </c>
      <c r="M30" s="230">
        <v>500000</v>
      </c>
      <c r="N30" s="216" t="str">
        <f t="shared" si="0"/>
        <v/>
      </c>
      <c r="O30" s="217">
        <f t="shared" si="1"/>
        <v>565270</v>
      </c>
      <c r="P30" s="231"/>
      <c r="Q30" s="213">
        <f t="shared" si="2"/>
        <v>891062161</v>
      </c>
      <c r="R30" s="229"/>
      <c r="S30" s="232"/>
      <c r="T30" s="196"/>
      <c r="U30" s="9"/>
    </row>
    <row r="31" spans="2:21" ht="19.899999999999999" customHeight="1">
      <c r="B31" s="233"/>
      <c r="C31" s="208">
        <v>27</v>
      </c>
      <c r="D31" s="209">
        <v>64</v>
      </c>
      <c r="E31" s="234" t="s">
        <v>146</v>
      </c>
      <c r="F31" s="227"/>
      <c r="G31" s="226"/>
      <c r="H31" s="210" t="s">
        <v>117</v>
      </c>
      <c r="I31" s="227"/>
      <c r="J31" s="236">
        <v>27970556</v>
      </c>
      <c r="K31" s="229"/>
      <c r="L31" s="230">
        <v>0</v>
      </c>
      <c r="M31" s="230">
        <v>0</v>
      </c>
      <c r="N31" s="216" t="str">
        <f t="shared" si="0"/>
        <v/>
      </c>
      <c r="O31" s="217" t="str">
        <f t="shared" si="1"/>
        <v>-</v>
      </c>
      <c r="P31" s="231"/>
      <c r="Q31" s="213">
        <f t="shared" si="2"/>
        <v>27970556</v>
      </c>
      <c r="R31" s="229"/>
      <c r="S31" s="232"/>
      <c r="T31" s="196"/>
    </row>
    <row r="32" spans="2:21" ht="19.899999999999999" customHeight="1">
      <c r="B32" s="233"/>
      <c r="C32" s="222">
        <v>28</v>
      </c>
      <c r="D32" s="243">
        <v>65</v>
      </c>
      <c r="E32" s="234" t="s">
        <v>147</v>
      </c>
      <c r="F32" s="227"/>
      <c r="G32" s="226"/>
      <c r="H32" s="210" t="s">
        <v>117</v>
      </c>
      <c r="I32" s="227"/>
      <c r="J32" s="236">
        <v>55374381</v>
      </c>
      <c r="K32" s="229"/>
      <c r="L32" s="230">
        <v>66244</v>
      </c>
      <c r="M32" s="230">
        <v>0</v>
      </c>
      <c r="N32" s="216" t="str">
        <f t="shared" si="0"/>
        <v/>
      </c>
      <c r="O32" s="217">
        <f t="shared" si="1"/>
        <v>66244</v>
      </c>
      <c r="P32" s="231"/>
      <c r="Q32" s="213">
        <f t="shared" si="2"/>
        <v>55440625</v>
      </c>
      <c r="R32" s="229"/>
      <c r="S32" s="244"/>
      <c r="T32" s="196"/>
    </row>
    <row r="33" spans="2:21" ht="19.899999999999999" customHeight="1">
      <c r="B33" s="233"/>
      <c r="C33" s="208">
        <v>29</v>
      </c>
      <c r="D33" s="209">
        <v>66</v>
      </c>
      <c r="E33" s="234" t="s">
        <v>148</v>
      </c>
      <c r="F33" s="227"/>
      <c r="G33" s="226"/>
      <c r="H33" s="210" t="s">
        <v>117</v>
      </c>
      <c r="I33" s="227"/>
      <c r="J33" s="236">
        <v>159633521</v>
      </c>
      <c r="K33" s="229"/>
      <c r="L33" s="230">
        <v>56872</v>
      </c>
      <c r="M33" s="230">
        <v>0</v>
      </c>
      <c r="N33" s="216" t="str">
        <f t="shared" si="0"/>
        <v/>
      </c>
      <c r="O33" s="217">
        <f t="shared" si="1"/>
        <v>56872</v>
      </c>
      <c r="P33" s="231"/>
      <c r="Q33" s="213">
        <f t="shared" si="2"/>
        <v>159690393</v>
      </c>
      <c r="R33" s="229"/>
      <c r="S33" s="232"/>
      <c r="T33" s="196"/>
    </row>
    <row r="34" spans="2:21" ht="19.899999999999999" customHeight="1">
      <c r="B34" s="233"/>
      <c r="C34" s="222">
        <v>30</v>
      </c>
      <c r="D34" s="243">
        <v>67</v>
      </c>
      <c r="E34" s="234" t="s">
        <v>149</v>
      </c>
      <c r="F34" s="227"/>
      <c r="G34" s="226"/>
      <c r="H34" s="210" t="s">
        <v>117</v>
      </c>
      <c r="I34" s="227"/>
      <c r="J34" s="236">
        <v>1757865381</v>
      </c>
      <c r="K34" s="229"/>
      <c r="L34" s="230">
        <v>12230252</v>
      </c>
      <c r="M34" s="230">
        <v>0</v>
      </c>
      <c r="N34" s="216" t="str">
        <f t="shared" si="0"/>
        <v/>
      </c>
      <c r="O34" s="217">
        <f t="shared" si="1"/>
        <v>12230252</v>
      </c>
      <c r="P34" s="231"/>
      <c r="Q34" s="213">
        <f t="shared" si="2"/>
        <v>1770095633</v>
      </c>
      <c r="R34" s="229"/>
      <c r="S34" s="246"/>
      <c r="T34" s="365"/>
    </row>
    <row r="35" spans="2:21" ht="19.899999999999999" customHeight="1">
      <c r="B35" s="233"/>
      <c r="C35" s="208">
        <v>31</v>
      </c>
      <c r="D35" s="209">
        <v>68</v>
      </c>
      <c r="E35" s="234" t="s">
        <v>150</v>
      </c>
      <c r="F35" s="227"/>
      <c r="G35" s="226"/>
      <c r="H35" s="210" t="s">
        <v>117</v>
      </c>
      <c r="I35" s="227"/>
      <c r="J35" s="236">
        <v>122293924</v>
      </c>
      <c r="K35" s="229"/>
      <c r="L35" s="230">
        <v>0</v>
      </c>
      <c r="M35" s="230">
        <v>0</v>
      </c>
      <c r="N35" s="216" t="str">
        <f t="shared" si="0"/>
        <v/>
      </c>
      <c r="O35" s="217" t="str">
        <f t="shared" si="1"/>
        <v>-</v>
      </c>
      <c r="P35" s="231"/>
      <c r="Q35" s="213">
        <f t="shared" si="2"/>
        <v>122293924</v>
      </c>
      <c r="R35" s="229"/>
      <c r="S35" s="232"/>
      <c r="T35" s="196"/>
    </row>
    <row r="36" spans="2:21" ht="19.899999999999999" customHeight="1">
      <c r="B36" s="233"/>
      <c r="C36" s="222">
        <v>32</v>
      </c>
      <c r="D36" s="243">
        <v>69</v>
      </c>
      <c r="E36" s="234" t="s">
        <v>151</v>
      </c>
      <c r="F36" s="227"/>
      <c r="G36" s="226"/>
      <c r="H36" s="210" t="s">
        <v>117</v>
      </c>
      <c r="I36" s="227"/>
      <c r="J36" s="236">
        <v>12051028</v>
      </c>
      <c r="K36" s="229"/>
      <c r="L36" s="230">
        <v>14415</v>
      </c>
      <c r="M36" s="230">
        <v>0</v>
      </c>
      <c r="N36" s="216" t="str">
        <f t="shared" si="0"/>
        <v/>
      </c>
      <c r="O36" s="217">
        <f t="shared" si="1"/>
        <v>14415</v>
      </c>
      <c r="P36" s="231"/>
      <c r="Q36" s="213">
        <f t="shared" si="2"/>
        <v>12065443</v>
      </c>
      <c r="R36" s="229"/>
      <c r="S36" s="232"/>
      <c r="T36" s="196"/>
      <c r="U36" s="9"/>
    </row>
    <row r="37" spans="2:21" ht="19.899999999999999" customHeight="1">
      <c r="B37" s="233"/>
      <c r="C37" s="208">
        <v>33</v>
      </c>
      <c r="D37" s="209">
        <v>70</v>
      </c>
      <c r="E37" s="234" t="s">
        <v>152</v>
      </c>
      <c r="F37" s="227"/>
      <c r="G37" s="226"/>
      <c r="H37" s="210" t="s">
        <v>117</v>
      </c>
      <c r="I37" s="227"/>
      <c r="J37" s="236">
        <v>116723016</v>
      </c>
      <c r="K37" s="229"/>
      <c r="L37" s="230">
        <v>139632</v>
      </c>
      <c r="M37" s="230">
        <v>0</v>
      </c>
      <c r="N37" s="216" t="str">
        <f t="shared" si="0"/>
        <v/>
      </c>
      <c r="O37" s="217">
        <f t="shared" si="1"/>
        <v>139632</v>
      </c>
      <c r="P37" s="240"/>
      <c r="Q37" s="213">
        <f t="shared" si="2"/>
        <v>116862648</v>
      </c>
      <c r="R37" s="229"/>
      <c r="S37" s="232"/>
      <c r="T37" s="196"/>
    </row>
    <row r="38" spans="2:21" ht="19.899999999999999" customHeight="1">
      <c r="B38" s="233"/>
      <c r="C38" s="222">
        <v>34</v>
      </c>
      <c r="D38" s="243">
        <v>71</v>
      </c>
      <c r="E38" s="234" t="s">
        <v>153</v>
      </c>
      <c r="F38" s="227"/>
      <c r="G38" s="226"/>
      <c r="H38" s="210" t="s">
        <v>117</v>
      </c>
      <c r="I38" s="227"/>
      <c r="J38" s="236">
        <v>48052268</v>
      </c>
      <c r="K38" s="229"/>
      <c r="L38" s="230">
        <v>0</v>
      </c>
      <c r="M38" s="230">
        <v>0</v>
      </c>
      <c r="N38" s="216" t="str">
        <f t="shared" si="0"/>
        <v/>
      </c>
      <c r="O38" s="217" t="str">
        <f t="shared" si="1"/>
        <v>-</v>
      </c>
      <c r="P38" s="231"/>
      <c r="Q38" s="213">
        <f t="shared" si="2"/>
        <v>48052268</v>
      </c>
      <c r="R38" s="229"/>
      <c r="S38" s="232"/>
      <c r="T38" s="196"/>
    </row>
    <row r="39" spans="2:21" ht="19.899999999999999" customHeight="1">
      <c r="B39" s="233"/>
      <c r="C39" s="208">
        <v>35</v>
      </c>
      <c r="D39" s="209">
        <v>72</v>
      </c>
      <c r="E39" s="234" t="s">
        <v>154</v>
      </c>
      <c r="F39" s="227"/>
      <c r="G39" s="226"/>
      <c r="H39" s="210" t="s">
        <v>117</v>
      </c>
      <c r="I39" s="227"/>
      <c r="J39" s="236">
        <v>126741657</v>
      </c>
      <c r="K39" s="229"/>
      <c r="L39" s="230">
        <v>151616</v>
      </c>
      <c r="M39" s="230">
        <v>0</v>
      </c>
      <c r="N39" s="216" t="str">
        <f t="shared" si="0"/>
        <v/>
      </c>
      <c r="O39" s="217">
        <f t="shared" si="1"/>
        <v>151616</v>
      </c>
      <c r="P39" s="240"/>
      <c r="Q39" s="213">
        <f t="shared" si="2"/>
        <v>126893273</v>
      </c>
      <c r="R39" s="229"/>
      <c r="S39" s="232"/>
      <c r="T39" s="196"/>
    </row>
    <row r="40" spans="2:21" ht="19.899999999999999" customHeight="1">
      <c r="B40" s="233"/>
      <c r="C40" s="222">
        <v>36</v>
      </c>
      <c r="D40" s="243">
        <v>73</v>
      </c>
      <c r="E40" s="234" t="s">
        <v>155</v>
      </c>
      <c r="F40" s="227"/>
      <c r="G40" s="226"/>
      <c r="H40" s="210" t="s">
        <v>117</v>
      </c>
      <c r="I40" s="227"/>
      <c r="J40" s="236">
        <v>206632457</v>
      </c>
      <c r="K40" s="229"/>
      <c r="L40" s="230">
        <v>0</v>
      </c>
      <c r="M40" s="230">
        <v>0</v>
      </c>
      <c r="N40" s="216" t="str">
        <f t="shared" si="0"/>
        <v/>
      </c>
      <c r="O40" s="217" t="str">
        <f t="shared" si="1"/>
        <v>-</v>
      </c>
      <c r="P40" s="231"/>
      <c r="Q40" s="213">
        <f t="shared" si="2"/>
        <v>206632457</v>
      </c>
      <c r="R40" s="229"/>
      <c r="S40" s="232"/>
      <c r="T40" s="196"/>
    </row>
    <row r="41" spans="2:21" ht="19.899999999999999" customHeight="1">
      <c r="B41" s="233"/>
      <c r="C41" s="222">
        <v>38</v>
      </c>
      <c r="D41" s="243">
        <v>75</v>
      </c>
      <c r="E41" s="234" t="s">
        <v>156</v>
      </c>
      <c r="F41" s="227"/>
      <c r="G41" s="226"/>
      <c r="H41" s="210" t="s">
        <v>117</v>
      </c>
      <c r="I41" s="227"/>
      <c r="J41" s="236">
        <v>245381849</v>
      </c>
      <c r="K41" s="229"/>
      <c r="L41" s="230">
        <v>1000000</v>
      </c>
      <c r="M41" s="230">
        <v>4840480</v>
      </c>
      <c r="N41" s="216" t="str">
        <f t="shared" si="0"/>
        <v>△</v>
      </c>
      <c r="O41" s="217">
        <f t="shared" si="1"/>
        <v>3840480</v>
      </c>
      <c r="P41" s="231"/>
      <c r="Q41" s="213">
        <f t="shared" si="2"/>
        <v>241541369</v>
      </c>
      <c r="R41" s="229"/>
      <c r="S41" s="244"/>
      <c r="T41" s="196"/>
    </row>
    <row r="42" spans="2:21" ht="19.899999999999999" customHeight="1">
      <c r="B42" s="207"/>
      <c r="C42" s="208">
        <v>39</v>
      </c>
      <c r="D42" s="209">
        <v>79</v>
      </c>
      <c r="E42" s="210" t="s">
        <v>157</v>
      </c>
      <c r="F42" s="211"/>
      <c r="G42" s="212"/>
      <c r="H42" s="210" t="s">
        <v>117</v>
      </c>
      <c r="I42" s="227"/>
      <c r="J42" s="236">
        <v>17265700</v>
      </c>
      <c r="K42" s="229"/>
      <c r="L42" s="230">
        <v>20655</v>
      </c>
      <c r="M42" s="230">
        <v>4773000</v>
      </c>
      <c r="N42" s="216" t="str">
        <f t="shared" si="0"/>
        <v>△</v>
      </c>
      <c r="O42" s="217">
        <f t="shared" si="1"/>
        <v>4752345</v>
      </c>
      <c r="P42" s="231"/>
      <c r="Q42" s="213">
        <f t="shared" si="2"/>
        <v>12513355</v>
      </c>
      <c r="R42" s="229"/>
      <c r="S42" s="232"/>
      <c r="T42" s="196"/>
    </row>
    <row r="43" spans="2:21" ht="19.899999999999999" customHeight="1">
      <c r="B43" s="233"/>
      <c r="C43" s="222">
        <v>40</v>
      </c>
      <c r="D43" s="243">
        <v>80</v>
      </c>
      <c r="E43" s="234" t="s">
        <v>158</v>
      </c>
      <c r="F43" s="227"/>
      <c r="G43" s="226"/>
      <c r="H43" s="210" t="s">
        <v>117</v>
      </c>
      <c r="I43" s="227"/>
      <c r="J43" s="236">
        <v>116700193</v>
      </c>
      <c r="K43" s="229"/>
      <c r="L43" s="230">
        <v>139605</v>
      </c>
      <c r="M43" s="230">
        <v>9755988</v>
      </c>
      <c r="N43" s="216" t="str">
        <f t="shared" si="0"/>
        <v>△</v>
      </c>
      <c r="O43" s="217">
        <f t="shared" si="1"/>
        <v>9616383</v>
      </c>
      <c r="P43" s="231"/>
      <c r="Q43" s="213">
        <f t="shared" si="2"/>
        <v>107083810</v>
      </c>
      <c r="R43" s="229"/>
      <c r="S43" s="232"/>
      <c r="T43" s="196"/>
    </row>
    <row r="44" spans="2:21" ht="19.899999999999999" customHeight="1">
      <c r="B44" s="233"/>
      <c r="C44" s="208">
        <v>44</v>
      </c>
      <c r="D44" s="209">
        <v>85</v>
      </c>
      <c r="E44" s="234" t="s">
        <v>159</v>
      </c>
      <c r="F44" s="247"/>
      <c r="G44" s="226"/>
      <c r="H44" s="210" t="s">
        <v>117</v>
      </c>
      <c r="I44" s="247"/>
      <c r="J44" s="236">
        <v>63762870</v>
      </c>
      <c r="K44" s="229"/>
      <c r="L44" s="230">
        <v>76279</v>
      </c>
      <c r="M44" s="230">
        <v>49000000</v>
      </c>
      <c r="N44" s="216" t="str">
        <f t="shared" si="0"/>
        <v>△</v>
      </c>
      <c r="O44" s="217">
        <f t="shared" si="1"/>
        <v>48923721</v>
      </c>
      <c r="P44" s="231"/>
      <c r="Q44" s="213">
        <f t="shared" si="2"/>
        <v>14839149</v>
      </c>
      <c r="R44" s="229"/>
      <c r="S44" s="244"/>
      <c r="T44" s="196"/>
      <c r="U44" s="9"/>
    </row>
    <row r="45" spans="2:21" ht="19.899999999999999" customHeight="1">
      <c r="B45" s="233"/>
      <c r="C45" s="208">
        <v>45</v>
      </c>
      <c r="D45" s="209">
        <v>86</v>
      </c>
      <c r="E45" s="234" t="s">
        <v>160</v>
      </c>
      <c r="F45" s="247"/>
      <c r="G45" s="226"/>
      <c r="H45" s="210" t="s">
        <v>117</v>
      </c>
      <c r="I45" s="247"/>
      <c r="J45" s="236">
        <v>23773870</v>
      </c>
      <c r="K45" s="229"/>
      <c r="L45" s="230">
        <v>28439</v>
      </c>
      <c r="M45" s="230">
        <v>0</v>
      </c>
      <c r="N45" s="248" t="str">
        <f>IF(L45-M45&lt;0,"△","")</f>
        <v/>
      </c>
      <c r="O45" s="249">
        <f t="shared" si="1"/>
        <v>28439</v>
      </c>
      <c r="P45" s="231"/>
      <c r="Q45" s="228">
        <f>IF(O45="-",J45,J45+L45-M45)</f>
        <v>23802309</v>
      </c>
      <c r="R45" s="229"/>
      <c r="S45" s="244"/>
      <c r="T45" s="196"/>
    </row>
    <row r="46" spans="2:21" ht="19.899999999999999" customHeight="1">
      <c r="B46" s="233"/>
      <c r="C46" s="222">
        <v>46</v>
      </c>
      <c r="D46" s="243">
        <v>88</v>
      </c>
      <c r="E46" s="234" t="s">
        <v>161</v>
      </c>
      <c r="F46" s="247"/>
      <c r="G46" s="226"/>
      <c r="H46" s="210" t="s">
        <v>117</v>
      </c>
      <c r="I46" s="247"/>
      <c r="J46" s="236">
        <v>16764787</v>
      </c>
      <c r="K46" s="229"/>
      <c r="L46" s="230">
        <v>1635696</v>
      </c>
      <c r="M46" s="230">
        <v>0</v>
      </c>
      <c r="N46" s="248" t="str">
        <f>IF(L46-M46&lt;0,"△","")</f>
        <v/>
      </c>
      <c r="O46" s="249">
        <f>IF((L46-M46)=0,"-",ABS(L46-M46))</f>
        <v>1635696</v>
      </c>
      <c r="P46" s="231"/>
      <c r="Q46" s="228">
        <f>IF(O46="-",J46,J46+L46-M46)</f>
        <v>18400483</v>
      </c>
      <c r="R46" s="229"/>
      <c r="S46" s="232"/>
      <c r="T46" s="196"/>
    </row>
    <row r="47" spans="2:21" ht="19.899999999999999" customHeight="1">
      <c r="B47" s="233"/>
      <c r="C47" s="222">
        <v>47</v>
      </c>
      <c r="D47" s="243">
        <v>89</v>
      </c>
      <c r="E47" s="234" t="s">
        <v>162</v>
      </c>
      <c r="F47" s="247"/>
      <c r="G47" s="226"/>
      <c r="H47" s="210" t="s">
        <v>117</v>
      </c>
      <c r="I47" s="247"/>
      <c r="J47" s="236">
        <v>2706544</v>
      </c>
      <c r="K47" s="229"/>
      <c r="L47" s="230">
        <v>452414</v>
      </c>
      <c r="M47" s="230">
        <v>2709782</v>
      </c>
      <c r="N47" s="248" t="str">
        <f>IF(L47-M47&lt;0,"△","")</f>
        <v>△</v>
      </c>
      <c r="O47" s="249">
        <f>IF((L47-M47)=0,"-",ABS(L47-M47))</f>
        <v>2257368</v>
      </c>
      <c r="P47" s="231"/>
      <c r="Q47" s="228">
        <f>IF(O47="-",J47,J47+L47-M47)</f>
        <v>449176</v>
      </c>
      <c r="R47" s="229"/>
      <c r="S47" s="232"/>
      <c r="T47" s="196"/>
      <c r="U47" s="9"/>
    </row>
    <row r="48" spans="2:21" ht="19.899999999999999" customHeight="1">
      <c r="B48" s="233"/>
      <c r="C48" s="222">
        <v>48</v>
      </c>
      <c r="D48" s="243">
        <v>90</v>
      </c>
      <c r="E48" s="234" t="s">
        <v>163</v>
      </c>
      <c r="F48" s="247"/>
      <c r="G48" s="226"/>
      <c r="H48" s="210" t="s">
        <v>117</v>
      </c>
      <c r="I48" s="247"/>
      <c r="J48" s="236">
        <v>359703</v>
      </c>
      <c r="K48" s="229"/>
      <c r="L48" s="230">
        <v>587130</v>
      </c>
      <c r="M48" s="230">
        <v>946833</v>
      </c>
      <c r="N48" s="248" t="str">
        <f>IF(L48-M48&lt;0,"△","")</f>
        <v>△</v>
      </c>
      <c r="O48" s="249">
        <f>IF((L48-M48)=0,"-",ABS(L48-M48))</f>
        <v>359703</v>
      </c>
      <c r="P48" s="231"/>
      <c r="Q48" s="228" t="s">
        <v>15</v>
      </c>
      <c r="R48" s="229"/>
      <c r="S48" s="232"/>
      <c r="T48" s="196"/>
      <c r="U48" s="220"/>
    </row>
    <row r="49" spans="2:22" ht="37.5" customHeight="1">
      <c r="B49" s="233"/>
      <c r="C49" s="222">
        <v>49</v>
      </c>
      <c r="D49" s="243">
        <v>92</v>
      </c>
      <c r="E49" s="250" t="s">
        <v>164</v>
      </c>
      <c r="F49" s="247"/>
      <c r="G49" s="226"/>
      <c r="H49" s="210" t="s">
        <v>117</v>
      </c>
      <c r="I49" s="247"/>
      <c r="J49" s="236">
        <v>553688851</v>
      </c>
      <c r="K49" s="229"/>
      <c r="L49" s="230">
        <v>197879</v>
      </c>
      <c r="M49" s="230">
        <v>346347202</v>
      </c>
      <c r="N49" s="248" t="str">
        <f t="shared" si="0"/>
        <v>△</v>
      </c>
      <c r="O49" s="249">
        <f t="shared" si="1"/>
        <v>346149323</v>
      </c>
      <c r="P49" s="231"/>
      <c r="Q49" s="228">
        <f t="shared" si="2"/>
        <v>207539528</v>
      </c>
      <c r="R49" s="229"/>
      <c r="S49" s="232"/>
      <c r="T49" s="196"/>
      <c r="U49" s="9"/>
    </row>
    <row r="50" spans="2:22" ht="19.899999999999999" customHeight="1">
      <c r="B50" s="233"/>
      <c r="C50" s="222">
        <v>50</v>
      </c>
      <c r="D50" s="209">
        <v>93</v>
      </c>
      <c r="E50" s="234" t="s">
        <v>165</v>
      </c>
      <c r="F50" s="247"/>
      <c r="G50" s="226"/>
      <c r="H50" s="210" t="s">
        <v>117</v>
      </c>
      <c r="I50" s="247"/>
      <c r="J50" s="251">
        <v>55802170</v>
      </c>
      <c r="K50" s="229"/>
      <c r="L50" s="230">
        <v>45866435</v>
      </c>
      <c r="M50" s="230">
        <v>49892656</v>
      </c>
      <c r="N50" s="248" t="str">
        <f>IF(L50-M50&lt;0,"△","")</f>
        <v>△</v>
      </c>
      <c r="O50" s="249">
        <f>IF((L50-M50)=0,"-",ABS(L50-M50))</f>
        <v>4026221</v>
      </c>
      <c r="P50" s="231"/>
      <c r="Q50" s="228">
        <f>IF(O50="-",J50,J50+L50-M50)</f>
        <v>51775949</v>
      </c>
      <c r="R50" s="229"/>
      <c r="S50" s="244"/>
      <c r="T50" s="196"/>
      <c r="V50" s="252"/>
    </row>
    <row r="51" spans="2:22" ht="19.899999999999999" customHeight="1">
      <c r="B51" s="233"/>
      <c r="C51" s="222">
        <v>51</v>
      </c>
      <c r="D51" s="209">
        <v>94</v>
      </c>
      <c r="E51" s="234" t="s">
        <v>166</v>
      </c>
      <c r="F51" s="247"/>
      <c r="G51" s="226"/>
      <c r="H51" s="210" t="s">
        <v>117</v>
      </c>
      <c r="I51" s="247"/>
      <c r="J51" s="251">
        <v>5146300000</v>
      </c>
      <c r="K51" s="229"/>
      <c r="L51" s="230">
        <v>1149500000</v>
      </c>
      <c r="M51" s="230">
        <v>0</v>
      </c>
      <c r="N51" s="248" t="str">
        <f>IF(L51-M51&lt;0,"△","")</f>
        <v/>
      </c>
      <c r="O51" s="249">
        <f>IF((L51-M51)=0,"-",ABS(L51-M51))</f>
        <v>1149500000</v>
      </c>
      <c r="P51" s="231"/>
      <c r="Q51" s="228">
        <f>IF(O51="-",J51,J51+L51-M51)</f>
        <v>6295800000</v>
      </c>
      <c r="R51" s="229"/>
      <c r="S51" s="244"/>
      <c r="T51" s="196"/>
      <c r="U51" s="9"/>
      <c r="V51" s="252"/>
    </row>
    <row r="52" spans="2:22" ht="19.899999999999999" customHeight="1">
      <c r="B52" s="233"/>
      <c r="C52" s="222">
        <v>52</v>
      </c>
      <c r="D52" s="209">
        <v>95</v>
      </c>
      <c r="E52" s="234" t="s">
        <v>167</v>
      </c>
      <c r="F52" s="247"/>
      <c r="G52" s="226"/>
      <c r="H52" s="210" t="s">
        <v>117</v>
      </c>
      <c r="I52" s="247"/>
      <c r="J52" s="251">
        <v>102120461</v>
      </c>
      <c r="K52" s="229"/>
      <c r="L52" s="230">
        <v>122162</v>
      </c>
      <c r="M52" s="230">
        <v>14329000</v>
      </c>
      <c r="N52" s="248" t="str">
        <f>IF(L52-M52&lt;0,"△","")</f>
        <v>△</v>
      </c>
      <c r="O52" s="249">
        <f>IF((L52-M52)=0,"-",ABS(L52-M52))</f>
        <v>14206838</v>
      </c>
      <c r="P52" s="231"/>
      <c r="Q52" s="228">
        <f>IF(O52="-",J52,J52+L52-M52)</f>
        <v>87913623</v>
      </c>
      <c r="R52" s="229"/>
      <c r="S52" s="244" t="s">
        <v>168</v>
      </c>
      <c r="T52" s="196"/>
      <c r="V52" s="252"/>
    </row>
    <row r="53" spans="2:22" ht="19.899999999999999" customHeight="1">
      <c r="B53" s="233"/>
      <c r="C53" s="222">
        <v>51</v>
      </c>
      <c r="D53" s="243">
        <v>83</v>
      </c>
      <c r="E53" s="253" t="s">
        <v>169</v>
      </c>
      <c r="F53" s="247"/>
      <c r="G53" s="226"/>
      <c r="H53" s="210" t="s">
        <v>117</v>
      </c>
      <c r="I53" s="247"/>
      <c r="J53" s="360" t="s">
        <v>15</v>
      </c>
      <c r="K53" s="229"/>
      <c r="L53" s="230">
        <v>50000000</v>
      </c>
      <c r="M53" s="230">
        <v>0</v>
      </c>
      <c r="N53" s="248" t="str">
        <f>IF(L53-M53&lt;0,"△","")</f>
        <v/>
      </c>
      <c r="O53" s="249">
        <f>IF((L53-M53)=0,"-",ABS(L53-M53))</f>
        <v>50000000</v>
      </c>
      <c r="P53" s="231"/>
      <c r="Q53" s="228">
        <v>50000000</v>
      </c>
      <c r="R53" s="229"/>
      <c r="S53" s="232"/>
      <c r="T53" s="196"/>
      <c r="U53" s="9"/>
      <c r="V53" s="252"/>
    </row>
    <row r="54" spans="2:22" ht="19.899999999999999" customHeight="1" thickBot="1">
      <c r="B54" s="254"/>
      <c r="C54" s="255">
        <v>52</v>
      </c>
      <c r="D54" s="256">
        <v>98</v>
      </c>
      <c r="E54" s="257" t="s">
        <v>170</v>
      </c>
      <c r="F54" s="258"/>
      <c r="G54" s="259"/>
      <c r="H54" s="210" t="s">
        <v>117</v>
      </c>
      <c r="I54" s="258"/>
      <c r="J54" s="361" t="s">
        <v>15</v>
      </c>
      <c r="K54" s="260"/>
      <c r="L54" s="261">
        <v>50000000</v>
      </c>
      <c r="M54" s="261">
        <v>0</v>
      </c>
      <c r="N54" s="262" t="str">
        <f>IF(L54-M54&lt;0,"△","")</f>
        <v/>
      </c>
      <c r="O54" s="263">
        <f>IF((L54-M54)=0,"-",ABS(L54-M54))</f>
        <v>50000000</v>
      </c>
      <c r="P54" s="264"/>
      <c r="Q54" s="265">
        <v>50000000</v>
      </c>
      <c r="R54" s="260"/>
      <c r="S54" s="193"/>
      <c r="T54" s="196"/>
      <c r="U54" s="9"/>
    </row>
    <row r="55" spans="2:22" ht="19.899999999999999" hidden="1" customHeight="1" thickBot="1">
      <c r="B55" s="266"/>
      <c r="C55" s="267"/>
      <c r="D55" s="267"/>
      <c r="E55" s="268" t="s">
        <v>171</v>
      </c>
      <c r="F55" s="267"/>
      <c r="G55" s="269"/>
      <c r="H55" s="268"/>
      <c r="I55" s="270"/>
      <c r="J55" s="271">
        <f>SUM(J6:J54)</f>
        <v>93170726010</v>
      </c>
      <c r="K55" s="272"/>
      <c r="L55" s="273"/>
      <c r="M55" s="274"/>
      <c r="N55" s="560">
        <f>Q55-J55</f>
        <v>13018452624</v>
      </c>
      <c r="O55" s="561"/>
      <c r="P55" s="275"/>
      <c r="Q55" s="276">
        <f>SUM(Q6:Q54)</f>
        <v>106189178634</v>
      </c>
      <c r="R55" s="272"/>
      <c r="S55" s="277">
        <f>SUM(S56:S58)</f>
        <v>3</v>
      </c>
      <c r="T55" s="365"/>
    </row>
    <row r="56" spans="2:22" s="252" customFormat="1" ht="17.25" hidden="1" customHeight="1">
      <c r="B56" s="278"/>
      <c r="C56" s="279"/>
      <c r="D56" s="2"/>
      <c r="E56" s="2"/>
      <c r="F56" s="280"/>
      <c r="G56" s="281"/>
      <c r="H56" s="282" t="s">
        <v>172</v>
      </c>
      <c r="I56" s="283"/>
      <c r="J56" s="284">
        <f>SUMIF(H6:H54,"現金等",J6:J54)</f>
        <v>88980053010</v>
      </c>
      <c r="K56" s="285"/>
      <c r="L56" s="279"/>
      <c r="M56" s="279"/>
      <c r="N56" s="2"/>
      <c r="O56" s="283"/>
      <c r="P56" s="2"/>
      <c r="Q56" s="286">
        <f>SUMIF(H6:H54,"現金等",Q6:Q54)</f>
        <v>101998505634</v>
      </c>
      <c r="R56" s="285"/>
      <c r="S56" s="287">
        <f>COUNTIF(H6:H54,"現金")</f>
        <v>0</v>
      </c>
      <c r="T56" s="365"/>
      <c r="U56" s="84"/>
    </row>
    <row r="57" spans="2:22" s="252" customFormat="1" ht="17.25" hidden="1" customHeight="1">
      <c r="B57" s="288"/>
      <c r="C57" s="84"/>
      <c r="D57" s="9"/>
      <c r="E57" s="199" t="s">
        <v>173</v>
      </c>
      <c r="F57" s="289"/>
      <c r="G57" s="290"/>
      <c r="H57" s="235" t="s">
        <v>123</v>
      </c>
      <c r="I57" s="291"/>
      <c r="J57" s="292">
        <f>SUMIF(H6:H54,"有価証券",J6:J54)</f>
        <v>2270673000</v>
      </c>
      <c r="K57" s="115"/>
      <c r="L57" s="293"/>
      <c r="M57" s="293"/>
      <c r="N57" s="294"/>
      <c r="O57" s="295"/>
      <c r="P57" s="294"/>
      <c r="Q57" s="228">
        <f>SUMIF(H6:H54,"有価証券",Q6:Q54)</f>
        <v>2270673000</v>
      </c>
      <c r="R57" s="115"/>
      <c r="S57" s="296">
        <f>COUNTIF(H6:H54,"有価証券")</f>
        <v>1</v>
      </c>
      <c r="T57" s="365"/>
      <c r="U57" s="84"/>
    </row>
    <row r="58" spans="2:22" s="252" customFormat="1" ht="17.25" hidden="1" customHeight="1" thickBot="1">
      <c r="B58" s="297"/>
      <c r="C58" s="298"/>
      <c r="D58" s="7"/>
      <c r="E58" s="7"/>
      <c r="F58" s="299"/>
      <c r="G58" s="300"/>
      <c r="H58" s="301" t="s">
        <v>121</v>
      </c>
      <c r="I58" s="302"/>
      <c r="J58" s="303">
        <f>SUMIF(H6:H54,"定額資金",J6:J54)</f>
        <v>1920000000</v>
      </c>
      <c r="K58" s="138"/>
      <c r="L58" s="298"/>
      <c r="M58" s="298"/>
      <c r="N58" s="7"/>
      <c r="O58" s="182"/>
      <c r="P58" s="7"/>
      <c r="Q58" s="304">
        <f>SUMIF(H6:H54,"定額資金",Q6:Q54)</f>
        <v>1920000000</v>
      </c>
      <c r="R58" s="138"/>
      <c r="S58" s="305">
        <f>COUNTIF(H6:H54,"定額資金")</f>
        <v>2</v>
      </c>
      <c r="T58" s="365"/>
      <c r="U58" s="84"/>
    </row>
    <row r="59" spans="2:22" s="252" customFormat="1" ht="17.25">
      <c r="B59" s="84"/>
      <c r="C59" s="84"/>
      <c r="D59" s="9"/>
      <c r="E59" s="84"/>
      <c r="F59" s="84"/>
      <c r="G59" s="84"/>
      <c r="H59" s="279"/>
      <c r="I59" s="84"/>
      <c r="J59" s="9"/>
      <c r="K59" s="9"/>
      <c r="L59" s="9"/>
      <c r="M59" s="9"/>
      <c r="N59" s="9"/>
      <c r="O59" s="306"/>
      <c r="P59" s="9"/>
      <c r="Q59" s="307"/>
      <c r="R59" s="9"/>
      <c r="S59" s="308"/>
      <c r="T59" s="308"/>
      <c r="U59" s="84"/>
    </row>
    <row r="60" spans="2:22" s="252" customFormat="1" ht="17.25">
      <c r="B60" s="84"/>
      <c r="C60" s="84"/>
      <c r="D60" s="9"/>
      <c r="E60" s="9" t="s">
        <v>174</v>
      </c>
      <c r="F60" s="562" t="s">
        <v>175</v>
      </c>
      <c r="G60" s="562"/>
      <c r="H60" s="562"/>
      <c r="I60" s="562"/>
      <c r="J60" s="9"/>
      <c r="K60" s="9"/>
      <c r="L60" s="9"/>
      <c r="M60" s="9"/>
      <c r="N60" s="9"/>
      <c r="O60" s="306"/>
      <c r="P60" s="9"/>
      <c r="Q60" s="307"/>
      <c r="R60" s="9"/>
      <c r="S60" s="308"/>
      <c r="T60" s="308"/>
      <c r="U60" s="84"/>
    </row>
    <row r="61" spans="2:22" ht="17.25">
      <c r="B61" s="84"/>
      <c r="C61" s="84"/>
      <c r="D61" s="9"/>
      <c r="E61" s="9" t="s">
        <v>176</v>
      </c>
      <c r="F61" s="562" t="s">
        <v>177</v>
      </c>
      <c r="G61" s="562"/>
      <c r="H61" s="562"/>
      <c r="I61" s="562"/>
      <c r="L61" s="9"/>
      <c r="M61" s="9"/>
      <c r="O61" s="306"/>
      <c r="Q61" s="307"/>
      <c r="S61" s="308"/>
      <c r="T61" s="308"/>
    </row>
    <row r="62" spans="2:22" ht="17.25">
      <c r="B62" s="84"/>
      <c r="C62" s="84"/>
      <c r="D62" s="9"/>
      <c r="E62" s="9" t="s">
        <v>178</v>
      </c>
      <c r="G62" s="309"/>
      <c r="I62" s="309" t="s">
        <v>179</v>
      </c>
      <c r="L62" s="9"/>
      <c r="M62" s="9"/>
      <c r="O62" s="306"/>
      <c r="Q62" s="307"/>
      <c r="S62" s="308"/>
      <c r="T62" s="308"/>
    </row>
    <row r="63" spans="2:22" s="252" customFormat="1" ht="17.25">
      <c r="B63" s="9"/>
      <c r="C63" s="9"/>
      <c r="D63" s="9"/>
      <c r="E63" s="9" t="s">
        <v>180</v>
      </c>
      <c r="F63" s="562" t="s">
        <v>181</v>
      </c>
      <c r="G63" s="562"/>
      <c r="H63" s="562"/>
      <c r="I63" s="562"/>
      <c r="J63" s="9"/>
      <c r="K63" s="9"/>
      <c r="L63" s="9"/>
      <c r="M63" s="9"/>
      <c r="N63" s="9"/>
      <c r="O63" s="9"/>
      <c r="P63" s="9"/>
      <c r="Q63" s="307"/>
      <c r="R63" s="9"/>
      <c r="S63" s="24"/>
      <c r="T63" s="24"/>
      <c r="U63" s="84"/>
    </row>
    <row r="64" spans="2:22" s="252" customFormat="1" ht="11.25" customHeight="1">
      <c r="B64" s="9"/>
      <c r="C64" s="9"/>
      <c r="D64" s="9"/>
      <c r="E64" s="9"/>
      <c r="F64" s="309"/>
      <c r="G64" s="309"/>
      <c r="H64" s="309"/>
      <c r="I64" s="309"/>
      <c r="J64" s="9"/>
      <c r="K64" s="9"/>
      <c r="L64" s="9"/>
      <c r="M64" s="9"/>
      <c r="N64" s="9"/>
      <c r="O64" s="9"/>
      <c r="P64" s="9"/>
      <c r="Q64" s="307"/>
      <c r="R64" s="9"/>
      <c r="S64" s="24"/>
      <c r="T64" s="24"/>
      <c r="U64" s="84"/>
    </row>
    <row r="65" spans="2:20" ht="17.25">
      <c r="B65" s="252"/>
      <c r="C65" s="310"/>
      <c r="D65" s="311"/>
      <c r="E65" s="312"/>
      <c r="F65" s="555"/>
      <c r="G65" s="555"/>
      <c r="H65" s="555"/>
      <c r="I65" s="555"/>
      <c r="L65" s="9"/>
      <c r="M65" s="9"/>
      <c r="O65" s="306"/>
      <c r="Q65" s="307"/>
      <c r="S65" s="308"/>
      <c r="T65" s="308"/>
    </row>
    <row r="66" spans="2:20" ht="17.25">
      <c r="C66" s="312"/>
      <c r="D66" s="311"/>
      <c r="E66" s="313"/>
      <c r="F66" s="556"/>
      <c r="G66" s="556"/>
      <c r="H66" s="556"/>
      <c r="I66" s="556"/>
      <c r="L66" s="9"/>
      <c r="M66" s="9"/>
      <c r="Q66" s="307"/>
    </row>
    <row r="67" spans="2:20" ht="17.25">
      <c r="C67" s="312"/>
      <c r="D67" s="311"/>
      <c r="E67" s="312"/>
      <c r="F67" s="555"/>
      <c r="G67" s="555"/>
      <c r="H67" s="555"/>
      <c r="I67" s="555"/>
      <c r="L67" s="9"/>
      <c r="M67" s="9"/>
      <c r="Q67" s="307"/>
    </row>
    <row r="68" spans="2:20" ht="17.25">
      <c r="E68" s="312"/>
      <c r="F68" s="555"/>
      <c r="G68" s="555"/>
      <c r="H68" s="555"/>
      <c r="I68" s="555"/>
      <c r="L68" s="9"/>
      <c r="M68" s="9"/>
      <c r="Q68" s="307"/>
    </row>
    <row r="69" spans="2:20">
      <c r="L69" s="9"/>
      <c r="M69" s="9"/>
      <c r="O69" s="306"/>
    </row>
    <row r="70" spans="2:20">
      <c r="L70" s="9"/>
      <c r="M70" s="9"/>
    </row>
    <row r="71" spans="2:20">
      <c r="L71" s="9"/>
      <c r="M71" s="9"/>
    </row>
    <row r="72" spans="2:20">
      <c r="L72" s="9"/>
      <c r="M72" s="9"/>
    </row>
    <row r="73" spans="2:20">
      <c r="L73" s="9"/>
      <c r="M73" s="9"/>
    </row>
    <row r="74" spans="2:20">
      <c r="L74" s="9"/>
      <c r="M74" s="9"/>
    </row>
    <row r="75" spans="2:20">
      <c r="L75" s="9"/>
      <c r="M75" s="9"/>
    </row>
    <row r="76" spans="2:20">
      <c r="L76" s="9"/>
      <c r="M76" s="9"/>
    </row>
  </sheetData>
  <mergeCells count="19">
    <mergeCell ref="B2:S2"/>
    <mergeCell ref="C3:C4"/>
    <mergeCell ref="D3:D4"/>
    <mergeCell ref="E3:E4"/>
    <mergeCell ref="G3:I4"/>
    <mergeCell ref="J3:K4"/>
    <mergeCell ref="N3:P4"/>
    <mergeCell ref="Q3:R4"/>
    <mergeCell ref="S3:S4"/>
    <mergeCell ref="U9:U10"/>
    <mergeCell ref="N55:O55"/>
    <mergeCell ref="F60:I60"/>
    <mergeCell ref="F61:I61"/>
    <mergeCell ref="F63:I63"/>
    <mergeCell ref="F65:I65"/>
    <mergeCell ref="F66:I66"/>
    <mergeCell ref="F67:I67"/>
    <mergeCell ref="F68:I68"/>
    <mergeCell ref="E9:E10"/>
  </mergeCells>
  <phoneticPr fontId="3"/>
  <dataValidations count="2">
    <dataValidation allowBlank="1" showInputMessage="1" showErrorMessage="1" prompt="計算式あり。" sqref="O5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O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O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O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O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O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O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O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O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O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O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O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O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O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O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O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Q5 JN5 TJ5 ADF5 ANB5 AWX5 BGT5 BQP5 CAL5 CKH5 CUD5 DDZ5 DNV5 DXR5 EHN5 ERJ5 FBF5 FLB5 FUX5 GET5 GOP5 GYL5 HIH5 HSD5 IBZ5 ILV5 IVR5 JFN5 JPJ5 JZF5 KJB5 KSX5 LCT5 LMP5 LWL5 MGH5 MQD5 MZZ5 NJV5 NTR5 ODN5 ONJ5 OXF5 PHB5 PQX5 QAT5 QKP5 QUL5 REH5 ROD5 RXZ5 SHV5 SRR5 TBN5 TLJ5 TVF5 UFB5 UOX5 UYT5 VIP5 VSL5 WCH5 WMD5 WVZ5 Q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Q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Q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Q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Q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Q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Q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Q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Q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Q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Q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Q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Q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Q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Q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Q55 JN55 TJ55 ADF55 ANB55 AWX55 BGT55 BQP55 CAL55 CKH55 CUD55 DDZ55 DNV55 DXR55 EHN55 ERJ55 FBF55 FLB55 FUX55 GET55 GOP55 GYL55 HIH55 HSD55 IBZ55 ILV55 IVR55 JFN55 JPJ55 JZF55 KJB55 KSX55 LCT55 LMP55 LWL55 MGH55 MQD55 MZZ55 NJV55 NTR55 ODN55 ONJ55 OXF55 PHB55 PQX55 QAT55 QKP55 QUL55 REH55 ROD55 RXZ55 SHV55 SRR55 TBN55 TLJ55 TVF55 UFB55 UOX55 UYT55 VIP55 VSL55 WCH55 WMD55 WVZ55 Q65592 JN65592 TJ65592 ADF65592 ANB65592 AWX65592 BGT65592 BQP65592 CAL65592 CKH65592 CUD65592 DDZ65592 DNV65592 DXR65592 EHN65592 ERJ65592 FBF65592 FLB65592 FUX65592 GET65592 GOP65592 GYL65592 HIH65592 HSD65592 IBZ65592 ILV65592 IVR65592 JFN65592 JPJ65592 JZF65592 KJB65592 KSX65592 LCT65592 LMP65592 LWL65592 MGH65592 MQD65592 MZZ65592 NJV65592 NTR65592 ODN65592 ONJ65592 OXF65592 PHB65592 PQX65592 QAT65592 QKP65592 QUL65592 REH65592 ROD65592 RXZ65592 SHV65592 SRR65592 TBN65592 TLJ65592 TVF65592 UFB65592 UOX65592 UYT65592 VIP65592 VSL65592 WCH65592 WMD65592 WVZ65592 Q131128 JN131128 TJ131128 ADF131128 ANB131128 AWX131128 BGT131128 BQP131128 CAL131128 CKH131128 CUD131128 DDZ131128 DNV131128 DXR131128 EHN131128 ERJ131128 FBF131128 FLB131128 FUX131128 GET131128 GOP131128 GYL131128 HIH131128 HSD131128 IBZ131128 ILV131128 IVR131128 JFN131128 JPJ131128 JZF131128 KJB131128 KSX131128 LCT131128 LMP131128 LWL131128 MGH131128 MQD131128 MZZ131128 NJV131128 NTR131128 ODN131128 ONJ131128 OXF131128 PHB131128 PQX131128 QAT131128 QKP131128 QUL131128 REH131128 ROD131128 RXZ131128 SHV131128 SRR131128 TBN131128 TLJ131128 TVF131128 UFB131128 UOX131128 UYT131128 VIP131128 VSL131128 WCH131128 WMD131128 WVZ131128 Q196664 JN196664 TJ196664 ADF196664 ANB196664 AWX196664 BGT196664 BQP196664 CAL196664 CKH196664 CUD196664 DDZ196664 DNV196664 DXR196664 EHN196664 ERJ196664 FBF196664 FLB196664 FUX196664 GET196664 GOP196664 GYL196664 HIH196664 HSD196664 IBZ196664 ILV196664 IVR196664 JFN196664 JPJ196664 JZF196664 KJB196664 KSX196664 LCT196664 LMP196664 LWL196664 MGH196664 MQD196664 MZZ196664 NJV196664 NTR196664 ODN196664 ONJ196664 OXF196664 PHB196664 PQX196664 QAT196664 QKP196664 QUL196664 REH196664 ROD196664 RXZ196664 SHV196664 SRR196664 TBN196664 TLJ196664 TVF196664 UFB196664 UOX196664 UYT196664 VIP196664 VSL196664 WCH196664 WMD196664 WVZ196664 Q262200 JN262200 TJ262200 ADF262200 ANB262200 AWX262200 BGT262200 BQP262200 CAL262200 CKH262200 CUD262200 DDZ262200 DNV262200 DXR262200 EHN262200 ERJ262200 FBF262200 FLB262200 FUX262200 GET262200 GOP262200 GYL262200 HIH262200 HSD262200 IBZ262200 ILV262200 IVR262200 JFN262200 JPJ262200 JZF262200 KJB262200 KSX262200 LCT262200 LMP262200 LWL262200 MGH262200 MQD262200 MZZ262200 NJV262200 NTR262200 ODN262200 ONJ262200 OXF262200 PHB262200 PQX262200 QAT262200 QKP262200 QUL262200 REH262200 ROD262200 RXZ262200 SHV262200 SRR262200 TBN262200 TLJ262200 TVF262200 UFB262200 UOX262200 UYT262200 VIP262200 VSL262200 WCH262200 WMD262200 WVZ262200 Q327736 JN327736 TJ327736 ADF327736 ANB327736 AWX327736 BGT327736 BQP327736 CAL327736 CKH327736 CUD327736 DDZ327736 DNV327736 DXR327736 EHN327736 ERJ327736 FBF327736 FLB327736 FUX327736 GET327736 GOP327736 GYL327736 HIH327736 HSD327736 IBZ327736 ILV327736 IVR327736 JFN327736 JPJ327736 JZF327736 KJB327736 KSX327736 LCT327736 LMP327736 LWL327736 MGH327736 MQD327736 MZZ327736 NJV327736 NTR327736 ODN327736 ONJ327736 OXF327736 PHB327736 PQX327736 QAT327736 QKP327736 QUL327736 REH327736 ROD327736 RXZ327736 SHV327736 SRR327736 TBN327736 TLJ327736 TVF327736 UFB327736 UOX327736 UYT327736 VIP327736 VSL327736 WCH327736 WMD327736 WVZ327736 Q393272 JN393272 TJ393272 ADF393272 ANB393272 AWX393272 BGT393272 BQP393272 CAL393272 CKH393272 CUD393272 DDZ393272 DNV393272 DXR393272 EHN393272 ERJ393272 FBF393272 FLB393272 FUX393272 GET393272 GOP393272 GYL393272 HIH393272 HSD393272 IBZ393272 ILV393272 IVR393272 JFN393272 JPJ393272 JZF393272 KJB393272 KSX393272 LCT393272 LMP393272 LWL393272 MGH393272 MQD393272 MZZ393272 NJV393272 NTR393272 ODN393272 ONJ393272 OXF393272 PHB393272 PQX393272 QAT393272 QKP393272 QUL393272 REH393272 ROD393272 RXZ393272 SHV393272 SRR393272 TBN393272 TLJ393272 TVF393272 UFB393272 UOX393272 UYT393272 VIP393272 VSL393272 WCH393272 WMD393272 WVZ393272 Q458808 JN458808 TJ458808 ADF458808 ANB458808 AWX458808 BGT458808 BQP458808 CAL458808 CKH458808 CUD458808 DDZ458808 DNV458808 DXR458808 EHN458808 ERJ458808 FBF458808 FLB458808 FUX458808 GET458808 GOP458808 GYL458808 HIH458808 HSD458808 IBZ458808 ILV458808 IVR458808 JFN458808 JPJ458808 JZF458808 KJB458808 KSX458808 LCT458808 LMP458808 LWL458808 MGH458808 MQD458808 MZZ458808 NJV458808 NTR458808 ODN458808 ONJ458808 OXF458808 PHB458808 PQX458808 QAT458808 QKP458808 QUL458808 REH458808 ROD458808 RXZ458808 SHV458808 SRR458808 TBN458808 TLJ458808 TVF458808 UFB458808 UOX458808 UYT458808 VIP458808 VSL458808 WCH458808 WMD458808 WVZ458808 Q524344 JN524344 TJ524344 ADF524344 ANB524344 AWX524344 BGT524344 BQP524344 CAL524344 CKH524344 CUD524344 DDZ524344 DNV524344 DXR524344 EHN524344 ERJ524344 FBF524344 FLB524344 FUX524344 GET524344 GOP524344 GYL524344 HIH524344 HSD524344 IBZ524344 ILV524344 IVR524344 JFN524344 JPJ524344 JZF524344 KJB524344 KSX524344 LCT524344 LMP524344 LWL524344 MGH524344 MQD524344 MZZ524344 NJV524344 NTR524344 ODN524344 ONJ524344 OXF524344 PHB524344 PQX524344 QAT524344 QKP524344 QUL524344 REH524344 ROD524344 RXZ524344 SHV524344 SRR524344 TBN524344 TLJ524344 TVF524344 UFB524344 UOX524344 UYT524344 VIP524344 VSL524344 WCH524344 WMD524344 WVZ524344 Q589880 JN589880 TJ589880 ADF589880 ANB589880 AWX589880 BGT589880 BQP589880 CAL589880 CKH589880 CUD589880 DDZ589880 DNV589880 DXR589880 EHN589880 ERJ589880 FBF589880 FLB589880 FUX589880 GET589880 GOP589880 GYL589880 HIH589880 HSD589880 IBZ589880 ILV589880 IVR589880 JFN589880 JPJ589880 JZF589880 KJB589880 KSX589880 LCT589880 LMP589880 LWL589880 MGH589880 MQD589880 MZZ589880 NJV589880 NTR589880 ODN589880 ONJ589880 OXF589880 PHB589880 PQX589880 QAT589880 QKP589880 QUL589880 REH589880 ROD589880 RXZ589880 SHV589880 SRR589880 TBN589880 TLJ589880 TVF589880 UFB589880 UOX589880 UYT589880 VIP589880 VSL589880 WCH589880 WMD589880 WVZ589880 Q655416 JN655416 TJ655416 ADF655416 ANB655416 AWX655416 BGT655416 BQP655416 CAL655416 CKH655416 CUD655416 DDZ655416 DNV655416 DXR655416 EHN655416 ERJ655416 FBF655416 FLB655416 FUX655416 GET655416 GOP655416 GYL655416 HIH655416 HSD655416 IBZ655416 ILV655416 IVR655416 JFN655416 JPJ655416 JZF655416 KJB655416 KSX655416 LCT655416 LMP655416 LWL655416 MGH655416 MQD655416 MZZ655416 NJV655416 NTR655416 ODN655416 ONJ655416 OXF655416 PHB655416 PQX655416 QAT655416 QKP655416 QUL655416 REH655416 ROD655416 RXZ655416 SHV655416 SRR655416 TBN655416 TLJ655416 TVF655416 UFB655416 UOX655416 UYT655416 VIP655416 VSL655416 WCH655416 WMD655416 WVZ655416 Q720952 JN720952 TJ720952 ADF720952 ANB720952 AWX720952 BGT720952 BQP720952 CAL720952 CKH720952 CUD720952 DDZ720952 DNV720952 DXR720952 EHN720952 ERJ720952 FBF720952 FLB720952 FUX720952 GET720952 GOP720952 GYL720952 HIH720952 HSD720952 IBZ720952 ILV720952 IVR720952 JFN720952 JPJ720952 JZF720952 KJB720952 KSX720952 LCT720952 LMP720952 LWL720952 MGH720952 MQD720952 MZZ720952 NJV720952 NTR720952 ODN720952 ONJ720952 OXF720952 PHB720952 PQX720952 QAT720952 QKP720952 QUL720952 REH720952 ROD720952 RXZ720952 SHV720952 SRR720952 TBN720952 TLJ720952 TVF720952 UFB720952 UOX720952 UYT720952 VIP720952 VSL720952 WCH720952 WMD720952 WVZ720952 Q786488 JN786488 TJ786488 ADF786488 ANB786488 AWX786488 BGT786488 BQP786488 CAL786488 CKH786488 CUD786488 DDZ786488 DNV786488 DXR786488 EHN786488 ERJ786488 FBF786488 FLB786488 FUX786488 GET786488 GOP786488 GYL786488 HIH786488 HSD786488 IBZ786488 ILV786488 IVR786488 JFN786488 JPJ786488 JZF786488 KJB786488 KSX786488 LCT786488 LMP786488 LWL786488 MGH786488 MQD786488 MZZ786488 NJV786488 NTR786488 ODN786488 ONJ786488 OXF786488 PHB786488 PQX786488 QAT786488 QKP786488 QUL786488 REH786488 ROD786488 RXZ786488 SHV786488 SRR786488 TBN786488 TLJ786488 TVF786488 UFB786488 UOX786488 UYT786488 VIP786488 VSL786488 WCH786488 WMD786488 WVZ786488 Q852024 JN852024 TJ852024 ADF852024 ANB852024 AWX852024 BGT852024 BQP852024 CAL852024 CKH852024 CUD852024 DDZ852024 DNV852024 DXR852024 EHN852024 ERJ852024 FBF852024 FLB852024 FUX852024 GET852024 GOP852024 GYL852024 HIH852024 HSD852024 IBZ852024 ILV852024 IVR852024 JFN852024 JPJ852024 JZF852024 KJB852024 KSX852024 LCT852024 LMP852024 LWL852024 MGH852024 MQD852024 MZZ852024 NJV852024 NTR852024 ODN852024 ONJ852024 OXF852024 PHB852024 PQX852024 QAT852024 QKP852024 QUL852024 REH852024 ROD852024 RXZ852024 SHV852024 SRR852024 TBN852024 TLJ852024 TVF852024 UFB852024 UOX852024 UYT852024 VIP852024 VSL852024 WCH852024 WMD852024 WVZ852024 Q917560 JN917560 TJ917560 ADF917560 ANB917560 AWX917560 BGT917560 BQP917560 CAL917560 CKH917560 CUD917560 DDZ917560 DNV917560 DXR917560 EHN917560 ERJ917560 FBF917560 FLB917560 FUX917560 GET917560 GOP917560 GYL917560 HIH917560 HSD917560 IBZ917560 ILV917560 IVR917560 JFN917560 JPJ917560 JZF917560 KJB917560 KSX917560 LCT917560 LMP917560 LWL917560 MGH917560 MQD917560 MZZ917560 NJV917560 NTR917560 ODN917560 ONJ917560 OXF917560 PHB917560 PQX917560 QAT917560 QKP917560 QUL917560 REH917560 ROD917560 RXZ917560 SHV917560 SRR917560 TBN917560 TLJ917560 TVF917560 UFB917560 UOX917560 UYT917560 VIP917560 VSL917560 WCH917560 WMD917560 WVZ917560 Q983096 JN983096 TJ983096 ADF983096 ANB983096 AWX983096 BGT983096 BQP983096 CAL983096 CKH983096 CUD983096 DDZ983096 DNV983096 DXR983096 EHN983096 ERJ983096 FBF983096 FLB983096 FUX983096 GET983096 GOP983096 GYL983096 HIH983096 HSD983096 IBZ983096 ILV983096 IVR983096 JFN983096 JPJ983096 JZF983096 KJB983096 KSX983096 LCT983096 LMP983096 LWL983096 MGH983096 MQD983096 MZZ983096 NJV983096 NTR983096 ODN983096 ONJ983096 OXF983096 PHB983096 PQX983096 QAT983096 QKP983096 QUL983096 REH983096 ROD983096 RXZ983096 SHV983096 SRR983096 TBN983096 TLJ983096 TVF983096 UFB983096 UOX983096 UYT983096 VIP983096 VSL983096 WCH983096 WMD983096 WVZ983096 N55 JK55 TG55 ADC55 AMY55 AWU55 BGQ55 BQM55 CAI55 CKE55 CUA55 DDW55 DNS55 DXO55 EHK55 ERG55 FBC55 FKY55 FUU55 GEQ55 GOM55 GYI55 HIE55 HSA55 IBW55 ILS55 IVO55 JFK55 JPG55 JZC55 KIY55 KSU55 LCQ55 LMM55 LWI55 MGE55 MQA55 MZW55 NJS55 NTO55 ODK55 ONG55 OXC55 PGY55 PQU55 QAQ55 QKM55 QUI55 REE55 ROA55 RXW55 SHS55 SRO55 TBK55 TLG55 TVC55 UEY55 UOU55 UYQ55 VIM55 VSI55 WCE55 WMA55 WVW55 N65592 JK65592 TG65592 ADC65592 AMY65592 AWU65592 BGQ65592 BQM65592 CAI65592 CKE65592 CUA65592 DDW65592 DNS65592 DXO65592 EHK65592 ERG65592 FBC65592 FKY65592 FUU65592 GEQ65592 GOM65592 GYI65592 HIE65592 HSA65592 IBW65592 ILS65592 IVO65592 JFK65592 JPG65592 JZC65592 KIY65592 KSU65592 LCQ65592 LMM65592 LWI65592 MGE65592 MQA65592 MZW65592 NJS65592 NTO65592 ODK65592 ONG65592 OXC65592 PGY65592 PQU65592 QAQ65592 QKM65592 QUI65592 REE65592 ROA65592 RXW65592 SHS65592 SRO65592 TBK65592 TLG65592 TVC65592 UEY65592 UOU65592 UYQ65592 VIM65592 VSI65592 WCE65592 WMA65592 WVW65592 N131128 JK131128 TG131128 ADC131128 AMY131128 AWU131128 BGQ131128 BQM131128 CAI131128 CKE131128 CUA131128 DDW131128 DNS131128 DXO131128 EHK131128 ERG131128 FBC131128 FKY131128 FUU131128 GEQ131128 GOM131128 GYI131128 HIE131128 HSA131128 IBW131128 ILS131128 IVO131128 JFK131128 JPG131128 JZC131128 KIY131128 KSU131128 LCQ131128 LMM131128 LWI131128 MGE131128 MQA131128 MZW131128 NJS131128 NTO131128 ODK131128 ONG131128 OXC131128 PGY131128 PQU131128 QAQ131128 QKM131128 QUI131128 REE131128 ROA131128 RXW131128 SHS131128 SRO131128 TBK131128 TLG131128 TVC131128 UEY131128 UOU131128 UYQ131128 VIM131128 VSI131128 WCE131128 WMA131128 WVW131128 N196664 JK196664 TG196664 ADC196664 AMY196664 AWU196664 BGQ196664 BQM196664 CAI196664 CKE196664 CUA196664 DDW196664 DNS196664 DXO196664 EHK196664 ERG196664 FBC196664 FKY196664 FUU196664 GEQ196664 GOM196664 GYI196664 HIE196664 HSA196664 IBW196664 ILS196664 IVO196664 JFK196664 JPG196664 JZC196664 KIY196664 KSU196664 LCQ196664 LMM196664 LWI196664 MGE196664 MQA196664 MZW196664 NJS196664 NTO196664 ODK196664 ONG196664 OXC196664 PGY196664 PQU196664 QAQ196664 QKM196664 QUI196664 REE196664 ROA196664 RXW196664 SHS196664 SRO196664 TBK196664 TLG196664 TVC196664 UEY196664 UOU196664 UYQ196664 VIM196664 VSI196664 WCE196664 WMA196664 WVW196664 N262200 JK262200 TG262200 ADC262200 AMY262200 AWU262200 BGQ262200 BQM262200 CAI262200 CKE262200 CUA262200 DDW262200 DNS262200 DXO262200 EHK262200 ERG262200 FBC262200 FKY262200 FUU262200 GEQ262200 GOM262200 GYI262200 HIE262200 HSA262200 IBW262200 ILS262200 IVO262200 JFK262200 JPG262200 JZC262200 KIY262200 KSU262200 LCQ262200 LMM262200 LWI262200 MGE262200 MQA262200 MZW262200 NJS262200 NTO262200 ODK262200 ONG262200 OXC262200 PGY262200 PQU262200 QAQ262200 QKM262200 QUI262200 REE262200 ROA262200 RXW262200 SHS262200 SRO262200 TBK262200 TLG262200 TVC262200 UEY262200 UOU262200 UYQ262200 VIM262200 VSI262200 WCE262200 WMA262200 WVW262200 N327736 JK327736 TG327736 ADC327736 AMY327736 AWU327736 BGQ327736 BQM327736 CAI327736 CKE327736 CUA327736 DDW327736 DNS327736 DXO327736 EHK327736 ERG327736 FBC327736 FKY327736 FUU327736 GEQ327736 GOM327736 GYI327736 HIE327736 HSA327736 IBW327736 ILS327736 IVO327736 JFK327736 JPG327736 JZC327736 KIY327736 KSU327736 LCQ327736 LMM327736 LWI327736 MGE327736 MQA327736 MZW327736 NJS327736 NTO327736 ODK327736 ONG327736 OXC327736 PGY327736 PQU327736 QAQ327736 QKM327736 QUI327736 REE327736 ROA327736 RXW327736 SHS327736 SRO327736 TBK327736 TLG327736 TVC327736 UEY327736 UOU327736 UYQ327736 VIM327736 VSI327736 WCE327736 WMA327736 WVW327736 N393272 JK393272 TG393272 ADC393272 AMY393272 AWU393272 BGQ393272 BQM393272 CAI393272 CKE393272 CUA393272 DDW393272 DNS393272 DXO393272 EHK393272 ERG393272 FBC393272 FKY393272 FUU393272 GEQ393272 GOM393272 GYI393272 HIE393272 HSA393272 IBW393272 ILS393272 IVO393272 JFK393272 JPG393272 JZC393272 KIY393272 KSU393272 LCQ393272 LMM393272 LWI393272 MGE393272 MQA393272 MZW393272 NJS393272 NTO393272 ODK393272 ONG393272 OXC393272 PGY393272 PQU393272 QAQ393272 QKM393272 QUI393272 REE393272 ROA393272 RXW393272 SHS393272 SRO393272 TBK393272 TLG393272 TVC393272 UEY393272 UOU393272 UYQ393272 VIM393272 VSI393272 WCE393272 WMA393272 WVW393272 N458808 JK458808 TG458808 ADC458808 AMY458808 AWU458808 BGQ458808 BQM458808 CAI458808 CKE458808 CUA458808 DDW458808 DNS458808 DXO458808 EHK458808 ERG458808 FBC458808 FKY458808 FUU458808 GEQ458808 GOM458808 GYI458808 HIE458808 HSA458808 IBW458808 ILS458808 IVO458808 JFK458808 JPG458808 JZC458808 KIY458808 KSU458808 LCQ458808 LMM458808 LWI458808 MGE458808 MQA458808 MZW458808 NJS458808 NTO458808 ODK458808 ONG458808 OXC458808 PGY458808 PQU458808 QAQ458808 QKM458808 QUI458808 REE458808 ROA458808 RXW458808 SHS458808 SRO458808 TBK458808 TLG458808 TVC458808 UEY458808 UOU458808 UYQ458808 VIM458808 VSI458808 WCE458808 WMA458808 WVW458808 N524344 JK524344 TG524344 ADC524344 AMY524344 AWU524344 BGQ524344 BQM524344 CAI524344 CKE524344 CUA524344 DDW524344 DNS524344 DXO524344 EHK524344 ERG524344 FBC524344 FKY524344 FUU524344 GEQ524344 GOM524344 GYI524344 HIE524344 HSA524344 IBW524344 ILS524344 IVO524344 JFK524344 JPG524344 JZC524344 KIY524344 KSU524344 LCQ524344 LMM524344 LWI524344 MGE524344 MQA524344 MZW524344 NJS524344 NTO524344 ODK524344 ONG524344 OXC524344 PGY524344 PQU524344 QAQ524344 QKM524344 QUI524344 REE524344 ROA524344 RXW524344 SHS524344 SRO524344 TBK524344 TLG524344 TVC524344 UEY524344 UOU524344 UYQ524344 VIM524344 VSI524344 WCE524344 WMA524344 WVW524344 N589880 JK589880 TG589880 ADC589880 AMY589880 AWU589880 BGQ589880 BQM589880 CAI589880 CKE589880 CUA589880 DDW589880 DNS589880 DXO589880 EHK589880 ERG589880 FBC589880 FKY589880 FUU589880 GEQ589880 GOM589880 GYI589880 HIE589880 HSA589880 IBW589880 ILS589880 IVO589880 JFK589880 JPG589880 JZC589880 KIY589880 KSU589880 LCQ589880 LMM589880 LWI589880 MGE589880 MQA589880 MZW589880 NJS589880 NTO589880 ODK589880 ONG589880 OXC589880 PGY589880 PQU589880 QAQ589880 QKM589880 QUI589880 REE589880 ROA589880 RXW589880 SHS589880 SRO589880 TBK589880 TLG589880 TVC589880 UEY589880 UOU589880 UYQ589880 VIM589880 VSI589880 WCE589880 WMA589880 WVW589880 N655416 JK655416 TG655416 ADC655416 AMY655416 AWU655416 BGQ655416 BQM655416 CAI655416 CKE655416 CUA655416 DDW655416 DNS655416 DXO655416 EHK655416 ERG655416 FBC655416 FKY655416 FUU655416 GEQ655416 GOM655416 GYI655416 HIE655416 HSA655416 IBW655416 ILS655416 IVO655416 JFK655416 JPG655416 JZC655416 KIY655416 KSU655416 LCQ655416 LMM655416 LWI655416 MGE655416 MQA655416 MZW655416 NJS655416 NTO655416 ODK655416 ONG655416 OXC655416 PGY655416 PQU655416 QAQ655416 QKM655416 QUI655416 REE655416 ROA655416 RXW655416 SHS655416 SRO655416 TBK655416 TLG655416 TVC655416 UEY655416 UOU655416 UYQ655416 VIM655416 VSI655416 WCE655416 WMA655416 WVW655416 N720952 JK720952 TG720952 ADC720952 AMY720952 AWU720952 BGQ720952 BQM720952 CAI720952 CKE720952 CUA720952 DDW720952 DNS720952 DXO720952 EHK720952 ERG720952 FBC720952 FKY720952 FUU720952 GEQ720952 GOM720952 GYI720952 HIE720952 HSA720952 IBW720952 ILS720952 IVO720952 JFK720952 JPG720952 JZC720952 KIY720952 KSU720952 LCQ720952 LMM720952 LWI720952 MGE720952 MQA720952 MZW720952 NJS720952 NTO720952 ODK720952 ONG720952 OXC720952 PGY720952 PQU720952 QAQ720952 QKM720952 QUI720952 REE720952 ROA720952 RXW720952 SHS720952 SRO720952 TBK720952 TLG720952 TVC720952 UEY720952 UOU720952 UYQ720952 VIM720952 VSI720952 WCE720952 WMA720952 WVW720952 N786488 JK786488 TG786488 ADC786488 AMY786488 AWU786488 BGQ786488 BQM786488 CAI786488 CKE786488 CUA786488 DDW786488 DNS786488 DXO786488 EHK786488 ERG786488 FBC786488 FKY786488 FUU786488 GEQ786488 GOM786488 GYI786488 HIE786488 HSA786488 IBW786488 ILS786488 IVO786488 JFK786488 JPG786488 JZC786488 KIY786488 KSU786488 LCQ786488 LMM786488 LWI786488 MGE786488 MQA786488 MZW786488 NJS786488 NTO786488 ODK786488 ONG786488 OXC786488 PGY786488 PQU786488 QAQ786488 QKM786488 QUI786488 REE786488 ROA786488 RXW786488 SHS786488 SRO786488 TBK786488 TLG786488 TVC786488 UEY786488 UOU786488 UYQ786488 VIM786488 VSI786488 WCE786488 WMA786488 WVW786488 N852024 JK852024 TG852024 ADC852024 AMY852024 AWU852024 BGQ852024 BQM852024 CAI852024 CKE852024 CUA852024 DDW852024 DNS852024 DXO852024 EHK852024 ERG852024 FBC852024 FKY852024 FUU852024 GEQ852024 GOM852024 GYI852024 HIE852024 HSA852024 IBW852024 ILS852024 IVO852024 JFK852024 JPG852024 JZC852024 KIY852024 KSU852024 LCQ852024 LMM852024 LWI852024 MGE852024 MQA852024 MZW852024 NJS852024 NTO852024 ODK852024 ONG852024 OXC852024 PGY852024 PQU852024 QAQ852024 QKM852024 QUI852024 REE852024 ROA852024 RXW852024 SHS852024 SRO852024 TBK852024 TLG852024 TVC852024 UEY852024 UOU852024 UYQ852024 VIM852024 VSI852024 WCE852024 WMA852024 WVW852024 N917560 JK917560 TG917560 ADC917560 AMY917560 AWU917560 BGQ917560 BQM917560 CAI917560 CKE917560 CUA917560 DDW917560 DNS917560 DXO917560 EHK917560 ERG917560 FBC917560 FKY917560 FUU917560 GEQ917560 GOM917560 GYI917560 HIE917560 HSA917560 IBW917560 ILS917560 IVO917560 JFK917560 JPG917560 JZC917560 KIY917560 KSU917560 LCQ917560 LMM917560 LWI917560 MGE917560 MQA917560 MZW917560 NJS917560 NTO917560 ODK917560 ONG917560 OXC917560 PGY917560 PQU917560 QAQ917560 QKM917560 QUI917560 REE917560 ROA917560 RXW917560 SHS917560 SRO917560 TBK917560 TLG917560 TVC917560 UEY917560 UOU917560 UYQ917560 VIM917560 VSI917560 WCE917560 WMA917560 WVW917560 N983096 JK983096 TG983096 ADC983096 AMY983096 AWU983096 BGQ983096 BQM983096 CAI983096 CKE983096 CUA983096 DDW983096 DNS983096 DXO983096 EHK983096 ERG983096 FBC983096 FKY983096 FUU983096 GEQ983096 GOM983096 GYI983096 HIE983096 HSA983096 IBW983096 ILS983096 IVO983096 JFK983096 JPG983096 JZC983096 KIY983096 KSU983096 LCQ983096 LMM983096 LWI983096 MGE983096 MQA983096 MZW983096 NJS983096 NTO983096 ODK983096 ONG983096 OXC983096 PGY983096 PQU983096 QAQ983096 QKM983096 QUI983096 REE983096 ROA983096 RXW983096 SHS983096 SRO983096 TBK983096 TLG983096 TVC983096 UEY983096 UOU983096 UYQ983096 VIM983096 VSI983096 WCE983096 WMA983096 WVW983096" xr:uid="{997C46BF-66D7-47F6-8D4E-D7777969F686}"/>
    <dataValidation imeMode="off" allowBlank="1" showInputMessage="1" showErrorMessage="1" prompt="計算式あり。" sqref="J56:J58 JG56:JG58 TC56:TC58 ACY56:ACY58 AMU56:AMU58 AWQ56:AWQ58 BGM56:BGM58 BQI56:BQI58 CAE56:CAE58 CKA56:CKA58 CTW56:CTW58 DDS56:DDS58 DNO56:DNO58 DXK56:DXK58 EHG56:EHG58 ERC56:ERC58 FAY56:FAY58 FKU56:FKU58 FUQ56:FUQ58 GEM56:GEM58 GOI56:GOI58 GYE56:GYE58 HIA56:HIA58 HRW56:HRW58 IBS56:IBS58 ILO56:ILO58 IVK56:IVK58 JFG56:JFG58 JPC56:JPC58 JYY56:JYY58 KIU56:KIU58 KSQ56:KSQ58 LCM56:LCM58 LMI56:LMI58 LWE56:LWE58 MGA56:MGA58 MPW56:MPW58 MZS56:MZS58 NJO56:NJO58 NTK56:NTK58 ODG56:ODG58 ONC56:ONC58 OWY56:OWY58 PGU56:PGU58 PQQ56:PQQ58 QAM56:QAM58 QKI56:QKI58 QUE56:QUE58 REA56:REA58 RNW56:RNW58 RXS56:RXS58 SHO56:SHO58 SRK56:SRK58 TBG56:TBG58 TLC56:TLC58 TUY56:TUY58 UEU56:UEU58 UOQ56:UOQ58 UYM56:UYM58 VII56:VII58 VSE56:VSE58 WCA56:WCA58 WLW56:WLW58 WVS56:WVS58 J65593:J65595 JG65593:JG65595 TC65593:TC65595 ACY65593:ACY65595 AMU65593:AMU65595 AWQ65593:AWQ65595 BGM65593:BGM65595 BQI65593:BQI65595 CAE65593:CAE65595 CKA65593:CKA65595 CTW65593:CTW65595 DDS65593:DDS65595 DNO65593:DNO65595 DXK65593:DXK65595 EHG65593:EHG65595 ERC65593:ERC65595 FAY65593:FAY65595 FKU65593:FKU65595 FUQ65593:FUQ65595 GEM65593:GEM65595 GOI65593:GOI65595 GYE65593:GYE65595 HIA65593:HIA65595 HRW65593:HRW65595 IBS65593:IBS65595 ILO65593:ILO65595 IVK65593:IVK65595 JFG65593:JFG65595 JPC65593:JPC65595 JYY65593:JYY65595 KIU65593:KIU65595 KSQ65593:KSQ65595 LCM65593:LCM65595 LMI65593:LMI65595 LWE65593:LWE65595 MGA65593:MGA65595 MPW65593:MPW65595 MZS65593:MZS65595 NJO65593:NJO65595 NTK65593:NTK65595 ODG65593:ODG65595 ONC65593:ONC65595 OWY65593:OWY65595 PGU65593:PGU65595 PQQ65593:PQQ65595 QAM65593:QAM65595 QKI65593:QKI65595 QUE65593:QUE65595 REA65593:REA65595 RNW65593:RNW65595 RXS65593:RXS65595 SHO65593:SHO65595 SRK65593:SRK65595 TBG65593:TBG65595 TLC65593:TLC65595 TUY65593:TUY65595 UEU65593:UEU65595 UOQ65593:UOQ65595 UYM65593:UYM65595 VII65593:VII65595 VSE65593:VSE65595 WCA65593:WCA65595 WLW65593:WLW65595 WVS65593:WVS65595 J131129:J131131 JG131129:JG131131 TC131129:TC131131 ACY131129:ACY131131 AMU131129:AMU131131 AWQ131129:AWQ131131 BGM131129:BGM131131 BQI131129:BQI131131 CAE131129:CAE131131 CKA131129:CKA131131 CTW131129:CTW131131 DDS131129:DDS131131 DNO131129:DNO131131 DXK131129:DXK131131 EHG131129:EHG131131 ERC131129:ERC131131 FAY131129:FAY131131 FKU131129:FKU131131 FUQ131129:FUQ131131 GEM131129:GEM131131 GOI131129:GOI131131 GYE131129:GYE131131 HIA131129:HIA131131 HRW131129:HRW131131 IBS131129:IBS131131 ILO131129:ILO131131 IVK131129:IVK131131 JFG131129:JFG131131 JPC131129:JPC131131 JYY131129:JYY131131 KIU131129:KIU131131 KSQ131129:KSQ131131 LCM131129:LCM131131 LMI131129:LMI131131 LWE131129:LWE131131 MGA131129:MGA131131 MPW131129:MPW131131 MZS131129:MZS131131 NJO131129:NJO131131 NTK131129:NTK131131 ODG131129:ODG131131 ONC131129:ONC131131 OWY131129:OWY131131 PGU131129:PGU131131 PQQ131129:PQQ131131 QAM131129:QAM131131 QKI131129:QKI131131 QUE131129:QUE131131 REA131129:REA131131 RNW131129:RNW131131 RXS131129:RXS131131 SHO131129:SHO131131 SRK131129:SRK131131 TBG131129:TBG131131 TLC131129:TLC131131 TUY131129:TUY131131 UEU131129:UEU131131 UOQ131129:UOQ131131 UYM131129:UYM131131 VII131129:VII131131 VSE131129:VSE131131 WCA131129:WCA131131 WLW131129:WLW131131 WVS131129:WVS131131 J196665:J196667 JG196665:JG196667 TC196665:TC196667 ACY196665:ACY196667 AMU196665:AMU196667 AWQ196665:AWQ196667 BGM196665:BGM196667 BQI196665:BQI196667 CAE196665:CAE196667 CKA196665:CKA196667 CTW196665:CTW196667 DDS196665:DDS196667 DNO196665:DNO196667 DXK196665:DXK196667 EHG196665:EHG196667 ERC196665:ERC196667 FAY196665:FAY196667 FKU196665:FKU196667 FUQ196665:FUQ196667 GEM196665:GEM196667 GOI196665:GOI196667 GYE196665:GYE196667 HIA196665:HIA196667 HRW196665:HRW196667 IBS196665:IBS196667 ILO196665:ILO196667 IVK196665:IVK196667 JFG196665:JFG196667 JPC196665:JPC196667 JYY196665:JYY196667 KIU196665:KIU196667 KSQ196665:KSQ196667 LCM196665:LCM196667 LMI196665:LMI196667 LWE196665:LWE196667 MGA196665:MGA196667 MPW196665:MPW196667 MZS196665:MZS196667 NJO196665:NJO196667 NTK196665:NTK196667 ODG196665:ODG196667 ONC196665:ONC196667 OWY196665:OWY196667 PGU196665:PGU196667 PQQ196665:PQQ196667 QAM196665:QAM196667 QKI196665:QKI196667 QUE196665:QUE196667 REA196665:REA196667 RNW196665:RNW196667 RXS196665:RXS196667 SHO196665:SHO196667 SRK196665:SRK196667 TBG196665:TBG196667 TLC196665:TLC196667 TUY196665:TUY196667 UEU196665:UEU196667 UOQ196665:UOQ196667 UYM196665:UYM196667 VII196665:VII196667 VSE196665:VSE196667 WCA196665:WCA196667 WLW196665:WLW196667 WVS196665:WVS196667 J262201:J262203 JG262201:JG262203 TC262201:TC262203 ACY262201:ACY262203 AMU262201:AMU262203 AWQ262201:AWQ262203 BGM262201:BGM262203 BQI262201:BQI262203 CAE262201:CAE262203 CKA262201:CKA262203 CTW262201:CTW262203 DDS262201:DDS262203 DNO262201:DNO262203 DXK262201:DXK262203 EHG262201:EHG262203 ERC262201:ERC262203 FAY262201:FAY262203 FKU262201:FKU262203 FUQ262201:FUQ262203 GEM262201:GEM262203 GOI262201:GOI262203 GYE262201:GYE262203 HIA262201:HIA262203 HRW262201:HRW262203 IBS262201:IBS262203 ILO262201:ILO262203 IVK262201:IVK262203 JFG262201:JFG262203 JPC262201:JPC262203 JYY262201:JYY262203 KIU262201:KIU262203 KSQ262201:KSQ262203 LCM262201:LCM262203 LMI262201:LMI262203 LWE262201:LWE262203 MGA262201:MGA262203 MPW262201:MPW262203 MZS262201:MZS262203 NJO262201:NJO262203 NTK262201:NTK262203 ODG262201:ODG262203 ONC262201:ONC262203 OWY262201:OWY262203 PGU262201:PGU262203 PQQ262201:PQQ262203 QAM262201:QAM262203 QKI262201:QKI262203 QUE262201:QUE262203 REA262201:REA262203 RNW262201:RNW262203 RXS262201:RXS262203 SHO262201:SHO262203 SRK262201:SRK262203 TBG262201:TBG262203 TLC262201:TLC262203 TUY262201:TUY262203 UEU262201:UEU262203 UOQ262201:UOQ262203 UYM262201:UYM262203 VII262201:VII262203 VSE262201:VSE262203 WCA262201:WCA262203 WLW262201:WLW262203 WVS262201:WVS262203 J327737:J327739 JG327737:JG327739 TC327737:TC327739 ACY327737:ACY327739 AMU327737:AMU327739 AWQ327737:AWQ327739 BGM327737:BGM327739 BQI327737:BQI327739 CAE327737:CAE327739 CKA327737:CKA327739 CTW327737:CTW327739 DDS327737:DDS327739 DNO327737:DNO327739 DXK327737:DXK327739 EHG327737:EHG327739 ERC327737:ERC327739 FAY327737:FAY327739 FKU327737:FKU327739 FUQ327737:FUQ327739 GEM327737:GEM327739 GOI327737:GOI327739 GYE327737:GYE327739 HIA327737:HIA327739 HRW327737:HRW327739 IBS327737:IBS327739 ILO327737:ILO327739 IVK327737:IVK327739 JFG327737:JFG327739 JPC327737:JPC327739 JYY327737:JYY327739 KIU327737:KIU327739 KSQ327737:KSQ327739 LCM327737:LCM327739 LMI327737:LMI327739 LWE327737:LWE327739 MGA327737:MGA327739 MPW327737:MPW327739 MZS327737:MZS327739 NJO327737:NJO327739 NTK327737:NTK327739 ODG327737:ODG327739 ONC327737:ONC327739 OWY327737:OWY327739 PGU327737:PGU327739 PQQ327737:PQQ327739 QAM327737:QAM327739 QKI327737:QKI327739 QUE327737:QUE327739 REA327737:REA327739 RNW327737:RNW327739 RXS327737:RXS327739 SHO327737:SHO327739 SRK327737:SRK327739 TBG327737:TBG327739 TLC327737:TLC327739 TUY327737:TUY327739 UEU327737:UEU327739 UOQ327737:UOQ327739 UYM327737:UYM327739 VII327737:VII327739 VSE327737:VSE327739 WCA327737:WCA327739 WLW327737:WLW327739 WVS327737:WVS327739 J393273:J393275 JG393273:JG393275 TC393273:TC393275 ACY393273:ACY393275 AMU393273:AMU393275 AWQ393273:AWQ393275 BGM393273:BGM393275 BQI393273:BQI393275 CAE393273:CAE393275 CKA393273:CKA393275 CTW393273:CTW393275 DDS393273:DDS393275 DNO393273:DNO393275 DXK393273:DXK393275 EHG393273:EHG393275 ERC393273:ERC393275 FAY393273:FAY393275 FKU393273:FKU393275 FUQ393273:FUQ393275 GEM393273:GEM393275 GOI393273:GOI393275 GYE393273:GYE393275 HIA393273:HIA393275 HRW393273:HRW393275 IBS393273:IBS393275 ILO393273:ILO393275 IVK393273:IVK393275 JFG393273:JFG393275 JPC393273:JPC393275 JYY393273:JYY393275 KIU393273:KIU393275 KSQ393273:KSQ393275 LCM393273:LCM393275 LMI393273:LMI393275 LWE393273:LWE393275 MGA393273:MGA393275 MPW393273:MPW393275 MZS393273:MZS393275 NJO393273:NJO393275 NTK393273:NTK393275 ODG393273:ODG393275 ONC393273:ONC393275 OWY393273:OWY393275 PGU393273:PGU393275 PQQ393273:PQQ393275 QAM393273:QAM393275 QKI393273:QKI393275 QUE393273:QUE393275 REA393273:REA393275 RNW393273:RNW393275 RXS393273:RXS393275 SHO393273:SHO393275 SRK393273:SRK393275 TBG393273:TBG393275 TLC393273:TLC393275 TUY393273:TUY393275 UEU393273:UEU393275 UOQ393273:UOQ393275 UYM393273:UYM393275 VII393273:VII393275 VSE393273:VSE393275 WCA393273:WCA393275 WLW393273:WLW393275 WVS393273:WVS393275 J458809:J458811 JG458809:JG458811 TC458809:TC458811 ACY458809:ACY458811 AMU458809:AMU458811 AWQ458809:AWQ458811 BGM458809:BGM458811 BQI458809:BQI458811 CAE458809:CAE458811 CKA458809:CKA458811 CTW458809:CTW458811 DDS458809:DDS458811 DNO458809:DNO458811 DXK458809:DXK458811 EHG458809:EHG458811 ERC458809:ERC458811 FAY458809:FAY458811 FKU458809:FKU458811 FUQ458809:FUQ458811 GEM458809:GEM458811 GOI458809:GOI458811 GYE458809:GYE458811 HIA458809:HIA458811 HRW458809:HRW458811 IBS458809:IBS458811 ILO458809:ILO458811 IVK458809:IVK458811 JFG458809:JFG458811 JPC458809:JPC458811 JYY458809:JYY458811 KIU458809:KIU458811 KSQ458809:KSQ458811 LCM458809:LCM458811 LMI458809:LMI458811 LWE458809:LWE458811 MGA458809:MGA458811 MPW458809:MPW458811 MZS458809:MZS458811 NJO458809:NJO458811 NTK458809:NTK458811 ODG458809:ODG458811 ONC458809:ONC458811 OWY458809:OWY458811 PGU458809:PGU458811 PQQ458809:PQQ458811 QAM458809:QAM458811 QKI458809:QKI458811 QUE458809:QUE458811 REA458809:REA458811 RNW458809:RNW458811 RXS458809:RXS458811 SHO458809:SHO458811 SRK458809:SRK458811 TBG458809:TBG458811 TLC458809:TLC458811 TUY458809:TUY458811 UEU458809:UEU458811 UOQ458809:UOQ458811 UYM458809:UYM458811 VII458809:VII458811 VSE458809:VSE458811 WCA458809:WCA458811 WLW458809:WLW458811 WVS458809:WVS458811 J524345:J524347 JG524345:JG524347 TC524345:TC524347 ACY524345:ACY524347 AMU524345:AMU524347 AWQ524345:AWQ524347 BGM524345:BGM524347 BQI524345:BQI524347 CAE524345:CAE524347 CKA524345:CKA524347 CTW524345:CTW524347 DDS524345:DDS524347 DNO524345:DNO524347 DXK524345:DXK524347 EHG524345:EHG524347 ERC524345:ERC524347 FAY524345:FAY524347 FKU524345:FKU524347 FUQ524345:FUQ524347 GEM524345:GEM524347 GOI524345:GOI524347 GYE524345:GYE524347 HIA524345:HIA524347 HRW524345:HRW524347 IBS524345:IBS524347 ILO524345:ILO524347 IVK524345:IVK524347 JFG524345:JFG524347 JPC524345:JPC524347 JYY524345:JYY524347 KIU524345:KIU524347 KSQ524345:KSQ524347 LCM524345:LCM524347 LMI524345:LMI524347 LWE524345:LWE524347 MGA524345:MGA524347 MPW524345:MPW524347 MZS524345:MZS524347 NJO524345:NJO524347 NTK524345:NTK524347 ODG524345:ODG524347 ONC524345:ONC524347 OWY524345:OWY524347 PGU524345:PGU524347 PQQ524345:PQQ524347 QAM524345:QAM524347 QKI524345:QKI524347 QUE524345:QUE524347 REA524345:REA524347 RNW524345:RNW524347 RXS524345:RXS524347 SHO524345:SHO524347 SRK524345:SRK524347 TBG524345:TBG524347 TLC524345:TLC524347 TUY524345:TUY524347 UEU524345:UEU524347 UOQ524345:UOQ524347 UYM524345:UYM524347 VII524345:VII524347 VSE524345:VSE524347 WCA524345:WCA524347 WLW524345:WLW524347 WVS524345:WVS524347 J589881:J589883 JG589881:JG589883 TC589881:TC589883 ACY589881:ACY589883 AMU589881:AMU589883 AWQ589881:AWQ589883 BGM589881:BGM589883 BQI589881:BQI589883 CAE589881:CAE589883 CKA589881:CKA589883 CTW589881:CTW589883 DDS589881:DDS589883 DNO589881:DNO589883 DXK589881:DXK589883 EHG589881:EHG589883 ERC589881:ERC589883 FAY589881:FAY589883 FKU589881:FKU589883 FUQ589881:FUQ589883 GEM589881:GEM589883 GOI589881:GOI589883 GYE589881:GYE589883 HIA589881:HIA589883 HRW589881:HRW589883 IBS589881:IBS589883 ILO589881:ILO589883 IVK589881:IVK589883 JFG589881:JFG589883 JPC589881:JPC589883 JYY589881:JYY589883 KIU589881:KIU589883 KSQ589881:KSQ589883 LCM589881:LCM589883 LMI589881:LMI589883 LWE589881:LWE589883 MGA589881:MGA589883 MPW589881:MPW589883 MZS589881:MZS589883 NJO589881:NJO589883 NTK589881:NTK589883 ODG589881:ODG589883 ONC589881:ONC589883 OWY589881:OWY589883 PGU589881:PGU589883 PQQ589881:PQQ589883 QAM589881:QAM589883 QKI589881:QKI589883 QUE589881:QUE589883 REA589881:REA589883 RNW589881:RNW589883 RXS589881:RXS589883 SHO589881:SHO589883 SRK589881:SRK589883 TBG589881:TBG589883 TLC589881:TLC589883 TUY589881:TUY589883 UEU589881:UEU589883 UOQ589881:UOQ589883 UYM589881:UYM589883 VII589881:VII589883 VSE589881:VSE589883 WCA589881:WCA589883 WLW589881:WLW589883 WVS589881:WVS589883 J655417:J655419 JG655417:JG655419 TC655417:TC655419 ACY655417:ACY655419 AMU655417:AMU655419 AWQ655417:AWQ655419 BGM655417:BGM655419 BQI655417:BQI655419 CAE655417:CAE655419 CKA655417:CKA655419 CTW655417:CTW655419 DDS655417:DDS655419 DNO655417:DNO655419 DXK655417:DXK655419 EHG655417:EHG655419 ERC655417:ERC655419 FAY655417:FAY655419 FKU655417:FKU655419 FUQ655417:FUQ655419 GEM655417:GEM655419 GOI655417:GOI655419 GYE655417:GYE655419 HIA655417:HIA655419 HRW655417:HRW655419 IBS655417:IBS655419 ILO655417:ILO655419 IVK655417:IVK655419 JFG655417:JFG655419 JPC655417:JPC655419 JYY655417:JYY655419 KIU655417:KIU655419 KSQ655417:KSQ655419 LCM655417:LCM655419 LMI655417:LMI655419 LWE655417:LWE655419 MGA655417:MGA655419 MPW655417:MPW655419 MZS655417:MZS655419 NJO655417:NJO655419 NTK655417:NTK655419 ODG655417:ODG655419 ONC655417:ONC655419 OWY655417:OWY655419 PGU655417:PGU655419 PQQ655417:PQQ655419 QAM655417:QAM655419 QKI655417:QKI655419 QUE655417:QUE655419 REA655417:REA655419 RNW655417:RNW655419 RXS655417:RXS655419 SHO655417:SHO655419 SRK655417:SRK655419 TBG655417:TBG655419 TLC655417:TLC655419 TUY655417:TUY655419 UEU655417:UEU655419 UOQ655417:UOQ655419 UYM655417:UYM655419 VII655417:VII655419 VSE655417:VSE655419 WCA655417:WCA655419 WLW655417:WLW655419 WVS655417:WVS655419 J720953:J720955 JG720953:JG720955 TC720953:TC720955 ACY720953:ACY720955 AMU720953:AMU720955 AWQ720953:AWQ720955 BGM720953:BGM720955 BQI720953:BQI720955 CAE720953:CAE720955 CKA720953:CKA720955 CTW720953:CTW720955 DDS720953:DDS720955 DNO720953:DNO720955 DXK720953:DXK720955 EHG720953:EHG720955 ERC720953:ERC720955 FAY720953:FAY720955 FKU720953:FKU720955 FUQ720953:FUQ720955 GEM720953:GEM720955 GOI720953:GOI720955 GYE720953:GYE720955 HIA720953:HIA720955 HRW720953:HRW720955 IBS720953:IBS720955 ILO720953:ILO720955 IVK720953:IVK720955 JFG720953:JFG720955 JPC720953:JPC720955 JYY720953:JYY720955 KIU720953:KIU720955 KSQ720953:KSQ720955 LCM720953:LCM720955 LMI720953:LMI720955 LWE720953:LWE720955 MGA720953:MGA720955 MPW720953:MPW720955 MZS720953:MZS720955 NJO720953:NJO720955 NTK720953:NTK720955 ODG720953:ODG720955 ONC720953:ONC720955 OWY720953:OWY720955 PGU720953:PGU720955 PQQ720953:PQQ720955 QAM720953:QAM720955 QKI720953:QKI720955 QUE720953:QUE720955 REA720953:REA720955 RNW720953:RNW720955 RXS720953:RXS720955 SHO720953:SHO720955 SRK720953:SRK720955 TBG720953:TBG720955 TLC720953:TLC720955 TUY720953:TUY720955 UEU720953:UEU720955 UOQ720953:UOQ720955 UYM720953:UYM720955 VII720953:VII720955 VSE720953:VSE720955 WCA720953:WCA720955 WLW720953:WLW720955 WVS720953:WVS720955 J786489:J786491 JG786489:JG786491 TC786489:TC786491 ACY786489:ACY786491 AMU786489:AMU786491 AWQ786489:AWQ786491 BGM786489:BGM786491 BQI786489:BQI786491 CAE786489:CAE786491 CKA786489:CKA786491 CTW786489:CTW786491 DDS786489:DDS786491 DNO786489:DNO786491 DXK786489:DXK786491 EHG786489:EHG786491 ERC786489:ERC786491 FAY786489:FAY786491 FKU786489:FKU786491 FUQ786489:FUQ786491 GEM786489:GEM786491 GOI786489:GOI786491 GYE786489:GYE786491 HIA786489:HIA786491 HRW786489:HRW786491 IBS786489:IBS786491 ILO786489:ILO786491 IVK786489:IVK786491 JFG786489:JFG786491 JPC786489:JPC786491 JYY786489:JYY786491 KIU786489:KIU786491 KSQ786489:KSQ786491 LCM786489:LCM786491 LMI786489:LMI786491 LWE786489:LWE786491 MGA786489:MGA786491 MPW786489:MPW786491 MZS786489:MZS786491 NJO786489:NJO786491 NTK786489:NTK786491 ODG786489:ODG786491 ONC786489:ONC786491 OWY786489:OWY786491 PGU786489:PGU786491 PQQ786489:PQQ786491 QAM786489:QAM786491 QKI786489:QKI786491 QUE786489:QUE786491 REA786489:REA786491 RNW786489:RNW786491 RXS786489:RXS786491 SHO786489:SHO786491 SRK786489:SRK786491 TBG786489:TBG786491 TLC786489:TLC786491 TUY786489:TUY786491 UEU786489:UEU786491 UOQ786489:UOQ786491 UYM786489:UYM786491 VII786489:VII786491 VSE786489:VSE786491 WCA786489:WCA786491 WLW786489:WLW786491 WVS786489:WVS786491 J852025:J852027 JG852025:JG852027 TC852025:TC852027 ACY852025:ACY852027 AMU852025:AMU852027 AWQ852025:AWQ852027 BGM852025:BGM852027 BQI852025:BQI852027 CAE852025:CAE852027 CKA852025:CKA852027 CTW852025:CTW852027 DDS852025:DDS852027 DNO852025:DNO852027 DXK852025:DXK852027 EHG852025:EHG852027 ERC852025:ERC852027 FAY852025:FAY852027 FKU852025:FKU852027 FUQ852025:FUQ852027 GEM852025:GEM852027 GOI852025:GOI852027 GYE852025:GYE852027 HIA852025:HIA852027 HRW852025:HRW852027 IBS852025:IBS852027 ILO852025:ILO852027 IVK852025:IVK852027 JFG852025:JFG852027 JPC852025:JPC852027 JYY852025:JYY852027 KIU852025:KIU852027 KSQ852025:KSQ852027 LCM852025:LCM852027 LMI852025:LMI852027 LWE852025:LWE852027 MGA852025:MGA852027 MPW852025:MPW852027 MZS852025:MZS852027 NJO852025:NJO852027 NTK852025:NTK852027 ODG852025:ODG852027 ONC852025:ONC852027 OWY852025:OWY852027 PGU852025:PGU852027 PQQ852025:PQQ852027 QAM852025:QAM852027 QKI852025:QKI852027 QUE852025:QUE852027 REA852025:REA852027 RNW852025:RNW852027 RXS852025:RXS852027 SHO852025:SHO852027 SRK852025:SRK852027 TBG852025:TBG852027 TLC852025:TLC852027 TUY852025:TUY852027 UEU852025:UEU852027 UOQ852025:UOQ852027 UYM852025:UYM852027 VII852025:VII852027 VSE852025:VSE852027 WCA852025:WCA852027 WLW852025:WLW852027 WVS852025:WVS852027 J917561:J917563 JG917561:JG917563 TC917561:TC917563 ACY917561:ACY917563 AMU917561:AMU917563 AWQ917561:AWQ917563 BGM917561:BGM917563 BQI917561:BQI917563 CAE917561:CAE917563 CKA917561:CKA917563 CTW917561:CTW917563 DDS917561:DDS917563 DNO917561:DNO917563 DXK917561:DXK917563 EHG917561:EHG917563 ERC917561:ERC917563 FAY917561:FAY917563 FKU917561:FKU917563 FUQ917561:FUQ917563 GEM917561:GEM917563 GOI917561:GOI917563 GYE917561:GYE917563 HIA917561:HIA917563 HRW917561:HRW917563 IBS917561:IBS917563 ILO917561:ILO917563 IVK917561:IVK917563 JFG917561:JFG917563 JPC917561:JPC917563 JYY917561:JYY917563 KIU917561:KIU917563 KSQ917561:KSQ917563 LCM917561:LCM917563 LMI917561:LMI917563 LWE917561:LWE917563 MGA917561:MGA917563 MPW917561:MPW917563 MZS917561:MZS917563 NJO917561:NJO917563 NTK917561:NTK917563 ODG917561:ODG917563 ONC917561:ONC917563 OWY917561:OWY917563 PGU917561:PGU917563 PQQ917561:PQQ917563 QAM917561:QAM917563 QKI917561:QKI917563 QUE917561:QUE917563 REA917561:REA917563 RNW917561:RNW917563 RXS917561:RXS917563 SHO917561:SHO917563 SRK917561:SRK917563 TBG917561:TBG917563 TLC917561:TLC917563 TUY917561:TUY917563 UEU917561:UEU917563 UOQ917561:UOQ917563 UYM917561:UYM917563 VII917561:VII917563 VSE917561:VSE917563 WCA917561:WCA917563 WLW917561:WLW917563 WVS917561:WVS917563 J983097:J983099 JG983097:JG983099 TC983097:TC983099 ACY983097:ACY983099 AMU983097:AMU983099 AWQ983097:AWQ983099 BGM983097:BGM983099 BQI983097:BQI983099 CAE983097:CAE983099 CKA983097:CKA983099 CTW983097:CTW983099 DDS983097:DDS983099 DNO983097:DNO983099 DXK983097:DXK983099 EHG983097:EHG983099 ERC983097:ERC983099 FAY983097:FAY983099 FKU983097:FKU983099 FUQ983097:FUQ983099 GEM983097:GEM983099 GOI983097:GOI983099 GYE983097:GYE983099 HIA983097:HIA983099 HRW983097:HRW983099 IBS983097:IBS983099 ILO983097:ILO983099 IVK983097:IVK983099 JFG983097:JFG983099 JPC983097:JPC983099 JYY983097:JYY983099 KIU983097:KIU983099 KSQ983097:KSQ983099 LCM983097:LCM983099 LMI983097:LMI983099 LWE983097:LWE983099 MGA983097:MGA983099 MPW983097:MPW983099 MZS983097:MZS983099 NJO983097:NJO983099 NTK983097:NTK983099 ODG983097:ODG983099 ONC983097:ONC983099 OWY983097:OWY983099 PGU983097:PGU983099 PQQ983097:PQQ983099 QAM983097:QAM983099 QKI983097:QKI983099 QUE983097:QUE983099 REA983097:REA983099 RNW983097:RNW983099 RXS983097:RXS983099 SHO983097:SHO983099 SRK983097:SRK983099 TBG983097:TBG983099 TLC983097:TLC983099 TUY983097:TUY983099 UEU983097:UEU983099 UOQ983097:UOQ983099 UYM983097:UYM983099 VII983097:VII983099 VSE983097:VSE983099 WCA983097:WCA983099 WLW983097:WLW983099 WVS983097:WVS983099 Q56:Q58 JN56:JN58 TJ56:TJ58 ADF56:ADF58 ANB56:ANB58 AWX56:AWX58 BGT56:BGT58 BQP56:BQP58 CAL56:CAL58 CKH56:CKH58 CUD56:CUD58 DDZ56:DDZ58 DNV56:DNV58 DXR56:DXR58 EHN56:EHN58 ERJ56:ERJ58 FBF56:FBF58 FLB56:FLB58 FUX56:FUX58 GET56:GET58 GOP56:GOP58 GYL56:GYL58 HIH56:HIH58 HSD56:HSD58 IBZ56:IBZ58 ILV56:ILV58 IVR56:IVR58 JFN56:JFN58 JPJ56:JPJ58 JZF56:JZF58 KJB56:KJB58 KSX56:KSX58 LCT56:LCT58 LMP56:LMP58 LWL56:LWL58 MGH56:MGH58 MQD56:MQD58 MZZ56:MZZ58 NJV56:NJV58 NTR56:NTR58 ODN56:ODN58 ONJ56:ONJ58 OXF56:OXF58 PHB56:PHB58 PQX56:PQX58 QAT56:QAT58 QKP56:QKP58 QUL56:QUL58 REH56:REH58 ROD56:ROD58 RXZ56:RXZ58 SHV56:SHV58 SRR56:SRR58 TBN56:TBN58 TLJ56:TLJ58 TVF56:TVF58 UFB56:UFB58 UOX56:UOX58 UYT56:UYT58 VIP56:VIP58 VSL56:VSL58 WCH56:WCH58 WMD56:WMD58 WVZ56:WVZ58 Q65593:Q65595 JN65593:JN65595 TJ65593:TJ65595 ADF65593:ADF65595 ANB65593:ANB65595 AWX65593:AWX65595 BGT65593:BGT65595 BQP65593:BQP65595 CAL65593:CAL65595 CKH65593:CKH65595 CUD65593:CUD65595 DDZ65593:DDZ65595 DNV65593:DNV65595 DXR65593:DXR65595 EHN65593:EHN65595 ERJ65593:ERJ65595 FBF65593:FBF65595 FLB65593:FLB65595 FUX65593:FUX65595 GET65593:GET65595 GOP65593:GOP65595 GYL65593:GYL65595 HIH65593:HIH65595 HSD65593:HSD65595 IBZ65593:IBZ65595 ILV65593:ILV65595 IVR65593:IVR65595 JFN65593:JFN65595 JPJ65593:JPJ65595 JZF65593:JZF65595 KJB65593:KJB65595 KSX65593:KSX65595 LCT65593:LCT65595 LMP65593:LMP65595 LWL65593:LWL65595 MGH65593:MGH65595 MQD65593:MQD65595 MZZ65593:MZZ65595 NJV65593:NJV65595 NTR65593:NTR65595 ODN65593:ODN65595 ONJ65593:ONJ65595 OXF65593:OXF65595 PHB65593:PHB65595 PQX65593:PQX65595 QAT65593:QAT65595 QKP65593:QKP65595 QUL65593:QUL65595 REH65593:REH65595 ROD65593:ROD65595 RXZ65593:RXZ65595 SHV65593:SHV65595 SRR65593:SRR65595 TBN65593:TBN65595 TLJ65593:TLJ65595 TVF65593:TVF65595 UFB65593:UFB65595 UOX65593:UOX65595 UYT65593:UYT65595 VIP65593:VIP65595 VSL65593:VSL65595 WCH65593:WCH65595 WMD65593:WMD65595 WVZ65593:WVZ65595 Q131129:Q131131 JN131129:JN131131 TJ131129:TJ131131 ADF131129:ADF131131 ANB131129:ANB131131 AWX131129:AWX131131 BGT131129:BGT131131 BQP131129:BQP131131 CAL131129:CAL131131 CKH131129:CKH131131 CUD131129:CUD131131 DDZ131129:DDZ131131 DNV131129:DNV131131 DXR131129:DXR131131 EHN131129:EHN131131 ERJ131129:ERJ131131 FBF131129:FBF131131 FLB131129:FLB131131 FUX131129:FUX131131 GET131129:GET131131 GOP131129:GOP131131 GYL131129:GYL131131 HIH131129:HIH131131 HSD131129:HSD131131 IBZ131129:IBZ131131 ILV131129:ILV131131 IVR131129:IVR131131 JFN131129:JFN131131 JPJ131129:JPJ131131 JZF131129:JZF131131 KJB131129:KJB131131 KSX131129:KSX131131 LCT131129:LCT131131 LMP131129:LMP131131 LWL131129:LWL131131 MGH131129:MGH131131 MQD131129:MQD131131 MZZ131129:MZZ131131 NJV131129:NJV131131 NTR131129:NTR131131 ODN131129:ODN131131 ONJ131129:ONJ131131 OXF131129:OXF131131 PHB131129:PHB131131 PQX131129:PQX131131 QAT131129:QAT131131 QKP131129:QKP131131 QUL131129:QUL131131 REH131129:REH131131 ROD131129:ROD131131 RXZ131129:RXZ131131 SHV131129:SHV131131 SRR131129:SRR131131 TBN131129:TBN131131 TLJ131129:TLJ131131 TVF131129:TVF131131 UFB131129:UFB131131 UOX131129:UOX131131 UYT131129:UYT131131 VIP131129:VIP131131 VSL131129:VSL131131 WCH131129:WCH131131 WMD131129:WMD131131 WVZ131129:WVZ131131 Q196665:Q196667 JN196665:JN196667 TJ196665:TJ196667 ADF196665:ADF196667 ANB196665:ANB196667 AWX196665:AWX196667 BGT196665:BGT196667 BQP196665:BQP196667 CAL196665:CAL196667 CKH196665:CKH196667 CUD196665:CUD196667 DDZ196665:DDZ196667 DNV196665:DNV196667 DXR196665:DXR196667 EHN196665:EHN196667 ERJ196665:ERJ196667 FBF196665:FBF196667 FLB196665:FLB196667 FUX196665:FUX196667 GET196665:GET196667 GOP196665:GOP196667 GYL196665:GYL196667 HIH196665:HIH196667 HSD196665:HSD196667 IBZ196665:IBZ196667 ILV196665:ILV196667 IVR196665:IVR196667 JFN196665:JFN196667 JPJ196665:JPJ196667 JZF196665:JZF196667 KJB196665:KJB196667 KSX196665:KSX196667 LCT196665:LCT196667 LMP196665:LMP196667 LWL196665:LWL196667 MGH196665:MGH196667 MQD196665:MQD196667 MZZ196665:MZZ196667 NJV196665:NJV196667 NTR196665:NTR196667 ODN196665:ODN196667 ONJ196665:ONJ196667 OXF196665:OXF196667 PHB196665:PHB196667 PQX196665:PQX196667 QAT196665:QAT196667 QKP196665:QKP196667 QUL196665:QUL196667 REH196665:REH196667 ROD196665:ROD196667 RXZ196665:RXZ196667 SHV196665:SHV196667 SRR196665:SRR196667 TBN196665:TBN196667 TLJ196665:TLJ196667 TVF196665:TVF196667 UFB196665:UFB196667 UOX196665:UOX196667 UYT196665:UYT196667 VIP196665:VIP196667 VSL196665:VSL196667 WCH196665:WCH196667 WMD196665:WMD196667 WVZ196665:WVZ196667 Q262201:Q262203 JN262201:JN262203 TJ262201:TJ262203 ADF262201:ADF262203 ANB262201:ANB262203 AWX262201:AWX262203 BGT262201:BGT262203 BQP262201:BQP262203 CAL262201:CAL262203 CKH262201:CKH262203 CUD262201:CUD262203 DDZ262201:DDZ262203 DNV262201:DNV262203 DXR262201:DXR262203 EHN262201:EHN262203 ERJ262201:ERJ262203 FBF262201:FBF262203 FLB262201:FLB262203 FUX262201:FUX262203 GET262201:GET262203 GOP262201:GOP262203 GYL262201:GYL262203 HIH262201:HIH262203 HSD262201:HSD262203 IBZ262201:IBZ262203 ILV262201:ILV262203 IVR262201:IVR262203 JFN262201:JFN262203 JPJ262201:JPJ262203 JZF262201:JZF262203 KJB262201:KJB262203 KSX262201:KSX262203 LCT262201:LCT262203 LMP262201:LMP262203 LWL262201:LWL262203 MGH262201:MGH262203 MQD262201:MQD262203 MZZ262201:MZZ262203 NJV262201:NJV262203 NTR262201:NTR262203 ODN262201:ODN262203 ONJ262201:ONJ262203 OXF262201:OXF262203 PHB262201:PHB262203 PQX262201:PQX262203 QAT262201:QAT262203 QKP262201:QKP262203 QUL262201:QUL262203 REH262201:REH262203 ROD262201:ROD262203 RXZ262201:RXZ262203 SHV262201:SHV262203 SRR262201:SRR262203 TBN262201:TBN262203 TLJ262201:TLJ262203 TVF262201:TVF262203 UFB262201:UFB262203 UOX262201:UOX262203 UYT262201:UYT262203 VIP262201:VIP262203 VSL262201:VSL262203 WCH262201:WCH262203 WMD262201:WMD262203 WVZ262201:WVZ262203 Q327737:Q327739 JN327737:JN327739 TJ327737:TJ327739 ADF327737:ADF327739 ANB327737:ANB327739 AWX327737:AWX327739 BGT327737:BGT327739 BQP327737:BQP327739 CAL327737:CAL327739 CKH327737:CKH327739 CUD327737:CUD327739 DDZ327737:DDZ327739 DNV327737:DNV327739 DXR327737:DXR327739 EHN327737:EHN327739 ERJ327737:ERJ327739 FBF327737:FBF327739 FLB327737:FLB327739 FUX327737:FUX327739 GET327737:GET327739 GOP327737:GOP327739 GYL327737:GYL327739 HIH327737:HIH327739 HSD327737:HSD327739 IBZ327737:IBZ327739 ILV327737:ILV327739 IVR327737:IVR327739 JFN327737:JFN327739 JPJ327737:JPJ327739 JZF327737:JZF327739 KJB327737:KJB327739 KSX327737:KSX327739 LCT327737:LCT327739 LMP327737:LMP327739 LWL327737:LWL327739 MGH327737:MGH327739 MQD327737:MQD327739 MZZ327737:MZZ327739 NJV327737:NJV327739 NTR327737:NTR327739 ODN327737:ODN327739 ONJ327737:ONJ327739 OXF327737:OXF327739 PHB327737:PHB327739 PQX327737:PQX327739 QAT327737:QAT327739 QKP327737:QKP327739 QUL327737:QUL327739 REH327737:REH327739 ROD327737:ROD327739 RXZ327737:RXZ327739 SHV327737:SHV327739 SRR327737:SRR327739 TBN327737:TBN327739 TLJ327737:TLJ327739 TVF327737:TVF327739 UFB327737:UFB327739 UOX327737:UOX327739 UYT327737:UYT327739 VIP327737:VIP327739 VSL327737:VSL327739 WCH327737:WCH327739 WMD327737:WMD327739 WVZ327737:WVZ327739 Q393273:Q393275 JN393273:JN393275 TJ393273:TJ393275 ADF393273:ADF393275 ANB393273:ANB393275 AWX393273:AWX393275 BGT393273:BGT393275 BQP393273:BQP393275 CAL393273:CAL393275 CKH393273:CKH393275 CUD393273:CUD393275 DDZ393273:DDZ393275 DNV393273:DNV393275 DXR393273:DXR393275 EHN393273:EHN393275 ERJ393273:ERJ393275 FBF393273:FBF393275 FLB393273:FLB393275 FUX393273:FUX393275 GET393273:GET393275 GOP393273:GOP393275 GYL393273:GYL393275 HIH393273:HIH393275 HSD393273:HSD393275 IBZ393273:IBZ393275 ILV393273:ILV393275 IVR393273:IVR393275 JFN393273:JFN393275 JPJ393273:JPJ393275 JZF393273:JZF393275 KJB393273:KJB393275 KSX393273:KSX393275 LCT393273:LCT393275 LMP393273:LMP393275 LWL393273:LWL393275 MGH393273:MGH393275 MQD393273:MQD393275 MZZ393273:MZZ393275 NJV393273:NJV393275 NTR393273:NTR393275 ODN393273:ODN393275 ONJ393273:ONJ393275 OXF393273:OXF393275 PHB393273:PHB393275 PQX393273:PQX393275 QAT393273:QAT393275 QKP393273:QKP393275 QUL393273:QUL393275 REH393273:REH393275 ROD393273:ROD393275 RXZ393273:RXZ393275 SHV393273:SHV393275 SRR393273:SRR393275 TBN393273:TBN393275 TLJ393273:TLJ393275 TVF393273:TVF393275 UFB393273:UFB393275 UOX393273:UOX393275 UYT393273:UYT393275 VIP393273:VIP393275 VSL393273:VSL393275 WCH393273:WCH393275 WMD393273:WMD393275 WVZ393273:WVZ393275 Q458809:Q458811 JN458809:JN458811 TJ458809:TJ458811 ADF458809:ADF458811 ANB458809:ANB458811 AWX458809:AWX458811 BGT458809:BGT458811 BQP458809:BQP458811 CAL458809:CAL458811 CKH458809:CKH458811 CUD458809:CUD458811 DDZ458809:DDZ458811 DNV458809:DNV458811 DXR458809:DXR458811 EHN458809:EHN458811 ERJ458809:ERJ458811 FBF458809:FBF458811 FLB458809:FLB458811 FUX458809:FUX458811 GET458809:GET458811 GOP458809:GOP458811 GYL458809:GYL458811 HIH458809:HIH458811 HSD458809:HSD458811 IBZ458809:IBZ458811 ILV458809:ILV458811 IVR458809:IVR458811 JFN458809:JFN458811 JPJ458809:JPJ458811 JZF458809:JZF458811 KJB458809:KJB458811 KSX458809:KSX458811 LCT458809:LCT458811 LMP458809:LMP458811 LWL458809:LWL458811 MGH458809:MGH458811 MQD458809:MQD458811 MZZ458809:MZZ458811 NJV458809:NJV458811 NTR458809:NTR458811 ODN458809:ODN458811 ONJ458809:ONJ458811 OXF458809:OXF458811 PHB458809:PHB458811 PQX458809:PQX458811 QAT458809:QAT458811 QKP458809:QKP458811 QUL458809:QUL458811 REH458809:REH458811 ROD458809:ROD458811 RXZ458809:RXZ458811 SHV458809:SHV458811 SRR458809:SRR458811 TBN458809:TBN458811 TLJ458809:TLJ458811 TVF458809:TVF458811 UFB458809:UFB458811 UOX458809:UOX458811 UYT458809:UYT458811 VIP458809:VIP458811 VSL458809:VSL458811 WCH458809:WCH458811 WMD458809:WMD458811 WVZ458809:WVZ458811 Q524345:Q524347 JN524345:JN524347 TJ524345:TJ524347 ADF524345:ADF524347 ANB524345:ANB524347 AWX524345:AWX524347 BGT524345:BGT524347 BQP524345:BQP524347 CAL524345:CAL524347 CKH524345:CKH524347 CUD524345:CUD524347 DDZ524345:DDZ524347 DNV524345:DNV524347 DXR524345:DXR524347 EHN524345:EHN524347 ERJ524345:ERJ524347 FBF524345:FBF524347 FLB524345:FLB524347 FUX524345:FUX524347 GET524345:GET524347 GOP524345:GOP524347 GYL524345:GYL524347 HIH524345:HIH524347 HSD524345:HSD524347 IBZ524345:IBZ524347 ILV524345:ILV524347 IVR524345:IVR524347 JFN524345:JFN524347 JPJ524345:JPJ524347 JZF524345:JZF524347 KJB524345:KJB524347 KSX524345:KSX524347 LCT524345:LCT524347 LMP524345:LMP524347 LWL524345:LWL524347 MGH524345:MGH524347 MQD524345:MQD524347 MZZ524345:MZZ524347 NJV524345:NJV524347 NTR524345:NTR524347 ODN524345:ODN524347 ONJ524345:ONJ524347 OXF524345:OXF524347 PHB524345:PHB524347 PQX524345:PQX524347 QAT524345:QAT524347 QKP524345:QKP524347 QUL524345:QUL524347 REH524345:REH524347 ROD524345:ROD524347 RXZ524345:RXZ524347 SHV524345:SHV524347 SRR524345:SRR524347 TBN524345:TBN524347 TLJ524345:TLJ524347 TVF524345:TVF524347 UFB524345:UFB524347 UOX524345:UOX524347 UYT524345:UYT524347 VIP524345:VIP524347 VSL524345:VSL524347 WCH524345:WCH524347 WMD524345:WMD524347 WVZ524345:WVZ524347 Q589881:Q589883 JN589881:JN589883 TJ589881:TJ589883 ADF589881:ADF589883 ANB589881:ANB589883 AWX589881:AWX589883 BGT589881:BGT589883 BQP589881:BQP589883 CAL589881:CAL589883 CKH589881:CKH589883 CUD589881:CUD589883 DDZ589881:DDZ589883 DNV589881:DNV589883 DXR589881:DXR589883 EHN589881:EHN589883 ERJ589881:ERJ589883 FBF589881:FBF589883 FLB589881:FLB589883 FUX589881:FUX589883 GET589881:GET589883 GOP589881:GOP589883 GYL589881:GYL589883 HIH589881:HIH589883 HSD589881:HSD589883 IBZ589881:IBZ589883 ILV589881:ILV589883 IVR589881:IVR589883 JFN589881:JFN589883 JPJ589881:JPJ589883 JZF589881:JZF589883 KJB589881:KJB589883 KSX589881:KSX589883 LCT589881:LCT589883 LMP589881:LMP589883 LWL589881:LWL589883 MGH589881:MGH589883 MQD589881:MQD589883 MZZ589881:MZZ589883 NJV589881:NJV589883 NTR589881:NTR589883 ODN589881:ODN589883 ONJ589881:ONJ589883 OXF589881:OXF589883 PHB589881:PHB589883 PQX589881:PQX589883 QAT589881:QAT589883 QKP589881:QKP589883 QUL589881:QUL589883 REH589881:REH589883 ROD589881:ROD589883 RXZ589881:RXZ589883 SHV589881:SHV589883 SRR589881:SRR589883 TBN589881:TBN589883 TLJ589881:TLJ589883 TVF589881:TVF589883 UFB589881:UFB589883 UOX589881:UOX589883 UYT589881:UYT589883 VIP589881:VIP589883 VSL589881:VSL589883 WCH589881:WCH589883 WMD589881:WMD589883 WVZ589881:WVZ589883 Q655417:Q655419 JN655417:JN655419 TJ655417:TJ655419 ADF655417:ADF655419 ANB655417:ANB655419 AWX655417:AWX655419 BGT655417:BGT655419 BQP655417:BQP655419 CAL655417:CAL655419 CKH655417:CKH655419 CUD655417:CUD655419 DDZ655417:DDZ655419 DNV655417:DNV655419 DXR655417:DXR655419 EHN655417:EHN655419 ERJ655417:ERJ655419 FBF655417:FBF655419 FLB655417:FLB655419 FUX655417:FUX655419 GET655417:GET655419 GOP655417:GOP655419 GYL655417:GYL655419 HIH655417:HIH655419 HSD655417:HSD655419 IBZ655417:IBZ655419 ILV655417:ILV655419 IVR655417:IVR655419 JFN655417:JFN655419 JPJ655417:JPJ655419 JZF655417:JZF655419 KJB655417:KJB655419 KSX655417:KSX655419 LCT655417:LCT655419 LMP655417:LMP655419 LWL655417:LWL655419 MGH655417:MGH655419 MQD655417:MQD655419 MZZ655417:MZZ655419 NJV655417:NJV655419 NTR655417:NTR655419 ODN655417:ODN655419 ONJ655417:ONJ655419 OXF655417:OXF655419 PHB655417:PHB655419 PQX655417:PQX655419 QAT655417:QAT655419 QKP655417:QKP655419 QUL655417:QUL655419 REH655417:REH655419 ROD655417:ROD655419 RXZ655417:RXZ655419 SHV655417:SHV655419 SRR655417:SRR655419 TBN655417:TBN655419 TLJ655417:TLJ655419 TVF655417:TVF655419 UFB655417:UFB655419 UOX655417:UOX655419 UYT655417:UYT655419 VIP655417:VIP655419 VSL655417:VSL655419 WCH655417:WCH655419 WMD655417:WMD655419 WVZ655417:WVZ655419 Q720953:Q720955 JN720953:JN720955 TJ720953:TJ720955 ADF720953:ADF720955 ANB720953:ANB720955 AWX720953:AWX720955 BGT720953:BGT720955 BQP720953:BQP720955 CAL720953:CAL720955 CKH720953:CKH720955 CUD720953:CUD720955 DDZ720953:DDZ720955 DNV720953:DNV720955 DXR720953:DXR720955 EHN720953:EHN720955 ERJ720953:ERJ720955 FBF720953:FBF720955 FLB720953:FLB720955 FUX720953:FUX720955 GET720953:GET720955 GOP720953:GOP720955 GYL720953:GYL720955 HIH720953:HIH720955 HSD720953:HSD720955 IBZ720953:IBZ720955 ILV720953:ILV720955 IVR720953:IVR720955 JFN720953:JFN720955 JPJ720953:JPJ720955 JZF720953:JZF720955 KJB720953:KJB720955 KSX720953:KSX720955 LCT720953:LCT720955 LMP720953:LMP720955 LWL720953:LWL720955 MGH720953:MGH720955 MQD720953:MQD720955 MZZ720953:MZZ720955 NJV720953:NJV720955 NTR720953:NTR720955 ODN720953:ODN720955 ONJ720953:ONJ720955 OXF720953:OXF720955 PHB720953:PHB720955 PQX720953:PQX720955 QAT720953:QAT720955 QKP720953:QKP720955 QUL720953:QUL720955 REH720953:REH720955 ROD720953:ROD720955 RXZ720953:RXZ720955 SHV720953:SHV720955 SRR720953:SRR720955 TBN720953:TBN720955 TLJ720953:TLJ720955 TVF720953:TVF720955 UFB720953:UFB720955 UOX720953:UOX720955 UYT720953:UYT720955 VIP720953:VIP720955 VSL720953:VSL720955 WCH720953:WCH720955 WMD720953:WMD720955 WVZ720953:WVZ720955 Q786489:Q786491 JN786489:JN786491 TJ786489:TJ786491 ADF786489:ADF786491 ANB786489:ANB786491 AWX786489:AWX786491 BGT786489:BGT786491 BQP786489:BQP786491 CAL786489:CAL786491 CKH786489:CKH786491 CUD786489:CUD786491 DDZ786489:DDZ786491 DNV786489:DNV786491 DXR786489:DXR786491 EHN786489:EHN786491 ERJ786489:ERJ786491 FBF786489:FBF786491 FLB786489:FLB786491 FUX786489:FUX786491 GET786489:GET786491 GOP786489:GOP786491 GYL786489:GYL786491 HIH786489:HIH786491 HSD786489:HSD786491 IBZ786489:IBZ786491 ILV786489:ILV786491 IVR786489:IVR786491 JFN786489:JFN786491 JPJ786489:JPJ786491 JZF786489:JZF786491 KJB786489:KJB786491 KSX786489:KSX786491 LCT786489:LCT786491 LMP786489:LMP786491 LWL786489:LWL786491 MGH786489:MGH786491 MQD786489:MQD786491 MZZ786489:MZZ786491 NJV786489:NJV786491 NTR786489:NTR786491 ODN786489:ODN786491 ONJ786489:ONJ786491 OXF786489:OXF786491 PHB786489:PHB786491 PQX786489:PQX786491 QAT786489:QAT786491 QKP786489:QKP786491 QUL786489:QUL786491 REH786489:REH786491 ROD786489:ROD786491 RXZ786489:RXZ786491 SHV786489:SHV786491 SRR786489:SRR786491 TBN786489:TBN786491 TLJ786489:TLJ786491 TVF786489:TVF786491 UFB786489:UFB786491 UOX786489:UOX786491 UYT786489:UYT786491 VIP786489:VIP786491 VSL786489:VSL786491 WCH786489:WCH786491 WMD786489:WMD786491 WVZ786489:WVZ786491 Q852025:Q852027 JN852025:JN852027 TJ852025:TJ852027 ADF852025:ADF852027 ANB852025:ANB852027 AWX852025:AWX852027 BGT852025:BGT852027 BQP852025:BQP852027 CAL852025:CAL852027 CKH852025:CKH852027 CUD852025:CUD852027 DDZ852025:DDZ852027 DNV852025:DNV852027 DXR852025:DXR852027 EHN852025:EHN852027 ERJ852025:ERJ852027 FBF852025:FBF852027 FLB852025:FLB852027 FUX852025:FUX852027 GET852025:GET852027 GOP852025:GOP852027 GYL852025:GYL852027 HIH852025:HIH852027 HSD852025:HSD852027 IBZ852025:IBZ852027 ILV852025:ILV852027 IVR852025:IVR852027 JFN852025:JFN852027 JPJ852025:JPJ852027 JZF852025:JZF852027 KJB852025:KJB852027 KSX852025:KSX852027 LCT852025:LCT852027 LMP852025:LMP852027 LWL852025:LWL852027 MGH852025:MGH852027 MQD852025:MQD852027 MZZ852025:MZZ852027 NJV852025:NJV852027 NTR852025:NTR852027 ODN852025:ODN852027 ONJ852025:ONJ852027 OXF852025:OXF852027 PHB852025:PHB852027 PQX852025:PQX852027 QAT852025:QAT852027 QKP852025:QKP852027 QUL852025:QUL852027 REH852025:REH852027 ROD852025:ROD852027 RXZ852025:RXZ852027 SHV852025:SHV852027 SRR852025:SRR852027 TBN852025:TBN852027 TLJ852025:TLJ852027 TVF852025:TVF852027 UFB852025:UFB852027 UOX852025:UOX852027 UYT852025:UYT852027 VIP852025:VIP852027 VSL852025:VSL852027 WCH852025:WCH852027 WMD852025:WMD852027 WVZ852025:WVZ852027 Q917561:Q917563 JN917561:JN917563 TJ917561:TJ917563 ADF917561:ADF917563 ANB917561:ANB917563 AWX917561:AWX917563 BGT917561:BGT917563 BQP917561:BQP917563 CAL917561:CAL917563 CKH917561:CKH917563 CUD917561:CUD917563 DDZ917561:DDZ917563 DNV917561:DNV917563 DXR917561:DXR917563 EHN917561:EHN917563 ERJ917561:ERJ917563 FBF917561:FBF917563 FLB917561:FLB917563 FUX917561:FUX917563 GET917561:GET917563 GOP917561:GOP917563 GYL917561:GYL917563 HIH917561:HIH917563 HSD917561:HSD917563 IBZ917561:IBZ917563 ILV917561:ILV917563 IVR917561:IVR917563 JFN917561:JFN917563 JPJ917561:JPJ917563 JZF917561:JZF917563 KJB917561:KJB917563 KSX917561:KSX917563 LCT917561:LCT917563 LMP917561:LMP917563 LWL917561:LWL917563 MGH917561:MGH917563 MQD917561:MQD917563 MZZ917561:MZZ917563 NJV917561:NJV917563 NTR917561:NTR917563 ODN917561:ODN917563 ONJ917561:ONJ917563 OXF917561:OXF917563 PHB917561:PHB917563 PQX917561:PQX917563 QAT917561:QAT917563 QKP917561:QKP917563 QUL917561:QUL917563 REH917561:REH917563 ROD917561:ROD917563 RXZ917561:RXZ917563 SHV917561:SHV917563 SRR917561:SRR917563 TBN917561:TBN917563 TLJ917561:TLJ917563 TVF917561:TVF917563 UFB917561:UFB917563 UOX917561:UOX917563 UYT917561:UYT917563 VIP917561:VIP917563 VSL917561:VSL917563 WCH917561:WCH917563 WMD917561:WMD917563 WVZ917561:WVZ917563 Q983097:Q983099 JN983097:JN983099 TJ983097:TJ983099 ADF983097:ADF983099 ANB983097:ANB983099 AWX983097:AWX983099 BGT983097:BGT983099 BQP983097:BQP983099 CAL983097:CAL983099 CKH983097:CKH983099 CUD983097:CUD983099 DDZ983097:DDZ983099 DNV983097:DNV983099 DXR983097:DXR983099 EHN983097:EHN983099 ERJ983097:ERJ983099 FBF983097:FBF983099 FLB983097:FLB983099 FUX983097:FUX983099 GET983097:GET983099 GOP983097:GOP983099 GYL983097:GYL983099 HIH983097:HIH983099 HSD983097:HSD983099 IBZ983097:IBZ983099 ILV983097:ILV983099 IVR983097:IVR983099 JFN983097:JFN983099 JPJ983097:JPJ983099 JZF983097:JZF983099 KJB983097:KJB983099 KSX983097:KSX983099 LCT983097:LCT983099 LMP983097:LMP983099 LWL983097:LWL983099 MGH983097:MGH983099 MQD983097:MQD983099 MZZ983097:MZZ983099 NJV983097:NJV983099 NTR983097:NTR983099 ODN983097:ODN983099 ONJ983097:ONJ983099 OXF983097:OXF983099 PHB983097:PHB983099 PQX983097:PQX983099 QAT983097:QAT983099 QKP983097:QKP983099 QUL983097:QUL983099 REH983097:REH983099 ROD983097:ROD983099 RXZ983097:RXZ983099 SHV983097:SHV983099 SRR983097:SRR983099 TBN983097:TBN983099 TLJ983097:TLJ983099 TVF983097:TVF983099 UFB983097:UFB983099 UOX983097:UOX983099 UYT983097:UYT983099 VIP983097:VIP983099 VSL983097:VSL983099 WCH983097:WCH983099 WMD983097:WMD983099 WVZ983097:WVZ983099 J6:Q54 JG6:JN54 TC6:TJ54 ACY6:ADF54 AMU6:ANB54 AWQ6:AWX54 BGM6:BGT54 BQI6:BQP54 CAE6:CAL54 CKA6:CKH54 CTW6:CUD54 DDS6:DDZ54 DNO6:DNV54 DXK6:DXR54 EHG6:EHN54 ERC6:ERJ54 FAY6:FBF54 FKU6:FLB54 FUQ6:FUX54 GEM6:GET54 GOI6:GOP54 GYE6:GYL54 HIA6:HIH54 HRW6:HSD54 IBS6:IBZ54 ILO6:ILV54 IVK6:IVR54 JFG6:JFN54 JPC6:JPJ54 JYY6:JZF54 KIU6:KJB54 KSQ6:KSX54 LCM6:LCT54 LMI6:LMP54 LWE6:LWL54 MGA6:MGH54 MPW6:MQD54 MZS6:MZZ54 NJO6:NJV54 NTK6:NTR54 ODG6:ODN54 ONC6:ONJ54 OWY6:OXF54 PGU6:PHB54 PQQ6:PQX54 QAM6:QAT54 QKI6:QKP54 QUE6:QUL54 REA6:REH54 RNW6:ROD54 RXS6:RXZ54 SHO6:SHV54 SRK6:SRR54 TBG6:TBN54 TLC6:TLJ54 TUY6:TVF54 UEU6:UFB54 UOQ6:UOX54 UYM6:UYT54 VII6:VIP54 VSE6:VSL54 WCA6:WCH54 WLW6:WMD54 WVS6:WVZ54 J65543:Q65591 JG65543:JN65591 TC65543:TJ65591 ACY65543:ADF65591 AMU65543:ANB65591 AWQ65543:AWX65591 BGM65543:BGT65591 BQI65543:BQP65591 CAE65543:CAL65591 CKA65543:CKH65591 CTW65543:CUD65591 DDS65543:DDZ65591 DNO65543:DNV65591 DXK65543:DXR65591 EHG65543:EHN65591 ERC65543:ERJ65591 FAY65543:FBF65591 FKU65543:FLB65591 FUQ65543:FUX65591 GEM65543:GET65591 GOI65543:GOP65591 GYE65543:GYL65591 HIA65543:HIH65591 HRW65543:HSD65591 IBS65543:IBZ65591 ILO65543:ILV65591 IVK65543:IVR65591 JFG65543:JFN65591 JPC65543:JPJ65591 JYY65543:JZF65591 KIU65543:KJB65591 KSQ65543:KSX65591 LCM65543:LCT65591 LMI65543:LMP65591 LWE65543:LWL65591 MGA65543:MGH65591 MPW65543:MQD65591 MZS65543:MZZ65591 NJO65543:NJV65591 NTK65543:NTR65591 ODG65543:ODN65591 ONC65543:ONJ65591 OWY65543:OXF65591 PGU65543:PHB65591 PQQ65543:PQX65591 QAM65543:QAT65591 QKI65543:QKP65591 QUE65543:QUL65591 REA65543:REH65591 RNW65543:ROD65591 RXS65543:RXZ65591 SHO65543:SHV65591 SRK65543:SRR65591 TBG65543:TBN65591 TLC65543:TLJ65591 TUY65543:TVF65591 UEU65543:UFB65591 UOQ65543:UOX65591 UYM65543:UYT65591 VII65543:VIP65591 VSE65543:VSL65591 WCA65543:WCH65591 WLW65543:WMD65591 WVS65543:WVZ65591 J131079:Q131127 JG131079:JN131127 TC131079:TJ131127 ACY131079:ADF131127 AMU131079:ANB131127 AWQ131079:AWX131127 BGM131079:BGT131127 BQI131079:BQP131127 CAE131079:CAL131127 CKA131079:CKH131127 CTW131079:CUD131127 DDS131079:DDZ131127 DNO131079:DNV131127 DXK131079:DXR131127 EHG131079:EHN131127 ERC131079:ERJ131127 FAY131079:FBF131127 FKU131079:FLB131127 FUQ131079:FUX131127 GEM131079:GET131127 GOI131079:GOP131127 GYE131079:GYL131127 HIA131079:HIH131127 HRW131079:HSD131127 IBS131079:IBZ131127 ILO131079:ILV131127 IVK131079:IVR131127 JFG131079:JFN131127 JPC131079:JPJ131127 JYY131079:JZF131127 KIU131079:KJB131127 KSQ131079:KSX131127 LCM131079:LCT131127 LMI131079:LMP131127 LWE131079:LWL131127 MGA131079:MGH131127 MPW131079:MQD131127 MZS131079:MZZ131127 NJO131079:NJV131127 NTK131079:NTR131127 ODG131079:ODN131127 ONC131079:ONJ131127 OWY131079:OXF131127 PGU131079:PHB131127 PQQ131079:PQX131127 QAM131079:QAT131127 QKI131079:QKP131127 QUE131079:QUL131127 REA131079:REH131127 RNW131079:ROD131127 RXS131079:RXZ131127 SHO131079:SHV131127 SRK131079:SRR131127 TBG131079:TBN131127 TLC131079:TLJ131127 TUY131079:TVF131127 UEU131079:UFB131127 UOQ131079:UOX131127 UYM131079:UYT131127 VII131079:VIP131127 VSE131079:VSL131127 WCA131079:WCH131127 WLW131079:WMD131127 WVS131079:WVZ131127 J196615:Q196663 JG196615:JN196663 TC196615:TJ196663 ACY196615:ADF196663 AMU196615:ANB196663 AWQ196615:AWX196663 BGM196615:BGT196663 BQI196615:BQP196663 CAE196615:CAL196663 CKA196615:CKH196663 CTW196615:CUD196663 DDS196615:DDZ196663 DNO196615:DNV196663 DXK196615:DXR196663 EHG196615:EHN196663 ERC196615:ERJ196663 FAY196615:FBF196663 FKU196615:FLB196663 FUQ196615:FUX196663 GEM196615:GET196663 GOI196615:GOP196663 GYE196615:GYL196663 HIA196615:HIH196663 HRW196615:HSD196663 IBS196615:IBZ196663 ILO196615:ILV196663 IVK196615:IVR196663 JFG196615:JFN196663 JPC196615:JPJ196663 JYY196615:JZF196663 KIU196615:KJB196663 KSQ196615:KSX196663 LCM196615:LCT196663 LMI196615:LMP196663 LWE196615:LWL196663 MGA196615:MGH196663 MPW196615:MQD196663 MZS196615:MZZ196663 NJO196615:NJV196663 NTK196615:NTR196663 ODG196615:ODN196663 ONC196615:ONJ196663 OWY196615:OXF196663 PGU196615:PHB196663 PQQ196615:PQX196663 QAM196615:QAT196663 QKI196615:QKP196663 QUE196615:QUL196663 REA196615:REH196663 RNW196615:ROD196663 RXS196615:RXZ196663 SHO196615:SHV196663 SRK196615:SRR196663 TBG196615:TBN196663 TLC196615:TLJ196663 TUY196615:TVF196663 UEU196615:UFB196663 UOQ196615:UOX196663 UYM196615:UYT196663 VII196615:VIP196663 VSE196615:VSL196663 WCA196615:WCH196663 WLW196615:WMD196663 WVS196615:WVZ196663 J262151:Q262199 JG262151:JN262199 TC262151:TJ262199 ACY262151:ADF262199 AMU262151:ANB262199 AWQ262151:AWX262199 BGM262151:BGT262199 BQI262151:BQP262199 CAE262151:CAL262199 CKA262151:CKH262199 CTW262151:CUD262199 DDS262151:DDZ262199 DNO262151:DNV262199 DXK262151:DXR262199 EHG262151:EHN262199 ERC262151:ERJ262199 FAY262151:FBF262199 FKU262151:FLB262199 FUQ262151:FUX262199 GEM262151:GET262199 GOI262151:GOP262199 GYE262151:GYL262199 HIA262151:HIH262199 HRW262151:HSD262199 IBS262151:IBZ262199 ILO262151:ILV262199 IVK262151:IVR262199 JFG262151:JFN262199 JPC262151:JPJ262199 JYY262151:JZF262199 KIU262151:KJB262199 KSQ262151:KSX262199 LCM262151:LCT262199 LMI262151:LMP262199 LWE262151:LWL262199 MGA262151:MGH262199 MPW262151:MQD262199 MZS262151:MZZ262199 NJO262151:NJV262199 NTK262151:NTR262199 ODG262151:ODN262199 ONC262151:ONJ262199 OWY262151:OXF262199 PGU262151:PHB262199 PQQ262151:PQX262199 QAM262151:QAT262199 QKI262151:QKP262199 QUE262151:QUL262199 REA262151:REH262199 RNW262151:ROD262199 RXS262151:RXZ262199 SHO262151:SHV262199 SRK262151:SRR262199 TBG262151:TBN262199 TLC262151:TLJ262199 TUY262151:TVF262199 UEU262151:UFB262199 UOQ262151:UOX262199 UYM262151:UYT262199 VII262151:VIP262199 VSE262151:VSL262199 WCA262151:WCH262199 WLW262151:WMD262199 WVS262151:WVZ262199 J327687:Q327735 JG327687:JN327735 TC327687:TJ327735 ACY327687:ADF327735 AMU327687:ANB327735 AWQ327687:AWX327735 BGM327687:BGT327735 BQI327687:BQP327735 CAE327687:CAL327735 CKA327687:CKH327735 CTW327687:CUD327735 DDS327687:DDZ327735 DNO327687:DNV327735 DXK327687:DXR327735 EHG327687:EHN327735 ERC327687:ERJ327735 FAY327687:FBF327735 FKU327687:FLB327735 FUQ327687:FUX327735 GEM327687:GET327735 GOI327687:GOP327735 GYE327687:GYL327735 HIA327687:HIH327735 HRW327687:HSD327735 IBS327687:IBZ327735 ILO327687:ILV327735 IVK327687:IVR327735 JFG327687:JFN327735 JPC327687:JPJ327735 JYY327687:JZF327735 KIU327687:KJB327735 KSQ327687:KSX327735 LCM327687:LCT327735 LMI327687:LMP327735 LWE327687:LWL327735 MGA327687:MGH327735 MPW327687:MQD327735 MZS327687:MZZ327735 NJO327687:NJV327735 NTK327687:NTR327735 ODG327687:ODN327735 ONC327687:ONJ327735 OWY327687:OXF327735 PGU327687:PHB327735 PQQ327687:PQX327735 QAM327687:QAT327735 QKI327687:QKP327735 QUE327687:QUL327735 REA327687:REH327735 RNW327687:ROD327735 RXS327687:RXZ327735 SHO327687:SHV327735 SRK327687:SRR327735 TBG327687:TBN327735 TLC327687:TLJ327735 TUY327687:TVF327735 UEU327687:UFB327735 UOQ327687:UOX327735 UYM327687:UYT327735 VII327687:VIP327735 VSE327687:VSL327735 WCA327687:WCH327735 WLW327687:WMD327735 WVS327687:WVZ327735 J393223:Q393271 JG393223:JN393271 TC393223:TJ393271 ACY393223:ADF393271 AMU393223:ANB393271 AWQ393223:AWX393271 BGM393223:BGT393271 BQI393223:BQP393271 CAE393223:CAL393271 CKA393223:CKH393271 CTW393223:CUD393271 DDS393223:DDZ393271 DNO393223:DNV393271 DXK393223:DXR393271 EHG393223:EHN393271 ERC393223:ERJ393271 FAY393223:FBF393271 FKU393223:FLB393271 FUQ393223:FUX393271 GEM393223:GET393271 GOI393223:GOP393271 GYE393223:GYL393271 HIA393223:HIH393271 HRW393223:HSD393271 IBS393223:IBZ393271 ILO393223:ILV393271 IVK393223:IVR393271 JFG393223:JFN393271 JPC393223:JPJ393271 JYY393223:JZF393271 KIU393223:KJB393271 KSQ393223:KSX393271 LCM393223:LCT393271 LMI393223:LMP393271 LWE393223:LWL393271 MGA393223:MGH393271 MPW393223:MQD393271 MZS393223:MZZ393271 NJO393223:NJV393271 NTK393223:NTR393271 ODG393223:ODN393271 ONC393223:ONJ393271 OWY393223:OXF393271 PGU393223:PHB393271 PQQ393223:PQX393271 QAM393223:QAT393271 QKI393223:QKP393271 QUE393223:QUL393271 REA393223:REH393271 RNW393223:ROD393271 RXS393223:RXZ393271 SHO393223:SHV393271 SRK393223:SRR393271 TBG393223:TBN393271 TLC393223:TLJ393271 TUY393223:TVF393271 UEU393223:UFB393271 UOQ393223:UOX393271 UYM393223:UYT393271 VII393223:VIP393271 VSE393223:VSL393271 WCA393223:WCH393271 WLW393223:WMD393271 WVS393223:WVZ393271 J458759:Q458807 JG458759:JN458807 TC458759:TJ458807 ACY458759:ADF458807 AMU458759:ANB458807 AWQ458759:AWX458807 BGM458759:BGT458807 BQI458759:BQP458807 CAE458759:CAL458807 CKA458759:CKH458807 CTW458759:CUD458807 DDS458759:DDZ458807 DNO458759:DNV458807 DXK458759:DXR458807 EHG458759:EHN458807 ERC458759:ERJ458807 FAY458759:FBF458807 FKU458759:FLB458807 FUQ458759:FUX458807 GEM458759:GET458807 GOI458759:GOP458807 GYE458759:GYL458807 HIA458759:HIH458807 HRW458759:HSD458807 IBS458759:IBZ458807 ILO458759:ILV458807 IVK458759:IVR458807 JFG458759:JFN458807 JPC458759:JPJ458807 JYY458759:JZF458807 KIU458759:KJB458807 KSQ458759:KSX458807 LCM458759:LCT458807 LMI458759:LMP458807 LWE458759:LWL458807 MGA458759:MGH458807 MPW458759:MQD458807 MZS458759:MZZ458807 NJO458759:NJV458807 NTK458759:NTR458807 ODG458759:ODN458807 ONC458759:ONJ458807 OWY458759:OXF458807 PGU458759:PHB458807 PQQ458759:PQX458807 QAM458759:QAT458807 QKI458759:QKP458807 QUE458759:QUL458807 REA458759:REH458807 RNW458759:ROD458807 RXS458759:RXZ458807 SHO458759:SHV458807 SRK458759:SRR458807 TBG458759:TBN458807 TLC458759:TLJ458807 TUY458759:TVF458807 UEU458759:UFB458807 UOQ458759:UOX458807 UYM458759:UYT458807 VII458759:VIP458807 VSE458759:VSL458807 WCA458759:WCH458807 WLW458759:WMD458807 WVS458759:WVZ458807 J524295:Q524343 JG524295:JN524343 TC524295:TJ524343 ACY524295:ADF524343 AMU524295:ANB524343 AWQ524295:AWX524343 BGM524295:BGT524343 BQI524295:BQP524343 CAE524295:CAL524343 CKA524295:CKH524343 CTW524295:CUD524343 DDS524295:DDZ524343 DNO524295:DNV524343 DXK524295:DXR524343 EHG524295:EHN524343 ERC524295:ERJ524343 FAY524295:FBF524343 FKU524295:FLB524343 FUQ524295:FUX524343 GEM524295:GET524343 GOI524295:GOP524343 GYE524295:GYL524343 HIA524295:HIH524343 HRW524295:HSD524343 IBS524295:IBZ524343 ILO524295:ILV524343 IVK524295:IVR524343 JFG524295:JFN524343 JPC524295:JPJ524343 JYY524295:JZF524343 KIU524295:KJB524343 KSQ524295:KSX524343 LCM524295:LCT524343 LMI524295:LMP524343 LWE524295:LWL524343 MGA524295:MGH524343 MPW524295:MQD524343 MZS524295:MZZ524343 NJO524295:NJV524343 NTK524295:NTR524343 ODG524295:ODN524343 ONC524295:ONJ524343 OWY524295:OXF524343 PGU524295:PHB524343 PQQ524295:PQX524343 QAM524295:QAT524343 QKI524295:QKP524343 QUE524295:QUL524343 REA524295:REH524343 RNW524295:ROD524343 RXS524295:RXZ524343 SHO524295:SHV524343 SRK524295:SRR524343 TBG524295:TBN524343 TLC524295:TLJ524343 TUY524295:TVF524343 UEU524295:UFB524343 UOQ524295:UOX524343 UYM524295:UYT524343 VII524295:VIP524343 VSE524295:VSL524343 WCA524295:WCH524343 WLW524295:WMD524343 WVS524295:WVZ524343 J589831:Q589879 JG589831:JN589879 TC589831:TJ589879 ACY589831:ADF589879 AMU589831:ANB589879 AWQ589831:AWX589879 BGM589831:BGT589879 BQI589831:BQP589879 CAE589831:CAL589879 CKA589831:CKH589879 CTW589831:CUD589879 DDS589831:DDZ589879 DNO589831:DNV589879 DXK589831:DXR589879 EHG589831:EHN589879 ERC589831:ERJ589879 FAY589831:FBF589879 FKU589831:FLB589879 FUQ589831:FUX589879 GEM589831:GET589879 GOI589831:GOP589879 GYE589831:GYL589879 HIA589831:HIH589879 HRW589831:HSD589879 IBS589831:IBZ589879 ILO589831:ILV589879 IVK589831:IVR589879 JFG589831:JFN589879 JPC589831:JPJ589879 JYY589831:JZF589879 KIU589831:KJB589879 KSQ589831:KSX589879 LCM589831:LCT589879 LMI589831:LMP589879 LWE589831:LWL589879 MGA589831:MGH589879 MPW589831:MQD589879 MZS589831:MZZ589879 NJO589831:NJV589879 NTK589831:NTR589879 ODG589831:ODN589879 ONC589831:ONJ589879 OWY589831:OXF589879 PGU589831:PHB589879 PQQ589831:PQX589879 QAM589831:QAT589879 QKI589831:QKP589879 QUE589831:QUL589879 REA589831:REH589879 RNW589831:ROD589879 RXS589831:RXZ589879 SHO589831:SHV589879 SRK589831:SRR589879 TBG589831:TBN589879 TLC589831:TLJ589879 TUY589831:TVF589879 UEU589831:UFB589879 UOQ589831:UOX589879 UYM589831:UYT589879 VII589831:VIP589879 VSE589831:VSL589879 WCA589831:WCH589879 WLW589831:WMD589879 WVS589831:WVZ589879 J655367:Q655415 JG655367:JN655415 TC655367:TJ655415 ACY655367:ADF655415 AMU655367:ANB655415 AWQ655367:AWX655415 BGM655367:BGT655415 BQI655367:BQP655415 CAE655367:CAL655415 CKA655367:CKH655415 CTW655367:CUD655415 DDS655367:DDZ655415 DNO655367:DNV655415 DXK655367:DXR655415 EHG655367:EHN655415 ERC655367:ERJ655415 FAY655367:FBF655415 FKU655367:FLB655415 FUQ655367:FUX655415 GEM655367:GET655415 GOI655367:GOP655415 GYE655367:GYL655415 HIA655367:HIH655415 HRW655367:HSD655415 IBS655367:IBZ655415 ILO655367:ILV655415 IVK655367:IVR655415 JFG655367:JFN655415 JPC655367:JPJ655415 JYY655367:JZF655415 KIU655367:KJB655415 KSQ655367:KSX655415 LCM655367:LCT655415 LMI655367:LMP655415 LWE655367:LWL655415 MGA655367:MGH655415 MPW655367:MQD655415 MZS655367:MZZ655415 NJO655367:NJV655415 NTK655367:NTR655415 ODG655367:ODN655415 ONC655367:ONJ655415 OWY655367:OXF655415 PGU655367:PHB655415 PQQ655367:PQX655415 QAM655367:QAT655415 QKI655367:QKP655415 QUE655367:QUL655415 REA655367:REH655415 RNW655367:ROD655415 RXS655367:RXZ655415 SHO655367:SHV655415 SRK655367:SRR655415 TBG655367:TBN655415 TLC655367:TLJ655415 TUY655367:TVF655415 UEU655367:UFB655415 UOQ655367:UOX655415 UYM655367:UYT655415 VII655367:VIP655415 VSE655367:VSL655415 WCA655367:WCH655415 WLW655367:WMD655415 WVS655367:WVZ655415 J720903:Q720951 JG720903:JN720951 TC720903:TJ720951 ACY720903:ADF720951 AMU720903:ANB720951 AWQ720903:AWX720951 BGM720903:BGT720951 BQI720903:BQP720951 CAE720903:CAL720951 CKA720903:CKH720951 CTW720903:CUD720951 DDS720903:DDZ720951 DNO720903:DNV720951 DXK720903:DXR720951 EHG720903:EHN720951 ERC720903:ERJ720951 FAY720903:FBF720951 FKU720903:FLB720951 FUQ720903:FUX720951 GEM720903:GET720951 GOI720903:GOP720951 GYE720903:GYL720951 HIA720903:HIH720951 HRW720903:HSD720951 IBS720903:IBZ720951 ILO720903:ILV720951 IVK720903:IVR720951 JFG720903:JFN720951 JPC720903:JPJ720951 JYY720903:JZF720951 KIU720903:KJB720951 KSQ720903:KSX720951 LCM720903:LCT720951 LMI720903:LMP720951 LWE720903:LWL720951 MGA720903:MGH720951 MPW720903:MQD720951 MZS720903:MZZ720951 NJO720903:NJV720951 NTK720903:NTR720951 ODG720903:ODN720951 ONC720903:ONJ720951 OWY720903:OXF720951 PGU720903:PHB720951 PQQ720903:PQX720951 QAM720903:QAT720951 QKI720903:QKP720951 QUE720903:QUL720951 REA720903:REH720951 RNW720903:ROD720951 RXS720903:RXZ720951 SHO720903:SHV720951 SRK720903:SRR720951 TBG720903:TBN720951 TLC720903:TLJ720951 TUY720903:TVF720951 UEU720903:UFB720951 UOQ720903:UOX720951 UYM720903:UYT720951 VII720903:VIP720951 VSE720903:VSL720951 WCA720903:WCH720951 WLW720903:WMD720951 WVS720903:WVZ720951 J786439:Q786487 JG786439:JN786487 TC786439:TJ786487 ACY786439:ADF786487 AMU786439:ANB786487 AWQ786439:AWX786487 BGM786439:BGT786487 BQI786439:BQP786487 CAE786439:CAL786487 CKA786439:CKH786487 CTW786439:CUD786487 DDS786439:DDZ786487 DNO786439:DNV786487 DXK786439:DXR786487 EHG786439:EHN786487 ERC786439:ERJ786487 FAY786439:FBF786487 FKU786439:FLB786487 FUQ786439:FUX786487 GEM786439:GET786487 GOI786439:GOP786487 GYE786439:GYL786487 HIA786439:HIH786487 HRW786439:HSD786487 IBS786439:IBZ786487 ILO786439:ILV786487 IVK786439:IVR786487 JFG786439:JFN786487 JPC786439:JPJ786487 JYY786439:JZF786487 KIU786439:KJB786487 KSQ786439:KSX786487 LCM786439:LCT786487 LMI786439:LMP786487 LWE786439:LWL786487 MGA786439:MGH786487 MPW786439:MQD786487 MZS786439:MZZ786487 NJO786439:NJV786487 NTK786439:NTR786487 ODG786439:ODN786487 ONC786439:ONJ786487 OWY786439:OXF786487 PGU786439:PHB786487 PQQ786439:PQX786487 QAM786439:QAT786487 QKI786439:QKP786487 QUE786439:QUL786487 REA786439:REH786487 RNW786439:ROD786487 RXS786439:RXZ786487 SHO786439:SHV786487 SRK786439:SRR786487 TBG786439:TBN786487 TLC786439:TLJ786487 TUY786439:TVF786487 UEU786439:UFB786487 UOQ786439:UOX786487 UYM786439:UYT786487 VII786439:VIP786487 VSE786439:VSL786487 WCA786439:WCH786487 WLW786439:WMD786487 WVS786439:WVZ786487 J851975:Q852023 JG851975:JN852023 TC851975:TJ852023 ACY851975:ADF852023 AMU851975:ANB852023 AWQ851975:AWX852023 BGM851975:BGT852023 BQI851975:BQP852023 CAE851975:CAL852023 CKA851975:CKH852023 CTW851975:CUD852023 DDS851975:DDZ852023 DNO851975:DNV852023 DXK851975:DXR852023 EHG851975:EHN852023 ERC851975:ERJ852023 FAY851975:FBF852023 FKU851975:FLB852023 FUQ851975:FUX852023 GEM851975:GET852023 GOI851975:GOP852023 GYE851975:GYL852023 HIA851975:HIH852023 HRW851975:HSD852023 IBS851975:IBZ852023 ILO851975:ILV852023 IVK851975:IVR852023 JFG851975:JFN852023 JPC851975:JPJ852023 JYY851975:JZF852023 KIU851975:KJB852023 KSQ851975:KSX852023 LCM851975:LCT852023 LMI851975:LMP852023 LWE851975:LWL852023 MGA851975:MGH852023 MPW851975:MQD852023 MZS851975:MZZ852023 NJO851975:NJV852023 NTK851975:NTR852023 ODG851975:ODN852023 ONC851975:ONJ852023 OWY851975:OXF852023 PGU851975:PHB852023 PQQ851975:PQX852023 QAM851975:QAT852023 QKI851975:QKP852023 QUE851975:QUL852023 REA851975:REH852023 RNW851975:ROD852023 RXS851975:RXZ852023 SHO851975:SHV852023 SRK851975:SRR852023 TBG851975:TBN852023 TLC851975:TLJ852023 TUY851975:TVF852023 UEU851975:UFB852023 UOQ851975:UOX852023 UYM851975:UYT852023 VII851975:VIP852023 VSE851975:VSL852023 WCA851975:WCH852023 WLW851975:WMD852023 WVS851975:WVZ852023 J917511:Q917559 JG917511:JN917559 TC917511:TJ917559 ACY917511:ADF917559 AMU917511:ANB917559 AWQ917511:AWX917559 BGM917511:BGT917559 BQI917511:BQP917559 CAE917511:CAL917559 CKA917511:CKH917559 CTW917511:CUD917559 DDS917511:DDZ917559 DNO917511:DNV917559 DXK917511:DXR917559 EHG917511:EHN917559 ERC917511:ERJ917559 FAY917511:FBF917559 FKU917511:FLB917559 FUQ917511:FUX917559 GEM917511:GET917559 GOI917511:GOP917559 GYE917511:GYL917559 HIA917511:HIH917559 HRW917511:HSD917559 IBS917511:IBZ917559 ILO917511:ILV917559 IVK917511:IVR917559 JFG917511:JFN917559 JPC917511:JPJ917559 JYY917511:JZF917559 KIU917511:KJB917559 KSQ917511:KSX917559 LCM917511:LCT917559 LMI917511:LMP917559 LWE917511:LWL917559 MGA917511:MGH917559 MPW917511:MQD917559 MZS917511:MZZ917559 NJO917511:NJV917559 NTK917511:NTR917559 ODG917511:ODN917559 ONC917511:ONJ917559 OWY917511:OXF917559 PGU917511:PHB917559 PQQ917511:PQX917559 QAM917511:QAT917559 QKI917511:QKP917559 QUE917511:QUL917559 REA917511:REH917559 RNW917511:ROD917559 RXS917511:RXZ917559 SHO917511:SHV917559 SRK917511:SRR917559 TBG917511:TBN917559 TLC917511:TLJ917559 TUY917511:TVF917559 UEU917511:UFB917559 UOQ917511:UOX917559 UYM917511:UYT917559 VII917511:VIP917559 VSE917511:VSL917559 WCA917511:WCH917559 WLW917511:WMD917559 WVS917511:WVZ917559 J983047:Q983095 JG983047:JN983095 TC983047:TJ983095 ACY983047:ADF983095 AMU983047:ANB983095 AWQ983047:AWX983095 BGM983047:BGT983095 BQI983047:BQP983095 CAE983047:CAL983095 CKA983047:CKH983095 CTW983047:CUD983095 DDS983047:DDZ983095 DNO983047:DNV983095 DXK983047:DXR983095 EHG983047:EHN983095 ERC983047:ERJ983095 FAY983047:FBF983095 FKU983047:FLB983095 FUQ983047:FUX983095 GEM983047:GET983095 GOI983047:GOP983095 GYE983047:GYL983095 HIA983047:HIH983095 HRW983047:HSD983095 IBS983047:IBZ983095 ILO983047:ILV983095 IVK983047:IVR983095 JFG983047:JFN983095 JPC983047:JPJ983095 JYY983047:JZF983095 KIU983047:KJB983095 KSQ983047:KSX983095 LCM983047:LCT983095 LMI983047:LMP983095 LWE983047:LWL983095 MGA983047:MGH983095 MPW983047:MQD983095 MZS983047:MZZ983095 NJO983047:NJV983095 NTK983047:NTR983095 ODG983047:ODN983095 ONC983047:ONJ983095 OWY983047:OXF983095 PGU983047:PHB983095 PQQ983047:PQX983095 QAM983047:QAT983095 QKI983047:QKP983095 QUE983047:QUL983095 REA983047:REH983095 RNW983047:ROD983095 RXS983047:RXZ983095 SHO983047:SHV983095 SRK983047:SRR983095 TBG983047:TBN983095 TLC983047:TLJ983095 TUY983047:TVF983095 UEU983047:UFB983095 UOQ983047:UOX983095 UYM983047:UYT983095 VII983047:VIP983095 VSE983047:VSL983095 WCA983047:WCH983095 WLW983047:WMD983095 WVS983047:WVZ983095" xr:uid="{23700FF4-3454-42E7-B766-B4724200D467}"/>
  </dataValidations>
  <printOptions horizontalCentered="1"/>
  <pageMargins left="0.59055118110236227" right="0.39370078740157483" top="0.98425196850393704" bottom="0" header="0.31496062992125984" footer="0.31496062992125984"/>
  <pageSetup paperSize="9" scale="60" fitToHeight="0" orientation="portrait" r:id="rId1"/>
  <headerFooter alignWithMargins="0"/>
  <colBreaks count="1" manualBreakCount="1">
    <brk id="20" min="1" max="6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土地･建物</vt:lpstr>
      <vt:lpstr>山林、動産、物権、無体財産権、有価証券</vt:lpstr>
      <vt:lpstr>出資による権利、財産の信託による受益権</vt:lpstr>
      <vt:lpstr>物品</vt:lpstr>
      <vt:lpstr>債権</vt:lpstr>
      <vt:lpstr>基金</vt:lpstr>
      <vt:lpstr>基金!Print_Area</vt:lpstr>
      <vt:lpstr>債権!Print_Area</vt:lpstr>
      <vt:lpstr>'山林、動産、物権、無体財産権、有価証券'!Print_Area</vt:lpstr>
      <vt:lpstr>'出資による権利、財産の信託による受益権'!Print_Area</vt:lpstr>
      <vt:lpstr>土地･建物!Print_Area</vt:lpstr>
      <vt:lpstr>物品!Print_Area</vt:lpstr>
      <vt:lpstr>基金!Print_Titles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白井　康三</dc:creator>
  <cp:lastModifiedBy>白井　康三</cp:lastModifiedBy>
  <cp:lastPrinted>2024-10-03T02:47:30Z</cp:lastPrinted>
  <dcterms:created xsi:type="dcterms:W3CDTF">2015-06-05T18:19:34Z</dcterms:created>
  <dcterms:modified xsi:type="dcterms:W3CDTF">2024-10-16T04:25:57Z</dcterms:modified>
</cp:coreProperties>
</file>