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H30年度\04　総合サービス班\27 照会・回答・研修\12.20〆「オープンデータ」 公開 のためのデータ提供について（依頼）\回答（市立図書館）\"/>
    </mc:Choice>
  </mc:AlternateContent>
  <bookViews>
    <workbookView xWindow="-15" yWindow="-15" windowWidth="14670" windowHeight="9000"/>
  </bookViews>
  <sheets>
    <sheet name="登録者数" sheetId="6" r:id="rId1"/>
  </sheets>
  <calcPr calcId="162913"/>
</workbook>
</file>

<file path=xl/calcChain.xml><?xml version="1.0" encoding="utf-8"?>
<calcChain xmlns="http://schemas.openxmlformats.org/spreadsheetml/2006/main">
  <c r="G48" i="6" l="1"/>
  <c r="C42" i="6"/>
  <c r="G47" i="6"/>
  <c r="G46" i="6"/>
  <c r="G45" i="6"/>
  <c r="G28" i="6" l="1"/>
  <c r="F48" i="6"/>
  <c r="E48" i="6"/>
  <c r="D48" i="6"/>
  <c r="C48" i="6"/>
  <c r="B48" i="6"/>
  <c r="G42" i="6"/>
  <c r="F42" i="6"/>
  <c r="E42" i="6"/>
  <c r="D42" i="6"/>
  <c r="F28" i="6"/>
  <c r="E28" i="6"/>
  <c r="D28" i="6"/>
  <c r="C28" i="6"/>
</calcChain>
</file>

<file path=xl/sharedStrings.xml><?xml version="1.0" encoding="utf-8"?>
<sst xmlns="http://schemas.openxmlformats.org/spreadsheetml/2006/main" count="57" uniqueCount="53">
  <si>
    <t>市立図書館</t>
    <rPh sb="0" eb="5">
      <t>シ</t>
    </rPh>
    <phoneticPr fontId="1"/>
  </si>
  <si>
    <t>移動図書館</t>
    <rPh sb="0" eb="2">
      <t>イドウ</t>
    </rPh>
    <rPh sb="2" eb="5">
      <t>ト</t>
    </rPh>
    <phoneticPr fontId="1"/>
  </si>
  <si>
    <t>東　　　　 部</t>
    <rPh sb="0" eb="1">
      <t>ヒガシ</t>
    </rPh>
    <rPh sb="6" eb="7">
      <t>ブ</t>
    </rPh>
    <phoneticPr fontId="1"/>
  </si>
  <si>
    <t>龍 　　　　田</t>
    <rPh sb="0" eb="1">
      <t>リュウ</t>
    </rPh>
    <rPh sb="6" eb="7">
      <t>タ</t>
    </rPh>
    <phoneticPr fontId="1"/>
  </si>
  <si>
    <t>託　　　　 麻</t>
    <rPh sb="0" eb="1">
      <t>コトヅケ</t>
    </rPh>
    <rPh sb="6" eb="7">
      <t>アサ</t>
    </rPh>
    <phoneticPr fontId="1"/>
  </si>
  <si>
    <t>幸 　　　　田</t>
    <rPh sb="0" eb="1">
      <t>サイワイ</t>
    </rPh>
    <rPh sb="6" eb="7">
      <t>タ</t>
    </rPh>
    <phoneticPr fontId="1"/>
  </si>
  <si>
    <t>中　　　　 央</t>
    <rPh sb="0" eb="1">
      <t>ナカ</t>
    </rPh>
    <rPh sb="6" eb="7">
      <t>ヒサシ</t>
    </rPh>
    <phoneticPr fontId="1"/>
  </si>
  <si>
    <t>清 　　　　水</t>
    <rPh sb="0" eb="1">
      <t>キヨシ</t>
    </rPh>
    <rPh sb="6" eb="7">
      <t>ミズ</t>
    </rPh>
    <phoneticPr fontId="1"/>
  </si>
  <si>
    <t>秋　　　　 津</t>
    <rPh sb="0" eb="1">
      <t>アキ</t>
    </rPh>
    <rPh sb="6" eb="7">
      <t>ツ</t>
    </rPh>
    <phoneticPr fontId="1"/>
  </si>
  <si>
    <t>南 　　　　部</t>
    <rPh sb="0" eb="1">
      <t>ミナミ</t>
    </rPh>
    <rPh sb="6" eb="7">
      <t>ブ</t>
    </rPh>
    <phoneticPr fontId="1"/>
  </si>
  <si>
    <t>花　　　　 園</t>
    <rPh sb="0" eb="1">
      <t>ハナ</t>
    </rPh>
    <rPh sb="6" eb="7">
      <t>エン</t>
    </rPh>
    <phoneticPr fontId="1"/>
  </si>
  <si>
    <t>北 　　　　部</t>
    <rPh sb="0" eb="1">
      <t>キタ</t>
    </rPh>
    <rPh sb="6" eb="7">
      <t>ブ</t>
    </rPh>
    <phoneticPr fontId="1"/>
  </si>
  <si>
    <t>河　　　　 内</t>
    <rPh sb="0" eb="1">
      <t>カワ</t>
    </rPh>
    <rPh sb="6" eb="7">
      <t>ナイ</t>
    </rPh>
    <phoneticPr fontId="1"/>
  </si>
  <si>
    <t>飽　　　　 田</t>
    <rPh sb="0" eb="1">
      <t>ア</t>
    </rPh>
    <rPh sb="6" eb="7">
      <t>タ</t>
    </rPh>
    <phoneticPr fontId="1"/>
  </si>
  <si>
    <t>天 　　　　明</t>
    <rPh sb="0" eb="1">
      <t>テン</t>
    </rPh>
    <rPh sb="6" eb="7">
      <t>メイ</t>
    </rPh>
    <phoneticPr fontId="1"/>
  </si>
  <si>
    <t>西　　　　 部</t>
    <rPh sb="0" eb="1">
      <t>ニシ</t>
    </rPh>
    <rPh sb="6" eb="7">
      <t>ブ</t>
    </rPh>
    <phoneticPr fontId="1"/>
  </si>
  <si>
    <t>合　　　　 計</t>
    <rPh sb="0" eb="1">
      <t>ゴウ</t>
    </rPh>
    <rPh sb="6" eb="7">
      <t>ケイ</t>
    </rPh>
    <phoneticPr fontId="1"/>
  </si>
  <si>
    <t>五 　　　　福</t>
    <phoneticPr fontId="1"/>
  </si>
  <si>
    <t>プラザ図書館</t>
    <rPh sb="3" eb="6">
      <t>トショカン</t>
    </rPh>
    <phoneticPr fontId="1"/>
  </si>
  <si>
    <t>植木図書館</t>
    <rPh sb="0" eb="1">
      <t>ウエ</t>
    </rPh>
    <rPh sb="1" eb="2">
      <t>キ</t>
    </rPh>
    <rPh sb="2" eb="5">
      <t>トショカン</t>
    </rPh>
    <phoneticPr fontId="1"/>
  </si>
  <si>
    <t>はあもにい</t>
    <phoneticPr fontId="1"/>
  </si>
  <si>
    <t>男性</t>
    <rPh sb="0" eb="2">
      <t>ダンセイ</t>
    </rPh>
    <phoneticPr fontId="1"/>
  </si>
  <si>
    <t>女性</t>
    <rPh sb="0" eb="2">
      <t>ジョセイ</t>
    </rPh>
    <phoneticPr fontId="1"/>
  </si>
  <si>
    <t>計</t>
    <rPh sb="0" eb="1">
      <t>ケイ</t>
    </rPh>
    <phoneticPr fontId="1"/>
  </si>
  <si>
    <t>～６歳</t>
    <rPh sb="2" eb="3">
      <t>サイ</t>
    </rPh>
    <phoneticPr fontId="1"/>
  </si>
  <si>
    <t>～１２歳</t>
    <rPh sb="3" eb="4">
      <t>サイ</t>
    </rPh>
    <phoneticPr fontId="1"/>
  </si>
  <si>
    <t>～１５歳</t>
    <rPh sb="3" eb="4">
      <t>サイ</t>
    </rPh>
    <phoneticPr fontId="1"/>
  </si>
  <si>
    <t>～１８歳</t>
    <rPh sb="3" eb="4">
      <t>サイ</t>
    </rPh>
    <phoneticPr fontId="1"/>
  </si>
  <si>
    <t>～２９歳</t>
    <rPh sb="3" eb="4">
      <t>サイ</t>
    </rPh>
    <phoneticPr fontId="1"/>
  </si>
  <si>
    <t>６０歳以上</t>
    <rPh sb="2" eb="3">
      <t>サイ</t>
    </rPh>
    <rPh sb="3" eb="5">
      <t>イジョウ</t>
    </rPh>
    <phoneticPr fontId="1"/>
  </si>
  <si>
    <t>３０歳～</t>
    <rPh sb="2" eb="3">
      <t>サイ</t>
    </rPh>
    <phoneticPr fontId="1"/>
  </si>
  <si>
    <t>４０歳～</t>
    <rPh sb="2" eb="3">
      <t>サイ</t>
    </rPh>
    <phoneticPr fontId="1"/>
  </si>
  <si>
    <t>５０歳～</t>
    <rPh sb="2" eb="3">
      <t>サイ</t>
    </rPh>
    <phoneticPr fontId="1"/>
  </si>
  <si>
    <t>２５年度</t>
    <phoneticPr fontId="1"/>
  </si>
  <si>
    <t>（単位：人）</t>
    <phoneticPr fontId="1"/>
  </si>
  <si>
    <t>城南図書館</t>
    <rPh sb="0" eb="2">
      <t>ジョウナン</t>
    </rPh>
    <rPh sb="2" eb="5">
      <t>トショカン</t>
    </rPh>
    <phoneticPr fontId="1"/>
  </si>
  <si>
    <t>２６年度</t>
    <phoneticPr fontId="1"/>
  </si>
  <si>
    <t>隈　 牟 　田</t>
    <rPh sb="0" eb="1">
      <t>クマ</t>
    </rPh>
    <rPh sb="3" eb="4">
      <t>ム</t>
    </rPh>
    <rPh sb="6" eb="7">
      <t>タ</t>
    </rPh>
    <phoneticPr fontId="1"/>
  </si>
  <si>
    <t>※城南図書館は、平成26年3月1日に開館。 城南（隈牟田）図書室は、平成26年2月で閉室。　</t>
    <phoneticPr fontId="1"/>
  </si>
  <si>
    <t>　　　　　　　－</t>
    <phoneticPr fontId="1"/>
  </si>
  <si>
    <t>と み あ い</t>
    <phoneticPr fontId="1"/>
  </si>
  <si>
    <t>うち、広域利用</t>
    <rPh sb="3" eb="5">
      <t>コウイキ</t>
    </rPh>
    <rPh sb="5" eb="7">
      <t>リヨウ</t>
    </rPh>
    <phoneticPr fontId="1"/>
  </si>
  <si>
    <t>　　</t>
    <phoneticPr fontId="1"/>
  </si>
  <si>
    <t>※無効利用者とは（再発行・期限切れ・二重登録・無効・長延・統合無効・卒業・転校）</t>
    <rPh sb="3" eb="5">
      <t>リヨウ</t>
    </rPh>
    <phoneticPr fontId="1"/>
  </si>
  <si>
    <t>※平成27年度は、3月中に卒業生削除作業を実施したため市立図書館の登録者数が平成26年度より減少。</t>
    <rPh sb="1" eb="3">
      <t>ヘイセイ</t>
    </rPh>
    <rPh sb="5" eb="7">
      <t>ネンド</t>
    </rPh>
    <rPh sb="10" eb="11">
      <t>ガツ</t>
    </rPh>
    <rPh sb="11" eb="12">
      <t>チュウ</t>
    </rPh>
    <rPh sb="13" eb="16">
      <t>ソツギョウセイ</t>
    </rPh>
    <rPh sb="16" eb="18">
      <t>サクジョ</t>
    </rPh>
    <rPh sb="18" eb="20">
      <t>サギョウ</t>
    </rPh>
    <rPh sb="21" eb="23">
      <t>ジッシ</t>
    </rPh>
    <rPh sb="27" eb="29">
      <t>シリツ</t>
    </rPh>
    <rPh sb="29" eb="32">
      <t>トショカン</t>
    </rPh>
    <rPh sb="33" eb="35">
      <t>トウロク</t>
    </rPh>
    <rPh sb="35" eb="36">
      <t>シャ</t>
    </rPh>
    <rPh sb="36" eb="37">
      <t>スウ</t>
    </rPh>
    <rPh sb="38" eb="40">
      <t>ヘイセイ</t>
    </rPh>
    <rPh sb="42" eb="44">
      <t>ネンド</t>
    </rPh>
    <rPh sb="46" eb="48">
      <t>ゲンショウ</t>
    </rPh>
    <phoneticPr fontId="1"/>
  </si>
  <si>
    <t>２９年度</t>
    <rPh sb="2" eb="4">
      <t>ネンド</t>
    </rPh>
    <phoneticPr fontId="1"/>
  </si>
  <si>
    <t>２７年度</t>
    <rPh sb="2" eb="4">
      <t>ネンド</t>
    </rPh>
    <phoneticPr fontId="1"/>
  </si>
  <si>
    <t>２８年度</t>
    <rPh sb="2" eb="4">
      <t>ネンド</t>
    </rPh>
    <phoneticPr fontId="1"/>
  </si>
  <si>
    <t>その他</t>
    <rPh sb="2" eb="3">
      <t>ホカ</t>
    </rPh>
    <phoneticPr fontId="1"/>
  </si>
  <si>
    <t>※有効登録者のみで抽出</t>
    <rPh sb="1" eb="3">
      <t>ユウコウ</t>
    </rPh>
    <rPh sb="3" eb="6">
      <t>トウロクシャ</t>
    </rPh>
    <rPh sb="9" eb="11">
      <t>チュウシュツ</t>
    </rPh>
    <phoneticPr fontId="1"/>
  </si>
  <si>
    <r>
      <t>※平成29年</t>
    </r>
    <r>
      <rPr>
        <sz val="9"/>
        <color theme="1"/>
        <rFont val="HGPｺﾞｼｯｸM"/>
        <family val="3"/>
        <charset val="128"/>
      </rPr>
      <t>度  新規登</t>
    </r>
    <r>
      <rPr>
        <sz val="9"/>
        <rFont val="HGPｺﾞｼｯｸM"/>
        <family val="3"/>
        <charset val="128"/>
      </rPr>
      <t>録者（全館）　9,137人・・・全利用資格者にて抽出</t>
    </r>
    <rPh sb="1" eb="3">
      <t>ヘイセイ</t>
    </rPh>
    <rPh sb="5" eb="6">
      <t>ネン</t>
    </rPh>
    <rPh sb="6" eb="7">
      <t>ド</t>
    </rPh>
    <rPh sb="9" eb="11">
      <t>シンキ</t>
    </rPh>
    <rPh sb="11" eb="14">
      <t>トウロクシャ</t>
    </rPh>
    <rPh sb="15" eb="16">
      <t>ゼン</t>
    </rPh>
    <rPh sb="16" eb="17">
      <t>カン</t>
    </rPh>
    <rPh sb="20" eb="25">
      <t>１３７ニン</t>
    </rPh>
    <rPh sb="28" eb="29">
      <t>ゼン</t>
    </rPh>
    <rPh sb="29" eb="31">
      <t>リヨウ</t>
    </rPh>
    <rPh sb="31" eb="34">
      <t>シカクシャ</t>
    </rPh>
    <rPh sb="36" eb="38">
      <t>チュウシュツ</t>
    </rPh>
    <phoneticPr fontId="1"/>
  </si>
  <si>
    <t>平成25～29年度　登録者数</t>
    <rPh sb="0" eb="2">
      <t>ヘイセイ</t>
    </rPh>
    <rPh sb="7" eb="9">
      <t>ネンド</t>
    </rPh>
    <rPh sb="10" eb="12">
      <t>トウロク</t>
    </rPh>
    <rPh sb="12" eb="13">
      <t>シャ</t>
    </rPh>
    <rPh sb="13" eb="14">
      <t>スウ</t>
    </rPh>
    <phoneticPr fontId="1"/>
  </si>
  <si>
    <t>平成29年度　年齢別登録者数　（平成28年8月から広域利用開始）</t>
    <rPh sb="0" eb="2">
      <t>ヘイセイ</t>
    </rPh>
    <rPh sb="4" eb="6">
      <t>ネンド</t>
    </rPh>
    <rPh sb="7" eb="9">
      <t>ネンレイ</t>
    </rPh>
    <rPh sb="9" eb="10">
      <t>ベツ</t>
    </rPh>
    <rPh sb="10" eb="12">
      <t>トウロク</t>
    </rPh>
    <rPh sb="16" eb="18">
      <t>ヘイセイ</t>
    </rPh>
    <rPh sb="20" eb="21">
      <t>ネン</t>
    </rPh>
    <rPh sb="22" eb="23">
      <t>ツキ</t>
    </rPh>
    <rPh sb="25" eb="27">
      <t>コウイキ</t>
    </rPh>
    <rPh sb="27" eb="29">
      <t>リヨウ</t>
    </rPh>
    <rPh sb="29" eb="31">
      <t>カイシ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</si>
</sst>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name val="HGPｺﾞｼｯｸM"/>
      <family val="3"/>
      <charset val="128"/>
    </font>
    <font>
      <sz val="6"/>
      <name val="HGPｺﾞｼｯｸM"/>
      <family val="3"/>
      <charset val="128"/>
    </font>
    <font>
      <sz val="11"/>
      <name val="HGPｺﾞｼｯｸM"/>
      <family val="3"/>
      <charset val="128"/>
    </font>
    <font>
      <sz val="12"/>
      <name val="HGPｺﾞｼｯｸM"/>
      <family val="3"/>
      <charset val="128"/>
    </font>
    <font>
      <sz val="9"/>
      <name val="HGPｺﾞｼｯｸM"/>
      <family val="3"/>
      <charset val="128"/>
    </font>
    <font>
      <sz val="9"/>
      <color theme="1"/>
      <name val="HGPｺﾞｼｯｸM"/>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diagonalDown="1">
      <left style="thin">
        <color indexed="64"/>
      </left>
      <right style="thin">
        <color indexed="64"/>
      </right>
      <top style="thin">
        <color indexed="64"/>
      </top>
      <bottom/>
      <diagonal style="hair">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s>
  <cellStyleXfs count="1">
    <xf numFmtId="0" fontId="0" fillId="0" borderId="0"/>
  </cellStyleXfs>
  <cellXfs count="60">
    <xf numFmtId="0" fontId="0" fillId="0" borderId="0" xfId="0"/>
    <xf numFmtId="0" fontId="0" fillId="0" borderId="0" xfId="0" applyAlignment="1">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Fill="1" applyBorder="1" applyAlignment="1">
      <alignment horizontal="center" vertical="center"/>
    </xf>
    <xf numFmtId="176" fontId="2" fillId="0" borderId="3" xfId="0" applyNumberFormat="1" applyFont="1" applyFill="1" applyBorder="1" applyAlignment="1">
      <alignment vertical="center"/>
    </xf>
    <xf numFmtId="176" fontId="2" fillId="0" borderId="1" xfId="0" applyNumberFormat="1" applyFont="1" applyFill="1" applyBorder="1" applyAlignment="1">
      <alignment vertical="center"/>
    </xf>
    <xf numFmtId="176" fontId="2" fillId="0" borderId="7" xfId="0" applyNumberFormat="1" applyFont="1" applyFill="1" applyBorder="1" applyAlignment="1">
      <alignment vertical="center"/>
    </xf>
    <xf numFmtId="176" fontId="2" fillId="0" borderId="2" xfId="0" applyNumberFormat="1" applyFont="1" applyFill="1" applyBorder="1" applyAlignment="1">
      <alignment vertical="center"/>
    </xf>
    <xf numFmtId="0" fontId="3" fillId="0" borderId="0" xfId="0" applyFont="1" applyAlignment="1">
      <alignment horizontal="left" vertical="center"/>
    </xf>
    <xf numFmtId="0" fontId="0" fillId="0" borderId="17" xfId="0" applyBorder="1" applyAlignment="1">
      <alignment vertical="center"/>
    </xf>
    <xf numFmtId="0" fontId="0" fillId="0" borderId="18" xfId="0" applyBorder="1" applyAlignment="1">
      <alignment horizontal="center" vertical="center"/>
    </xf>
    <xf numFmtId="0" fontId="4" fillId="0" borderId="0" xfId="0" applyFont="1" applyAlignment="1">
      <alignment vertical="center"/>
    </xf>
    <xf numFmtId="49" fontId="0" fillId="0" borderId="19" xfId="0" applyNumberFormat="1" applyFill="1" applyBorder="1" applyAlignment="1">
      <alignment horizontal="center" vertical="center"/>
    </xf>
    <xf numFmtId="0" fontId="0" fillId="0" borderId="0" xfId="0" applyFill="1" applyBorder="1" applyAlignment="1">
      <alignment horizontal="center" vertical="center"/>
    </xf>
    <xf numFmtId="176" fontId="2" fillId="0" borderId="0" xfId="0" applyNumberFormat="1" applyFont="1" applyFill="1" applyBorder="1" applyAlignment="1">
      <alignment vertical="center"/>
    </xf>
    <xf numFmtId="0" fontId="0" fillId="0" borderId="20" xfId="0" applyFill="1" applyBorder="1" applyAlignment="1">
      <alignment horizontal="center" vertical="center"/>
    </xf>
    <xf numFmtId="176" fontId="0" fillId="0" borderId="7" xfId="0" applyNumberFormat="1" applyFont="1" applyFill="1" applyBorder="1" applyAlignment="1">
      <alignment vertical="center"/>
    </xf>
    <xf numFmtId="176" fontId="0" fillId="0" borderId="2" xfId="0" applyNumberFormat="1" applyBorder="1" applyAlignment="1">
      <alignment vertical="center"/>
    </xf>
    <xf numFmtId="0" fontId="0" fillId="0" borderId="19" xfId="0" applyBorder="1" applyAlignment="1">
      <alignment horizontal="center" vertical="center"/>
    </xf>
    <xf numFmtId="176" fontId="0" fillId="0" borderId="7" xfId="0" applyNumberFormat="1" applyBorder="1" applyAlignment="1">
      <alignment vertical="center"/>
    </xf>
    <xf numFmtId="176" fontId="0" fillId="0" borderId="20" xfId="0" applyNumberFormat="1" applyBorder="1" applyAlignment="1">
      <alignment vertical="center"/>
    </xf>
    <xf numFmtId="176" fontId="0" fillId="0" borderId="1" xfId="0" applyNumberFormat="1" applyBorder="1" applyAlignment="1">
      <alignment vertical="center"/>
    </xf>
    <xf numFmtId="176" fontId="0" fillId="0" borderId="0" xfId="0" applyNumberFormat="1" applyFill="1" applyBorder="1" applyAlignment="1">
      <alignment vertical="center"/>
    </xf>
    <xf numFmtId="0" fontId="0" fillId="0" borderId="19" xfId="0" applyFont="1" applyBorder="1" applyAlignment="1">
      <alignment horizontal="center" vertical="center"/>
    </xf>
    <xf numFmtId="176" fontId="0" fillId="0" borderId="7" xfId="0" applyNumberFormat="1" applyFont="1" applyBorder="1" applyAlignment="1">
      <alignment vertical="center"/>
    </xf>
    <xf numFmtId="176" fontId="0" fillId="0" borderId="20" xfId="0" applyNumberFormat="1" applyFont="1" applyBorder="1" applyAlignment="1">
      <alignment vertical="center"/>
    </xf>
    <xf numFmtId="176" fontId="0" fillId="0" borderId="1" xfId="0" applyNumberFormat="1" applyFont="1" applyBorder="1" applyAlignment="1">
      <alignment vertical="center"/>
    </xf>
    <xf numFmtId="176" fontId="0" fillId="0" borderId="2" xfId="0" applyNumberFormat="1" applyFont="1" applyBorder="1" applyAlignment="1">
      <alignment vertical="center"/>
    </xf>
    <xf numFmtId="0" fontId="0" fillId="0" borderId="8" xfId="0" applyFont="1" applyBorder="1" applyAlignment="1">
      <alignment horizontal="center" vertical="center"/>
    </xf>
    <xf numFmtId="0" fontId="0" fillId="0" borderId="2" xfId="0" applyFont="1" applyBorder="1" applyAlignment="1">
      <alignment horizontal="center" vertical="center"/>
    </xf>
    <xf numFmtId="0" fontId="0" fillId="0" borderId="9" xfId="0" applyFont="1" applyBorder="1" applyAlignment="1">
      <alignment horizontal="center" vertical="center"/>
    </xf>
    <xf numFmtId="176" fontId="0" fillId="0" borderId="9" xfId="0" applyNumberFormat="1" applyFont="1" applyFill="1" applyBorder="1" applyAlignment="1">
      <alignment vertical="center"/>
    </xf>
    <xf numFmtId="0" fontId="0" fillId="0" borderId="5" xfId="0" applyFont="1" applyBorder="1" applyAlignment="1">
      <alignment horizontal="center" vertical="center"/>
    </xf>
    <xf numFmtId="176" fontId="0" fillId="0" borderId="5" xfId="0" applyNumberFormat="1" applyFont="1" applyFill="1" applyBorder="1" applyAlignment="1">
      <alignment vertical="center"/>
    </xf>
    <xf numFmtId="0" fontId="0" fillId="2" borderId="10" xfId="0" applyFont="1" applyFill="1" applyBorder="1" applyAlignment="1">
      <alignment horizontal="center" vertical="center"/>
    </xf>
    <xf numFmtId="176" fontId="0" fillId="2" borderId="10" xfId="0" applyNumberFormat="1" applyFont="1" applyFill="1" applyBorder="1" applyAlignment="1">
      <alignment vertical="center"/>
    </xf>
    <xf numFmtId="176" fontId="0" fillId="0" borderId="2" xfId="0" applyNumberFormat="1" applyFont="1" applyFill="1" applyBorder="1" applyAlignment="1">
      <alignment vertical="center"/>
    </xf>
    <xf numFmtId="0" fontId="0" fillId="0" borderId="0" xfId="0" applyFont="1" applyBorder="1" applyAlignment="1">
      <alignment vertical="center"/>
    </xf>
    <xf numFmtId="0" fontId="0" fillId="0" borderId="0" xfId="0" applyFont="1" applyAlignment="1">
      <alignment vertical="center"/>
    </xf>
    <xf numFmtId="0" fontId="0" fillId="0" borderId="11" xfId="0" applyFont="1" applyBorder="1" applyAlignment="1">
      <alignment horizontal="center" vertical="center"/>
    </xf>
    <xf numFmtId="0" fontId="0" fillId="0" borderId="14" xfId="0" applyFont="1" applyBorder="1" applyAlignment="1">
      <alignment horizontal="center" vertical="center"/>
    </xf>
    <xf numFmtId="176" fontId="0" fillId="0" borderId="6" xfId="0" applyNumberFormat="1" applyFont="1" applyFill="1" applyBorder="1" applyAlignment="1">
      <alignment vertical="center"/>
    </xf>
    <xf numFmtId="176" fontId="0" fillId="0" borderId="12" xfId="0" applyNumberFormat="1" applyFont="1" applyFill="1" applyBorder="1" applyAlignment="1">
      <alignment vertical="center"/>
    </xf>
    <xf numFmtId="176" fontId="0" fillId="0" borderId="15" xfId="0" applyNumberFormat="1" applyFont="1" applyFill="1" applyBorder="1" applyAlignment="1">
      <alignment vertical="center"/>
    </xf>
    <xf numFmtId="176" fontId="0" fillId="0" borderId="10" xfId="0" applyNumberFormat="1" applyFont="1" applyFill="1" applyBorder="1" applyAlignment="1">
      <alignment vertical="center"/>
    </xf>
    <xf numFmtId="176" fontId="0" fillId="0" borderId="13" xfId="0" applyNumberFormat="1" applyFont="1" applyFill="1" applyBorder="1" applyAlignment="1">
      <alignment vertical="center"/>
    </xf>
    <xf numFmtId="176" fontId="0" fillId="2" borderId="13" xfId="0" applyNumberFormat="1" applyFont="1" applyFill="1" applyBorder="1" applyAlignment="1">
      <alignment vertical="center"/>
    </xf>
    <xf numFmtId="176" fontId="0" fillId="0" borderId="16" xfId="0" applyNumberFormat="1" applyFont="1" applyFill="1" applyBorder="1" applyAlignment="1">
      <alignment vertical="center"/>
    </xf>
    <xf numFmtId="176" fontId="0" fillId="0" borderId="0" xfId="0" applyNumberFormat="1" applyAlignment="1">
      <alignment vertical="center"/>
    </xf>
    <xf numFmtId="176" fontId="0" fillId="0" borderId="20" xfId="0" applyNumberFormat="1" applyFont="1" applyFill="1" applyBorder="1" applyAlignment="1">
      <alignment vertical="center"/>
    </xf>
    <xf numFmtId="176" fontId="0" fillId="2" borderId="2" xfId="0" applyNumberFormat="1" applyFont="1" applyFill="1" applyBorder="1" applyAlignment="1">
      <alignment vertical="center"/>
    </xf>
    <xf numFmtId="176" fontId="0" fillId="2" borderId="12" xfId="0" applyNumberFormat="1" applyFont="1" applyFill="1" applyBorder="1" applyAlignment="1">
      <alignment vertical="center"/>
    </xf>
    <xf numFmtId="0" fontId="0" fillId="0" borderId="0" xfId="0" applyAlignment="1">
      <alignment horizontal="center" vertical="center"/>
    </xf>
    <xf numFmtId="0" fontId="5" fillId="0" borderId="0" xfId="0" applyFont="1" applyAlignment="1">
      <alignment horizontal="left" vertical="center" wrapText="1"/>
    </xf>
    <xf numFmtId="176" fontId="4" fillId="0" borderId="0" xfId="0" applyNumberFormat="1"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105834</xdr:rowOff>
    </xdr:from>
    <xdr:to>
      <xdr:col>1</xdr:col>
      <xdr:colOff>361950</xdr:colOff>
      <xdr:row>3</xdr:row>
      <xdr:rowOff>277284</xdr:rowOff>
    </xdr:to>
    <xdr:sp macro="" textlink="">
      <xdr:nvSpPr>
        <xdr:cNvPr id="2" name="Text Box 4"/>
        <xdr:cNvSpPr txBox="1">
          <a:spLocks noChangeArrowheads="1"/>
        </xdr:cNvSpPr>
      </xdr:nvSpPr>
      <xdr:spPr bwMode="auto">
        <a:xfrm>
          <a:off x="209550" y="467784"/>
          <a:ext cx="342900" cy="171450"/>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1100" b="0" i="0" strike="noStrike">
              <a:solidFill>
                <a:srgbClr val="000000"/>
              </a:solidFill>
              <a:latin typeface="HGPｺﾞｼｯｸM"/>
              <a:ea typeface="HGPｺﾞｼｯｸM"/>
            </a:rPr>
            <a:t>館名</a:t>
          </a:r>
        </a:p>
      </xdr:txBody>
    </xdr:sp>
    <xdr:clientData/>
  </xdr:twoCellAnchor>
  <xdr:twoCellAnchor>
    <xdr:from>
      <xdr:col>1</xdr:col>
      <xdr:colOff>733425</xdr:colOff>
      <xdr:row>3</xdr:row>
      <xdr:rowOff>10584</xdr:rowOff>
    </xdr:from>
    <xdr:to>
      <xdr:col>1</xdr:col>
      <xdr:colOff>1009650</xdr:colOff>
      <xdr:row>3</xdr:row>
      <xdr:rowOff>162984</xdr:rowOff>
    </xdr:to>
    <xdr:sp macro="" textlink="">
      <xdr:nvSpPr>
        <xdr:cNvPr id="3" name="Text Box 5"/>
        <xdr:cNvSpPr txBox="1">
          <a:spLocks noChangeArrowheads="1"/>
        </xdr:cNvSpPr>
      </xdr:nvSpPr>
      <xdr:spPr bwMode="auto">
        <a:xfrm>
          <a:off x="923925" y="372534"/>
          <a:ext cx="276225" cy="152400"/>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1100" b="0" i="0" strike="noStrike">
              <a:solidFill>
                <a:srgbClr val="000000"/>
              </a:solidFill>
              <a:latin typeface="HGPｺﾞｼｯｸM"/>
              <a:ea typeface="HGPｺﾞｼｯｸM"/>
            </a:rPr>
            <a:t>年度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1"/>
  <sheetViews>
    <sheetView tabSelected="1" zoomScale="130" zoomScaleNormal="130" zoomScaleSheetLayoutView="100" workbookViewId="0">
      <selection activeCell="B3" sqref="B3"/>
    </sheetView>
  </sheetViews>
  <sheetFormatPr defaultRowHeight="13.5" x14ac:dyDescent="0.15"/>
  <cols>
    <col min="1" max="1" width="2.21875" style="1" customWidth="1"/>
    <col min="2" max="2" width="13.33203125" style="1" customWidth="1"/>
    <col min="3" max="7" width="11.21875" style="1" customWidth="1"/>
    <col min="8" max="16384" width="8.88671875" style="1"/>
  </cols>
  <sheetData>
    <row r="1" spans="2:7" ht="7.5" customHeight="1" x14ac:dyDescent="0.15"/>
    <row r="2" spans="2:7" ht="16.5" customHeight="1" x14ac:dyDescent="0.15">
      <c r="B2" s="13" t="s">
        <v>51</v>
      </c>
      <c r="G2" s="57" t="s">
        <v>34</v>
      </c>
    </row>
    <row r="3" spans="2:7" ht="4.5" customHeight="1" x14ac:dyDescent="0.15">
      <c r="B3" s="2"/>
      <c r="D3" s="14"/>
      <c r="E3" s="14"/>
      <c r="F3" s="14"/>
      <c r="G3" s="14"/>
    </row>
    <row r="4" spans="2:7" ht="27" customHeight="1" thickBot="1" x14ac:dyDescent="0.2">
      <c r="B4" s="15"/>
      <c r="C4" s="17" t="s">
        <v>33</v>
      </c>
      <c r="D4" s="17" t="s">
        <v>36</v>
      </c>
      <c r="E4" s="23" t="s">
        <v>46</v>
      </c>
      <c r="F4" s="23" t="s">
        <v>47</v>
      </c>
      <c r="G4" s="28" t="s">
        <v>45</v>
      </c>
    </row>
    <row r="5" spans="2:7" ht="18" customHeight="1" thickTop="1" x14ac:dyDescent="0.15">
      <c r="B5" s="7" t="s">
        <v>0</v>
      </c>
      <c r="C5" s="9">
        <v>102762</v>
      </c>
      <c r="D5" s="9">
        <v>104777</v>
      </c>
      <c r="E5" s="24">
        <v>100018</v>
      </c>
      <c r="F5" s="24">
        <v>96121</v>
      </c>
      <c r="G5" s="29">
        <v>91702</v>
      </c>
    </row>
    <row r="6" spans="2:7" ht="18" customHeight="1" x14ac:dyDescent="0.15">
      <c r="B6" s="3" t="s">
        <v>1</v>
      </c>
      <c r="C6" s="11">
        <v>1022</v>
      </c>
      <c r="D6" s="11">
        <v>1059</v>
      </c>
      <c r="E6" s="25">
        <v>1066</v>
      </c>
      <c r="F6" s="25">
        <v>1106</v>
      </c>
      <c r="G6" s="30">
        <v>1108</v>
      </c>
    </row>
    <row r="7" spans="2:7" ht="18" customHeight="1" x14ac:dyDescent="0.15">
      <c r="B7" s="6" t="s">
        <v>19</v>
      </c>
      <c r="C7" s="10">
        <v>7109</v>
      </c>
      <c r="D7" s="10">
        <v>7846</v>
      </c>
      <c r="E7" s="26">
        <v>8428</v>
      </c>
      <c r="F7" s="26">
        <v>8973</v>
      </c>
      <c r="G7" s="31">
        <v>9507</v>
      </c>
    </row>
    <row r="8" spans="2:7" ht="18" customHeight="1" x14ac:dyDescent="0.15">
      <c r="B8" s="6" t="s">
        <v>35</v>
      </c>
      <c r="C8" s="9">
        <v>994</v>
      </c>
      <c r="D8" s="9">
        <v>4059</v>
      </c>
      <c r="E8" s="25">
        <v>5339</v>
      </c>
      <c r="F8" s="25">
        <v>6411</v>
      </c>
      <c r="G8" s="30">
        <v>7468</v>
      </c>
    </row>
    <row r="9" spans="2:7" ht="18" customHeight="1" x14ac:dyDescent="0.15">
      <c r="B9" s="4" t="s">
        <v>40</v>
      </c>
      <c r="C9" s="9">
        <v>3646</v>
      </c>
      <c r="D9" s="9">
        <v>3985</v>
      </c>
      <c r="E9" s="26">
        <v>4290</v>
      </c>
      <c r="F9" s="26">
        <v>4713</v>
      </c>
      <c r="G9" s="31">
        <v>5045</v>
      </c>
    </row>
    <row r="10" spans="2:7" ht="18" customHeight="1" x14ac:dyDescent="0.15">
      <c r="B10" s="4" t="s">
        <v>18</v>
      </c>
      <c r="C10" s="9">
        <v>19624</v>
      </c>
      <c r="D10" s="9">
        <v>23608</v>
      </c>
      <c r="E10" s="25">
        <v>27505</v>
      </c>
      <c r="F10" s="25">
        <v>29572</v>
      </c>
      <c r="G10" s="30">
        <v>32045</v>
      </c>
    </row>
    <row r="11" spans="2:7" ht="18" customHeight="1" x14ac:dyDescent="0.15">
      <c r="B11" s="6" t="s">
        <v>2</v>
      </c>
      <c r="C11" s="9">
        <v>8805</v>
      </c>
      <c r="D11" s="9">
        <v>9532</v>
      </c>
      <c r="E11" s="25">
        <v>10118</v>
      </c>
      <c r="F11" s="25">
        <v>10449</v>
      </c>
      <c r="G11" s="30">
        <v>10721</v>
      </c>
    </row>
    <row r="12" spans="2:7" ht="18" customHeight="1" x14ac:dyDescent="0.15">
      <c r="B12" s="3" t="s">
        <v>3</v>
      </c>
      <c r="C12" s="9">
        <v>5625</v>
      </c>
      <c r="D12" s="9">
        <v>5974</v>
      </c>
      <c r="E12" s="25">
        <v>6231</v>
      </c>
      <c r="F12" s="25">
        <v>6457</v>
      </c>
      <c r="G12" s="30">
        <v>6627</v>
      </c>
    </row>
    <row r="13" spans="2:7" ht="18" customHeight="1" x14ac:dyDescent="0.15">
      <c r="B13" s="4" t="s">
        <v>4</v>
      </c>
      <c r="C13" s="9">
        <v>6048</v>
      </c>
      <c r="D13" s="9">
        <v>6484</v>
      </c>
      <c r="E13" s="25">
        <v>6891</v>
      </c>
      <c r="F13" s="25">
        <v>7184</v>
      </c>
      <c r="G13" s="30">
        <v>7519</v>
      </c>
    </row>
    <row r="14" spans="2:7" ht="18" customHeight="1" x14ac:dyDescent="0.15">
      <c r="B14" s="4" t="s">
        <v>5</v>
      </c>
      <c r="C14" s="9">
        <v>6316</v>
      </c>
      <c r="D14" s="9">
        <v>6637</v>
      </c>
      <c r="E14" s="25">
        <v>6905</v>
      </c>
      <c r="F14" s="25">
        <v>7051</v>
      </c>
      <c r="G14" s="30">
        <v>7127</v>
      </c>
    </row>
    <row r="15" spans="2:7" ht="18" customHeight="1" x14ac:dyDescent="0.15">
      <c r="B15" s="4" t="s">
        <v>6</v>
      </c>
      <c r="C15" s="9">
        <v>1936</v>
      </c>
      <c r="D15" s="9">
        <v>2067</v>
      </c>
      <c r="E15" s="25">
        <v>2180</v>
      </c>
      <c r="F15" s="25">
        <v>2113</v>
      </c>
      <c r="G15" s="30">
        <v>2036</v>
      </c>
    </row>
    <row r="16" spans="2:7" ht="18" customHeight="1" x14ac:dyDescent="0.15">
      <c r="B16" s="4" t="s">
        <v>7</v>
      </c>
      <c r="C16" s="9">
        <v>6326</v>
      </c>
      <c r="D16" s="9">
        <v>6639</v>
      </c>
      <c r="E16" s="26">
        <v>6980</v>
      </c>
      <c r="F16" s="26">
        <v>7185</v>
      </c>
      <c r="G16" s="31">
        <v>7346</v>
      </c>
    </row>
    <row r="17" spans="2:7" ht="18" customHeight="1" x14ac:dyDescent="0.15">
      <c r="B17" s="4" t="s">
        <v>8</v>
      </c>
      <c r="C17" s="9">
        <v>4321</v>
      </c>
      <c r="D17" s="9">
        <v>4622</v>
      </c>
      <c r="E17" s="26">
        <v>4846</v>
      </c>
      <c r="F17" s="26">
        <v>5039</v>
      </c>
      <c r="G17" s="31">
        <v>5234</v>
      </c>
    </row>
    <row r="18" spans="2:7" ht="18" customHeight="1" x14ac:dyDescent="0.15">
      <c r="B18" s="4" t="s">
        <v>9</v>
      </c>
      <c r="C18" s="9">
        <v>4998</v>
      </c>
      <c r="D18" s="9">
        <v>5208</v>
      </c>
      <c r="E18" s="26">
        <v>5361</v>
      </c>
      <c r="F18" s="26">
        <v>5387</v>
      </c>
      <c r="G18" s="31">
        <v>5511</v>
      </c>
    </row>
    <row r="19" spans="2:7" ht="18" customHeight="1" x14ac:dyDescent="0.15">
      <c r="B19" s="4" t="s">
        <v>10</v>
      </c>
      <c r="C19" s="9">
        <v>4357</v>
      </c>
      <c r="D19" s="9">
        <v>4560</v>
      </c>
      <c r="E19" s="24">
        <v>4761</v>
      </c>
      <c r="F19" s="24">
        <v>4911</v>
      </c>
      <c r="G19" s="29">
        <v>5026</v>
      </c>
    </row>
    <row r="20" spans="2:7" ht="18" customHeight="1" x14ac:dyDescent="0.15">
      <c r="B20" s="4" t="s">
        <v>11</v>
      </c>
      <c r="C20" s="9">
        <v>2794</v>
      </c>
      <c r="D20" s="9">
        <v>2934</v>
      </c>
      <c r="E20" s="25">
        <v>3031</v>
      </c>
      <c r="F20" s="25">
        <v>3163</v>
      </c>
      <c r="G20" s="30">
        <v>3224</v>
      </c>
    </row>
    <row r="21" spans="2:7" ht="18" customHeight="1" x14ac:dyDescent="0.15">
      <c r="B21" s="4" t="s">
        <v>12</v>
      </c>
      <c r="C21" s="9">
        <v>735</v>
      </c>
      <c r="D21" s="9">
        <v>768</v>
      </c>
      <c r="E21" s="26">
        <v>800</v>
      </c>
      <c r="F21" s="26">
        <v>826</v>
      </c>
      <c r="G21" s="31">
        <v>831</v>
      </c>
    </row>
    <row r="22" spans="2:7" ht="18" customHeight="1" x14ac:dyDescent="0.15">
      <c r="B22" s="4" t="s">
        <v>14</v>
      </c>
      <c r="C22" s="9">
        <v>1208</v>
      </c>
      <c r="D22" s="9">
        <v>1230</v>
      </c>
      <c r="E22" s="24">
        <v>1287</v>
      </c>
      <c r="F22" s="24">
        <v>1300</v>
      </c>
      <c r="G22" s="29">
        <v>1327</v>
      </c>
    </row>
    <row r="23" spans="2:7" ht="18" customHeight="1" x14ac:dyDescent="0.15">
      <c r="B23" s="4" t="s">
        <v>13</v>
      </c>
      <c r="C23" s="9">
        <v>2340</v>
      </c>
      <c r="D23" s="9">
        <v>2462</v>
      </c>
      <c r="E23" s="25">
        <v>2565</v>
      </c>
      <c r="F23" s="25">
        <v>2677</v>
      </c>
      <c r="G23" s="30">
        <v>2727</v>
      </c>
    </row>
    <row r="24" spans="2:7" ht="18" customHeight="1" x14ac:dyDescent="0.15">
      <c r="B24" s="4" t="s">
        <v>15</v>
      </c>
      <c r="C24" s="9">
        <v>4368</v>
      </c>
      <c r="D24" s="9">
        <v>4810</v>
      </c>
      <c r="E24" s="25">
        <v>5130</v>
      </c>
      <c r="F24" s="25">
        <v>5422</v>
      </c>
      <c r="G24" s="30">
        <v>5697</v>
      </c>
    </row>
    <row r="25" spans="2:7" ht="18" customHeight="1" x14ac:dyDescent="0.15">
      <c r="B25" s="4" t="s">
        <v>17</v>
      </c>
      <c r="C25" s="9">
        <v>1663</v>
      </c>
      <c r="D25" s="9">
        <v>1701</v>
      </c>
      <c r="E25" s="26">
        <v>1768</v>
      </c>
      <c r="F25" s="26">
        <v>1789</v>
      </c>
      <c r="G25" s="31">
        <v>1829</v>
      </c>
    </row>
    <row r="26" spans="2:7" ht="18" customHeight="1" x14ac:dyDescent="0.15">
      <c r="B26" s="8" t="s">
        <v>20</v>
      </c>
      <c r="C26" s="10">
        <v>702</v>
      </c>
      <c r="D26" s="10">
        <v>817</v>
      </c>
      <c r="E26" s="26">
        <v>915</v>
      </c>
      <c r="F26" s="26">
        <v>994</v>
      </c>
      <c r="G26" s="31">
        <v>1066</v>
      </c>
    </row>
    <row r="27" spans="2:7" ht="18" customHeight="1" x14ac:dyDescent="0.15">
      <c r="B27" s="20" t="s">
        <v>37</v>
      </c>
      <c r="C27" s="9">
        <v>1008</v>
      </c>
      <c r="D27" s="21" t="s">
        <v>39</v>
      </c>
      <c r="E27" s="21" t="s">
        <v>39</v>
      </c>
      <c r="F27" s="21" t="s">
        <v>39</v>
      </c>
      <c r="G27" s="21" t="s">
        <v>39</v>
      </c>
    </row>
    <row r="28" spans="2:7" ht="18" customHeight="1" x14ac:dyDescent="0.15">
      <c r="B28" s="5" t="s">
        <v>16</v>
      </c>
      <c r="C28" s="12">
        <f>SUM(C5:C27)</f>
        <v>198707</v>
      </c>
      <c r="D28" s="12">
        <f>SUM(D5:D27)</f>
        <v>211779</v>
      </c>
      <c r="E28" s="12">
        <f>SUM(E5:E27)</f>
        <v>216415</v>
      </c>
      <c r="F28" s="22">
        <f>SUM(F5:F27)</f>
        <v>218843</v>
      </c>
      <c r="G28" s="32">
        <f>SUM(G5:G27)</f>
        <v>220723</v>
      </c>
    </row>
    <row r="29" spans="2:7" ht="9.75" customHeight="1" x14ac:dyDescent="0.15">
      <c r="B29" s="18"/>
      <c r="C29" s="19"/>
      <c r="D29" s="19"/>
      <c r="E29" s="19"/>
      <c r="F29" s="19"/>
    </row>
    <row r="30" spans="2:7" ht="13.5" customHeight="1" x14ac:dyDescent="0.15">
      <c r="B30" s="16" t="s">
        <v>49</v>
      </c>
    </row>
    <row r="31" spans="2:7" x14ac:dyDescent="0.15">
      <c r="B31" s="16" t="s">
        <v>38</v>
      </c>
    </row>
    <row r="32" spans="2:7" ht="13.5" customHeight="1" x14ac:dyDescent="0.15">
      <c r="B32" s="58" t="s">
        <v>44</v>
      </c>
      <c r="C32" s="58"/>
      <c r="D32" s="58"/>
      <c r="E32" s="58"/>
      <c r="F32" s="58"/>
      <c r="G32" s="58"/>
    </row>
    <row r="33" spans="2:7" ht="14.25" customHeight="1" x14ac:dyDescent="0.15">
      <c r="B33" s="16" t="s">
        <v>50</v>
      </c>
    </row>
    <row r="34" spans="2:7" ht="14.25" customHeight="1" x14ac:dyDescent="0.15">
      <c r="B34" s="16" t="s">
        <v>43</v>
      </c>
    </row>
    <row r="35" spans="2:7" ht="16.5" customHeight="1" x14ac:dyDescent="0.15">
      <c r="B35" s="59" t="s">
        <v>42</v>
      </c>
      <c r="C35" s="59"/>
      <c r="D35" s="59"/>
      <c r="E35" s="59"/>
    </row>
    <row r="36" spans="2:7" x14ac:dyDescent="0.15">
      <c r="B36" s="43" t="s">
        <v>52</v>
      </c>
      <c r="C36" s="16"/>
      <c r="D36" s="16"/>
      <c r="E36" s="16"/>
    </row>
    <row r="37" spans="2:7" ht="6.75" customHeight="1" x14ac:dyDescent="0.15"/>
    <row r="38" spans="2:7" ht="18" customHeight="1" x14ac:dyDescent="0.15">
      <c r="B38" s="33"/>
      <c r="C38" s="34" t="s">
        <v>24</v>
      </c>
      <c r="D38" s="34" t="s">
        <v>25</v>
      </c>
      <c r="E38" s="34" t="s">
        <v>26</v>
      </c>
      <c r="F38" s="34" t="s">
        <v>27</v>
      </c>
      <c r="G38" s="34" t="s">
        <v>28</v>
      </c>
    </row>
    <row r="39" spans="2:7" ht="18" customHeight="1" x14ac:dyDescent="0.15">
      <c r="B39" s="35" t="s">
        <v>21</v>
      </c>
      <c r="C39" s="36">
        <v>1332</v>
      </c>
      <c r="D39" s="36">
        <v>13535</v>
      </c>
      <c r="E39" s="36">
        <v>9408</v>
      </c>
      <c r="F39" s="36">
        <v>3281</v>
      </c>
      <c r="G39" s="36">
        <v>11035</v>
      </c>
    </row>
    <row r="40" spans="2:7" ht="18" customHeight="1" x14ac:dyDescent="0.15">
      <c r="B40" s="37" t="s">
        <v>22</v>
      </c>
      <c r="C40" s="54">
        <v>1440</v>
      </c>
      <c r="D40" s="38">
        <v>13927</v>
      </c>
      <c r="E40" s="38">
        <v>9699</v>
      </c>
      <c r="F40" s="38">
        <v>4601</v>
      </c>
      <c r="G40" s="38">
        <v>20322</v>
      </c>
    </row>
    <row r="41" spans="2:7" ht="18" customHeight="1" x14ac:dyDescent="0.15">
      <c r="B41" s="39" t="s">
        <v>41</v>
      </c>
      <c r="C41" s="55">
        <v>18</v>
      </c>
      <c r="D41" s="40">
        <v>60</v>
      </c>
      <c r="E41" s="40">
        <v>9</v>
      </c>
      <c r="F41" s="40">
        <v>18</v>
      </c>
      <c r="G41" s="40">
        <v>56</v>
      </c>
    </row>
    <row r="42" spans="2:7" ht="18" customHeight="1" x14ac:dyDescent="0.15">
      <c r="B42" s="34" t="s">
        <v>23</v>
      </c>
      <c r="C42" s="41">
        <f>SUM(C39:C40)</f>
        <v>2772</v>
      </c>
      <c r="D42" s="41">
        <f>SUM(D39:D40)</f>
        <v>27462</v>
      </c>
      <c r="E42" s="41">
        <f>SUM(E39:E40)</f>
        <v>19107</v>
      </c>
      <c r="F42" s="41">
        <f>SUM(F39:F40)</f>
        <v>7882</v>
      </c>
      <c r="G42" s="41">
        <f>SUM(G39:G40)</f>
        <v>31357</v>
      </c>
    </row>
    <row r="43" spans="2:7" ht="18" customHeight="1" thickBot="1" x14ac:dyDescent="0.2">
      <c r="B43" s="42"/>
      <c r="C43" s="43"/>
      <c r="D43" s="42"/>
      <c r="E43" s="42"/>
      <c r="F43" s="42"/>
      <c r="G43" s="42"/>
    </row>
    <row r="44" spans="2:7" ht="18" customHeight="1" x14ac:dyDescent="0.15">
      <c r="B44" s="34" t="s">
        <v>30</v>
      </c>
      <c r="C44" s="34" t="s">
        <v>31</v>
      </c>
      <c r="D44" s="34" t="s">
        <v>32</v>
      </c>
      <c r="E44" s="44" t="s">
        <v>29</v>
      </c>
      <c r="F44" s="44" t="s">
        <v>48</v>
      </c>
      <c r="G44" s="45" t="s">
        <v>23</v>
      </c>
    </row>
    <row r="45" spans="2:7" ht="18" customHeight="1" x14ac:dyDescent="0.15">
      <c r="B45" s="46">
        <v>8238</v>
      </c>
      <c r="C45" s="36">
        <v>10013</v>
      </c>
      <c r="D45" s="46">
        <v>7567</v>
      </c>
      <c r="E45" s="47">
        <v>17254</v>
      </c>
      <c r="F45" s="56">
        <v>895</v>
      </c>
      <c r="G45" s="48">
        <f>C39+D39+E39+F39+G39+C45+B45+D45+E45+F45</f>
        <v>82558</v>
      </c>
    </row>
    <row r="46" spans="2:7" ht="18" customHeight="1" x14ac:dyDescent="0.15">
      <c r="B46" s="49">
        <v>22380</v>
      </c>
      <c r="C46" s="38">
        <v>25424</v>
      </c>
      <c r="D46" s="49">
        <v>15325</v>
      </c>
      <c r="E46" s="50">
        <v>23997</v>
      </c>
      <c r="F46" s="51">
        <v>1050</v>
      </c>
      <c r="G46" s="48">
        <f>C40+D40+E40+F40+G40+B46+C46+D46+E46+F46</f>
        <v>138165</v>
      </c>
    </row>
    <row r="47" spans="2:7" ht="18" customHeight="1" x14ac:dyDescent="0.15">
      <c r="B47" s="40">
        <v>100</v>
      </c>
      <c r="C47" s="40">
        <v>85</v>
      </c>
      <c r="D47" s="40">
        <v>44</v>
      </c>
      <c r="E47" s="51">
        <v>68</v>
      </c>
      <c r="F47" s="51">
        <v>0</v>
      </c>
      <c r="G47" s="48">
        <f>C41+D41+E41+F41+G41+B47+C47+D47+E47+F47</f>
        <v>458</v>
      </c>
    </row>
    <row r="48" spans="2:7" ht="18" customHeight="1" thickBot="1" x14ac:dyDescent="0.2">
      <c r="B48" s="41">
        <f>SUM(B45:B46)</f>
        <v>30618</v>
      </c>
      <c r="C48" s="41">
        <f>SUM(C45:C46)</f>
        <v>35437</v>
      </c>
      <c r="D48" s="41">
        <f>SUM(D45:D46)</f>
        <v>22892</v>
      </c>
      <c r="E48" s="41">
        <f>SUM(E45:E46)</f>
        <v>41251</v>
      </c>
      <c r="F48" s="41">
        <f>SUM(F45:F46)</f>
        <v>1945</v>
      </c>
      <c r="G48" s="52">
        <f>G45+G46</f>
        <v>220723</v>
      </c>
    </row>
    <row r="50" spans="7:7" x14ac:dyDescent="0.15">
      <c r="G50" s="53"/>
    </row>
    <row r="51" spans="7:7" x14ac:dyDescent="0.15">
      <c r="G51" s="27"/>
    </row>
  </sheetData>
  <mergeCells count="2">
    <mergeCell ref="B32:G32"/>
    <mergeCell ref="B35:E35"/>
  </mergeCells>
  <phoneticPr fontId="1"/>
  <pageMargins left="0.78740157480314965" right="0.78740157480314965" top="0.59055118110236227" bottom="0.59055118110236227" header="0.31496062992125984" footer="0.31496062992125984"/>
  <pageSetup paperSize="9" firstPageNumber="6" orientation="portrait" useFirstPageNumber="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登録者数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2018-06-05T08:37:18Z</cp:lastPrinted>
  <dcterms:created xsi:type="dcterms:W3CDTF">2007-04-01T01:28:12Z</dcterms:created>
  <dcterms:modified xsi:type="dcterms:W3CDTF">2018-12-19T08:19:52Z</dcterms:modified>
</cp:coreProperties>
</file>