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H30年度\04　総合サービス班\27 照会・回答・研修\12.20〆「オープンデータ」 公開 のためのデータ提供について（依頼）\回答（市立図書館）\"/>
    </mc:Choice>
  </mc:AlternateContent>
  <bookViews>
    <workbookView xWindow="-15" yWindow="-15" windowWidth="14670" windowHeight="9000"/>
  </bookViews>
  <sheets>
    <sheet name="登録者数" sheetId="6" r:id="rId1"/>
  </sheets>
  <calcPr calcId="162913"/>
</workbook>
</file>

<file path=xl/calcChain.xml><?xml version="1.0" encoding="utf-8"?>
<calcChain xmlns="http://schemas.openxmlformats.org/spreadsheetml/2006/main">
  <c r="G48" i="6" l="1"/>
  <c r="C42" i="6"/>
  <c r="G47" i="6"/>
  <c r="G46" i="6"/>
  <c r="G45" i="6"/>
  <c r="G28" i="6" l="1"/>
  <c r="F48" i="6"/>
  <c r="E48" i="6"/>
  <c r="D48" i="6"/>
  <c r="C48" i="6"/>
  <c r="B48" i="6"/>
  <c r="G42" i="6"/>
  <c r="F42" i="6"/>
  <c r="E42" i="6"/>
  <c r="D42" i="6"/>
  <c r="F28" i="6"/>
  <c r="E28" i="6"/>
  <c r="D28" i="6"/>
  <c r="C28" i="6"/>
</calcChain>
</file>

<file path=xl/sharedStrings.xml><?xml version="1.0" encoding="utf-8"?>
<sst xmlns="http://schemas.openxmlformats.org/spreadsheetml/2006/main" count="57" uniqueCount="53">
  <si>
    <t>市立図書館</t>
    <rPh sb="0" eb="5">
      <t>シ</t>
    </rPh>
    <phoneticPr fontId="1"/>
  </si>
  <si>
    <t>移動図書館</t>
    <rPh sb="0" eb="2">
      <t>イドウ</t>
    </rPh>
    <rPh sb="2" eb="5">
      <t>ト</t>
    </rPh>
    <phoneticPr fontId="1"/>
  </si>
  <si>
    <t>東　　　　 部</t>
    <rPh sb="0" eb="1">
      <t>ヒガシ</t>
    </rPh>
    <rPh sb="6" eb="7">
      <t>ブ</t>
    </rPh>
    <phoneticPr fontId="1"/>
  </si>
  <si>
    <t>龍 　　　　田</t>
    <rPh sb="0" eb="1">
      <t>リュウ</t>
    </rPh>
    <rPh sb="6" eb="7">
      <t>タ</t>
    </rPh>
    <phoneticPr fontId="1"/>
  </si>
  <si>
    <t>託　　　　 麻</t>
    <rPh sb="0" eb="1">
      <t>コトヅケ</t>
    </rPh>
    <rPh sb="6" eb="7">
      <t>アサ</t>
    </rPh>
    <phoneticPr fontId="1"/>
  </si>
  <si>
    <t>幸 　　　　田</t>
    <rPh sb="0" eb="1">
      <t>サイワイ</t>
    </rPh>
    <rPh sb="6" eb="7">
      <t>タ</t>
    </rPh>
    <phoneticPr fontId="1"/>
  </si>
  <si>
    <t>中　　　　 央</t>
    <rPh sb="0" eb="1">
      <t>ナカ</t>
    </rPh>
    <rPh sb="6" eb="7">
      <t>ヒサシ</t>
    </rPh>
    <phoneticPr fontId="1"/>
  </si>
  <si>
    <t>清 　　　　水</t>
    <rPh sb="0" eb="1">
      <t>キヨシ</t>
    </rPh>
    <rPh sb="6" eb="7">
      <t>ミズ</t>
    </rPh>
    <phoneticPr fontId="1"/>
  </si>
  <si>
    <t>秋　　　　 津</t>
    <rPh sb="0" eb="1">
      <t>アキ</t>
    </rPh>
    <rPh sb="6" eb="7">
      <t>ツ</t>
    </rPh>
    <phoneticPr fontId="1"/>
  </si>
  <si>
    <t>南 　　　　部</t>
    <rPh sb="0" eb="1">
      <t>ミナミ</t>
    </rPh>
    <rPh sb="6" eb="7">
      <t>ブ</t>
    </rPh>
    <phoneticPr fontId="1"/>
  </si>
  <si>
    <t>花　　　　 園</t>
    <rPh sb="0" eb="1">
      <t>ハナ</t>
    </rPh>
    <rPh sb="6" eb="7">
      <t>エン</t>
    </rPh>
    <phoneticPr fontId="1"/>
  </si>
  <si>
    <t>北 　　　　部</t>
    <rPh sb="0" eb="1">
      <t>キタ</t>
    </rPh>
    <rPh sb="6" eb="7">
      <t>ブ</t>
    </rPh>
    <phoneticPr fontId="1"/>
  </si>
  <si>
    <t>河　　　　 内</t>
    <rPh sb="0" eb="1">
      <t>カワ</t>
    </rPh>
    <rPh sb="6" eb="7">
      <t>ナイ</t>
    </rPh>
    <phoneticPr fontId="1"/>
  </si>
  <si>
    <t>飽　　　　 田</t>
    <rPh sb="0" eb="1">
      <t>ア</t>
    </rPh>
    <rPh sb="6" eb="7">
      <t>タ</t>
    </rPh>
    <phoneticPr fontId="1"/>
  </si>
  <si>
    <t>天 　　　　明</t>
    <rPh sb="0" eb="1">
      <t>テン</t>
    </rPh>
    <rPh sb="6" eb="7">
      <t>メイ</t>
    </rPh>
    <phoneticPr fontId="1"/>
  </si>
  <si>
    <t>西　　　　 部</t>
    <rPh sb="0" eb="1">
      <t>ニシ</t>
    </rPh>
    <rPh sb="6" eb="7">
      <t>ブ</t>
    </rPh>
    <phoneticPr fontId="1"/>
  </si>
  <si>
    <t>合　　　　 計</t>
    <rPh sb="0" eb="1">
      <t>ゴウ</t>
    </rPh>
    <rPh sb="6" eb="7">
      <t>ケイ</t>
    </rPh>
    <phoneticPr fontId="1"/>
  </si>
  <si>
    <t>五 　　　　福</t>
    <phoneticPr fontId="1"/>
  </si>
  <si>
    <t>プラザ図書館</t>
    <rPh sb="3" eb="6">
      <t>トショカン</t>
    </rPh>
    <phoneticPr fontId="1"/>
  </si>
  <si>
    <t>植木図書館</t>
    <rPh sb="0" eb="1">
      <t>ウエ</t>
    </rPh>
    <rPh sb="1" eb="2">
      <t>キ</t>
    </rPh>
    <rPh sb="2" eb="5">
      <t>トショカン</t>
    </rPh>
    <phoneticPr fontId="1"/>
  </si>
  <si>
    <t>はあもにい</t>
    <phoneticPr fontId="1"/>
  </si>
  <si>
    <t>男性</t>
    <rPh sb="0" eb="2">
      <t>ダンセイ</t>
    </rPh>
    <phoneticPr fontId="1"/>
  </si>
  <si>
    <t>女性</t>
    <rPh sb="0" eb="2">
      <t>ジョセイ</t>
    </rPh>
    <phoneticPr fontId="1"/>
  </si>
  <si>
    <t>計</t>
    <rPh sb="0" eb="1">
      <t>ケイ</t>
    </rPh>
    <phoneticPr fontId="1"/>
  </si>
  <si>
    <t>～６歳</t>
    <rPh sb="2" eb="3">
      <t>サイ</t>
    </rPh>
    <phoneticPr fontId="1"/>
  </si>
  <si>
    <t>～１２歳</t>
    <rPh sb="3" eb="4">
      <t>サイ</t>
    </rPh>
    <phoneticPr fontId="1"/>
  </si>
  <si>
    <t>～１５歳</t>
    <rPh sb="3" eb="4">
      <t>サイ</t>
    </rPh>
    <phoneticPr fontId="1"/>
  </si>
  <si>
    <t>～１８歳</t>
    <rPh sb="3" eb="4">
      <t>サイ</t>
    </rPh>
    <phoneticPr fontId="1"/>
  </si>
  <si>
    <t>～２９歳</t>
    <rPh sb="3" eb="4">
      <t>サイ</t>
    </rPh>
    <phoneticPr fontId="1"/>
  </si>
  <si>
    <t>６０歳以上</t>
    <rPh sb="2" eb="3">
      <t>サイ</t>
    </rPh>
    <rPh sb="3" eb="5">
      <t>イジョウ</t>
    </rPh>
    <phoneticPr fontId="1"/>
  </si>
  <si>
    <t>３０歳～</t>
    <rPh sb="2" eb="3">
      <t>サイ</t>
    </rPh>
    <phoneticPr fontId="1"/>
  </si>
  <si>
    <t>４０歳～</t>
    <rPh sb="2" eb="3">
      <t>サイ</t>
    </rPh>
    <phoneticPr fontId="1"/>
  </si>
  <si>
    <t>５０歳～</t>
    <rPh sb="2" eb="3">
      <t>サイ</t>
    </rPh>
    <phoneticPr fontId="1"/>
  </si>
  <si>
    <t>２５年度</t>
    <phoneticPr fontId="1"/>
  </si>
  <si>
    <t>（単位：人）</t>
    <phoneticPr fontId="1"/>
  </si>
  <si>
    <t>城南図書館</t>
    <rPh sb="0" eb="2">
      <t>ジョウナン</t>
    </rPh>
    <rPh sb="2" eb="5">
      <t>トショカン</t>
    </rPh>
    <phoneticPr fontId="1"/>
  </si>
  <si>
    <t>２６年度</t>
    <phoneticPr fontId="1"/>
  </si>
  <si>
    <t>隈　 牟 　田</t>
    <rPh sb="0" eb="1">
      <t>クマ</t>
    </rPh>
    <rPh sb="3" eb="4">
      <t>ム</t>
    </rPh>
    <rPh sb="6" eb="7">
      <t>タ</t>
    </rPh>
    <phoneticPr fontId="1"/>
  </si>
  <si>
    <t>※城南図書館は、平成26年3月1日に開館。 城南（隈牟田）図書室は、平成26年2月で閉室。　</t>
    <phoneticPr fontId="1"/>
  </si>
  <si>
    <t>　　　　　　　－</t>
    <phoneticPr fontId="1"/>
  </si>
  <si>
    <t>と み あ い</t>
    <phoneticPr fontId="1"/>
  </si>
  <si>
    <t>うち、広域利用</t>
    <rPh sb="3" eb="5">
      <t>コウイキ</t>
    </rPh>
    <rPh sb="5" eb="7">
      <t>リヨウ</t>
    </rPh>
    <phoneticPr fontId="1"/>
  </si>
  <si>
    <t>　　</t>
    <phoneticPr fontId="1"/>
  </si>
  <si>
    <t>※無効利用者とは（再発行・期限切れ・二重登録・無効・長延・統合無効・卒業・転校）</t>
    <rPh sb="3" eb="5">
      <t>リヨウ</t>
    </rPh>
    <phoneticPr fontId="1"/>
  </si>
  <si>
    <t>※平成27年度は、3月中に卒業生削除作業を実施したため市立図書館の登録者数が平成26年度より減少。</t>
    <rPh sb="1" eb="3">
      <t>ヘイセイ</t>
    </rPh>
    <rPh sb="5" eb="7">
      <t>ネンド</t>
    </rPh>
    <rPh sb="10" eb="11">
      <t>ガツ</t>
    </rPh>
    <rPh sb="11" eb="12">
      <t>チュウ</t>
    </rPh>
    <rPh sb="13" eb="16">
      <t>ソツギョウセイ</t>
    </rPh>
    <rPh sb="16" eb="18">
      <t>サクジョ</t>
    </rPh>
    <rPh sb="18" eb="20">
      <t>サギョウ</t>
    </rPh>
    <rPh sb="21" eb="23">
      <t>ジッシ</t>
    </rPh>
    <rPh sb="27" eb="29">
      <t>シリツ</t>
    </rPh>
    <rPh sb="29" eb="32">
      <t>トショカン</t>
    </rPh>
    <rPh sb="33" eb="35">
      <t>トウロク</t>
    </rPh>
    <rPh sb="35" eb="36">
      <t>シャ</t>
    </rPh>
    <rPh sb="36" eb="37">
      <t>スウ</t>
    </rPh>
    <rPh sb="38" eb="40">
      <t>ヘイセイ</t>
    </rPh>
    <rPh sb="42" eb="44">
      <t>ネンド</t>
    </rPh>
    <rPh sb="46" eb="48">
      <t>ゲンショウ</t>
    </rPh>
    <phoneticPr fontId="1"/>
  </si>
  <si>
    <t>２９年度</t>
    <rPh sb="2" eb="4">
      <t>ネンド</t>
    </rPh>
    <phoneticPr fontId="1"/>
  </si>
  <si>
    <t>２７年度</t>
    <rPh sb="2" eb="4">
      <t>ネンド</t>
    </rPh>
    <phoneticPr fontId="1"/>
  </si>
  <si>
    <t>２８年度</t>
    <rPh sb="2" eb="4">
      <t>ネンド</t>
    </rPh>
    <phoneticPr fontId="1"/>
  </si>
  <si>
    <t>その他</t>
    <rPh sb="2" eb="3">
      <t>ホカ</t>
    </rPh>
    <phoneticPr fontId="1"/>
  </si>
  <si>
    <t>※有効登録者のみで抽出</t>
    <rPh sb="1" eb="3">
      <t>ユウコウ</t>
    </rPh>
    <rPh sb="3" eb="6">
      <t>トウロクシャ</t>
    </rPh>
    <rPh sb="9" eb="11">
      <t>チュウシュツ</t>
    </rPh>
    <phoneticPr fontId="1"/>
  </si>
  <si>
    <r>
      <t>※平成29年</t>
    </r>
    <r>
      <rPr>
        <sz val="9"/>
        <color theme="1"/>
        <rFont val="HGPｺﾞｼｯｸM"/>
        <family val="3"/>
        <charset val="128"/>
      </rPr>
      <t>度  新規登</t>
    </r>
    <r>
      <rPr>
        <sz val="9"/>
        <rFont val="HGPｺﾞｼｯｸM"/>
        <family val="3"/>
        <charset val="128"/>
      </rPr>
      <t>録者（全館）　9,137人・・・全利用資格者にて抽出</t>
    </r>
    <rPh sb="1" eb="3">
      <t>ヘイセイ</t>
    </rPh>
    <rPh sb="5" eb="6">
      <t>ネン</t>
    </rPh>
    <rPh sb="6" eb="7">
      <t>ド</t>
    </rPh>
    <rPh sb="9" eb="11">
      <t>シンキ</t>
    </rPh>
    <rPh sb="11" eb="14">
      <t>トウロクシャ</t>
    </rPh>
    <rPh sb="15" eb="16">
      <t>ゼン</t>
    </rPh>
    <rPh sb="16" eb="17">
      <t>カン</t>
    </rPh>
    <rPh sb="20" eb="25">
      <t>１３７ニン</t>
    </rPh>
    <rPh sb="28" eb="29">
      <t>ゼン</t>
    </rPh>
    <rPh sb="29" eb="31">
      <t>リヨウ</t>
    </rPh>
    <rPh sb="31" eb="34">
      <t>シカクシャ</t>
    </rPh>
    <rPh sb="36" eb="38">
      <t>チュウシュツ</t>
    </rPh>
    <phoneticPr fontId="1"/>
  </si>
  <si>
    <t>平成25～29年度　登録者数</t>
    <rPh sb="0" eb="2">
      <t>ヘイセイ</t>
    </rPh>
    <rPh sb="7" eb="9">
      <t>ネンド</t>
    </rPh>
    <rPh sb="10" eb="12">
      <t>トウロク</t>
    </rPh>
    <rPh sb="12" eb="13">
      <t>シャ</t>
    </rPh>
    <rPh sb="13" eb="14">
      <t>スウ</t>
    </rPh>
    <phoneticPr fontId="1"/>
  </si>
  <si>
    <t>平成29年度　年齢別登録者数　（平成28年8月から広域利用開始）</t>
    <rPh sb="0" eb="2">
      <t>ヘイセイ</t>
    </rPh>
    <rPh sb="4" eb="6">
      <t>ネンド</t>
    </rPh>
    <rPh sb="7" eb="9">
      <t>ネンレイ</t>
    </rPh>
    <rPh sb="9" eb="10">
      <t>ベツ</t>
    </rPh>
    <rPh sb="10" eb="12">
      <t>トウロク</t>
    </rPh>
    <rPh sb="16" eb="18">
      <t>ヘイセイ</t>
    </rPh>
    <rPh sb="20" eb="21">
      <t>ネン</t>
    </rPh>
    <rPh sb="22" eb="23">
      <t>ツキ</t>
    </rPh>
    <rPh sb="25" eb="27">
      <t>コウイキ</t>
    </rPh>
    <rPh sb="27" eb="29">
      <t>リヨウ</t>
    </rPh>
    <rPh sb="29" eb="31">
      <t>カイシ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</si>
</sst>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6" x14ac:knownFonts="1">
    <font>
      <sz val="11"/>
      <name val="HGPｺﾞｼｯｸM"/>
      <family val="3"/>
      <charset val="128"/>
    </font>
    <font>
      <sz val="6"/>
      <name val="HGPｺﾞｼｯｸM"/>
      <family val="3"/>
      <charset val="128"/>
    </font>
    <font>
      <sz val="11"/>
      <name val="HGPｺﾞｼｯｸM"/>
      <family val="3"/>
      <charset val="128"/>
    </font>
    <font>
      <sz val="12"/>
      <name val="HGPｺﾞｼｯｸM"/>
      <family val="3"/>
      <charset val="128"/>
    </font>
    <font>
      <sz val="9"/>
      <name val="HGPｺﾞｼｯｸM"/>
      <family val="3"/>
      <charset val="128"/>
    </font>
    <font>
      <sz val="9"/>
      <color theme="1"/>
      <name val="HGPｺﾞｼｯｸM"/>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s>
  <cellStyleXfs count="1">
    <xf numFmtId="0" fontId="0" fillId="0" borderId="0"/>
  </cellStyleXfs>
  <cellXfs count="60">
    <xf numFmtId="0" fontId="0" fillId="0" borderId="0" xfId="0"/>
    <xf numFmtId="0" fontId="0" fillId="0" borderId="0" xfId="0" applyAlignment="1">
      <alignmen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Fill="1" applyBorder="1" applyAlignment="1">
      <alignment horizontal="center" vertical="center"/>
    </xf>
    <xf numFmtId="176" fontId="2" fillId="0" borderId="3"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7" xfId="0" applyNumberFormat="1" applyFont="1" applyFill="1" applyBorder="1" applyAlignment="1">
      <alignment vertical="center"/>
    </xf>
    <xf numFmtId="176" fontId="2" fillId="0" borderId="2" xfId="0" applyNumberFormat="1" applyFont="1" applyFill="1" applyBorder="1" applyAlignment="1">
      <alignment vertical="center"/>
    </xf>
    <xf numFmtId="0" fontId="3" fillId="0" borderId="0" xfId="0" applyFont="1" applyAlignment="1">
      <alignment horizontal="left" vertical="center"/>
    </xf>
    <xf numFmtId="0" fontId="0" fillId="0" borderId="17" xfId="0" applyBorder="1" applyAlignment="1">
      <alignment vertical="center"/>
    </xf>
    <xf numFmtId="0" fontId="0" fillId="0" borderId="18" xfId="0" applyBorder="1" applyAlignment="1">
      <alignment horizontal="center" vertical="center"/>
    </xf>
    <xf numFmtId="0" fontId="4" fillId="0" borderId="0" xfId="0" applyFont="1" applyAlignment="1">
      <alignment vertical="center"/>
    </xf>
    <xf numFmtId="49" fontId="0" fillId="0" borderId="19" xfId="0" applyNumberFormat="1" applyFill="1" applyBorder="1" applyAlignment="1">
      <alignment horizontal="center" vertical="center"/>
    </xf>
    <xf numFmtId="0" fontId="0" fillId="0" borderId="0" xfId="0" applyFill="1" applyBorder="1" applyAlignment="1">
      <alignment horizontal="center" vertical="center"/>
    </xf>
    <xf numFmtId="176" fontId="2" fillId="0" borderId="0" xfId="0" applyNumberFormat="1" applyFont="1" applyFill="1" applyBorder="1" applyAlignment="1">
      <alignment vertical="center"/>
    </xf>
    <xf numFmtId="0" fontId="0" fillId="0" borderId="20" xfId="0" applyFill="1" applyBorder="1" applyAlignment="1">
      <alignment horizontal="center" vertical="center"/>
    </xf>
    <xf numFmtId="176" fontId="0" fillId="0" borderId="7" xfId="0" applyNumberFormat="1" applyFont="1" applyFill="1" applyBorder="1" applyAlignment="1">
      <alignment vertical="center"/>
    </xf>
    <xf numFmtId="176" fontId="0" fillId="0" borderId="2" xfId="0" applyNumberFormat="1" applyBorder="1" applyAlignment="1">
      <alignment vertical="center"/>
    </xf>
    <xf numFmtId="0" fontId="0" fillId="0" borderId="19" xfId="0" applyBorder="1" applyAlignment="1">
      <alignment horizontal="center" vertical="center"/>
    </xf>
    <xf numFmtId="176" fontId="0" fillId="0" borderId="7" xfId="0" applyNumberFormat="1" applyBorder="1" applyAlignment="1">
      <alignment vertical="center"/>
    </xf>
    <xf numFmtId="176" fontId="0" fillId="0" borderId="20" xfId="0" applyNumberFormat="1" applyBorder="1" applyAlignment="1">
      <alignment vertical="center"/>
    </xf>
    <xf numFmtId="176" fontId="0" fillId="0" borderId="1" xfId="0" applyNumberFormat="1" applyBorder="1" applyAlignment="1">
      <alignment vertical="center"/>
    </xf>
    <xf numFmtId="176" fontId="0" fillId="0" borderId="0" xfId="0" applyNumberFormat="1" applyFill="1" applyBorder="1" applyAlignment="1">
      <alignment vertical="center"/>
    </xf>
    <xf numFmtId="0" fontId="0" fillId="0" borderId="19" xfId="0" applyFont="1" applyBorder="1" applyAlignment="1">
      <alignment horizontal="center" vertical="center"/>
    </xf>
    <xf numFmtId="176" fontId="0" fillId="0" borderId="7" xfId="0" applyNumberFormat="1" applyFont="1" applyBorder="1" applyAlignment="1">
      <alignment vertical="center"/>
    </xf>
    <xf numFmtId="176" fontId="0" fillId="0" borderId="20" xfId="0" applyNumberFormat="1" applyFont="1" applyBorder="1" applyAlignment="1">
      <alignment vertical="center"/>
    </xf>
    <xf numFmtId="176" fontId="0" fillId="0" borderId="1" xfId="0" applyNumberFormat="1" applyFont="1" applyBorder="1" applyAlignment="1">
      <alignment vertical="center"/>
    </xf>
    <xf numFmtId="176" fontId="0" fillId="0" borderId="2" xfId="0" applyNumberFormat="1" applyFont="1" applyBorder="1" applyAlignment="1">
      <alignment vertical="center"/>
    </xf>
    <xf numFmtId="0" fontId="0" fillId="0" borderId="8" xfId="0" applyFont="1" applyBorder="1" applyAlignment="1">
      <alignment horizontal="center" vertical="center"/>
    </xf>
    <xf numFmtId="0" fontId="0" fillId="0" borderId="2" xfId="0" applyFont="1" applyBorder="1" applyAlignment="1">
      <alignment horizontal="center" vertical="center"/>
    </xf>
    <xf numFmtId="0" fontId="0" fillId="0" borderId="9" xfId="0" applyFont="1" applyBorder="1" applyAlignment="1">
      <alignment horizontal="center" vertical="center"/>
    </xf>
    <xf numFmtId="176" fontId="0" fillId="0" borderId="9" xfId="0" applyNumberFormat="1" applyFont="1" applyFill="1" applyBorder="1" applyAlignment="1">
      <alignment vertical="center"/>
    </xf>
    <xf numFmtId="0" fontId="0" fillId="0" borderId="5" xfId="0" applyFont="1" applyBorder="1" applyAlignment="1">
      <alignment horizontal="center" vertical="center"/>
    </xf>
    <xf numFmtId="176" fontId="0" fillId="0" borderId="5" xfId="0" applyNumberFormat="1" applyFont="1" applyFill="1" applyBorder="1" applyAlignment="1">
      <alignment vertical="center"/>
    </xf>
    <xf numFmtId="0" fontId="0" fillId="2" borderId="10" xfId="0" applyFont="1" applyFill="1" applyBorder="1" applyAlignment="1">
      <alignment horizontal="center" vertical="center"/>
    </xf>
    <xf numFmtId="176" fontId="0" fillId="2" borderId="10" xfId="0" applyNumberFormat="1" applyFont="1" applyFill="1" applyBorder="1" applyAlignment="1">
      <alignment vertical="center"/>
    </xf>
    <xf numFmtId="176" fontId="0" fillId="0" borderId="2" xfId="0" applyNumberFormat="1" applyFont="1" applyFill="1" applyBorder="1" applyAlignment="1">
      <alignment vertical="center"/>
    </xf>
    <xf numFmtId="0" fontId="0" fillId="0" borderId="0" xfId="0" applyFont="1" applyBorder="1" applyAlignment="1">
      <alignment vertical="center"/>
    </xf>
    <xf numFmtId="0" fontId="0" fillId="0" borderId="0" xfId="0" applyFont="1" applyAlignment="1">
      <alignment vertical="center"/>
    </xf>
    <xf numFmtId="0" fontId="0" fillId="0" borderId="11" xfId="0" applyFont="1" applyBorder="1" applyAlignment="1">
      <alignment horizontal="center" vertical="center"/>
    </xf>
    <xf numFmtId="0" fontId="0" fillId="0" borderId="14" xfId="0" applyFont="1" applyBorder="1" applyAlignment="1">
      <alignment horizontal="center" vertical="center"/>
    </xf>
    <xf numFmtId="176" fontId="0" fillId="0" borderId="6" xfId="0" applyNumberFormat="1" applyFont="1" applyFill="1" applyBorder="1" applyAlignment="1">
      <alignment vertical="center"/>
    </xf>
    <xf numFmtId="176" fontId="0" fillId="0" borderId="12" xfId="0" applyNumberFormat="1" applyFont="1" applyFill="1" applyBorder="1" applyAlignment="1">
      <alignment vertical="center"/>
    </xf>
    <xf numFmtId="176" fontId="0" fillId="0" borderId="15" xfId="0" applyNumberFormat="1" applyFont="1" applyFill="1" applyBorder="1" applyAlignment="1">
      <alignment vertical="center"/>
    </xf>
    <xf numFmtId="176" fontId="0" fillId="0" borderId="10" xfId="0" applyNumberFormat="1" applyFont="1" applyFill="1" applyBorder="1" applyAlignment="1">
      <alignment vertical="center"/>
    </xf>
    <xf numFmtId="176" fontId="0" fillId="0" borderId="13" xfId="0" applyNumberFormat="1" applyFont="1" applyFill="1" applyBorder="1" applyAlignment="1">
      <alignment vertical="center"/>
    </xf>
    <xf numFmtId="176" fontId="0" fillId="2" borderId="13" xfId="0" applyNumberFormat="1" applyFont="1" applyFill="1" applyBorder="1" applyAlignment="1">
      <alignment vertical="center"/>
    </xf>
    <xf numFmtId="176" fontId="0" fillId="0" borderId="16" xfId="0" applyNumberFormat="1" applyFont="1" applyFill="1" applyBorder="1" applyAlignment="1">
      <alignment vertical="center"/>
    </xf>
    <xf numFmtId="176" fontId="0" fillId="0" borderId="0" xfId="0" applyNumberFormat="1" applyAlignment="1">
      <alignment vertical="center"/>
    </xf>
    <xf numFmtId="176" fontId="0" fillId="0" borderId="20" xfId="0" applyNumberFormat="1" applyFont="1" applyFill="1" applyBorder="1" applyAlignment="1">
      <alignment vertical="center"/>
    </xf>
    <xf numFmtId="176" fontId="0" fillId="2" borderId="2" xfId="0" applyNumberFormat="1" applyFont="1" applyFill="1" applyBorder="1" applyAlignment="1">
      <alignment vertical="center"/>
    </xf>
    <xf numFmtId="176" fontId="0" fillId="2" borderId="12" xfId="0" applyNumberFormat="1" applyFont="1" applyFill="1" applyBorder="1" applyAlignment="1">
      <alignment vertical="center"/>
    </xf>
    <xf numFmtId="0" fontId="0" fillId="0" borderId="0" xfId="0" applyAlignment="1">
      <alignment horizontal="center" vertical="center"/>
    </xf>
    <xf numFmtId="0" fontId="5" fillId="0" borderId="0" xfId="0" applyFont="1" applyAlignment="1">
      <alignment horizontal="left" vertical="center" wrapText="1"/>
    </xf>
    <xf numFmtId="176" fontId="4" fillId="0" borderId="0" xfId="0" applyNumberFormat="1" applyFont="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105834</xdr:rowOff>
    </xdr:from>
    <xdr:to>
      <xdr:col>1</xdr:col>
      <xdr:colOff>361950</xdr:colOff>
      <xdr:row>3</xdr:row>
      <xdr:rowOff>277284</xdr:rowOff>
    </xdr:to>
    <xdr:sp macro="" textlink="">
      <xdr:nvSpPr>
        <xdr:cNvPr id="2" name="Text Box 4"/>
        <xdr:cNvSpPr txBox="1">
          <a:spLocks noChangeArrowheads="1"/>
        </xdr:cNvSpPr>
      </xdr:nvSpPr>
      <xdr:spPr bwMode="auto">
        <a:xfrm>
          <a:off x="209550" y="467784"/>
          <a:ext cx="342900" cy="17145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1100" b="0" i="0" strike="noStrike">
              <a:solidFill>
                <a:srgbClr val="000000"/>
              </a:solidFill>
              <a:latin typeface="HGPｺﾞｼｯｸM"/>
              <a:ea typeface="HGPｺﾞｼｯｸM"/>
            </a:rPr>
            <a:t>館名</a:t>
          </a:r>
        </a:p>
      </xdr:txBody>
    </xdr:sp>
    <xdr:clientData/>
  </xdr:twoCellAnchor>
  <xdr:twoCellAnchor>
    <xdr:from>
      <xdr:col>1</xdr:col>
      <xdr:colOff>733425</xdr:colOff>
      <xdr:row>3</xdr:row>
      <xdr:rowOff>10584</xdr:rowOff>
    </xdr:from>
    <xdr:to>
      <xdr:col>1</xdr:col>
      <xdr:colOff>1009650</xdr:colOff>
      <xdr:row>3</xdr:row>
      <xdr:rowOff>162984</xdr:rowOff>
    </xdr:to>
    <xdr:sp macro="" textlink="">
      <xdr:nvSpPr>
        <xdr:cNvPr id="3" name="Text Box 5"/>
        <xdr:cNvSpPr txBox="1">
          <a:spLocks noChangeArrowheads="1"/>
        </xdr:cNvSpPr>
      </xdr:nvSpPr>
      <xdr:spPr bwMode="auto">
        <a:xfrm>
          <a:off x="923925" y="372534"/>
          <a:ext cx="276225" cy="152400"/>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1100" b="0" i="0" strike="noStrike">
              <a:solidFill>
                <a:srgbClr val="000000"/>
              </a:solidFill>
              <a:latin typeface="HGPｺﾞｼｯｸM"/>
              <a:ea typeface="HGPｺﾞｼｯｸM"/>
            </a:rPr>
            <a:t>年度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51"/>
  <sheetViews>
    <sheetView tabSelected="1" zoomScale="130" zoomScaleNormal="130" zoomScaleSheetLayoutView="100" workbookViewId="0">
      <selection activeCell="B3" sqref="B3"/>
    </sheetView>
  </sheetViews>
  <sheetFormatPr defaultRowHeight="13.5" x14ac:dyDescent="0.15"/>
  <cols>
    <col min="1" max="1" width="2.21875" style="1" customWidth="1"/>
    <col min="2" max="2" width="13.33203125" style="1" customWidth="1"/>
    <col min="3" max="7" width="11.21875" style="1" customWidth="1"/>
    <col min="8" max="16384" width="8.88671875" style="1"/>
  </cols>
  <sheetData>
    <row r="1" spans="2:7" ht="7.5" customHeight="1" x14ac:dyDescent="0.15"/>
    <row r="2" spans="2:7" ht="16.5" customHeight="1" x14ac:dyDescent="0.15">
      <c r="B2" s="13" t="s">
        <v>51</v>
      </c>
      <c r="G2" s="57" t="s">
        <v>34</v>
      </c>
    </row>
    <row r="3" spans="2:7" ht="4.5" customHeight="1" x14ac:dyDescent="0.15">
      <c r="B3" s="2"/>
      <c r="D3" s="14"/>
      <c r="E3" s="14"/>
      <c r="F3" s="14"/>
      <c r="G3" s="14"/>
    </row>
    <row r="4" spans="2:7" ht="27" customHeight="1" thickBot="1" x14ac:dyDescent="0.2">
      <c r="B4" s="15"/>
      <c r="C4" s="17" t="s">
        <v>33</v>
      </c>
      <c r="D4" s="17" t="s">
        <v>36</v>
      </c>
      <c r="E4" s="23" t="s">
        <v>46</v>
      </c>
      <c r="F4" s="23" t="s">
        <v>47</v>
      </c>
      <c r="G4" s="28" t="s">
        <v>45</v>
      </c>
    </row>
    <row r="5" spans="2:7" ht="18" customHeight="1" thickTop="1" x14ac:dyDescent="0.15">
      <c r="B5" s="7" t="s">
        <v>0</v>
      </c>
      <c r="C5" s="9">
        <v>102762</v>
      </c>
      <c r="D5" s="9">
        <v>104777</v>
      </c>
      <c r="E5" s="24">
        <v>100018</v>
      </c>
      <c r="F5" s="24">
        <v>96121</v>
      </c>
      <c r="G5" s="29">
        <v>91702</v>
      </c>
    </row>
    <row r="6" spans="2:7" ht="18" customHeight="1" x14ac:dyDescent="0.15">
      <c r="B6" s="3" t="s">
        <v>1</v>
      </c>
      <c r="C6" s="11">
        <v>1022</v>
      </c>
      <c r="D6" s="11">
        <v>1059</v>
      </c>
      <c r="E6" s="25">
        <v>1066</v>
      </c>
      <c r="F6" s="25">
        <v>1106</v>
      </c>
      <c r="G6" s="30">
        <v>1108</v>
      </c>
    </row>
    <row r="7" spans="2:7" ht="18" customHeight="1" x14ac:dyDescent="0.15">
      <c r="B7" s="6" t="s">
        <v>19</v>
      </c>
      <c r="C7" s="10">
        <v>7109</v>
      </c>
      <c r="D7" s="10">
        <v>7846</v>
      </c>
      <c r="E7" s="26">
        <v>8428</v>
      </c>
      <c r="F7" s="26">
        <v>8973</v>
      </c>
      <c r="G7" s="31">
        <v>9507</v>
      </c>
    </row>
    <row r="8" spans="2:7" ht="18" customHeight="1" x14ac:dyDescent="0.15">
      <c r="B8" s="6" t="s">
        <v>35</v>
      </c>
      <c r="C8" s="9">
        <v>994</v>
      </c>
      <c r="D8" s="9">
        <v>4059</v>
      </c>
      <c r="E8" s="25">
        <v>5339</v>
      </c>
      <c r="F8" s="25">
        <v>6411</v>
      </c>
      <c r="G8" s="30">
        <v>7468</v>
      </c>
    </row>
    <row r="9" spans="2:7" ht="18" customHeight="1" x14ac:dyDescent="0.15">
      <c r="B9" s="4" t="s">
        <v>40</v>
      </c>
      <c r="C9" s="9">
        <v>3646</v>
      </c>
      <c r="D9" s="9">
        <v>3985</v>
      </c>
      <c r="E9" s="26">
        <v>4290</v>
      </c>
      <c r="F9" s="26">
        <v>4713</v>
      </c>
      <c r="G9" s="31">
        <v>5045</v>
      </c>
    </row>
    <row r="10" spans="2:7" ht="18" customHeight="1" x14ac:dyDescent="0.15">
      <c r="B10" s="4" t="s">
        <v>18</v>
      </c>
      <c r="C10" s="9">
        <v>19624</v>
      </c>
      <c r="D10" s="9">
        <v>23608</v>
      </c>
      <c r="E10" s="25">
        <v>27505</v>
      </c>
      <c r="F10" s="25">
        <v>29572</v>
      </c>
      <c r="G10" s="30">
        <v>32045</v>
      </c>
    </row>
    <row r="11" spans="2:7" ht="18" customHeight="1" x14ac:dyDescent="0.15">
      <c r="B11" s="6" t="s">
        <v>2</v>
      </c>
      <c r="C11" s="9">
        <v>8805</v>
      </c>
      <c r="D11" s="9">
        <v>9532</v>
      </c>
      <c r="E11" s="25">
        <v>10118</v>
      </c>
      <c r="F11" s="25">
        <v>10449</v>
      </c>
      <c r="G11" s="30">
        <v>10721</v>
      </c>
    </row>
    <row r="12" spans="2:7" ht="18" customHeight="1" x14ac:dyDescent="0.15">
      <c r="B12" s="3" t="s">
        <v>3</v>
      </c>
      <c r="C12" s="9">
        <v>5625</v>
      </c>
      <c r="D12" s="9">
        <v>5974</v>
      </c>
      <c r="E12" s="25">
        <v>6231</v>
      </c>
      <c r="F12" s="25">
        <v>6457</v>
      </c>
      <c r="G12" s="30">
        <v>6627</v>
      </c>
    </row>
    <row r="13" spans="2:7" ht="18" customHeight="1" x14ac:dyDescent="0.15">
      <c r="B13" s="4" t="s">
        <v>4</v>
      </c>
      <c r="C13" s="9">
        <v>6048</v>
      </c>
      <c r="D13" s="9">
        <v>6484</v>
      </c>
      <c r="E13" s="25">
        <v>6891</v>
      </c>
      <c r="F13" s="25">
        <v>7184</v>
      </c>
      <c r="G13" s="30">
        <v>7519</v>
      </c>
    </row>
    <row r="14" spans="2:7" ht="18" customHeight="1" x14ac:dyDescent="0.15">
      <c r="B14" s="4" t="s">
        <v>5</v>
      </c>
      <c r="C14" s="9">
        <v>6316</v>
      </c>
      <c r="D14" s="9">
        <v>6637</v>
      </c>
      <c r="E14" s="25">
        <v>6905</v>
      </c>
      <c r="F14" s="25">
        <v>7051</v>
      </c>
      <c r="G14" s="30">
        <v>7127</v>
      </c>
    </row>
    <row r="15" spans="2:7" ht="18" customHeight="1" x14ac:dyDescent="0.15">
      <c r="B15" s="4" t="s">
        <v>6</v>
      </c>
      <c r="C15" s="9">
        <v>1936</v>
      </c>
      <c r="D15" s="9">
        <v>2067</v>
      </c>
      <c r="E15" s="25">
        <v>2180</v>
      </c>
      <c r="F15" s="25">
        <v>2113</v>
      </c>
      <c r="G15" s="30">
        <v>2036</v>
      </c>
    </row>
    <row r="16" spans="2:7" ht="18" customHeight="1" x14ac:dyDescent="0.15">
      <c r="B16" s="4" t="s">
        <v>7</v>
      </c>
      <c r="C16" s="9">
        <v>6326</v>
      </c>
      <c r="D16" s="9">
        <v>6639</v>
      </c>
      <c r="E16" s="26">
        <v>6980</v>
      </c>
      <c r="F16" s="26">
        <v>7185</v>
      </c>
      <c r="G16" s="31">
        <v>7346</v>
      </c>
    </row>
    <row r="17" spans="2:7" ht="18" customHeight="1" x14ac:dyDescent="0.15">
      <c r="B17" s="4" t="s">
        <v>8</v>
      </c>
      <c r="C17" s="9">
        <v>4321</v>
      </c>
      <c r="D17" s="9">
        <v>4622</v>
      </c>
      <c r="E17" s="26">
        <v>4846</v>
      </c>
      <c r="F17" s="26">
        <v>5039</v>
      </c>
      <c r="G17" s="31">
        <v>5234</v>
      </c>
    </row>
    <row r="18" spans="2:7" ht="18" customHeight="1" x14ac:dyDescent="0.15">
      <c r="B18" s="4" t="s">
        <v>9</v>
      </c>
      <c r="C18" s="9">
        <v>4998</v>
      </c>
      <c r="D18" s="9">
        <v>5208</v>
      </c>
      <c r="E18" s="26">
        <v>5361</v>
      </c>
      <c r="F18" s="26">
        <v>5387</v>
      </c>
      <c r="G18" s="31">
        <v>5511</v>
      </c>
    </row>
    <row r="19" spans="2:7" ht="18" customHeight="1" x14ac:dyDescent="0.15">
      <c r="B19" s="4" t="s">
        <v>10</v>
      </c>
      <c r="C19" s="9">
        <v>4357</v>
      </c>
      <c r="D19" s="9">
        <v>4560</v>
      </c>
      <c r="E19" s="24">
        <v>4761</v>
      </c>
      <c r="F19" s="24">
        <v>4911</v>
      </c>
      <c r="G19" s="29">
        <v>5026</v>
      </c>
    </row>
    <row r="20" spans="2:7" ht="18" customHeight="1" x14ac:dyDescent="0.15">
      <c r="B20" s="4" t="s">
        <v>11</v>
      </c>
      <c r="C20" s="9">
        <v>2794</v>
      </c>
      <c r="D20" s="9">
        <v>2934</v>
      </c>
      <c r="E20" s="25">
        <v>3031</v>
      </c>
      <c r="F20" s="25">
        <v>3163</v>
      </c>
      <c r="G20" s="30">
        <v>3224</v>
      </c>
    </row>
    <row r="21" spans="2:7" ht="18" customHeight="1" x14ac:dyDescent="0.15">
      <c r="B21" s="4" t="s">
        <v>12</v>
      </c>
      <c r="C21" s="9">
        <v>735</v>
      </c>
      <c r="D21" s="9">
        <v>768</v>
      </c>
      <c r="E21" s="26">
        <v>800</v>
      </c>
      <c r="F21" s="26">
        <v>826</v>
      </c>
      <c r="G21" s="31">
        <v>831</v>
      </c>
    </row>
    <row r="22" spans="2:7" ht="18" customHeight="1" x14ac:dyDescent="0.15">
      <c r="B22" s="4" t="s">
        <v>14</v>
      </c>
      <c r="C22" s="9">
        <v>1208</v>
      </c>
      <c r="D22" s="9">
        <v>1230</v>
      </c>
      <c r="E22" s="24">
        <v>1287</v>
      </c>
      <c r="F22" s="24">
        <v>1300</v>
      </c>
      <c r="G22" s="29">
        <v>1327</v>
      </c>
    </row>
    <row r="23" spans="2:7" ht="18" customHeight="1" x14ac:dyDescent="0.15">
      <c r="B23" s="4" t="s">
        <v>13</v>
      </c>
      <c r="C23" s="9">
        <v>2340</v>
      </c>
      <c r="D23" s="9">
        <v>2462</v>
      </c>
      <c r="E23" s="25">
        <v>2565</v>
      </c>
      <c r="F23" s="25">
        <v>2677</v>
      </c>
      <c r="G23" s="30">
        <v>2727</v>
      </c>
    </row>
    <row r="24" spans="2:7" ht="18" customHeight="1" x14ac:dyDescent="0.15">
      <c r="B24" s="4" t="s">
        <v>15</v>
      </c>
      <c r="C24" s="9">
        <v>4368</v>
      </c>
      <c r="D24" s="9">
        <v>4810</v>
      </c>
      <c r="E24" s="25">
        <v>5130</v>
      </c>
      <c r="F24" s="25">
        <v>5422</v>
      </c>
      <c r="G24" s="30">
        <v>5697</v>
      </c>
    </row>
    <row r="25" spans="2:7" ht="18" customHeight="1" x14ac:dyDescent="0.15">
      <c r="B25" s="4" t="s">
        <v>17</v>
      </c>
      <c r="C25" s="9">
        <v>1663</v>
      </c>
      <c r="D25" s="9">
        <v>1701</v>
      </c>
      <c r="E25" s="26">
        <v>1768</v>
      </c>
      <c r="F25" s="26">
        <v>1789</v>
      </c>
      <c r="G25" s="31">
        <v>1829</v>
      </c>
    </row>
    <row r="26" spans="2:7" ht="18" customHeight="1" x14ac:dyDescent="0.15">
      <c r="B26" s="8" t="s">
        <v>20</v>
      </c>
      <c r="C26" s="10">
        <v>702</v>
      </c>
      <c r="D26" s="10">
        <v>817</v>
      </c>
      <c r="E26" s="26">
        <v>915</v>
      </c>
      <c r="F26" s="26">
        <v>994</v>
      </c>
      <c r="G26" s="31">
        <v>1066</v>
      </c>
    </row>
    <row r="27" spans="2:7" ht="18" customHeight="1" x14ac:dyDescent="0.15">
      <c r="B27" s="20" t="s">
        <v>37</v>
      </c>
      <c r="C27" s="9">
        <v>1008</v>
      </c>
      <c r="D27" s="21" t="s">
        <v>39</v>
      </c>
      <c r="E27" s="21" t="s">
        <v>39</v>
      </c>
      <c r="F27" s="21" t="s">
        <v>39</v>
      </c>
      <c r="G27" s="21" t="s">
        <v>39</v>
      </c>
    </row>
    <row r="28" spans="2:7" ht="18" customHeight="1" x14ac:dyDescent="0.15">
      <c r="B28" s="5" t="s">
        <v>16</v>
      </c>
      <c r="C28" s="12">
        <f>SUM(C5:C27)</f>
        <v>198707</v>
      </c>
      <c r="D28" s="12">
        <f>SUM(D5:D27)</f>
        <v>211779</v>
      </c>
      <c r="E28" s="12">
        <f>SUM(E5:E27)</f>
        <v>216415</v>
      </c>
      <c r="F28" s="22">
        <f>SUM(F5:F27)</f>
        <v>218843</v>
      </c>
      <c r="G28" s="32">
        <f>SUM(G5:G27)</f>
        <v>220723</v>
      </c>
    </row>
    <row r="29" spans="2:7" ht="9.75" customHeight="1" x14ac:dyDescent="0.15">
      <c r="B29" s="18"/>
      <c r="C29" s="19"/>
      <c r="D29" s="19"/>
      <c r="E29" s="19"/>
      <c r="F29" s="19"/>
    </row>
    <row r="30" spans="2:7" ht="13.5" customHeight="1" x14ac:dyDescent="0.15">
      <c r="B30" s="16" t="s">
        <v>49</v>
      </c>
    </row>
    <row r="31" spans="2:7" x14ac:dyDescent="0.15">
      <c r="B31" s="16" t="s">
        <v>38</v>
      </c>
    </row>
    <row r="32" spans="2:7" ht="13.5" customHeight="1" x14ac:dyDescent="0.15">
      <c r="B32" s="58" t="s">
        <v>44</v>
      </c>
      <c r="C32" s="58"/>
      <c r="D32" s="58"/>
      <c r="E32" s="58"/>
      <c r="F32" s="58"/>
      <c r="G32" s="58"/>
    </row>
    <row r="33" spans="2:7" ht="14.25" customHeight="1" x14ac:dyDescent="0.15">
      <c r="B33" s="16" t="s">
        <v>50</v>
      </c>
    </row>
    <row r="34" spans="2:7" ht="14.25" customHeight="1" x14ac:dyDescent="0.15">
      <c r="B34" s="16" t="s">
        <v>43</v>
      </c>
    </row>
    <row r="35" spans="2:7" ht="16.5" customHeight="1" x14ac:dyDescent="0.15">
      <c r="B35" s="59" t="s">
        <v>42</v>
      </c>
      <c r="C35" s="59"/>
      <c r="D35" s="59"/>
      <c r="E35" s="59"/>
    </row>
    <row r="36" spans="2:7" x14ac:dyDescent="0.15">
      <c r="B36" s="43" t="s">
        <v>52</v>
      </c>
      <c r="C36" s="16"/>
      <c r="D36" s="16"/>
      <c r="E36" s="16"/>
    </row>
    <row r="37" spans="2:7" ht="6.75" customHeight="1" x14ac:dyDescent="0.15"/>
    <row r="38" spans="2:7" ht="18" customHeight="1" x14ac:dyDescent="0.15">
      <c r="B38" s="33"/>
      <c r="C38" s="34" t="s">
        <v>24</v>
      </c>
      <c r="D38" s="34" t="s">
        <v>25</v>
      </c>
      <c r="E38" s="34" t="s">
        <v>26</v>
      </c>
      <c r="F38" s="34" t="s">
        <v>27</v>
      </c>
      <c r="G38" s="34" t="s">
        <v>28</v>
      </c>
    </row>
    <row r="39" spans="2:7" ht="18" customHeight="1" x14ac:dyDescent="0.15">
      <c r="B39" s="35" t="s">
        <v>21</v>
      </c>
      <c r="C39" s="36">
        <v>1332</v>
      </c>
      <c r="D39" s="36">
        <v>13535</v>
      </c>
      <c r="E39" s="36">
        <v>9408</v>
      </c>
      <c r="F39" s="36">
        <v>3281</v>
      </c>
      <c r="G39" s="36">
        <v>11035</v>
      </c>
    </row>
    <row r="40" spans="2:7" ht="18" customHeight="1" x14ac:dyDescent="0.15">
      <c r="B40" s="37" t="s">
        <v>22</v>
      </c>
      <c r="C40" s="54">
        <v>1440</v>
      </c>
      <c r="D40" s="38">
        <v>13927</v>
      </c>
      <c r="E40" s="38">
        <v>9699</v>
      </c>
      <c r="F40" s="38">
        <v>4601</v>
      </c>
      <c r="G40" s="38">
        <v>20322</v>
      </c>
    </row>
    <row r="41" spans="2:7" ht="18" customHeight="1" x14ac:dyDescent="0.15">
      <c r="B41" s="39" t="s">
        <v>41</v>
      </c>
      <c r="C41" s="55">
        <v>18</v>
      </c>
      <c r="D41" s="40">
        <v>60</v>
      </c>
      <c r="E41" s="40">
        <v>9</v>
      </c>
      <c r="F41" s="40">
        <v>18</v>
      </c>
      <c r="G41" s="40">
        <v>56</v>
      </c>
    </row>
    <row r="42" spans="2:7" ht="18" customHeight="1" x14ac:dyDescent="0.15">
      <c r="B42" s="34" t="s">
        <v>23</v>
      </c>
      <c r="C42" s="41">
        <f>SUM(C39:C40)</f>
        <v>2772</v>
      </c>
      <c r="D42" s="41">
        <f>SUM(D39:D40)</f>
        <v>27462</v>
      </c>
      <c r="E42" s="41">
        <f>SUM(E39:E40)</f>
        <v>19107</v>
      </c>
      <c r="F42" s="41">
        <f>SUM(F39:F40)</f>
        <v>7882</v>
      </c>
      <c r="G42" s="41">
        <f>SUM(G39:G40)</f>
        <v>31357</v>
      </c>
    </row>
    <row r="43" spans="2:7" ht="18" customHeight="1" thickBot="1" x14ac:dyDescent="0.2">
      <c r="B43" s="42"/>
      <c r="C43" s="43"/>
      <c r="D43" s="42"/>
      <c r="E43" s="42"/>
      <c r="F43" s="42"/>
      <c r="G43" s="42"/>
    </row>
    <row r="44" spans="2:7" ht="18" customHeight="1" x14ac:dyDescent="0.15">
      <c r="B44" s="34" t="s">
        <v>30</v>
      </c>
      <c r="C44" s="34" t="s">
        <v>31</v>
      </c>
      <c r="D44" s="34" t="s">
        <v>32</v>
      </c>
      <c r="E44" s="44" t="s">
        <v>29</v>
      </c>
      <c r="F44" s="44" t="s">
        <v>48</v>
      </c>
      <c r="G44" s="45" t="s">
        <v>23</v>
      </c>
    </row>
    <row r="45" spans="2:7" ht="18" customHeight="1" x14ac:dyDescent="0.15">
      <c r="B45" s="46">
        <v>8238</v>
      </c>
      <c r="C45" s="36">
        <v>10013</v>
      </c>
      <c r="D45" s="46">
        <v>7567</v>
      </c>
      <c r="E45" s="47">
        <v>17254</v>
      </c>
      <c r="F45" s="56">
        <v>895</v>
      </c>
      <c r="G45" s="48">
        <f>C39+D39+E39+F39+G39+C45+B45+D45+E45+F45</f>
        <v>82558</v>
      </c>
    </row>
    <row r="46" spans="2:7" ht="18" customHeight="1" x14ac:dyDescent="0.15">
      <c r="B46" s="49">
        <v>22380</v>
      </c>
      <c r="C46" s="38">
        <v>25424</v>
      </c>
      <c r="D46" s="49">
        <v>15325</v>
      </c>
      <c r="E46" s="50">
        <v>23997</v>
      </c>
      <c r="F46" s="51">
        <v>1050</v>
      </c>
      <c r="G46" s="48">
        <f>C40+D40+E40+F40+G40+B46+C46+D46+E46+F46</f>
        <v>138165</v>
      </c>
    </row>
    <row r="47" spans="2:7" ht="18" customHeight="1" x14ac:dyDescent="0.15">
      <c r="B47" s="40">
        <v>100</v>
      </c>
      <c r="C47" s="40">
        <v>85</v>
      </c>
      <c r="D47" s="40">
        <v>44</v>
      </c>
      <c r="E47" s="51">
        <v>68</v>
      </c>
      <c r="F47" s="51">
        <v>0</v>
      </c>
      <c r="G47" s="48">
        <f>C41+D41+E41+F41+G41+B47+C47+D47+E47+F47</f>
        <v>458</v>
      </c>
    </row>
    <row r="48" spans="2:7" ht="18" customHeight="1" thickBot="1" x14ac:dyDescent="0.2">
      <c r="B48" s="41">
        <f>SUM(B45:B46)</f>
        <v>30618</v>
      </c>
      <c r="C48" s="41">
        <f>SUM(C45:C46)</f>
        <v>35437</v>
      </c>
      <c r="D48" s="41">
        <f>SUM(D45:D46)</f>
        <v>22892</v>
      </c>
      <c r="E48" s="41">
        <f>SUM(E45:E46)</f>
        <v>41251</v>
      </c>
      <c r="F48" s="41">
        <f>SUM(F45:F46)</f>
        <v>1945</v>
      </c>
      <c r="G48" s="52">
        <f>G45+G46</f>
        <v>220723</v>
      </c>
    </row>
    <row r="50" spans="7:7" x14ac:dyDescent="0.15">
      <c r="G50" s="53"/>
    </row>
    <row r="51" spans="7:7" x14ac:dyDescent="0.15">
      <c r="G51" s="27"/>
    </row>
  </sheetData>
  <mergeCells count="2">
    <mergeCell ref="B32:G32"/>
    <mergeCell ref="B35:E35"/>
  </mergeCells>
  <phoneticPr fontId="1"/>
  <pageMargins left="0.78740157480314965" right="0.78740157480314965" top="0.59055118110236227" bottom="0.59055118110236227" header="0.31496062992125984" footer="0.31496062992125984"/>
  <pageSetup paperSize="9" firstPageNumber="6"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登録者数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2018-06-05T08:37:18Z</cp:lastPrinted>
  <dcterms:created xsi:type="dcterms:W3CDTF">2007-04-01T01:28:12Z</dcterms:created>
  <dcterms:modified xsi:type="dcterms:W3CDTF">2018-12-19T08:19:52Z</dcterms:modified>
</cp:coreProperties>
</file>