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9.77\01_土木政策・管理課\02_政策係\◆政策係照会回答データ（H28～）\1709029_オープンデータの提供について\回答（オープンデータ・一覧表提出）\オープンデータ\"/>
    </mc:Choice>
  </mc:AlternateContent>
  <bookViews>
    <workbookView xWindow="0" yWindow="0" windowWidth="28800" windowHeight="12315"/>
  </bookViews>
  <sheets>
    <sheet name="No1" sheetId="1" r:id="rId1"/>
    <sheet name="No２" sheetId="2" r:id="rId2"/>
    <sheet name="No３" sheetId="3" r:id="rId3"/>
    <sheet name="No４" sheetId="4" r:id="rId4"/>
    <sheet name="No５" sheetId="5" r:id="rId5"/>
    <sheet name="No６" sheetId="6" r:id="rId6"/>
    <sheet name="No７" sheetId="8" r:id="rId7"/>
    <sheet name="No８" sheetId="9" r:id="rId8"/>
    <sheet name="No９" sheetId="10" r:id="rId9"/>
    <sheet name="No１０" sheetId="11" r:id="rId10"/>
    <sheet name="No１１" sheetId="7" r:id="rId11"/>
    <sheet name="No１２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2" i="12" l="1"/>
  <c r="V92" i="12"/>
  <c r="G92" i="12"/>
  <c r="B92" i="12"/>
  <c r="AP91" i="12"/>
  <c r="AP90" i="12"/>
  <c r="AP89" i="12"/>
  <c r="AP88" i="12"/>
  <c r="AP87" i="12"/>
  <c r="AP86" i="12"/>
  <c r="AP85" i="12"/>
  <c r="AP84" i="12"/>
  <c r="AP83" i="12"/>
  <c r="AP82" i="12"/>
  <c r="AP81" i="12"/>
  <c r="AP80" i="12"/>
  <c r="F62" i="12"/>
  <c r="L61" i="12"/>
  <c r="E60" i="12"/>
  <c r="AO59" i="12"/>
  <c r="E59" i="12"/>
  <c r="E52" i="12"/>
  <c r="AK46" i="12"/>
  <c r="V46" i="12"/>
  <c r="G46" i="12"/>
  <c r="B46" i="12"/>
  <c r="AP45" i="12"/>
  <c r="AP44" i="12"/>
  <c r="AP43" i="12"/>
  <c r="AP42" i="12"/>
  <c r="AP41" i="12"/>
  <c r="AP40" i="12"/>
  <c r="AP39" i="12"/>
  <c r="AP38" i="12"/>
  <c r="AP37" i="12"/>
  <c r="AP36" i="12"/>
  <c r="AP35" i="12"/>
  <c r="AP34" i="12"/>
  <c r="AK92" i="11"/>
  <c r="V92" i="11"/>
  <c r="AP92" i="11" s="1"/>
  <c r="G92" i="11"/>
  <c r="B92" i="11"/>
  <c r="AP91" i="11"/>
  <c r="AP90" i="11"/>
  <c r="AP89" i="11"/>
  <c r="AP88" i="11"/>
  <c r="AP87" i="11"/>
  <c r="AP86" i="11"/>
  <c r="AP85" i="11"/>
  <c r="AP84" i="11"/>
  <c r="AP83" i="11"/>
  <c r="AP82" i="11"/>
  <c r="AP81" i="11"/>
  <c r="AP80" i="11"/>
  <c r="F62" i="11"/>
  <c r="L61" i="11"/>
  <c r="E60" i="11"/>
  <c r="AO59" i="11"/>
  <c r="E59" i="11"/>
  <c r="E52" i="11"/>
  <c r="AK46" i="11"/>
  <c r="V46" i="11"/>
  <c r="AP46" i="11" s="1"/>
  <c r="G46" i="11"/>
  <c r="B46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K92" i="10"/>
  <c r="V92" i="10"/>
  <c r="G92" i="10"/>
  <c r="B92" i="10"/>
  <c r="AP91" i="10"/>
  <c r="AP90" i="10"/>
  <c r="AP89" i="10"/>
  <c r="AP88" i="10"/>
  <c r="AP87" i="10"/>
  <c r="AP86" i="10"/>
  <c r="AP85" i="10"/>
  <c r="AP84" i="10"/>
  <c r="AP83" i="10"/>
  <c r="AP82" i="10"/>
  <c r="AP81" i="10"/>
  <c r="AP80" i="10"/>
  <c r="F62" i="10"/>
  <c r="L61" i="10"/>
  <c r="E60" i="10"/>
  <c r="AO59" i="10"/>
  <c r="E59" i="10"/>
  <c r="E52" i="10"/>
  <c r="AK46" i="10"/>
  <c r="V46" i="10"/>
  <c r="G46" i="10"/>
  <c r="B46" i="10"/>
  <c r="AP45" i="10"/>
  <c r="AP44" i="10"/>
  <c r="AP43" i="10"/>
  <c r="AP42" i="10"/>
  <c r="AP41" i="10"/>
  <c r="AP40" i="10"/>
  <c r="AP39" i="10"/>
  <c r="AP38" i="10"/>
  <c r="AP37" i="10"/>
  <c r="AP36" i="10"/>
  <c r="AP35" i="10"/>
  <c r="AP34" i="10"/>
  <c r="AK92" i="9"/>
  <c r="V92" i="9"/>
  <c r="AP92" i="9" s="1"/>
  <c r="G92" i="9"/>
  <c r="B92" i="9"/>
  <c r="AP91" i="9"/>
  <c r="AP90" i="9"/>
  <c r="AP89" i="9"/>
  <c r="AP88" i="9"/>
  <c r="AP87" i="9"/>
  <c r="AP86" i="9"/>
  <c r="AP85" i="9"/>
  <c r="AP84" i="9"/>
  <c r="AP83" i="9"/>
  <c r="AP82" i="9"/>
  <c r="AP81" i="9"/>
  <c r="AP80" i="9"/>
  <c r="F62" i="9"/>
  <c r="L61" i="9"/>
  <c r="E60" i="9"/>
  <c r="AO59" i="9"/>
  <c r="E59" i="9"/>
  <c r="E52" i="9"/>
  <c r="AK46" i="9"/>
  <c r="V46" i="9"/>
  <c r="G46" i="9"/>
  <c r="B46" i="9"/>
  <c r="AP45" i="9"/>
  <c r="AP44" i="9"/>
  <c r="AP43" i="9"/>
  <c r="AP42" i="9"/>
  <c r="AP41" i="9"/>
  <c r="AP40" i="9"/>
  <c r="AP39" i="9"/>
  <c r="AP38" i="9"/>
  <c r="AP37" i="9"/>
  <c r="AP36" i="9"/>
  <c r="AP35" i="9"/>
  <c r="AP34" i="9"/>
  <c r="AK92" i="8"/>
  <c r="V92" i="8"/>
  <c r="G92" i="8"/>
  <c r="B92" i="8"/>
  <c r="AP91" i="8"/>
  <c r="AP90" i="8"/>
  <c r="AP89" i="8"/>
  <c r="AP88" i="8"/>
  <c r="AP87" i="8"/>
  <c r="AP86" i="8"/>
  <c r="AP85" i="8"/>
  <c r="AP84" i="8"/>
  <c r="AP83" i="8"/>
  <c r="AP82" i="8"/>
  <c r="AP81" i="8"/>
  <c r="AP80" i="8"/>
  <c r="F62" i="8"/>
  <c r="L61" i="8"/>
  <c r="E60" i="8"/>
  <c r="AO59" i="8"/>
  <c r="E59" i="8"/>
  <c r="E52" i="8"/>
  <c r="AK46" i="8"/>
  <c r="V46" i="8"/>
  <c r="AP46" i="8" s="1"/>
  <c r="G46" i="8"/>
  <c r="B46" i="8"/>
  <c r="AP45" i="8"/>
  <c r="AP44" i="8"/>
  <c r="AP43" i="8"/>
  <c r="AP42" i="8"/>
  <c r="AP41" i="8"/>
  <c r="AP40" i="8"/>
  <c r="AP39" i="8"/>
  <c r="AP38" i="8"/>
  <c r="AP37" i="8"/>
  <c r="AP36" i="8"/>
  <c r="AP35" i="8"/>
  <c r="AP34" i="8"/>
  <c r="AK92" i="7"/>
  <c r="V92" i="7"/>
  <c r="G92" i="7"/>
  <c r="B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F62" i="7"/>
  <c r="L61" i="7"/>
  <c r="E60" i="7"/>
  <c r="AO59" i="7"/>
  <c r="E59" i="7"/>
  <c r="E52" i="7"/>
  <c r="AK46" i="7"/>
  <c r="V46" i="7"/>
  <c r="G46" i="7"/>
  <c r="B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K92" i="6"/>
  <c r="V92" i="6"/>
  <c r="G92" i="6"/>
  <c r="B92" i="6"/>
  <c r="AP91" i="6"/>
  <c r="AP90" i="6"/>
  <c r="AP89" i="6"/>
  <c r="AP88" i="6"/>
  <c r="AP87" i="6"/>
  <c r="AP86" i="6"/>
  <c r="AP85" i="6"/>
  <c r="AP84" i="6"/>
  <c r="AP83" i="6"/>
  <c r="AP82" i="6"/>
  <c r="AP81" i="6"/>
  <c r="AP80" i="6"/>
  <c r="F62" i="6"/>
  <c r="L61" i="6"/>
  <c r="E60" i="6"/>
  <c r="AO59" i="6"/>
  <c r="E59" i="6"/>
  <c r="E52" i="6"/>
  <c r="AK46" i="6"/>
  <c r="V46" i="6"/>
  <c r="G46" i="6"/>
  <c r="B46" i="6"/>
  <c r="AP45" i="6"/>
  <c r="AP44" i="6"/>
  <c r="AP43" i="6"/>
  <c r="AP42" i="6"/>
  <c r="AP41" i="6"/>
  <c r="AP40" i="6"/>
  <c r="AP39" i="6"/>
  <c r="AP38" i="6"/>
  <c r="AP37" i="6"/>
  <c r="AP36" i="6"/>
  <c r="AP35" i="6"/>
  <c r="AP34" i="6"/>
  <c r="AK92" i="5"/>
  <c r="V92" i="5"/>
  <c r="G92" i="5"/>
  <c r="B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F62" i="5"/>
  <c r="L61" i="5"/>
  <c r="E60" i="5"/>
  <c r="AO59" i="5"/>
  <c r="E59" i="5"/>
  <c r="E52" i="5"/>
  <c r="AK46" i="5"/>
  <c r="V46" i="5"/>
  <c r="G46" i="5"/>
  <c r="B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K92" i="4"/>
  <c r="V92" i="4"/>
  <c r="G92" i="4"/>
  <c r="B92" i="4"/>
  <c r="AP91" i="4"/>
  <c r="AP90" i="4"/>
  <c r="AP89" i="4"/>
  <c r="AP88" i="4"/>
  <c r="AP87" i="4"/>
  <c r="AP86" i="4"/>
  <c r="AP85" i="4"/>
  <c r="AP84" i="4"/>
  <c r="AP83" i="4"/>
  <c r="AP82" i="4"/>
  <c r="AP81" i="4"/>
  <c r="AP80" i="4"/>
  <c r="F62" i="4"/>
  <c r="L61" i="4"/>
  <c r="E60" i="4"/>
  <c r="AO59" i="4"/>
  <c r="E59" i="4"/>
  <c r="E52" i="4"/>
  <c r="AK46" i="4"/>
  <c r="V46" i="4"/>
  <c r="G46" i="4"/>
  <c r="B46" i="4"/>
  <c r="AP45" i="4"/>
  <c r="AP44" i="4"/>
  <c r="AP43" i="4"/>
  <c r="AP42" i="4"/>
  <c r="AP41" i="4"/>
  <c r="AP40" i="4"/>
  <c r="AP39" i="4"/>
  <c r="AP38" i="4"/>
  <c r="AP37" i="4"/>
  <c r="AP36" i="4"/>
  <c r="AP35" i="4"/>
  <c r="AP34" i="4"/>
  <c r="AK92" i="3"/>
  <c r="V92" i="3"/>
  <c r="G92" i="3"/>
  <c r="B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F62" i="3"/>
  <c r="L61" i="3"/>
  <c r="E60" i="3"/>
  <c r="AO59" i="3"/>
  <c r="E59" i="3"/>
  <c r="E52" i="3"/>
  <c r="AK46" i="3"/>
  <c r="V46" i="3"/>
  <c r="G46" i="3"/>
  <c r="B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K92" i="2"/>
  <c r="V92" i="2"/>
  <c r="G92" i="2"/>
  <c r="B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F62" i="2"/>
  <c r="L61" i="2"/>
  <c r="E60" i="2"/>
  <c r="AO59" i="2"/>
  <c r="E59" i="2"/>
  <c r="E52" i="2"/>
  <c r="AK46" i="2"/>
  <c r="V46" i="2"/>
  <c r="G46" i="2"/>
  <c r="B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E60" i="1"/>
  <c r="AO59" i="1"/>
  <c r="F62" i="1"/>
  <c r="L61" i="1"/>
  <c r="E59" i="1"/>
  <c r="E52" i="1"/>
  <c r="AP92" i="12" l="1"/>
  <c r="AP46" i="12"/>
  <c r="AP92" i="10"/>
  <c r="AP46" i="10"/>
  <c r="AP46" i="9"/>
  <c r="AP92" i="8"/>
  <c r="AP92" i="5"/>
  <c r="AP92" i="2"/>
  <c r="AP46" i="2"/>
  <c r="AP92" i="3"/>
  <c r="AP46" i="3"/>
  <c r="AP92" i="4"/>
  <c r="AP46" i="4"/>
  <c r="AP46" i="5"/>
  <c r="AP46" i="6"/>
  <c r="AP92" i="7"/>
  <c r="AP46" i="7"/>
  <c r="AP92" i="6"/>
  <c r="AK92" i="1"/>
  <c r="V92" i="1"/>
  <c r="G92" i="1"/>
  <c r="B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K46" i="1"/>
  <c r="V46" i="1"/>
  <c r="G46" i="1"/>
  <c r="B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46" i="1" l="1"/>
  <c r="AP92" i="1"/>
</calcChain>
</file>

<file path=xl/sharedStrings.xml><?xml version="1.0" encoding="utf-8"?>
<sst xmlns="http://schemas.openxmlformats.org/spreadsheetml/2006/main" count="2677" uniqueCount="154">
  <si>
    <t>交通量　　調査原票</t>
    <rPh sb="0" eb="2">
      <t>コウツウ</t>
    </rPh>
    <rPh sb="2" eb="3">
      <t>リョウ</t>
    </rPh>
    <rPh sb="5" eb="7">
      <t>チョウサ</t>
    </rPh>
    <rPh sb="7" eb="8">
      <t>ゲン</t>
    </rPh>
    <rPh sb="8" eb="9">
      <t>ヒョウ</t>
    </rPh>
    <phoneticPr fontId="3"/>
  </si>
  <si>
    <t>(平)日　交通量調査原票</t>
    <rPh sb="1" eb="2">
      <t>ヘイ</t>
    </rPh>
    <rPh sb="3" eb="4">
      <t>ニチ</t>
    </rPh>
    <rPh sb="5" eb="7">
      <t>コウツウ</t>
    </rPh>
    <rPh sb="7" eb="8">
      <t>リョウ</t>
    </rPh>
    <rPh sb="8" eb="10">
      <t>チョウサ</t>
    </rPh>
    <rPh sb="10" eb="11">
      <t>ゲン</t>
    </rPh>
    <rPh sb="11" eb="12">
      <t>ヒョウ</t>
    </rPh>
    <phoneticPr fontId="3"/>
  </si>
  <si>
    <t>調査実施機関名</t>
    <rPh sb="0" eb="2">
      <t>チョウサ</t>
    </rPh>
    <rPh sb="2" eb="4">
      <t>ジッシ</t>
    </rPh>
    <rPh sb="4" eb="6">
      <t>キカン</t>
    </rPh>
    <rPh sb="6" eb="7">
      <t>メイ</t>
    </rPh>
    <phoneticPr fontId="3"/>
  </si>
  <si>
    <t>佐世保市</t>
    <rPh sb="0" eb="4">
      <t>サセボシ</t>
    </rPh>
    <phoneticPr fontId="3"/>
  </si>
  <si>
    <t>観測年月日</t>
    <rPh sb="0" eb="2">
      <t>カンソク</t>
    </rPh>
    <rPh sb="2" eb="5">
      <t>ネンガッピ</t>
    </rPh>
    <phoneticPr fontId="3"/>
  </si>
  <si>
    <t>記入者又は確認者</t>
    <rPh sb="0" eb="2">
      <t>キニュウ</t>
    </rPh>
    <rPh sb="2" eb="3">
      <t>シャ</t>
    </rPh>
    <rPh sb="3" eb="4">
      <t>マタ</t>
    </rPh>
    <rPh sb="5" eb="7">
      <t>カクニン</t>
    </rPh>
    <rPh sb="7" eb="8">
      <t>シャ</t>
    </rPh>
    <phoneticPr fontId="3"/>
  </si>
  <si>
    <t>氏　　名</t>
    <rPh sb="0" eb="1">
      <t>シ</t>
    </rPh>
    <rPh sb="3" eb="4">
      <t>メイ</t>
    </rPh>
    <phoneticPr fontId="3"/>
  </si>
  <si>
    <t>記入又は</t>
    <rPh sb="0" eb="2">
      <t>キニュウ</t>
    </rPh>
    <rPh sb="2" eb="3">
      <t>マタ</t>
    </rPh>
    <phoneticPr fontId="3"/>
  </si>
  <si>
    <t>都道府県支庁指定市コード</t>
    <rPh sb="0" eb="4">
      <t>トドウフケン</t>
    </rPh>
    <rPh sb="4" eb="6">
      <t>シチョウ</t>
    </rPh>
    <rPh sb="6" eb="8">
      <t>シテイ</t>
    </rPh>
    <rPh sb="8" eb="9">
      <t>シ</t>
    </rPh>
    <phoneticPr fontId="3"/>
  </si>
  <si>
    <t>確認の日付</t>
    <rPh sb="0" eb="2">
      <t>カクニン</t>
    </rPh>
    <rPh sb="3" eb="5">
      <t>ヒヅケ</t>
    </rPh>
    <phoneticPr fontId="3"/>
  </si>
  <si>
    <t>調　　査　　実施機関</t>
    <rPh sb="0" eb="1">
      <t>チョウ</t>
    </rPh>
    <rPh sb="3" eb="4">
      <t>ジャ</t>
    </rPh>
    <rPh sb="6" eb="8">
      <t>ジッシ</t>
    </rPh>
    <rPh sb="8" eb="10">
      <t>キカン</t>
    </rPh>
    <phoneticPr fontId="3"/>
  </si>
  <si>
    <t>責任者</t>
    <rPh sb="0" eb="3">
      <t>セキニンシャ</t>
    </rPh>
    <phoneticPr fontId="3"/>
  </si>
  <si>
    <t>　年　月　日</t>
    <rPh sb="1" eb="2">
      <t>ネン</t>
    </rPh>
    <rPh sb="3" eb="4">
      <t>ガツ</t>
    </rPh>
    <rPh sb="5" eb="6">
      <t>ニチ</t>
    </rPh>
    <phoneticPr fontId="3"/>
  </si>
  <si>
    <t>道路種別</t>
    <rPh sb="0" eb="2">
      <t>ドウロ</t>
    </rPh>
    <rPh sb="2" eb="4">
      <t>シュベツ</t>
    </rPh>
    <phoneticPr fontId="3"/>
  </si>
  <si>
    <t>1:高速自動車国道</t>
    <rPh sb="2" eb="4">
      <t>コウソク</t>
    </rPh>
    <rPh sb="4" eb="7">
      <t>ジドウシャ</t>
    </rPh>
    <rPh sb="7" eb="9">
      <t>コクドウ</t>
    </rPh>
    <phoneticPr fontId="3"/>
  </si>
  <si>
    <t>2:都市高速道路</t>
    <rPh sb="2" eb="4">
      <t>トシ</t>
    </rPh>
    <rPh sb="4" eb="6">
      <t>コウソク</t>
    </rPh>
    <rPh sb="6" eb="8">
      <t>ドウロ</t>
    </rPh>
    <phoneticPr fontId="3"/>
  </si>
  <si>
    <t>担当者</t>
    <rPh sb="0" eb="3">
      <t>タントウシャ</t>
    </rPh>
    <phoneticPr fontId="3"/>
  </si>
  <si>
    <t>3:一般国道</t>
    <rPh sb="2" eb="4">
      <t>イッパン</t>
    </rPh>
    <rPh sb="4" eb="6">
      <t>コクドウ</t>
    </rPh>
    <phoneticPr fontId="3"/>
  </si>
  <si>
    <t>4:主要地方道(都道府県道)</t>
    <rPh sb="2" eb="4">
      <t>シュヨウ</t>
    </rPh>
    <rPh sb="4" eb="6">
      <t>チホウ</t>
    </rPh>
    <rPh sb="6" eb="7">
      <t>ドウ</t>
    </rPh>
    <rPh sb="8" eb="12">
      <t>トドウフケン</t>
    </rPh>
    <rPh sb="12" eb="13">
      <t>ドウ</t>
    </rPh>
    <phoneticPr fontId="3"/>
  </si>
  <si>
    <t>調　査　下　部　機　関</t>
    <rPh sb="0" eb="1">
      <t>チョウ</t>
    </rPh>
    <rPh sb="2" eb="3">
      <t>ジャ</t>
    </rPh>
    <rPh sb="4" eb="5">
      <t>シタ</t>
    </rPh>
    <rPh sb="6" eb="7">
      <t>ブ</t>
    </rPh>
    <rPh sb="8" eb="9">
      <t>キ</t>
    </rPh>
    <rPh sb="10" eb="11">
      <t>セキ</t>
    </rPh>
    <phoneticPr fontId="3"/>
  </si>
  <si>
    <t>機関名</t>
    <rPh sb="0" eb="2">
      <t>キカン</t>
    </rPh>
    <rPh sb="2" eb="3">
      <t>メイ</t>
    </rPh>
    <phoneticPr fontId="3"/>
  </si>
  <si>
    <t>5:主要地方道(指定市市道)</t>
    <rPh sb="2" eb="4">
      <t>シュヨウ</t>
    </rPh>
    <rPh sb="4" eb="6">
      <t>チホウ</t>
    </rPh>
    <rPh sb="6" eb="7">
      <t>ドウ</t>
    </rPh>
    <rPh sb="8" eb="10">
      <t>シテイ</t>
    </rPh>
    <rPh sb="10" eb="11">
      <t>シ</t>
    </rPh>
    <rPh sb="11" eb="13">
      <t>シドウ</t>
    </rPh>
    <phoneticPr fontId="3"/>
  </si>
  <si>
    <t>6:一般都道府県道</t>
    <rPh sb="2" eb="4">
      <t>イッパン</t>
    </rPh>
    <rPh sb="4" eb="8">
      <t>トドウフケン</t>
    </rPh>
    <rPh sb="8" eb="9">
      <t>ドウ</t>
    </rPh>
    <phoneticPr fontId="3"/>
  </si>
  <si>
    <t xml:space="preserve">  年　月　日</t>
    <rPh sb="2" eb="3">
      <t>ネン</t>
    </rPh>
    <rPh sb="4" eb="5">
      <t>ガツ</t>
    </rPh>
    <rPh sb="6" eb="7">
      <t>ニチ</t>
    </rPh>
    <phoneticPr fontId="3"/>
  </si>
  <si>
    <t>7:指定市一般市道</t>
    <rPh sb="2" eb="4">
      <t>シテイ</t>
    </rPh>
    <rPh sb="4" eb="5">
      <t>シ</t>
    </rPh>
    <rPh sb="5" eb="7">
      <t>イッパン</t>
    </rPh>
    <rPh sb="7" eb="9">
      <t>シドウ</t>
    </rPh>
    <phoneticPr fontId="3"/>
  </si>
  <si>
    <t>8:その他</t>
    <rPh sb="4" eb="5">
      <t>タ</t>
    </rPh>
    <phoneticPr fontId="3"/>
  </si>
  <si>
    <t>番号</t>
    <rPh sb="0" eb="2">
      <t>バンゴウ</t>
    </rPh>
    <phoneticPr fontId="3"/>
  </si>
  <si>
    <t xml:space="preserve"> No.1</t>
    <phoneticPr fontId="3"/>
  </si>
  <si>
    <t>調　査　請　負　会　社</t>
    <rPh sb="0" eb="1">
      <t>チョウ</t>
    </rPh>
    <rPh sb="2" eb="3">
      <t>ジャ</t>
    </rPh>
    <rPh sb="4" eb="5">
      <t>ショウ</t>
    </rPh>
    <rPh sb="6" eb="7">
      <t>フ</t>
    </rPh>
    <rPh sb="8" eb="9">
      <t>カイ</t>
    </rPh>
    <rPh sb="10" eb="11">
      <t>シャ</t>
    </rPh>
    <phoneticPr fontId="3"/>
  </si>
  <si>
    <t>会社名</t>
    <rPh sb="0" eb="2">
      <t>カイシャ</t>
    </rPh>
    <rPh sb="2" eb="3">
      <t>メイ</t>
    </rPh>
    <phoneticPr fontId="3"/>
  </si>
  <si>
    <t>路線名</t>
    <rPh sb="0" eb="2">
      <t>ロセン</t>
    </rPh>
    <rPh sb="2" eb="3">
      <t>メイ</t>
    </rPh>
    <phoneticPr fontId="3"/>
  </si>
  <si>
    <t>観測地点　　　　地名</t>
    <rPh sb="0" eb="2">
      <t>カンソク</t>
    </rPh>
    <rPh sb="2" eb="4">
      <t>チテン</t>
    </rPh>
    <rPh sb="8" eb="10">
      <t>チメイ</t>
    </rPh>
    <phoneticPr fontId="3"/>
  </si>
  <si>
    <t>佐世保</t>
    <rPh sb="0" eb="3">
      <t>サセボ</t>
    </rPh>
    <phoneticPr fontId="3"/>
  </si>
  <si>
    <t>市</t>
    <rPh sb="0" eb="1">
      <t>シ</t>
    </rPh>
    <phoneticPr fontId="3"/>
  </si>
  <si>
    <t>町･村</t>
    <rPh sb="0" eb="1">
      <t>マチ</t>
    </rPh>
    <rPh sb="2" eb="3">
      <t>ムラ</t>
    </rPh>
    <phoneticPr fontId="3"/>
  </si>
  <si>
    <t>丁目･字</t>
    <rPh sb="0" eb="2">
      <t>チョウメ</t>
    </rPh>
    <rPh sb="3" eb="4">
      <t>アザ</t>
    </rPh>
    <phoneticPr fontId="3"/>
  </si>
  <si>
    <t>　</t>
    <phoneticPr fontId="3"/>
  </si>
  <si>
    <t>起点の地名</t>
    <rPh sb="0" eb="2">
      <t>キテン</t>
    </rPh>
    <rPh sb="3" eb="5">
      <t>チメイ</t>
    </rPh>
    <phoneticPr fontId="3"/>
  </si>
  <si>
    <t>区</t>
    <rPh sb="0" eb="1">
      <t>ク</t>
    </rPh>
    <phoneticPr fontId="3"/>
  </si>
  <si>
    <t>町</t>
    <rPh sb="0" eb="1">
      <t>マチ</t>
    </rPh>
    <phoneticPr fontId="3"/>
  </si>
  <si>
    <t>代表観測員氏名</t>
    <rPh sb="0" eb="2">
      <t>ダイヒョウ</t>
    </rPh>
    <rPh sb="2" eb="5">
      <t>カンソクイン</t>
    </rPh>
    <rPh sb="5" eb="7">
      <t>シメイ</t>
    </rPh>
    <phoneticPr fontId="3"/>
  </si>
  <si>
    <t>郡</t>
    <rPh sb="0" eb="1">
      <t>グン</t>
    </rPh>
    <phoneticPr fontId="3"/>
  </si>
  <si>
    <t>終点の地名</t>
    <rPh sb="0" eb="2">
      <t>シュウテン</t>
    </rPh>
    <rPh sb="3" eb="5">
      <t>チメイ</t>
    </rPh>
    <phoneticPr fontId="3"/>
  </si>
  <si>
    <t>注　　　　記</t>
    <rPh sb="0" eb="1">
      <t>チュウ</t>
    </rPh>
    <rPh sb="5" eb="6">
      <t>キ</t>
    </rPh>
    <phoneticPr fontId="3"/>
  </si>
  <si>
    <t>平日・休日の別</t>
    <rPh sb="0" eb="2">
      <t>ヘイジツ</t>
    </rPh>
    <rPh sb="3" eb="5">
      <t>キュウジツ</t>
    </rPh>
    <rPh sb="6" eb="7">
      <t>ベツ</t>
    </rPh>
    <phoneticPr fontId="3"/>
  </si>
  <si>
    <t>1:平日</t>
    <rPh sb="2" eb="4">
      <t>ヘイジツ</t>
    </rPh>
    <phoneticPr fontId="3"/>
  </si>
  <si>
    <t>2:休日</t>
    <rPh sb="2" eb="4">
      <t>キュウジツ</t>
    </rPh>
    <phoneticPr fontId="3"/>
  </si>
  <si>
    <t>天候</t>
    <rPh sb="0" eb="2">
      <t>テンコウ</t>
    </rPh>
    <phoneticPr fontId="3"/>
  </si>
  <si>
    <t>1:晴</t>
    <rPh sb="2" eb="3">
      <t>ハ</t>
    </rPh>
    <phoneticPr fontId="3"/>
  </si>
  <si>
    <t>2:曇</t>
    <rPh sb="2" eb="3">
      <t>クモリ</t>
    </rPh>
    <phoneticPr fontId="3"/>
  </si>
  <si>
    <t>3:雨</t>
    <rPh sb="2" eb="3">
      <t>アメ</t>
    </rPh>
    <phoneticPr fontId="3"/>
  </si>
  <si>
    <t>4:霧</t>
    <rPh sb="2" eb="3">
      <t>キリ</t>
    </rPh>
    <phoneticPr fontId="3"/>
  </si>
  <si>
    <t>5:雪</t>
    <rPh sb="2" eb="3">
      <t>ユキ</t>
    </rPh>
    <phoneticPr fontId="3"/>
  </si>
  <si>
    <t>6:その他</t>
    <rPh sb="4" eb="5">
      <t>タ</t>
    </rPh>
    <phoneticPr fontId="3"/>
  </si>
  <si>
    <t>上り・下りの別</t>
    <rPh sb="0" eb="1">
      <t>ノボ</t>
    </rPh>
    <rPh sb="3" eb="4">
      <t>クダ</t>
    </rPh>
    <rPh sb="6" eb="7">
      <t>ベツ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</si>
  <si>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9"/>
        <rFont val="ＭＳ 明朝"/>
        <family val="1"/>
        <charset val="128"/>
      </rPr>
      <t>1:上り</t>
    </r>
    <rPh sb="12" eb="13">
      <t>ノボ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</si>
  <si>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9"/>
        <rFont val="ＭＳ 明朝"/>
        <family val="1"/>
        <charset val="128"/>
      </rPr>
      <t>2:下り</t>
    </r>
    <rPh sb="11" eb="12">
      <t>クダ</t>
    </rPh>
    <phoneticPr fontId="3"/>
  </si>
  <si>
    <t>12h･24hの別</t>
    <rPh sb="8" eb="9">
      <t>ベツ</t>
    </rPh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</si>
  <si>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</t>
    </r>
    <r>
      <rPr>
        <sz val="9"/>
        <rFont val="ＭＳ 明朝"/>
        <family val="1"/>
        <charset val="128"/>
      </rPr>
      <t>1:12h</t>
    </r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</si>
  <si>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9"/>
        <rFont val="ＭＳ 明朝"/>
        <family val="1"/>
        <charset val="128"/>
      </rPr>
      <t>2:24h</t>
    </r>
    <phoneticPr fontId="3"/>
  </si>
  <si>
    <t>交通量観測の別</t>
    <rPh sb="0" eb="2">
      <t>コウツウ</t>
    </rPh>
    <rPh sb="2" eb="3">
      <t>リョウ</t>
    </rPh>
    <rPh sb="3" eb="5">
      <t>カンソク</t>
    </rPh>
    <rPh sb="6" eb="7">
      <t>ベツ</t>
    </rPh>
    <phoneticPr fontId="3"/>
  </si>
  <si>
    <t>1:人手観測</t>
    <rPh sb="2" eb="4">
      <t>ヒトデ</t>
    </rPh>
    <rPh sb="4" eb="6">
      <t>カンソク</t>
    </rPh>
    <phoneticPr fontId="3"/>
  </si>
  <si>
    <t>2:機械観測（常時観測地点）</t>
    <rPh sb="2" eb="4">
      <t>キカイ</t>
    </rPh>
    <rPh sb="4" eb="6">
      <t>カンソク</t>
    </rPh>
    <rPh sb="7" eb="9">
      <t>ジョウジ</t>
    </rPh>
    <rPh sb="9" eb="11">
      <t>カンソク</t>
    </rPh>
    <rPh sb="11" eb="13">
      <t>チテン</t>
    </rPh>
    <phoneticPr fontId="3"/>
  </si>
  <si>
    <t>3:機械観測（簡易型トラフィックカウンター）</t>
    <rPh sb="2" eb="4">
      <t>キカイ</t>
    </rPh>
    <rPh sb="4" eb="6">
      <t>カンソク</t>
    </rPh>
    <rPh sb="7" eb="10">
      <t>カンイガタ</t>
    </rPh>
    <phoneticPr fontId="3"/>
  </si>
  <si>
    <t>4:機械観測（その他）</t>
    <rPh sb="2" eb="4">
      <t>キカイ</t>
    </rPh>
    <rPh sb="4" eb="6">
      <t>カンソク</t>
    </rPh>
    <rPh sb="9" eb="10">
      <t>タ</t>
    </rPh>
    <phoneticPr fontId="3"/>
  </si>
  <si>
    <t>観測　　　　時間帯</t>
    <rPh sb="0" eb="2">
      <t>カンソク</t>
    </rPh>
    <rPh sb="6" eb="9">
      <t>ジカンタイ</t>
    </rPh>
    <phoneticPr fontId="3"/>
  </si>
  <si>
    <t>歩行者類</t>
    <rPh sb="0" eb="3">
      <t>ホコウシャ</t>
    </rPh>
    <rPh sb="3" eb="4">
      <t>ルイ</t>
    </rPh>
    <phoneticPr fontId="3"/>
  </si>
  <si>
    <t>動力付き二輪車類</t>
    <rPh sb="0" eb="2">
      <t>ドウリョク</t>
    </rPh>
    <rPh sb="2" eb="3">
      <t>ヅ</t>
    </rPh>
    <rPh sb="4" eb="7">
      <t>ニリンシャ</t>
    </rPh>
    <rPh sb="7" eb="8">
      <t>タグイ</t>
    </rPh>
    <phoneticPr fontId="3"/>
  </si>
  <si>
    <t>自動車類　</t>
    <rPh sb="0" eb="3">
      <t>ジドウシャ</t>
    </rPh>
    <rPh sb="3" eb="4">
      <t>ルイ</t>
    </rPh>
    <phoneticPr fontId="3"/>
  </si>
  <si>
    <t>自動車類
合計</t>
    <rPh sb="0" eb="3">
      <t>ジドウシャ</t>
    </rPh>
    <rPh sb="3" eb="4">
      <t>ルイ</t>
    </rPh>
    <rPh sb="5" eb="7">
      <t>ゴウケイ</t>
    </rPh>
    <phoneticPr fontId="3"/>
  </si>
  <si>
    <t>乗用車</t>
    <rPh sb="0" eb="3">
      <t>ジョウヨウシャ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</si>
  <si>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</si>
  <si>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小型車計</t>
    <rPh sb="0" eb="2">
      <t>コガタ</t>
    </rPh>
    <rPh sb="2" eb="3">
      <t>シャ</t>
    </rPh>
    <rPh sb="3" eb="4">
      <t>ケイ</t>
    </rPh>
    <phoneticPr fontId="3"/>
  </si>
  <si>
    <t>バス</t>
    <phoneticPr fontId="3"/>
  </si>
  <si>
    <t>普通　　貨物車</t>
    <rPh sb="0" eb="2">
      <t>フツウ</t>
    </rPh>
    <rPh sb="4" eb="7">
      <t>カモツシャ</t>
    </rPh>
    <phoneticPr fontId="3"/>
  </si>
  <si>
    <t>大型車計</t>
    <rPh sb="0" eb="2">
      <t>オオガタ</t>
    </rPh>
    <rPh sb="2" eb="3">
      <t>シャ</t>
    </rPh>
    <rPh sb="3" eb="4">
      <t>ケイ</t>
    </rPh>
    <phoneticPr fontId="3"/>
  </si>
  <si>
    <t>7～8</t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</si>
  <si>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</si>
  <si>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</si>
  <si>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</si>
  <si>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</si>
  <si>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</si>
  <si>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</si>
  <si>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</si>
  <si>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</si>
  <si>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</si>
  <si>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</si>
  <si>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</si>
  <si>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>計</t>
    <rPh sb="0" eb="1">
      <t>ケイ</t>
    </rPh>
    <phoneticPr fontId="3"/>
  </si>
  <si>
    <t>　</t>
    <phoneticPr fontId="3"/>
  </si>
  <si>
    <t>8～9</t>
    <phoneticPr fontId="3"/>
  </si>
  <si>
    <t>9～10</t>
    <phoneticPr fontId="3"/>
  </si>
  <si>
    <t>10～11</t>
    <phoneticPr fontId="3"/>
  </si>
  <si>
    <t>11～12</t>
    <phoneticPr fontId="3"/>
  </si>
  <si>
    <t>12～13</t>
    <phoneticPr fontId="3"/>
  </si>
  <si>
    <t>13～14</t>
    <phoneticPr fontId="3"/>
  </si>
  <si>
    <t>14～15</t>
    <phoneticPr fontId="3"/>
  </si>
  <si>
    <t>15～16</t>
    <phoneticPr fontId="3"/>
  </si>
  <si>
    <t>16～17</t>
    <phoneticPr fontId="3"/>
  </si>
  <si>
    <t>17～18</t>
    <phoneticPr fontId="3"/>
  </si>
  <si>
    <t>18～19</t>
    <phoneticPr fontId="3"/>
  </si>
  <si>
    <t>小型車</t>
    <rPh sb="0" eb="2">
      <t>コガタ</t>
    </rPh>
    <rPh sb="2" eb="3">
      <t>シャ</t>
    </rPh>
    <phoneticPr fontId="3"/>
  </si>
  <si>
    <t>大型車</t>
    <rPh sb="0" eb="2">
      <t>オオガタ</t>
    </rPh>
    <rPh sb="2" eb="3">
      <t>シャ</t>
    </rPh>
    <phoneticPr fontId="3"/>
  </si>
  <si>
    <t>㈱ジオ・クリエイト</t>
    <phoneticPr fontId="2"/>
  </si>
  <si>
    <t>27年11月26日</t>
    <rPh sb="2" eb="3">
      <t>ネン</t>
    </rPh>
    <rPh sb="5" eb="6">
      <t>ガツ</t>
    </rPh>
    <rPh sb="8" eb="9">
      <t>ニチ</t>
    </rPh>
    <phoneticPr fontId="3"/>
  </si>
  <si>
    <t>平成27年11月19日（木）</t>
    <rPh sb="0" eb="2">
      <t>ヘイセイ</t>
    </rPh>
    <rPh sb="4" eb="5">
      <t>ネン</t>
    </rPh>
    <rPh sb="7" eb="8">
      <t>ガツ</t>
    </rPh>
    <rPh sb="10" eb="11">
      <t>ニチ</t>
    </rPh>
    <rPh sb="12" eb="13">
      <t>キ</t>
    </rPh>
    <phoneticPr fontId="3"/>
  </si>
  <si>
    <t xml:space="preserve"> 木宮棚方線</t>
    <rPh sb="1" eb="3">
      <t>キミヤ</t>
    </rPh>
    <rPh sb="3" eb="5">
      <t>タナガタ</t>
    </rPh>
    <rPh sb="5" eb="6">
      <t>セン</t>
    </rPh>
    <phoneticPr fontId="3"/>
  </si>
  <si>
    <t>相浦橋</t>
    <rPh sb="0" eb="2">
      <t>アイウラ</t>
    </rPh>
    <rPh sb="2" eb="3">
      <t>ハシ</t>
    </rPh>
    <phoneticPr fontId="3"/>
  </si>
  <si>
    <t xml:space="preserve"> No.2</t>
    <phoneticPr fontId="3"/>
  </si>
  <si>
    <t>母ケ浦中里線</t>
    <phoneticPr fontId="3"/>
  </si>
  <si>
    <t>相浦</t>
    <rPh sb="0" eb="2">
      <t>アイウラ</t>
    </rPh>
    <phoneticPr fontId="3"/>
  </si>
  <si>
    <t>竹辺</t>
    <rPh sb="0" eb="2">
      <t>タケベ</t>
    </rPh>
    <phoneticPr fontId="3"/>
  </si>
  <si>
    <t>809番地先</t>
    <phoneticPr fontId="2"/>
  </si>
  <si>
    <t>平成27年11月18日（水）</t>
    <rPh sb="0" eb="2">
      <t>ヘイセイ</t>
    </rPh>
    <rPh sb="4" eb="5">
      <t>ネン</t>
    </rPh>
    <rPh sb="7" eb="8">
      <t>ガツ</t>
    </rPh>
    <rPh sb="10" eb="11">
      <t>ニチ</t>
    </rPh>
    <rPh sb="12" eb="13">
      <t>ミズ</t>
    </rPh>
    <phoneticPr fontId="3"/>
  </si>
  <si>
    <t xml:space="preserve"> No.3</t>
    <phoneticPr fontId="3"/>
  </si>
  <si>
    <t>田原棚方町線(1)</t>
    <phoneticPr fontId="3"/>
  </si>
  <si>
    <t>下本山</t>
    <rPh sb="0" eb="1">
      <t>シタ</t>
    </rPh>
    <rPh sb="1" eb="2">
      <t>ホン</t>
    </rPh>
    <rPh sb="2" eb="3">
      <t>ヤマ</t>
    </rPh>
    <phoneticPr fontId="3"/>
  </si>
  <si>
    <t>1311番5地先</t>
    <phoneticPr fontId="2"/>
  </si>
  <si>
    <t>田原棚方町線(2)</t>
    <phoneticPr fontId="3"/>
  </si>
  <si>
    <t xml:space="preserve"> No.4</t>
    <phoneticPr fontId="3"/>
  </si>
  <si>
    <t>野中</t>
    <rPh sb="0" eb="2">
      <t>ノナカ</t>
    </rPh>
    <phoneticPr fontId="3"/>
  </si>
  <si>
    <t>野中町62番34地先</t>
    <phoneticPr fontId="2"/>
  </si>
  <si>
    <t xml:space="preserve"> No.5</t>
    <phoneticPr fontId="3"/>
  </si>
  <si>
    <t>下本山線</t>
    <rPh sb="0" eb="1">
      <t>シタ</t>
    </rPh>
    <rPh sb="1" eb="2">
      <t>ホン</t>
    </rPh>
    <rPh sb="2" eb="3">
      <t>ヤマ</t>
    </rPh>
    <rPh sb="3" eb="4">
      <t>セン</t>
    </rPh>
    <phoneticPr fontId="3"/>
  </si>
  <si>
    <t>1234番地先</t>
    <rPh sb="4" eb="6">
      <t>バンチ</t>
    </rPh>
    <rPh sb="6" eb="7">
      <t>サキ</t>
    </rPh>
    <phoneticPr fontId="3"/>
  </si>
  <si>
    <t xml:space="preserve"> No.6</t>
    <phoneticPr fontId="3"/>
  </si>
  <si>
    <t>田原八の久保町線</t>
    <rPh sb="0" eb="1">
      <t>タ</t>
    </rPh>
    <rPh sb="1" eb="2">
      <t>ハラ</t>
    </rPh>
    <rPh sb="2" eb="3">
      <t>ハチ</t>
    </rPh>
    <rPh sb="4" eb="7">
      <t>クボチョウ</t>
    </rPh>
    <rPh sb="7" eb="8">
      <t>セン</t>
    </rPh>
    <phoneticPr fontId="3"/>
  </si>
  <si>
    <t>547番4地先</t>
    <phoneticPr fontId="3"/>
  </si>
  <si>
    <t xml:space="preserve"> No.11</t>
    <phoneticPr fontId="3"/>
  </si>
  <si>
    <t>春日田代町線</t>
    <phoneticPr fontId="3"/>
  </si>
  <si>
    <t>春日</t>
    <rPh sb="0" eb="2">
      <t>カスガ</t>
    </rPh>
    <phoneticPr fontId="3"/>
  </si>
  <si>
    <t>19番4地先</t>
    <phoneticPr fontId="2"/>
  </si>
  <si>
    <t>平成27年11月25日（水）</t>
    <rPh sb="0" eb="2">
      <t>ヘイセイ</t>
    </rPh>
    <rPh sb="4" eb="5">
      <t>ネン</t>
    </rPh>
    <rPh sb="7" eb="8">
      <t>ガツ</t>
    </rPh>
    <rPh sb="10" eb="11">
      <t>ニチ</t>
    </rPh>
    <rPh sb="12" eb="13">
      <t>ミズ</t>
    </rPh>
    <phoneticPr fontId="3"/>
  </si>
  <si>
    <t xml:space="preserve"> No.7</t>
    <phoneticPr fontId="3"/>
  </si>
  <si>
    <t>田原柚木町線（１）</t>
    <rPh sb="0" eb="1">
      <t>タ</t>
    </rPh>
    <rPh sb="1" eb="2">
      <t>ハラ</t>
    </rPh>
    <rPh sb="2" eb="5">
      <t>ユノキチョウ</t>
    </rPh>
    <rPh sb="5" eb="6">
      <t>セン</t>
    </rPh>
    <phoneticPr fontId="3"/>
  </si>
  <si>
    <t>田原</t>
    <rPh sb="0" eb="1">
      <t>タ</t>
    </rPh>
    <rPh sb="1" eb="2">
      <t>ハラ</t>
    </rPh>
    <phoneticPr fontId="3"/>
  </si>
  <si>
    <t>2番1地先</t>
    <phoneticPr fontId="3"/>
  </si>
  <si>
    <t xml:space="preserve"> No.8</t>
    <phoneticPr fontId="3"/>
  </si>
  <si>
    <t>田原柚木町線（２）</t>
    <rPh sb="0" eb="1">
      <t>タ</t>
    </rPh>
    <rPh sb="1" eb="2">
      <t>ハラ</t>
    </rPh>
    <rPh sb="2" eb="5">
      <t>ユノキチョウ</t>
    </rPh>
    <rPh sb="5" eb="6">
      <t>セン</t>
    </rPh>
    <phoneticPr fontId="3"/>
  </si>
  <si>
    <t>柚木元</t>
    <rPh sb="0" eb="2">
      <t>ユノキ</t>
    </rPh>
    <rPh sb="2" eb="3">
      <t>ゲン</t>
    </rPh>
    <phoneticPr fontId="3"/>
  </si>
  <si>
    <t>463番地先</t>
    <phoneticPr fontId="3"/>
  </si>
  <si>
    <t>潜木徳道線</t>
    <rPh sb="0" eb="1">
      <t>セン</t>
    </rPh>
    <rPh sb="1" eb="2">
      <t>キ</t>
    </rPh>
    <rPh sb="2" eb="3">
      <t>トク</t>
    </rPh>
    <rPh sb="3" eb="4">
      <t>ミチ</t>
    </rPh>
    <rPh sb="4" eb="5">
      <t>セン</t>
    </rPh>
    <phoneticPr fontId="3"/>
  </si>
  <si>
    <t xml:space="preserve"> No.9</t>
    <phoneticPr fontId="3"/>
  </si>
  <si>
    <t>高花</t>
    <rPh sb="0" eb="1">
      <t>コウ</t>
    </rPh>
    <rPh sb="1" eb="2">
      <t>ハナ</t>
    </rPh>
    <phoneticPr fontId="3"/>
  </si>
  <si>
    <t>337番地先</t>
    <phoneticPr fontId="3"/>
  </si>
  <si>
    <t xml:space="preserve"> No.10</t>
    <phoneticPr fontId="3"/>
  </si>
  <si>
    <t>瀬戸越桜木町線</t>
    <rPh sb="0" eb="3">
      <t>セトゴエ</t>
    </rPh>
    <rPh sb="3" eb="6">
      <t>サクラギチョウ</t>
    </rPh>
    <rPh sb="6" eb="7">
      <t>セン</t>
    </rPh>
    <phoneticPr fontId="3"/>
  </si>
  <si>
    <t>瀬戸越</t>
    <rPh sb="0" eb="3">
      <t>セトゴエ</t>
    </rPh>
    <phoneticPr fontId="3"/>
  </si>
  <si>
    <t>11番53地先</t>
    <phoneticPr fontId="3"/>
  </si>
  <si>
    <t xml:space="preserve"> No.12</t>
    <phoneticPr fontId="3"/>
  </si>
  <si>
    <t>新西山手上部線</t>
    <phoneticPr fontId="3"/>
  </si>
  <si>
    <t>31番33地先</t>
    <phoneticPr fontId="3"/>
  </si>
  <si>
    <t xml:space="preserve"> 15～17時の歩行者類の通行量の多くには、学生のクラブ活動によるランニング練習（数回の往復）による数も含まれている。</t>
    <rPh sb="6" eb="7">
      <t>ジ</t>
    </rPh>
    <rPh sb="8" eb="11">
      <t>ホコウシャ</t>
    </rPh>
    <rPh sb="11" eb="12">
      <t>ルイ</t>
    </rPh>
    <rPh sb="13" eb="16">
      <t>ツウコウリョウ</t>
    </rPh>
    <rPh sb="17" eb="18">
      <t>オオ</t>
    </rPh>
    <rPh sb="22" eb="24">
      <t>ガクセイ</t>
    </rPh>
    <rPh sb="28" eb="30">
      <t>カツドウ</t>
    </rPh>
    <rPh sb="38" eb="40">
      <t>レンシュウ</t>
    </rPh>
    <rPh sb="41" eb="43">
      <t>スウカイ</t>
    </rPh>
    <rPh sb="44" eb="46">
      <t>オウフク</t>
    </rPh>
    <rPh sb="50" eb="51">
      <t>カズ</t>
    </rPh>
    <rPh sb="52" eb="53">
      <t>フク</t>
    </rPh>
    <phoneticPr fontId="2"/>
  </si>
  <si>
    <t>平成２７年度　全国道路・街路交通情勢調査（道路交通センサス）一般交通量調査</t>
    <rPh sb="0" eb="2">
      <t>ヘイセイ</t>
    </rPh>
    <rPh sb="4" eb="5">
      <t>ネン</t>
    </rPh>
    <rPh sb="5" eb="6">
      <t>ド</t>
    </rPh>
    <rPh sb="7" eb="9">
      <t>ゼンコク</t>
    </rPh>
    <rPh sb="9" eb="11">
      <t>ドウロ</t>
    </rPh>
    <rPh sb="12" eb="14">
      <t>ガイロ</t>
    </rPh>
    <rPh sb="14" eb="16">
      <t>コウツウ</t>
    </rPh>
    <rPh sb="16" eb="18">
      <t>ジョウセイ</t>
    </rPh>
    <rPh sb="18" eb="20">
      <t>チョウサ</t>
    </rPh>
    <rPh sb="21" eb="23">
      <t>ドウロ</t>
    </rPh>
    <rPh sb="23" eb="25">
      <t>コウツウ</t>
    </rPh>
    <rPh sb="30" eb="32">
      <t>イッパン</t>
    </rPh>
    <rPh sb="32" eb="34">
      <t>コウツウ</t>
    </rPh>
    <rPh sb="34" eb="35">
      <t>リョウ</t>
    </rPh>
    <rPh sb="35" eb="37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</si>
</sst>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0;"/>
  </numFmts>
  <fonts count="7" x14ac:knownFonts="1"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13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vertical="center" shrinkToFit="1"/>
    </xf>
    <xf numFmtId="0" fontId="1" fillId="0" borderId="0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Border="1" applyAlignment="1">
      <alignment horizontal="center" vertical="center"/>
    </xf>
    <xf numFmtId="49" fontId="1" fillId="0" borderId="2" xfId="1" applyNumberForma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0" xfId="1" applyBorder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vertical="center"/>
    </xf>
    <xf numFmtId="0" fontId="1" fillId="0" borderId="13" xfId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4" xfId="1" applyBorder="1" applyAlignment="1">
      <alignment vertical="center"/>
    </xf>
    <xf numFmtId="0" fontId="1" fillId="0" borderId="8" xfId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176" fontId="1" fillId="0" borderId="2" xfId="2" applyNumberFormat="1" applyFont="1" applyBorder="1" applyAlignment="1">
      <alignment vertical="center"/>
    </xf>
    <xf numFmtId="38" fontId="1" fillId="0" borderId="0" xfId="2" applyFont="1" applyAlignment="1">
      <alignment vertical="center"/>
    </xf>
    <xf numFmtId="176" fontId="1" fillId="0" borderId="1" xfId="2" applyNumberFormat="1" applyFont="1" applyBorder="1" applyAlignment="1">
      <alignment vertical="center"/>
    </xf>
    <xf numFmtId="0" fontId="1" fillId="0" borderId="17" xfId="1" applyBorder="1" applyAlignment="1">
      <alignment horizontal="center" vertical="center"/>
    </xf>
    <xf numFmtId="176" fontId="1" fillId="0" borderId="17" xfId="2" applyNumberFormat="1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8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38" fontId="1" fillId="0" borderId="18" xfId="2" applyFont="1" applyBorder="1" applyAlignment="1">
      <alignment horizontal="right" vertical="center"/>
    </xf>
    <xf numFmtId="176" fontId="1" fillId="0" borderId="17" xfId="2" applyNumberFormat="1" applyFont="1" applyBorder="1" applyAlignment="1">
      <alignment horizontal="right" vertical="center"/>
    </xf>
    <xf numFmtId="38" fontId="1" fillId="0" borderId="15" xfId="2" applyFont="1" applyBorder="1" applyAlignment="1">
      <alignment horizontal="right" vertical="center"/>
    </xf>
    <xf numFmtId="38" fontId="1" fillId="0" borderId="2" xfId="2" applyFont="1" applyBorder="1" applyAlignment="1">
      <alignment horizontal="right" vertical="center"/>
    </xf>
    <xf numFmtId="38" fontId="1" fillId="0" borderId="1" xfId="2" applyFont="1" applyBorder="1" applyAlignment="1">
      <alignment horizontal="right" vertical="center"/>
    </xf>
    <xf numFmtId="38" fontId="1" fillId="0" borderId="16" xfId="2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distributed"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8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NumberFormat="1" applyBorder="1" applyAlignment="1">
      <alignment vertical="center"/>
    </xf>
    <xf numFmtId="0" fontId="1" fillId="0" borderId="5" xfId="1" applyNumberFormat="1" applyBorder="1" applyAlignment="1">
      <alignment vertical="center"/>
    </xf>
    <xf numFmtId="0" fontId="1" fillId="0" borderId="6" xfId="1" applyNumberFormat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2" xfId="1" applyBorder="1" applyAlignment="1">
      <alignment horizontal="distributed" vertical="center" shrinkToFit="1"/>
    </xf>
    <xf numFmtId="0" fontId="1" fillId="0" borderId="2" xfId="1" applyBorder="1" applyAlignment="1">
      <alignment horizontal="distributed" vertical="center" wrapTex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49" fontId="1" fillId="0" borderId="2" xfId="1" applyNumberForma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7" xfId="1" applyBorder="1" applyAlignment="1">
      <alignment horizontal="left" vertical="top" wrapText="1"/>
    </xf>
    <xf numFmtId="0" fontId="1" fillId="0" borderId="8" xfId="1" applyBorder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0" xfId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" fillId="0" borderId="12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14" xfId="1" applyBorder="1" applyAlignment="1">
      <alignment horizontal="left" vertical="top" wrapText="1"/>
    </xf>
    <xf numFmtId="49" fontId="1" fillId="0" borderId="4" xfId="1" applyNumberFormat="1" applyBorder="1" applyAlignment="1">
      <alignment vertical="center"/>
    </xf>
    <xf numFmtId="49" fontId="1" fillId="0" borderId="5" xfId="1" applyNumberFormat="1" applyBorder="1" applyAlignment="1">
      <alignment vertical="center"/>
    </xf>
    <xf numFmtId="49" fontId="1" fillId="0" borderId="6" xfId="1" applyNumberFormat="1" applyBorder="1" applyAlignment="1">
      <alignment vertical="center"/>
    </xf>
    <xf numFmtId="0" fontId="1" fillId="0" borderId="7" xfId="1" applyFont="1" applyBorder="1" applyAlignment="1">
      <alignment horizontal="left" vertical="top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5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6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7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9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10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11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3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4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95250</xdr:colOff>
      <xdr:row>21</xdr:row>
      <xdr:rowOff>19050</xdr:rowOff>
    </xdr:from>
    <xdr:to>
      <xdr:col>6</xdr:col>
      <xdr:colOff>85725</xdr:colOff>
      <xdr:row>22</xdr:row>
      <xdr:rowOff>9525</xdr:rowOff>
    </xdr:to>
    <xdr:sp macro="" textlink="">
      <xdr:nvSpPr>
        <xdr:cNvPr id="17" name="Oval 125"/>
        <xdr:cNvSpPr>
          <a:spLocks noChangeArrowheads="1"/>
        </xdr:cNvSpPr>
      </xdr:nvSpPr>
      <xdr:spPr bwMode="auto">
        <a:xfrm>
          <a:off x="1047750" y="36290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67</xdr:row>
      <xdr:rowOff>0</xdr:rowOff>
    </xdr:from>
    <xdr:to>
      <xdr:col>6</xdr:col>
      <xdr:colOff>95250</xdr:colOff>
      <xdr:row>67</xdr:row>
      <xdr:rowOff>171450</xdr:rowOff>
    </xdr:to>
    <xdr:sp macro="" textlink="">
      <xdr:nvSpPr>
        <xdr:cNvPr id="18" name="Oval 125"/>
        <xdr:cNvSpPr>
          <a:spLocks noChangeArrowheads="1"/>
        </xdr:cNvSpPr>
      </xdr:nvSpPr>
      <xdr:spPr bwMode="auto">
        <a:xfrm>
          <a:off x="1057275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9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20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21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95250</xdr:colOff>
      <xdr:row>21</xdr:row>
      <xdr:rowOff>19050</xdr:rowOff>
    </xdr:from>
    <xdr:to>
      <xdr:col>6</xdr:col>
      <xdr:colOff>85725</xdr:colOff>
      <xdr:row>22</xdr:row>
      <xdr:rowOff>9525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047750" y="36290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67</xdr:row>
      <xdr:rowOff>0</xdr:rowOff>
    </xdr:from>
    <xdr:to>
      <xdr:col>6</xdr:col>
      <xdr:colOff>95250</xdr:colOff>
      <xdr:row>67</xdr:row>
      <xdr:rowOff>171450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057275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0</xdr:rowOff>
    </xdr:from>
    <xdr:to>
      <xdr:col>15</xdr:col>
      <xdr:colOff>0</xdr:colOff>
      <xdr:row>21</xdr:row>
      <xdr:rowOff>171450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99072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19050</xdr:rowOff>
    </xdr:from>
    <xdr:to>
      <xdr:col>14</xdr:col>
      <xdr:colOff>104775</xdr:colOff>
      <xdr:row>68</xdr:row>
      <xdr:rowOff>9525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81200" y="133731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0</xdr:rowOff>
    </xdr:from>
    <xdr:to>
      <xdr:col>15</xdr:col>
      <xdr:colOff>0</xdr:colOff>
      <xdr:row>21</xdr:row>
      <xdr:rowOff>171450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99072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19050</xdr:rowOff>
    </xdr:from>
    <xdr:to>
      <xdr:col>14</xdr:col>
      <xdr:colOff>104775</xdr:colOff>
      <xdr:row>68</xdr:row>
      <xdr:rowOff>9525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81200" y="133731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95250</xdr:colOff>
      <xdr:row>21</xdr:row>
      <xdr:rowOff>19050</xdr:rowOff>
    </xdr:from>
    <xdr:to>
      <xdr:col>6</xdr:col>
      <xdr:colOff>85725</xdr:colOff>
      <xdr:row>22</xdr:row>
      <xdr:rowOff>9525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047750" y="36290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67</xdr:row>
      <xdr:rowOff>0</xdr:rowOff>
    </xdr:from>
    <xdr:to>
      <xdr:col>6</xdr:col>
      <xdr:colOff>95250</xdr:colOff>
      <xdr:row>67</xdr:row>
      <xdr:rowOff>171450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057275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95250</xdr:colOff>
      <xdr:row>21</xdr:row>
      <xdr:rowOff>19050</xdr:rowOff>
    </xdr:from>
    <xdr:to>
      <xdr:col>6</xdr:col>
      <xdr:colOff>85725</xdr:colOff>
      <xdr:row>22</xdr:row>
      <xdr:rowOff>9525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047750" y="36290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67</xdr:row>
      <xdr:rowOff>0</xdr:rowOff>
    </xdr:from>
    <xdr:to>
      <xdr:col>6</xdr:col>
      <xdr:colOff>95250</xdr:colOff>
      <xdr:row>67</xdr:row>
      <xdr:rowOff>171450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057275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21</xdr:row>
      <xdr:rowOff>0</xdr:rowOff>
    </xdr:from>
    <xdr:to>
      <xdr:col>10</xdr:col>
      <xdr:colOff>95250</xdr:colOff>
      <xdr:row>21</xdr:row>
      <xdr:rowOff>171450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514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66</xdr:row>
      <xdr:rowOff>171450</xdr:rowOff>
    </xdr:from>
    <xdr:to>
      <xdr:col>15</xdr:col>
      <xdr:colOff>19050</xdr:colOff>
      <xdr:row>67</xdr:row>
      <xdr:rowOff>161925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2009775" y="133445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21</xdr:row>
      <xdr:rowOff>9525</xdr:rowOff>
    </xdr:from>
    <xdr:to>
      <xdr:col>15</xdr:col>
      <xdr:colOff>28575</xdr:colOff>
      <xdr:row>22</xdr:row>
      <xdr:rowOff>0</xdr:rowOff>
    </xdr:to>
    <xdr:sp macro="" textlink="">
      <xdr:nvSpPr>
        <xdr:cNvPr id="18" name="Oval 125"/>
        <xdr:cNvSpPr>
          <a:spLocks noChangeArrowheads="1"/>
        </xdr:cNvSpPr>
      </xdr:nvSpPr>
      <xdr:spPr bwMode="auto">
        <a:xfrm>
          <a:off x="20193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67</xdr:row>
      <xdr:rowOff>0</xdr:rowOff>
    </xdr:from>
    <xdr:to>
      <xdr:col>11</xdr:col>
      <xdr:colOff>9525</xdr:colOff>
      <xdr:row>67</xdr:row>
      <xdr:rowOff>171450</xdr:rowOff>
    </xdr:to>
    <xdr:sp macro="" textlink="">
      <xdr:nvSpPr>
        <xdr:cNvPr id="19" name="Oval 125"/>
        <xdr:cNvSpPr>
          <a:spLocks noChangeArrowheads="1"/>
        </xdr:cNvSpPr>
      </xdr:nvSpPr>
      <xdr:spPr bwMode="auto">
        <a:xfrm>
          <a:off x="1543050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21</xdr:row>
      <xdr:rowOff>0</xdr:rowOff>
    </xdr:from>
    <xdr:to>
      <xdr:col>10</xdr:col>
      <xdr:colOff>95250</xdr:colOff>
      <xdr:row>21</xdr:row>
      <xdr:rowOff>171450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514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66</xdr:row>
      <xdr:rowOff>171450</xdr:rowOff>
    </xdr:from>
    <xdr:to>
      <xdr:col>15</xdr:col>
      <xdr:colOff>19050</xdr:colOff>
      <xdr:row>67</xdr:row>
      <xdr:rowOff>161925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2009775" y="133445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21</xdr:row>
      <xdr:rowOff>9525</xdr:rowOff>
    </xdr:from>
    <xdr:to>
      <xdr:col>15</xdr:col>
      <xdr:colOff>28575</xdr:colOff>
      <xdr:row>22</xdr:row>
      <xdr:rowOff>0</xdr:rowOff>
    </xdr:to>
    <xdr:sp macro="" textlink="">
      <xdr:nvSpPr>
        <xdr:cNvPr id="18" name="Oval 125"/>
        <xdr:cNvSpPr>
          <a:spLocks noChangeArrowheads="1"/>
        </xdr:cNvSpPr>
      </xdr:nvSpPr>
      <xdr:spPr bwMode="auto">
        <a:xfrm>
          <a:off x="20193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67</xdr:row>
      <xdr:rowOff>0</xdr:rowOff>
    </xdr:from>
    <xdr:to>
      <xdr:col>11</xdr:col>
      <xdr:colOff>9525</xdr:colOff>
      <xdr:row>67</xdr:row>
      <xdr:rowOff>171450</xdr:rowOff>
    </xdr:to>
    <xdr:sp macro="" textlink="">
      <xdr:nvSpPr>
        <xdr:cNvPr id="19" name="Oval 125"/>
        <xdr:cNvSpPr>
          <a:spLocks noChangeArrowheads="1"/>
        </xdr:cNvSpPr>
      </xdr:nvSpPr>
      <xdr:spPr bwMode="auto">
        <a:xfrm>
          <a:off x="1543050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21</xdr:row>
      <xdr:rowOff>0</xdr:rowOff>
    </xdr:from>
    <xdr:to>
      <xdr:col>10</xdr:col>
      <xdr:colOff>95250</xdr:colOff>
      <xdr:row>21</xdr:row>
      <xdr:rowOff>171450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514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66</xdr:row>
      <xdr:rowOff>171450</xdr:rowOff>
    </xdr:from>
    <xdr:to>
      <xdr:col>15</xdr:col>
      <xdr:colOff>19050</xdr:colOff>
      <xdr:row>67</xdr:row>
      <xdr:rowOff>161925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2009775" y="133445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21</xdr:row>
      <xdr:rowOff>9525</xdr:rowOff>
    </xdr:from>
    <xdr:to>
      <xdr:col>15</xdr:col>
      <xdr:colOff>28575</xdr:colOff>
      <xdr:row>22</xdr:row>
      <xdr:rowOff>0</xdr:rowOff>
    </xdr:to>
    <xdr:sp macro="" textlink="">
      <xdr:nvSpPr>
        <xdr:cNvPr id="18" name="Oval 125"/>
        <xdr:cNvSpPr>
          <a:spLocks noChangeArrowheads="1"/>
        </xdr:cNvSpPr>
      </xdr:nvSpPr>
      <xdr:spPr bwMode="auto">
        <a:xfrm>
          <a:off x="20193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67</xdr:row>
      <xdr:rowOff>0</xdr:rowOff>
    </xdr:from>
    <xdr:to>
      <xdr:col>11</xdr:col>
      <xdr:colOff>9525</xdr:colOff>
      <xdr:row>67</xdr:row>
      <xdr:rowOff>171450</xdr:rowOff>
    </xdr:to>
    <xdr:sp macro="" textlink="">
      <xdr:nvSpPr>
        <xdr:cNvPr id="19" name="Oval 125"/>
        <xdr:cNvSpPr>
          <a:spLocks noChangeArrowheads="1"/>
        </xdr:cNvSpPr>
      </xdr:nvSpPr>
      <xdr:spPr bwMode="auto">
        <a:xfrm>
          <a:off x="1543050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21</xdr:row>
      <xdr:rowOff>0</xdr:rowOff>
    </xdr:from>
    <xdr:to>
      <xdr:col>10</xdr:col>
      <xdr:colOff>95250</xdr:colOff>
      <xdr:row>21</xdr:row>
      <xdr:rowOff>171450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514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66</xdr:row>
      <xdr:rowOff>171450</xdr:rowOff>
    </xdr:from>
    <xdr:to>
      <xdr:col>15</xdr:col>
      <xdr:colOff>19050</xdr:colOff>
      <xdr:row>67</xdr:row>
      <xdr:rowOff>161925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2009775" y="133445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21</xdr:row>
      <xdr:rowOff>9525</xdr:rowOff>
    </xdr:from>
    <xdr:to>
      <xdr:col>15</xdr:col>
      <xdr:colOff>28575</xdr:colOff>
      <xdr:row>22</xdr:row>
      <xdr:rowOff>0</xdr:rowOff>
    </xdr:to>
    <xdr:sp macro="" textlink="">
      <xdr:nvSpPr>
        <xdr:cNvPr id="18" name="Oval 125"/>
        <xdr:cNvSpPr>
          <a:spLocks noChangeArrowheads="1"/>
        </xdr:cNvSpPr>
      </xdr:nvSpPr>
      <xdr:spPr bwMode="auto">
        <a:xfrm>
          <a:off x="20193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67</xdr:row>
      <xdr:rowOff>0</xdr:rowOff>
    </xdr:from>
    <xdr:to>
      <xdr:col>11</xdr:col>
      <xdr:colOff>9525</xdr:colOff>
      <xdr:row>67</xdr:row>
      <xdr:rowOff>171450</xdr:rowOff>
    </xdr:to>
    <xdr:sp macro="" textlink="">
      <xdr:nvSpPr>
        <xdr:cNvPr id="19" name="Oval 125"/>
        <xdr:cNvSpPr>
          <a:spLocks noChangeArrowheads="1"/>
        </xdr:cNvSpPr>
      </xdr:nvSpPr>
      <xdr:spPr bwMode="auto">
        <a:xfrm>
          <a:off x="1543050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27</xdr:col>
      <xdr:colOff>28575</xdr:colOff>
      <xdr:row>60</xdr:row>
      <xdr:rowOff>161925</xdr:rowOff>
    </xdr:to>
    <xdr:sp macro="" textlink="">
      <xdr:nvSpPr>
        <xdr:cNvPr id="20" name="Oval 79"/>
        <xdr:cNvSpPr>
          <a:spLocks noChangeArrowheads="1"/>
        </xdr:cNvSpPr>
      </xdr:nvSpPr>
      <xdr:spPr bwMode="auto">
        <a:xfrm>
          <a:off x="33432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14</xdr:row>
      <xdr:rowOff>28575</xdr:rowOff>
    </xdr:from>
    <xdr:to>
      <xdr:col>27</xdr:col>
      <xdr:colOff>57150</xdr:colOff>
      <xdr:row>15</xdr:row>
      <xdr:rowOff>0</xdr:rowOff>
    </xdr:to>
    <xdr:sp macro="" textlink="">
      <xdr:nvSpPr>
        <xdr:cNvPr id="21" name="Oval 79"/>
        <xdr:cNvSpPr>
          <a:spLocks noChangeArrowheads="1"/>
        </xdr:cNvSpPr>
      </xdr:nvSpPr>
      <xdr:spPr bwMode="auto">
        <a:xfrm>
          <a:off x="3371850" y="237172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0</xdr:rowOff>
    </xdr:from>
    <xdr:to>
      <xdr:col>15</xdr:col>
      <xdr:colOff>0</xdr:colOff>
      <xdr:row>21</xdr:row>
      <xdr:rowOff>171450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99072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67</xdr:row>
      <xdr:rowOff>19050</xdr:rowOff>
    </xdr:from>
    <xdr:to>
      <xdr:col>14</xdr:col>
      <xdr:colOff>104775</xdr:colOff>
      <xdr:row>68</xdr:row>
      <xdr:rowOff>9525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1981200" y="133731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11</xdr:row>
      <xdr:rowOff>0</xdr:rowOff>
    </xdr:from>
    <xdr:to>
      <xdr:col>5</xdr:col>
      <xdr:colOff>95250</xdr:colOff>
      <xdr:row>11</xdr:row>
      <xdr:rowOff>171450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42975" y="18002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10</xdr:col>
      <xdr:colOff>28575</xdr:colOff>
      <xdr:row>21</xdr:row>
      <xdr:rowOff>0</xdr:rowOff>
    </xdr:to>
    <xdr:sp macro="" textlink="">
      <xdr:nvSpPr>
        <xdr:cNvPr id="3" name="Oval 12"/>
        <xdr:cNvSpPr>
          <a:spLocks noChangeArrowheads="1"/>
        </xdr:cNvSpPr>
      </xdr:nvSpPr>
      <xdr:spPr bwMode="auto">
        <a:xfrm>
          <a:off x="1447800" y="343852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22</xdr:row>
      <xdr:rowOff>0</xdr:rowOff>
    </xdr:from>
    <xdr:to>
      <xdr:col>10</xdr:col>
      <xdr:colOff>38100</xdr:colOff>
      <xdr:row>22</xdr:row>
      <xdr:rowOff>171450</xdr:rowOff>
    </xdr:to>
    <xdr:sp macro="" textlink="">
      <xdr:nvSpPr>
        <xdr:cNvPr id="4" name="Oval 76"/>
        <xdr:cNvSpPr>
          <a:spLocks noChangeArrowheads="1"/>
        </xdr:cNvSpPr>
      </xdr:nvSpPr>
      <xdr:spPr bwMode="auto">
        <a:xfrm>
          <a:off x="1447800" y="37909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23</xdr:row>
      <xdr:rowOff>9525</xdr:rowOff>
    </xdr:from>
    <xdr:to>
      <xdr:col>10</xdr:col>
      <xdr:colOff>47625</xdr:colOff>
      <xdr:row>23</xdr:row>
      <xdr:rowOff>161925</xdr:rowOff>
    </xdr:to>
    <xdr:sp macro="" textlink="">
      <xdr:nvSpPr>
        <xdr:cNvPr id="5" name="Oval 77"/>
        <xdr:cNvSpPr>
          <a:spLocks noChangeArrowheads="1"/>
        </xdr:cNvSpPr>
      </xdr:nvSpPr>
      <xdr:spPr bwMode="auto">
        <a:xfrm>
          <a:off x="1457325" y="3981450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9525</xdr:rowOff>
    </xdr:from>
    <xdr:to>
      <xdr:col>10</xdr:col>
      <xdr:colOff>76200</xdr:colOff>
      <xdr:row>14</xdr:row>
      <xdr:rowOff>171450</xdr:rowOff>
    </xdr:to>
    <xdr:sp macro="" textlink="">
      <xdr:nvSpPr>
        <xdr:cNvPr id="6" name="Oval 78"/>
        <xdr:cNvSpPr>
          <a:spLocks noChangeArrowheads="1"/>
        </xdr:cNvSpPr>
      </xdr:nvSpPr>
      <xdr:spPr bwMode="auto">
        <a:xfrm>
          <a:off x="1438275" y="2352675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24</xdr:row>
      <xdr:rowOff>0</xdr:rowOff>
    </xdr:from>
    <xdr:to>
      <xdr:col>6</xdr:col>
      <xdr:colOff>47625</xdr:colOff>
      <xdr:row>24</xdr:row>
      <xdr:rowOff>171450</xdr:rowOff>
    </xdr:to>
    <xdr:sp macro="" textlink="">
      <xdr:nvSpPr>
        <xdr:cNvPr id="7" name="Oval 15"/>
        <xdr:cNvSpPr>
          <a:spLocks noChangeArrowheads="1"/>
        </xdr:cNvSpPr>
      </xdr:nvSpPr>
      <xdr:spPr bwMode="auto">
        <a:xfrm>
          <a:off x="1009650" y="41529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57</xdr:row>
      <xdr:rowOff>0</xdr:rowOff>
    </xdr:from>
    <xdr:to>
      <xdr:col>5</xdr:col>
      <xdr:colOff>95250</xdr:colOff>
      <xdr:row>57</xdr:row>
      <xdr:rowOff>171450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942975" y="115443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66</xdr:row>
      <xdr:rowOff>9525</xdr:rowOff>
    </xdr:from>
    <xdr:to>
      <xdr:col>10</xdr:col>
      <xdr:colOff>19050</xdr:colOff>
      <xdr:row>67</xdr:row>
      <xdr:rowOff>0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1438275" y="13182600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104775</xdr:colOff>
      <xdr:row>68</xdr:row>
      <xdr:rowOff>9525</xdr:rowOff>
    </xdr:from>
    <xdr:to>
      <xdr:col>22</xdr:col>
      <xdr:colOff>104775</xdr:colOff>
      <xdr:row>69</xdr:row>
      <xdr:rowOff>0</xdr:rowOff>
    </xdr:to>
    <xdr:sp macro="" textlink="">
      <xdr:nvSpPr>
        <xdr:cNvPr id="10" name="Oval 76"/>
        <xdr:cNvSpPr>
          <a:spLocks noChangeArrowheads="1"/>
        </xdr:cNvSpPr>
      </xdr:nvSpPr>
      <xdr:spPr bwMode="auto">
        <a:xfrm>
          <a:off x="2886075" y="13544550"/>
          <a:ext cx="228600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</xdr:rowOff>
    </xdr:from>
    <xdr:to>
      <xdr:col>10</xdr:col>
      <xdr:colOff>47625</xdr:colOff>
      <xdr:row>69</xdr:row>
      <xdr:rowOff>161925</xdr:rowOff>
    </xdr:to>
    <xdr:sp macro="" textlink="">
      <xdr:nvSpPr>
        <xdr:cNvPr id="11" name="Oval 77"/>
        <xdr:cNvSpPr>
          <a:spLocks noChangeArrowheads="1"/>
        </xdr:cNvSpPr>
      </xdr:nvSpPr>
      <xdr:spPr bwMode="auto">
        <a:xfrm>
          <a:off x="1457325" y="13725525"/>
          <a:ext cx="2286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70</xdr:row>
      <xdr:rowOff>0</xdr:rowOff>
    </xdr:from>
    <xdr:to>
      <xdr:col>6</xdr:col>
      <xdr:colOff>47625</xdr:colOff>
      <xdr:row>70</xdr:row>
      <xdr:rowOff>171450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1009650" y="13896975"/>
          <a:ext cx="2190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21</xdr:row>
      <xdr:rowOff>0</xdr:rowOff>
    </xdr:from>
    <xdr:to>
      <xdr:col>10</xdr:col>
      <xdr:colOff>95250</xdr:colOff>
      <xdr:row>21</xdr:row>
      <xdr:rowOff>171450</xdr:rowOff>
    </xdr:to>
    <xdr:sp macro="" textlink="">
      <xdr:nvSpPr>
        <xdr:cNvPr id="13" name="Oval 125"/>
        <xdr:cNvSpPr>
          <a:spLocks noChangeArrowheads="1"/>
        </xdr:cNvSpPr>
      </xdr:nvSpPr>
      <xdr:spPr bwMode="auto">
        <a:xfrm>
          <a:off x="1514475" y="360997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66</xdr:row>
      <xdr:rowOff>171450</xdr:rowOff>
    </xdr:from>
    <xdr:to>
      <xdr:col>15</xdr:col>
      <xdr:colOff>19050</xdr:colOff>
      <xdr:row>67</xdr:row>
      <xdr:rowOff>161925</xdr:rowOff>
    </xdr:to>
    <xdr:sp macro="" textlink="">
      <xdr:nvSpPr>
        <xdr:cNvPr id="14" name="Oval 125"/>
        <xdr:cNvSpPr>
          <a:spLocks noChangeArrowheads="1"/>
        </xdr:cNvSpPr>
      </xdr:nvSpPr>
      <xdr:spPr bwMode="auto">
        <a:xfrm>
          <a:off x="2009775" y="13344525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9525</xdr:rowOff>
    </xdr:from>
    <xdr:to>
      <xdr:col>17</xdr:col>
      <xdr:colOff>66675</xdr:colOff>
      <xdr:row>14</xdr:row>
      <xdr:rowOff>161925</xdr:rowOff>
    </xdr:to>
    <xdr:sp macro="" textlink="">
      <xdr:nvSpPr>
        <xdr:cNvPr id="15" name="Oval 79"/>
        <xdr:cNvSpPr>
          <a:spLocks noChangeArrowheads="1"/>
        </xdr:cNvSpPr>
      </xdr:nvSpPr>
      <xdr:spPr bwMode="auto">
        <a:xfrm>
          <a:off x="2238375" y="2352675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60</xdr:row>
      <xdr:rowOff>9525</xdr:rowOff>
    </xdr:from>
    <xdr:to>
      <xdr:col>10</xdr:col>
      <xdr:colOff>76200</xdr:colOff>
      <xdr:row>60</xdr:row>
      <xdr:rowOff>171450</xdr:rowOff>
    </xdr:to>
    <xdr:sp macro="" textlink="">
      <xdr:nvSpPr>
        <xdr:cNvPr id="16" name="Oval 78"/>
        <xdr:cNvSpPr>
          <a:spLocks noChangeArrowheads="1"/>
        </xdr:cNvSpPr>
      </xdr:nvSpPr>
      <xdr:spPr bwMode="auto">
        <a:xfrm>
          <a:off x="1438275" y="12096750"/>
          <a:ext cx="2762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60</xdr:row>
      <xdr:rowOff>9525</xdr:rowOff>
    </xdr:from>
    <xdr:to>
      <xdr:col>17</xdr:col>
      <xdr:colOff>66675</xdr:colOff>
      <xdr:row>60</xdr:row>
      <xdr:rowOff>161925</xdr:rowOff>
    </xdr:to>
    <xdr:sp macro="" textlink="">
      <xdr:nvSpPr>
        <xdr:cNvPr id="17" name="Oval 79"/>
        <xdr:cNvSpPr>
          <a:spLocks noChangeArrowheads="1"/>
        </xdr:cNvSpPr>
      </xdr:nvSpPr>
      <xdr:spPr bwMode="auto">
        <a:xfrm>
          <a:off x="2238375" y="12096750"/>
          <a:ext cx="266700" cy="1524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21</xdr:row>
      <xdr:rowOff>9525</xdr:rowOff>
    </xdr:from>
    <xdr:to>
      <xdr:col>15</xdr:col>
      <xdr:colOff>28575</xdr:colOff>
      <xdr:row>22</xdr:row>
      <xdr:rowOff>0</xdr:rowOff>
    </xdr:to>
    <xdr:sp macro="" textlink="">
      <xdr:nvSpPr>
        <xdr:cNvPr id="18" name="Oval 125"/>
        <xdr:cNvSpPr>
          <a:spLocks noChangeArrowheads="1"/>
        </xdr:cNvSpPr>
      </xdr:nvSpPr>
      <xdr:spPr bwMode="auto">
        <a:xfrm>
          <a:off x="2019300" y="361950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67</xdr:row>
      <xdr:rowOff>0</xdr:rowOff>
    </xdr:from>
    <xdr:to>
      <xdr:col>11</xdr:col>
      <xdr:colOff>9525</xdr:colOff>
      <xdr:row>67</xdr:row>
      <xdr:rowOff>171450</xdr:rowOff>
    </xdr:to>
    <xdr:sp macro="" textlink="">
      <xdr:nvSpPr>
        <xdr:cNvPr id="19" name="Oval 125"/>
        <xdr:cNvSpPr>
          <a:spLocks noChangeArrowheads="1"/>
        </xdr:cNvSpPr>
      </xdr:nvSpPr>
      <xdr:spPr bwMode="auto">
        <a:xfrm>
          <a:off x="1543050" y="13354050"/>
          <a:ext cx="21907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tabSelected="1" view="pageBreakPreview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105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8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8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8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8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27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10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106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12" t="s">
        <v>33</v>
      </c>
      <c r="L15" s="70" t="s">
        <v>110</v>
      </c>
      <c r="M15" s="70"/>
      <c r="N15" s="70"/>
      <c r="O15" s="70"/>
      <c r="P15" s="70"/>
      <c r="Q15" s="13" t="s">
        <v>34</v>
      </c>
      <c r="R15" s="14"/>
      <c r="S15" s="15"/>
      <c r="T15" s="13"/>
      <c r="U15" s="57"/>
      <c r="V15" s="57"/>
      <c r="W15" s="57"/>
      <c r="X15" s="57"/>
      <c r="Y15" s="57"/>
      <c r="Z15" s="16" t="s">
        <v>35</v>
      </c>
      <c r="AA15" s="16"/>
      <c r="AB15" s="16"/>
      <c r="AC15" s="16"/>
      <c r="AD15" s="17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18" t="s">
        <v>36</v>
      </c>
      <c r="F16" s="38" t="s">
        <v>107</v>
      </c>
      <c r="G16" s="20"/>
      <c r="H16" s="20"/>
      <c r="I16" s="20"/>
      <c r="J16" s="21"/>
      <c r="K16" s="22"/>
      <c r="L16" s="21"/>
      <c r="M16" s="21"/>
      <c r="N16" s="21"/>
      <c r="O16" s="21"/>
      <c r="P16" s="21"/>
      <c r="Q16" s="19"/>
      <c r="R16" s="20"/>
      <c r="S16" s="22"/>
      <c r="T16" s="19"/>
      <c r="U16" s="20"/>
      <c r="V16" s="20"/>
      <c r="W16" s="20"/>
      <c r="X16" s="20"/>
      <c r="Y16" s="20"/>
      <c r="Z16" s="19"/>
      <c r="AA16" s="19"/>
      <c r="AB16" s="19"/>
      <c r="AC16" s="19"/>
      <c r="AD16" s="23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10" t="s">
        <v>33</v>
      </c>
      <c r="L17" s="85"/>
      <c r="M17" s="85"/>
      <c r="N17" s="85"/>
      <c r="O17" s="85"/>
      <c r="P17" s="85"/>
      <c r="Q17" s="13" t="s">
        <v>38</v>
      </c>
      <c r="R17" s="14"/>
      <c r="T17" s="10"/>
      <c r="U17" s="59"/>
      <c r="V17" s="59"/>
      <c r="W17" s="59"/>
      <c r="X17" s="59"/>
      <c r="Y17" s="59"/>
      <c r="Z17" s="13" t="s">
        <v>39</v>
      </c>
      <c r="AA17" s="13"/>
      <c r="AB17" s="13"/>
      <c r="AC17" s="13"/>
      <c r="AD17" s="17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21" t="s">
        <v>41</v>
      </c>
      <c r="K18" s="22"/>
      <c r="L18" s="90"/>
      <c r="M18" s="90"/>
      <c r="N18" s="90"/>
      <c r="O18" s="90"/>
      <c r="P18" s="90"/>
      <c r="Q18" s="19" t="s">
        <v>34</v>
      </c>
      <c r="R18" s="20"/>
      <c r="S18" s="22"/>
      <c r="T18" s="19"/>
      <c r="U18" s="90"/>
      <c r="V18" s="90"/>
      <c r="W18" s="90"/>
      <c r="X18" s="90"/>
      <c r="Y18" s="90"/>
      <c r="Z18" s="19" t="s">
        <v>35</v>
      </c>
      <c r="AA18" s="19"/>
      <c r="AB18" s="19"/>
      <c r="AC18" s="19"/>
      <c r="AD18" s="23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12" t="s">
        <v>33</v>
      </c>
      <c r="L19" s="84"/>
      <c r="M19" s="84"/>
      <c r="N19" s="84"/>
      <c r="O19" s="84"/>
      <c r="P19" s="84"/>
      <c r="Q19" s="16" t="s">
        <v>38</v>
      </c>
      <c r="R19" s="24"/>
      <c r="T19" s="12"/>
      <c r="U19" s="91"/>
      <c r="V19" s="91"/>
      <c r="W19" s="91"/>
      <c r="X19" s="91"/>
      <c r="Y19" s="91"/>
      <c r="Z19" s="16" t="s">
        <v>39</v>
      </c>
      <c r="AA19" s="16"/>
      <c r="AB19" s="16"/>
      <c r="AC19" s="16"/>
      <c r="AD19" s="17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21" t="s">
        <v>41</v>
      </c>
      <c r="K20" s="22"/>
      <c r="L20" s="90"/>
      <c r="M20" s="90"/>
      <c r="N20" s="90"/>
      <c r="O20" s="90"/>
      <c r="P20" s="90"/>
      <c r="Q20" s="19" t="s">
        <v>34</v>
      </c>
      <c r="R20" s="20"/>
      <c r="S20" s="22"/>
      <c r="T20" s="19"/>
      <c r="U20" s="92"/>
      <c r="V20" s="92"/>
      <c r="W20" s="92"/>
      <c r="X20" s="92"/>
      <c r="Y20" s="92"/>
      <c r="Z20" s="19" t="s">
        <v>35</v>
      </c>
      <c r="AA20" s="19"/>
      <c r="AB20" s="19"/>
      <c r="AC20" s="19"/>
      <c r="AD20" s="23"/>
      <c r="AE20" s="5"/>
      <c r="AF20" s="117" t="s">
        <v>152</v>
      </c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16" t="s">
        <v>61</v>
      </c>
      <c r="G25" s="16"/>
      <c r="H25" s="16"/>
      <c r="I25" s="16"/>
      <c r="J25" s="16"/>
      <c r="K25" s="16"/>
      <c r="L25" s="16"/>
      <c r="M25" s="16"/>
      <c r="N25" s="16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10"/>
      <c r="B28" s="10"/>
      <c r="C28" s="10"/>
      <c r="D28" s="10"/>
      <c r="E28" s="1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8" t="s">
        <v>76</v>
      </c>
      <c r="B34" s="52">
        <v>35</v>
      </c>
      <c r="C34" s="52"/>
      <c r="D34" s="52"/>
      <c r="E34" s="52"/>
      <c r="F34" s="52"/>
      <c r="G34" s="52">
        <v>8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316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19</v>
      </c>
      <c r="AL34" s="52"/>
      <c r="AM34" s="52"/>
      <c r="AN34" s="52"/>
      <c r="AO34" s="52"/>
      <c r="AP34" s="29">
        <f t="shared" ref="AP34:AP46" si="0">V34+AK34</f>
        <v>335</v>
      </c>
      <c r="AQ34" s="30"/>
    </row>
    <row r="35" spans="1:43" ht="24" customHeight="1" x14ac:dyDescent="0.15">
      <c r="A35" s="8" t="s">
        <v>77</v>
      </c>
      <c r="B35" s="52">
        <v>35</v>
      </c>
      <c r="C35" s="52"/>
      <c r="D35" s="52"/>
      <c r="E35" s="52"/>
      <c r="F35" s="52"/>
      <c r="G35" s="52">
        <v>3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380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29</v>
      </c>
      <c r="AL35" s="52"/>
      <c r="AM35" s="52"/>
      <c r="AN35" s="52"/>
      <c r="AO35" s="52"/>
      <c r="AP35" s="29">
        <f t="shared" si="0"/>
        <v>409</v>
      </c>
      <c r="AQ35" s="30"/>
    </row>
    <row r="36" spans="1:43" ht="24" customHeight="1" x14ac:dyDescent="0.15">
      <c r="A36" s="8" t="s">
        <v>78</v>
      </c>
      <c r="B36" s="52">
        <v>35</v>
      </c>
      <c r="C36" s="52"/>
      <c r="D36" s="52"/>
      <c r="E36" s="52"/>
      <c r="F36" s="52"/>
      <c r="G36" s="52">
        <v>9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275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26</v>
      </c>
      <c r="AL36" s="52"/>
      <c r="AM36" s="52"/>
      <c r="AN36" s="52"/>
      <c r="AO36" s="52"/>
      <c r="AP36" s="29">
        <f t="shared" si="0"/>
        <v>301</v>
      </c>
      <c r="AQ36" s="30"/>
    </row>
    <row r="37" spans="1:43" ht="24" customHeight="1" x14ac:dyDescent="0.15">
      <c r="A37" s="8" t="s">
        <v>79</v>
      </c>
      <c r="B37" s="52">
        <v>35</v>
      </c>
      <c r="C37" s="52"/>
      <c r="D37" s="52"/>
      <c r="E37" s="52"/>
      <c r="F37" s="52"/>
      <c r="G37" s="52">
        <v>17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271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21</v>
      </c>
      <c r="AL37" s="52"/>
      <c r="AM37" s="52"/>
      <c r="AN37" s="52"/>
      <c r="AO37" s="52"/>
      <c r="AP37" s="29">
        <f t="shared" si="0"/>
        <v>292</v>
      </c>
      <c r="AQ37" s="30"/>
    </row>
    <row r="38" spans="1:43" ht="24" customHeight="1" x14ac:dyDescent="0.15">
      <c r="A38" s="8" t="s">
        <v>80</v>
      </c>
      <c r="B38" s="52">
        <v>44</v>
      </c>
      <c r="C38" s="52"/>
      <c r="D38" s="52"/>
      <c r="E38" s="52"/>
      <c r="F38" s="52"/>
      <c r="G38" s="52">
        <v>7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281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18</v>
      </c>
      <c r="AL38" s="52"/>
      <c r="AM38" s="52"/>
      <c r="AN38" s="52"/>
      <c r="AO38" s="52"/>
      <c r="AP38" s="29">
        <f t="shared" si="0"/>
        <v>299</v>
      </c>
      <c r="AQ38" s="30"/>
    </row>
    <row r="39" spans="1:43" ht="24" customHeight="1" x14ac:dyDescent="0.15">
      <c r="A39" s="8" t="s">
        <v>81</v>
      </c>
      <c r="B39" s="52">
        <v>16</v>
      </c>
      <c r="C39" s="52"/>
      <c r="D39" s="52"/>
      <c r="E39" s="52"/>
      <c r="F39" s="52"/>
      <c r="G39" s="52">
        <v>8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260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20</v>
      </c>
      <c r="AL39" s="52"/>
      <c r="AM39" s="52"/>
      <c r="AN39" s="52"/>
      <c r="AO39" s="52"/>
      <c r="AP39" s="29">
        <f t="shared" si="0"/>
        <v>280</v>
      </c>
      <c r="AQ39" s="30"/>
    </row>
    <row r="40" spans="1:43" ht="24" customHeight="1" x14ac:dyDescent="0.15">
      <c r="A40" s="8" t="s">
        <v>82</v>
      </c>
      <c r="B40" s="52">
        <v>21</v>
      </c>
      <c r="C40" s="52"/>
      <c r="D40" s="52"/>
      <c r="E40" s="52"/>
      <c r="F40" s="52"/>
      <c r="G40" s="52">
        <v>13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283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29</v>
      </c>
      <c r="AL40" s="52"/>
      <c r="AM40" s="52"/>
      <c r="AN40" s="52"/>
      <c r="AO40" s="52"/>
      <c r="AP40" s="29">
        <f t="shared" si="0"/>
        <v>312</v>
      </c>
      <c r="AQ40" s="30"/>
    </row>
    <row r="41" spans="1:43" ht="24" customHeight="1" x14ac:dyDescent="0.15">
      <c r="A41" s="8" t="s">
        <v>83</v>
      </c>
      <c r="B41" s="52">
        <v>24</v>
      </c>
      <c r="C41" s="52"/>
      <c r="D41" s="52"/>
      <c r="E41" s="52"/>
      <c r="F41" s="52"/>
      <c r="G41" s="52">
        <v>11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259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26</v>
      </c>
      <c r="AL41" s="52"/>
      <c r="AM41" s="52"/>
      <c r="AN41" s="52"/>
      <c r="AO41" s="52"/>
      <c r="AP41" s="29">
        <f t="shared" si="0"/>
        <v>285</v>
      </c>
      <c r="AQ41" s="30"/>
    </row>
    <row r="42" spans="1:43" ht="24" customHeight="1" x14ac:dyDescent="0.15">
      <c r="A42" s="8" t="s">
        <v>84</v>
      </c>
      <c r="B42" s="52">
        <v>59</v>
      </c>
      <c r="C42" s="52"/>
      <c r="D42" s="52"/>
      <c r="E42" s="52"/>
      <c r="F42" s="52"/>
      <c r="G42" s="52">
        <v>9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176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24</v>
      </c>
      <c r="AL42" s="52"/>
      <c r="AM42" s="52"/>
      <c r="AN42" s="52"/>
      <c r="AO42" s="52"/>
      <c r="AP42" s="29">
        <f t="shared" si="0"/>
        <v>200</v>
      </c>
      <c r="AQ42" s="30"/>
    </row>
    <row r="43" spans="1:43" ht="24" customHeight="1" x14ac:dyDescent="0.15">
      <c r="A43" s="8" t="s">
        <v>85</v>
      </c>
      <c r="B43" s="52">
        <v>91</v>
      </c>
      <c r="C43" s="52"/>
      <c r="D43" s="52"/>
      <c r="E43" s="52"/>
      <c r="F43" s="52"/>
      <c r="G43" s="52">
        <v>3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191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15</v>
      </c>
      <c r="AL43" s="52"/>
      <c r="AM43" s="52"/>
      <c r="AN43" s="52"/>
      <c r="AO43" s="52"/>
      <c r="AP43" s="29">
        <f t="shared" si="0"/>
        <v>206</v>
      </c>
      <c r="AQ43" s="30"/>
    </row>
    <row r="44" spans="1:43" ht="24" customHeight="1" x14ac:dyDescent="0.15">
      <c r="A44" s="8" t="s">
        <v>86</v>
      </c>
      <c r="B44" s="52">
        <v>32</v>
      </c>
      <c r="C44" s="52"/>
      <c r="D44" s="52"/>
      <c r="E44" s="52"/>
      <c r="F44" s="52"/>
      <c r="G44" s="52">
        <v>16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441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13</v>
      </c>
      <c r="AL44" s="52"/>
      <c r="AM44" s="52"/>
      <c r="AN44" s="52"/>
      <c r="AO44" s="52"/>
      <c r="AP44" s="29">
        <f t="shared" si="0"/>
        <v>454</v>
      </c>
      <c r="AQ44" s="30"/>
    </row>
    <row r="45" spans="1:43" ht="24" customHeight="1" thickBot="1" x14ac:dyDescent="0.2">
      <c r="A45" s="6" t="s">
        <v>87</v>
      </c>
      <c r="B45" s="53">
        <v>50</v>
      </c>
      <c r="C45" s="53"/>
      <c r="D45" s="53"/>
      <c r="E45" s="53"/>
      <c r="F45" s="53"/>
      <c r="G45" s="53">
        <v>9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261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14</v>
      </c>
      <c r="AL45" s="53"/>
      <c r="AM45" s="53"/>
      <c r="AN45" s="53"/>
      <c r="AO45" s="53"/>
      <c r="AP45" s="31">
        <f t="shared" si="0"/>
        <v>275</v>
      </c>
      <c r="AQ45" s="30"/>
    </row>
    <row r="46" spans="1:43" ht="24" customHeight="1" thickTop="1" x14ac:dyDescent="0.15">
      <c r="A46" s="32" t="s">
        <v>88</v>
      </c>
      <c r="B46" s="50">
        <f>SUM(B34:B45)</f>
        <v>477</v>
      </c>
      <c r="C46" s="50"/>
      <c r="D46" s="50"/>
      <c r="E46" s="50"/>
      <c r="F46" s="50"/>
      <c r="G46" s="50">
        <f>SUM(G34:G45)</f>
        <v>113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3394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254</v>
      </c>
      <c r="AL46" s="50"/>
      <c r="AM46" s="50"/>
      <c r="AN46" s="50"/>
      <c r="AO46" s="50"/>
      <c r="AP46" s="33">
        <f t="shared" si="0"/>
        <v>3648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平成27年11月19日（木）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No.1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10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 xml:space="preserve"> 木宮棚方線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12" t="s">
        <v>33</v>
      </c>
      <c r="L61" s="70" t="str">
        <f>L15</f>
        <v>相浦</v>
      </c>
      <c r="M61" s="70"/>
      <c r="N61" s="70"/>
      <c r="O61" s="70"/>
      <c r="P61" s="70"/>
      <c r="Q61" s="13" t="s">
        <v>34</v>
      </c>
      <c r="R61" s="14"/>
      <c r="S61" s="15"/>
      <c r="T61" s="13"/>
      <c r="U61" s="57"/>
      <c r="V61" s="57"/>
      <c r="W61" s="57"/>
      <c r="X61" s="57"/>
      <c r="Y61" s="57"/>
      <c r="Z61" s="16" t="s">
        <v>35</v>
      </c>
      <c r="AA61" s="16"/>
      <c r="AB61" s="16"/>
      <c r="AC61" s="16"/>
      <c r="AD61" s="17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18" t="s">
        <v>36</v>
      </c>
      <c r="F62" s="19" t="str">
        <f>F16</f>
        <v>相浦橋</v>
      </c>
      <c r="G62" s="20"/>
      <c r="H62" s="20"/>
      <c r="I62" s="20"/>
      <c r="J62" s="21"/>
      <c r="K62" s="22"/>
      <c r="L62" s="21"/>
      <c r="M62" s="21"/>
      <c r="N62" s="21"/>
      <c r="O62" s="21"/>
      <c r="P62" s="21"/>
      <c r="Q62" s="19"/>
      <c r="R62" s="20"/>
      <c r="S62" s="22"/>
      <c r="T62" s="19"/>
      <c r="U62" s="20"/>
      <c r="V62" s="20"/>
      <c r="W62" s="20"/>
      <c r="X62" s="20"/>
      <c r="Y62" s="20"/>
      <c r="Z62" s="19"/>
      <c r="AA62" s="19"/>
      <c r="AB62" s="19"/>
      <c r="AC62" s="19"/>
      <c r="AD62" s="23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10" t="s">
        <v>33</v>
      </c>
      <c r="L63" s="85"/>
      <c r="M63" s="85"/>
      <c r="N63" s="85"/>
      <c r="O63" s="85"/>
      <c r="P63" s="85"/>
      <c r="Q63" s="13" t="s">
        <v>38</v>
      </c>
      <c r="R63" s="14"/>
      <c r="T63" s="10"/>
      <c r="U63" s="59"/>
      <c r="V63" s="59"/>
      <c r="W63" s="59"/>
      <c r="X63" s="59"/>
      <c r="Y63" s="59"/>
      <c r="Z63" s="13" t="s">
        <v>39</v>
      </c>
      <c r="AA63" s="13"/>
      <c r="AB63" s="13"/>
      <c r="AC63" s="13"/>
      <c r="AD63" s="17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21" t="s">
        <v>41</v>
      </c>
      <c r="K64" s="22"/>
      <c r="L64" s="90"/>
      <c r="M64" s="90"/>
      <c r="N64" s="90"/>
      <c r="O64" s="90"/>
      <c r="P64" s="90"/>
      <c r="Q64" s="19" t="s">
        <v>34</v>
      </c>
      <c r="R64" s="20"/>
      <c r="S64" s="22"/>
      <c r="T64" s="19"/>
      <c r="U64" s="90"/>
      <c r="V64" s="90"/>
      <c r="W64" s="90"/>
      <c r="X64" s="90"/>
      <c r="Y64" s="90"/>
      <c r="Z64" s="19" t="s">
        <v>35</v>
      </c>
      <c r="AA64" s="19"/>
      <c r="AB64" s="19"/>
      <c r="AC64" s="19"/>
      <c r="AD64" s="23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12" t="s">
        <v>33</v>
      </c>
      <c r="L65" s="84"/>
      <c r="M65" s="84"/>
      <c r="N65" s="84"/>
      <c r="O65" s="84"/>
      <c r="P65" s="84"/>
      <c r="Q65" s="16" t="s">
        <v>38</v>
      </c>
      <c r="R65" s="24"/>
      <c r="T65" s="12"/>
      <c r="U65" s="91"/>
      <c r="V65" s="91"/>
      <c r="W65" s="91"/>
      <c r="X65" s="91"/>
      <c r="Y65" s="91"/>
      <c r="Z65" s="16" t="s">
        <v>39</v>
      </c>
      <c r="AA65" s="16"/>
      <c r="AB65" s="16"/>
      <c r="AC65" s="16"/>
      <c r="AD65" s="17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21" t="s">
        <v>41</v>
      </c>
      <c r="K66" s="22"/>
      <c r="L66" s="90"/>
      <c r="M66" s="90"/>
      <c r="N66" s="90"/>
      <c r="O66" s="90"/>
      <c r="P66" s="90"/>
      <c r="Q66" s="19" t="s">
        <v>34</v>
      </c>
      <c r="R66" s="20"/>
      <c r="S66" s="22"/>
      <c r="T66" s="19"/>
      <c r="U66" s="92"/>
      <c r="V66" s="92"/>
      <c r="W66" s="92"/>
      <c r="X66" s="92"/>
      <c r="Y66" s="92"/>
      <c r="Z66" s="19" t="s">
        <v>35</v>
      </c>
      <c r="AA66" s="19"/>
      <c r="AB66" s="19"/>
      <c r="AC66" s="19"/>
      <c r="AD66" s="23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16" t="s">
        <v>61</v>
      </c>
      <c r="G71" s="16"/>
      <c r="H71" s="16"/>
      <c r="I71" s="16"/>
      <c r="J71" s="16"/>
      <c r="K71" s="16"/>
      <c r="L71" s="16"/>
      <c r="M71" s="16"/>
      <c r="N71" s="16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10"/>
      <c r="B74" s="10"/>
      <c r="C74" s="10"/>
      <c r="D74" s="10"/>
      <c r="E74" s="15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8" t="s">
        <v>76</v>
      </c>
      <c r="B80" s="52">
        <v>4</v>
      </c>
      <c r="C80" s="52"/>
      <c r="D80" s="52"/>
      <c r="E80" s="52"/>
      <c r="F80" s="52"/>
      <c r="G80" s="52">
        <v>10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366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19</v>
      </c>
      <c r="AL80" s="52"/>
      <c r="AM80" s="52"/>
      <c r="AN80" s="52"/>
      <c r="AO80" s="52"/>
      <c r="AP80" s="29">
        <f>V80+AK80</f>
        <v>385</v>
      </c>
      <c r="AQ80" s="30"/>
    </row>
    <row r="81" spans="1:43" ht="24" customHeight="1" x14ac:dyDescent="0.15">
      <c r="A81" s="8" t="s">
        <v>90</v>
      </c>
      <c r="B81" s="52">
        <v>2</v>
      </c>
      <c r="C81" s="52"/>
      <c r="D81" s="52"/>
      <c r="E81" s="52"/>
      <c r="F81" s="52"/>
      <c r="G81" s="52">
        <v>5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317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22</v>
      </c>
      <c r="AL81" s="52"/>
      <c r="AM81" s="52"/>
      <c r="AN81" s="52"/>
      <c r="AO81" s="52"/>
      <c r="AP81" s="29">
        <f t="shared" ref="AP81:AP90" si="1">V81+AK81</f>
        <v>339</v>
      </c>
      <c r="AQ81" s="30"/>
    </row>
    <row r="82" spans="1:43" ht="24" customHeight="1" x14ac:dyDescent="0.15">
      <c r="A82" s="8" t="s">
        <v>91</v>
      </c>
      <c r="B82" s="52">
        <v>3</v>
      </c>
      <c r="C82" s="52"/>
      <c r="D82" s="52"/>
      <c r="E82" s="52"/>
      <c r="F82" s="52"/>
      <c r="G82" s="52">
        <v>7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272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22</v>
      </c>
      <c r="AL82" s="52"/>
      <c r="AM82" s="52"/>
      <c r="AN82" s="52"/>
      <c r="AO82" s="52"/>
      <c r="AP82" s="29">
        <f t="shared" si="1"/>
        <v>294</v>
      </c>
      <c r="AQ82" s="30"/>
    </row>
    <row r="83" spans="1:43" ht="24" customHeight="1" x14ac:dyDescent="0.15">
      <c r="A83" s="8" t="s">
        <v>92</v>
      </c>
      <c r="B83" s="52">
        <v>12</v>
      </c>
      <c r="C83" s="52"/>
      <c r="D83" s="52"/>
      <c r="E83" s="52"/>
      <c r="F83" s="52"/>
      <c r="G83" s="52">
        <v>10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277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33</v>
      </c>
      <c r="AL83" s="52"/>
      <c r="AM83" s="52"/>
      <c r="AN83" s="52"/>
      <c r="AO83" s="52"/>
      <c r="AP83" s="29">
        <f t="shared" si="1"/>
        <v>310</v>
      </c>
      <c r="AQ83" s="30"/>
    </row>
    <row r="84" spans="1:43" ht="24" customHeight="1" x14ac:dyDescent="0.15">
      <c r="A84" s="8" t="s">
        <v>93</v>
      </c>
      <c r="B84" s="52">
        <v>1</v>
      </c>
      <c r="C84" s="52"/>
      <c r="D84" s="52"/>
      <c r="E84" s="52"/>
      <c r="F84" s="52"/>
      <c r="G84" s="52">
        <v>18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331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22</v>
      </c>
      <c r="AL84" s="52"/>
      <c r="AM84" s="52"/>
      <c r="AN84" s="52"/>
      <c r="AO84" s="52"/>
      <c r="AP84" s="29">
        <f t="shared" si="1"/>
        <v>353</v>
      </c>
      <c r="AQ84" s="30"/>
    </row>
    <row r="85" spans="1:43" ht="24" customHeight="1" x14ac:dyDescent="0.15">
      <c r="A85" s="8" t="s">
        <v>94</v>
      </c>
      <c r="B85" s="52">
        <v>2</v>
      </c>
      <c r="C85" s="52"/>
      <c r="D85" s="52"/>
      <c r="E85" s="52"/>
      <c r="F85" s="52"/>
      <c r="G85" s="52">
        <v>7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223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20</v>
      </c>
      <c r="AL85" s="52"/>
      <c r="AM85" s="52"/>
      <c r="AN85" s="52"/>
      <c r="AO85" s="52"/>
      <c r="AP85" s="29">
        <f t="shared" si="1"/>
        <v>243</v>
      </c>
      <c r="AQ85" s="30"/>
    </row>
    <row r="86" spans="1:43" ht="24" customHeight="1" x14ac:dyDescent="0.15">
      <c r="A86" s="8" t="s">
        <v>95</v>
      </c>
      <c r="B86" s="52">
        <v>1</v>
      </c>
      <c r="C86" s="52"/>
      <c r="D86" s="52"/>
      <c r="E86" s="52"/>
      <c r="F86" s="52"/>
      <c r="G86" s="52">
        <v>5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234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25</v>
      </c>
      <c r="AL86" s="52"/>
      <c r="AM86" s="52"/>
      <c r="AN86" s="52"/>
      <c r="AO86" s="52"/>
      <c r="AP86" s="29">
        <f t="shared" si="1"/>
        <v>259</v>
      </c>
      <c r="AQ86" s="30"/>
    </row>
    <row r="87" spans="1:43" ht="24" customHeight="1" x14ac:dyDescent="0.15">
      <c r="A87" s="8" t="s">
        <v>96</v>
      </c>
      <c r="B87" s="52">
        <v>0</v>
      </c>
      <c r="C87" s="52"/>
      <c r="D87" s="52"/>
      <c r="E87" s="52"/>
      <c r="F87" s="52"/>
      <c r="G87" s="52">
        <v>17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263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18</v>
      </c>
      <c r="AL87" s="52"/>
      <c r="AM87" s="52"/>
      <c r="AN87" s="52"/>
      <c r="AO87" s="52"/>
      <c r="AP87" s="29">
        <f t="shared" si="1"/>
        <v>281</v>
      </c>
      <c r="AQ87" s="30"/>
    </row>
    <row r="88" spans="1:43" ht="24" customHeight="1" x14ac:dyDescent="0.15">
      <c r="A88" s="8" t="s">
        <v>97</v>
      </c>
      <c r="B88" s="52">
        <v>2</v>
      </c>
      <c r="C88" s="52"/>
      <c r="D88" s="52"/>
      <c r="E88" s="52"/>
      <c r="F88" s="52"/>
      <c r="G88" s="52">
        <v>18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311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25</v>
      </c>
      <c r="AL88" s="52"/>
      <c r="AM88" s="52"/>
      <c r="AN88" s="52"/>
      <c r="AO88" s="52"/>
      <c r="AP88" s="29">
        <f t="shared" si="1"/>
        <v>336</v>
      </c>
      <c r="AQ88" s="30"/>
    </row>
    <row r="89" spans="1:43" ht="24" customHeight="1" x14ac:dyDescent="0.15">
      <c r="A89" s="8" t="s">
        <v>98</v>
      </c>
      <c r="B89" s="52">
        <v>3</v>
      </c>
      <c r="C89" s="52"/>
      <c r="D89" s="52"/>
      <c r="E89" s="52"/>
      <c r="F89" s="52"/>
      <c r="G89" s="52">
        <v>18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322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22</v>
      </c>
      <c r="AL89" s="52"/>
      <c r="AM89" s="52"/>
      <c r="AN89" s="52"/>
      <c r="AO89" s="52"/>
      <c r="AP89" s="29">
        <f t="shared" si="1"/>
        <v>344</v>
      </c>
      <c r="AQ89" s="30"/>
    </row>
    <row r="90" spans="1:43" ht="24" customHeight="1" x14ac:dyDescent="0.15">
      <c r="A90" s="8" t="s">
        <v>99</v>
      </c>
      <c r="B90" s="52">
        <v>1</v>
      </c>
      <c r="C90" s="52"/>
      <c r="D90" s="52"/>
      <c r="E90" s="52"/>
      <c r="F90" s="52"/>
      <c r="G90" s="52">
        <v>13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325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9</v>
      </c>
      <c r="AL90" s="52"/>
      <c r="AM90" s="52"/>
      <c r="AN90" s="52"/>
      <c r="AO90" s="52"/>
      <c r="AP90" s="29">
        <f t="shared" si="1"/>
        <v>334</v>
      </c>
      <c r="AQ90" s="30"/>
    </row>
    <row r="91" spans="1:43" ht="24" customHeight="1" thickBot="1" x14ac:dyDescent="0.2">
      <c r="A91" s="6" t="s">
        <v>100</v>
      </c>
      <c r="B91" s="53">
        <v>1</v>
      </c>
      <c r="C91" s="53"/>
      <c r="D91" s="53"/>
      <c r="E91" s="53"/>
      <c r="F91" s="53"/>
      <c r="G91" s="53">
        <v>13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273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14</v>
      </c>
      <c r="AL91" s="53"/>
      <c r="AM91" s="53"/>
      <c r="AN91" s="53"/>
      <c r="AO91" s="53"/>
      <c r="AP91" s="31">
        <f>V91+AK91</f>
        <v>287</v>
      </c>
      <c r="AQ91" s="30"/>
    </row>
    <row r="92" spans="1:43" ht="24" customHeight="1" thickTop="1" x14ac:dyDescent="0.15">
      <c r="A92" s="32" t="s">
        <v>88</v>
      </c>
      <c r="B92" s="50">
        <f>SUM(B80:B91)</f>
        <v>32</v>
      </c>
      <c r="C92" s="50"/>
      <c r="D92" s="50"/>
      <c r="E92" s="50"/>
      <c r="F92" s="50"/>
      <c r="G92" s="50">
        <f>SUM(G80:G91)</f>
        <v>141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3514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251</v>
      </c>
      <c r="AL92" s="50"/>
      <c r="AM92" s="50"/>
      <c r="AN92" s="50"/>
      <c r="AO92" s="50"/>
      <c r="AP92" s="33">
        <f>V92+AK92</f>
        <v>3765</v>
      </c>
      <c r="AQ92" s="30"/>
    </row>
    <row r="93" spans="1:43" ht="14.25" customHeight="1" x14ac:dyDescent="0.15">
      <c r="A93" s="10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9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105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108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109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111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112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10</v>
      </c>
      <c r="C34" s="52"/>
      <c r="D34" s="52"/>
      <c r="E34" s="52"/>
      <c r="F34" s="52"/>
      <c r="G34" s="52">
        <v>8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186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6</v>
      </c>
      <c r="AL34" s="52"/>
      <c r="AM34" s="52"/>
      <c r="AN34" s="52"/>
      <c r="AO34" s="52"/>
      <c r="AP34" s="29">
        <f t="shared" ref="AP34:AP46" si="0">V34+AK34</f>
        <v>192</v>
      </c>
      <c r="AQ34" s="30"/>
    </row>
    <row r="35" spans="1:43" ht="24" customHeight="1" x14ac:dyDescent="0.15">
      <c r="A35" s="34" t="s">
        <v>77</v>
      </c>
      <c r="B35" s="52">
        <v>9</v>
      </c>
      <c r="C35" s="52"/>
      <c r="D35" s="52"/>
      <c r="E35" s="52"/>
      <c r="F35" s="52"/>
      <c r="G35" s="52">
        <v>3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231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11</v>
      </c>
      <c r="AL35" s="52"/>
      <c r="AM35" s="52"/>
      <c r="AN35" s="52"/>
      <c r="AO35" s="52"/>
      <c r="AP35" s="29">
        <f t="shared" si="0"/>
        <v>242</v>
      </c>
      <c r="AQ35" s="30"/>
    </row>
    <row r="36" spans="1:43" ht="24" customHeight="1" x14ac:dyDescent="0.15">
      <c r="A36" s="34" t="s">
        <v>78</v>
      </c>
      <c r="B36" s="52">
        <v>4</v>
      </c>
      <c r="C36" s="52"/>
      <c r="D36" s="52"/>
      <c r="E36" s="52"/>
      <c r="F36" s="52"/>
      <c r="G36" s="52">
        <v>3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180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14</v>
      </c>
      <c r="AL36" s="52"/>
      <c r="AM36" s="52"/>
      <c r="AN36" s="52"/>
      <c r="AO36" s="52"/>
      <c r="AP36" s="29">
        <f t="shared" si="0"/>
        <v>194</v>
      </c>
      <c r="AQ36" s="30"/>
    </row>
    <row r="37" spans="1:43" ht="24" customHeight="1" x14ac:dyDescent="0.15">
      <c r="A37" s="34" t="s">
        <v>79</v>
      </c>
      <c r="B37" s="52">
        <v>23</v>
      </c>
      <c r="C37" s="52"/>
      <c r="D37" s="52"/>
      <c r="E37" s="52"/>
      <c r="F37" s="52"/>
      <c r="G37" s="52">
        <v>4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171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12</v>
      </c>
      <c r="AL37" s="52"/>
      <c r="AM37" s="52"/>
      <c r="AN37" s="52"/>
      <c r="AO37" s="52"/>
      <c r="AP37" s="29">
        <f t="shared" si="0"/>
        <v>183</v>
      </c>
      <c r="AQ37" s="30"/>
    </row>
    <row r="38" spans="1:43" ht="24" customHeight="1" x14ac:dyDescent="0.15">
      <c r="A38" s="34" t="s">
        <v>80</v>
      </c>
      <c r="B38" s="52">
        <v>3</v>
      </c>
      <c r="C38" s="52"/>
      <c r="D38" s="52"/>
      <c r="E38" s="52"/>
      <c r="F38" s="52"/>
      <c r="G38" s="52">
        <v>11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192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20</v>
      </c>
      <c r="AL38" s="52"/>
      <c r="AM38" s="52"/>
      <c r="AN38" s="52"/>
      <c r="AO38" s="52"/>
      <c r="AP38" s="29">
        <f t="shared" si="0"/>
        <v>212</v>
      </c>
      <c r="AQ38" s="30"/>
    </row>
    <row r="39" spans="1:43" ht="24" customHeight="1" x14ac:dyDescent="0.15">
      <c r="A39" s="34" t="s">
        <v>81</v>
      </c>
      <c r="B39" s="52">
        <v>2</v>
      </c>
      <c r="C39" s="52"/>
      <c r="D39" s="52"/>
      <c r="E39" s="52"/>
      <c r="F39" s="52"/>
      <c r="G39" s="52">
        <v>6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162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7</v>
      </c>
      <c r="AL39" s="52"/>
      <c r="AM39" s="52"/>
      <c r="AN39" s="52"/>
      <c r="AO39" s="52"/>
      <c r="AP39" s="29">
        <f t="shared" si="0"/>
        <v>169</v>
      </c>
      <c r="AQ39" s="30"/>
    </row>
    <row r="40" spans="1:43" ht="24" customHeight="1" x14ac:dyDescent="0.15">
      <c r="A40" s="34" t="s">
        <v>82</v>
      </c>
      <c r="B40" s="52">
        <v>4</v>
      </c>
      <c r="C40" s="52"/>
      <c r="D40" s="52"/>
      <c r="E40" s="52"/>
      <c r="F40" s="52"/>
      <c r="G40" s="52">
        <v>5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169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13</v>
      </c>
      <c r="AL40" s="52"/>
      <c r="AM40" s="52"/>
      <c r="AN40" s="52"/>
      <c r="AO40" s="52"/>
      <c r="AP40" s="29">
        <f t="shared" si="0"/>
        <v>182</v>
      </c>
      <c r="AQ40" s="30"/>
    </row>
    <row r="41" spans="1:43" ht="24" customHeight="1" x14ac:dyDescent="0.15">
      <c r="A41" s="34" t="s">
        <v>83</v>
      </c>
      <c r="B41" s="52">
        <v>5</v>
      </c>
      <c r="C41" s="52"/>
      <c r="D41" s="52"/>
      <c r="E41" s="52"/>
      <c r="F41" s="52"/>
      <c r="G41" s="52">
        <v>4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202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12</v>
      </c>
      <c r="AL41" s="52"/>
      <c r="AM41" s="52"/>
      <c r="AN41" s="52"/>
      <c r="AO41" s="52"/>
      <c r="AP41" s="29">
        <f t="shared" si="0"/>
        <v>214</v>
      </c>
      <c r="AQ41" s="30"/>
    </row>
    <row r="42" spans="1:43" ht="24" customHeight="1" x14ac:dyDescent="0.15">
      <c r="A42" s="34" t="s">
        <v>84</v>
      </c>
      <c r="B42" s="52">
        <v>11</v>
      </c>
      <c r="C42" s="52"/>
      <c r="D42" s="52"/>
      <c r="E42" s="52"/>
      <c r="F42" s="52"/>
      <c r="G42" s="52">
        <v>8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197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11</v>
      </c>
      <c r="AL42" s="52"/>
      <c r="AM42" s="52"/>
      <c r="AN42" s="52"/>
      <c r="AO42" s="52"/>
      <c r="AP42" s="29">
        <f t="shared" si="0"/>
        <v>208</v>
      </c>
      <c r="AQ42" s="30"/>
    </row>
    <row r="43" spans="1:43" ht="24" customHeight="1" x14ac:dyDescent="0.15">
      <c r="A43" s="34" t="s">
        <v>85</v>
      </c>
      <c r="B43" s="52">
        <v>8</v>
      </c>
      <c r="C43" s="52"/>
      <c r="D43" s="52"/>
      <c r="E43" s="52"/>
      <c r="F43" s="52"/>
      <c r="G43" s="52">
        <v>4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198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7</v>
      </c>
      <c r="AL43" s="52"/>
      <c r="AM43" s="52"/>
      <c r="AN43" s="52"/>
      <c r="AO43" s="52"/>
      <c r="AP43" s="29">
        <f t="shared" si="0"/>
        <v>205</v>
      </c>
      <c r="AQ43" s="30"/>
    </row>
    <row r="44" spans="1:43" ht="24" customHeight="1" x14ac:dyDescent="0.15">
      <c r="A44" s="34" t="s">
        <v>86</v>
      </c>
      <c r="B44" s="52">
        <v>5</v>
      </c>
      <c r="C44" s="52"/>
      <c r="D44" s="52"/>
      <c r="E44" s="52"/>
      <c r="F44" s="52"/>
      <c r="G44" s="52">
        <v>6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226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13</v>
      </c>
      <c r="AL44" s="52"/>
      <c r="AM44" s="52"/>
      <c r="AN44" s="52"/>
      <c r="AO44" s="52"/>
      <c r="AP44" s="29">
        <f t="shared" si="0"/>
        <v>239</v>
      </c>
      <c r="AQ44" s="30"/>
    </row>
    <row r="45" spans="1:43" ht="24" customHeight="1" thickBot="1" x14ac:dyDescent="0.2">
      <c r="A45" s="6" t="s">
        <v>87</v>
      </c>
      <c r="B45" s="53">
        <v>4</v>
      </c>
      <c r="C45" s="53"/>
      <c r="D45" s="53"/>
      <c r="E45" s="53"/>
      <c r="F45" s="53"/>
      <c r="G45" s="53">
        <v>4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197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3</v>
      </c>
      <c r="AL45" s="53"/>
      <c r="AM45" s="53"/>
      <c r="AN45" s="53"/>
      <c r="AO45" s="53"/>
      <c r="AP45" s="31">
        <f t="shared" si="0"/>
        <v>200</v>
      </c>
      <c r="AQ45" s="30"/>
    </row>
    <row r="46" spans="1:43" ht="24" customHeight="1" thickTop="1" x14ac:dyDescent="0.15">
      <c r="A46" s="32" t="s">
        <v>88</v>
      </c>
      <c r="B46" s="50">
        <f>SUM(B34:B45)</f>
        <v>88</v>
      </c>
      <c r="C46" s="50"/>
      <c r="D46" s="50"/>
      <c r="E46" s="50"/>
      <c r="F46" s="50"/>
      <c r="G46" s="50">
        <f>SUM(G34:G45)</f>
        <v>66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2311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129</v>
      </c>
      <c r="AL46" s="50"/>
      <c r="AM46" s="50"/>
      <c r="AN46" s="50"/>
      <c r="AO46" s="50"/>
      <c r="AP46" s="33">
        <f t="shared" si="0"/>
        <v>2440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平成27年11月19日（木）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No.2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母ケ浦中里線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竹辺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809番地先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6</v>
      </c>
      <c r="C80" s="52"/>
      <c r="D80" s="52"/>
      <c r="E80" s="52"/>
      <c r="F80" s="52"/>
      <c r="G80" s="52">
        <v>4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228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10</v>
      </c>
      <c r="AL80" s="52"/>
      <c r="AM80" s="52"/>
      <c r="AN80" s="52"/>
      <c r="AO80" s="52"/>
      <c r="AP80" s="29">
        <f>V80+AK80</f>
        <v>238</v>
      </c>
      <c r="AQ80" s="30"/>
    </row>
    <row r="81" spans="1:43" ht="24" customHeight="1" x14ac:dyDescent="0.15">
      <c r="A81" s="34" t="s">
        <v>77</v>
      </c>
      <c r="B81" s="52">
        <v>3</v>
      </c>
      <c r="C81" s="52"/>
      <c r="D81" s="52"/>
      <c r="E81" s="52"/>
      <c r="F81" s="52"/>
      <c r="G81" s="52">
        <v>5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218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11</v>
      </c>
      <c r="AL81" s="52"/>
      <c r="AM81" s="52"/>
      <c r="AN81" s="52"/>
      <c r="AO81" s="52"/>
      <c r="AP81" s="29">
        <f t="shared" ref="AP81:AP90" si="1">V81+AK81</f>
        <v>229</v>
      </c>
      <c r="AQ81" s="30"/>
    </row>
    <row r="82" spans="1:43" ht="24" customHeight="1" x14ac:dyDescent="0.15">
      <c r="A82" s="34" t="s">
        <v>78</v>
      </c>
      <c r="B82" s="52">
        <v>5</v>
      </c>
      <c r="C82" s="52"/>
      <c r="D82" s="52"/>
      <c r="E82" s="52"/>
      <c r="F82" s="52"/>
      <c r="G82" s="52">
        <v>7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172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23</v>
      </c>
      <c r="AL82" s="52"/>
      <c r="AM82" s="52"/>
      <c r="AN82" s="52"/>
      <c r="AO82" s="52"/>
      <c r="AP82" s="29">
        <f t="shared" si="1"/>
        <v>195</v>
      </c>
      <c r="AQ82" s="30"/>
    </row>
    <row r="83" spans="1:43" ht="24" customHeight="1" x14ac:dyDescent="0.15">
      <c r="A83" s="34" t="s">
        <v>92</v>
      </c>
      <c r="B83" s="52">
        <v>3</v>
      </c>
      <c r="C83" s="52"/>
      <c r="D83" s="52"/>
      <c r="E83" s="52"/>
      <c r="F83" s="52"/>
      <c r="G83" s="52">
        <v>6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212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18</v>
      </c>
      <c r="AL83" s="52"/>
      <c r="AM83" s="52"/>
      <c r="AN83" s="52"/>
      <c r="AO83" s="52"/>
      <c r="AP83" s="29">
        <f t="shared" si="1"/>
        <v>230</v>
      </c>
      <c r="AQ83" s="30"/>
    </row>
    <row r="84" spans="1:43" ht="24" customHeight="1" x14ac:dyDescent="0.15">
      <c r="A84" s="34" t="s">
        <v>80</v>
      </c>
      <c r="B84" s="52">
        <v>6</v>
      </c>
      <c r="C84" s="52"/>
      <c r="D84" s="52"/>
      <c r="E84" s="52"/>
      <c r="F84" s="52"/>
      <c r="G84" s="52">
        <v>4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210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8</v>
      </c>
      <c r="AL84" s="52"/>
      <c r="AM84" s="52"/>
      <c r="AN84" s="52"/>
      <c r="AO84" s="52"/>
      <c r="AP84" s="29">
        <f t="shared" si="1"/>
        <v>218</v>
      </c>
      <c r="AQ84" s="30"/>
    </row>
    <row r="85" spans="1:43" ht="24" customHeight="1" x14ac:dyDescent="0.15">
      <c r="A85" s="34" t="s">
        <v>81</v>
      </c>
      <c r="B85" s="52">
        <v>2</v>
      </c>
      <c r="C85" s="52"/>
      <c r="D85" s="52"/>
      <c r="E85" s="52"/>
      <c r="F85" s="52"/>
      <c r="G85" s="52">
        <v>7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161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3</v>
      </c>
      <c r="AL85" s="52"/>
      <c r="AM85" s="52"/>
      <c r="AN85" s="52"/>
      <c r="AO85" s="52"/>
      <c r="AP85" s="29">
        <f t="shared" si="1"/>
        <v>164</v>
      </c>
      <c r="AQ85" s="30"/>
    </row>
    <row r="86" spans="1:43" ht="24" customHeight="1" x14ac:dyDescent="0.15">
      <c r="A86" s="34" t="s">
        <v>95</v>
      </c>
      <c r="B86" s="52">
        <v>5</v>
      </c>
      <c r="C86" s="52"/>
      <c r="D86" s="52"/>
      <c r="E86" s="52"/>
      <c r="F86" s="52"/>
      <c r="G86" s="52">
        <v>5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170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19</v>
      </c>
      <c r="AL86" s="52"/>
      <c r="AM86" s="52"/>
      <c r="AN86" s="52"/>
      <c r="AO86" s="52"/>
      <c r="AP86" s="29">
        <f t="shared" si="1"/>
        <v>189</v>
      </c>
      <c r="AQ86" s="30"/>
    </row>
    <row r="87" spans="1:43" ht="24" customHeight="1" x14ac:dyDescent="0.15">
      <c r="A87" s="34" t="s">
        <v>83</v>
      </c>
      <c r="B87" s="52">
        <v>5</v>
      </c>
      <c r="C87" s="52"/>
      <c r="D87" s="52"/>
      <c r="E87" s="52"/>
      <c r="F87" s="52"/>
      <c r="G87" s="52">
        <v>1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138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15</v>
      </c>
      <c r="AL87" s="52"/>
      <c r="AM87" s="52"/>
      <c r="AN87" s="52"/>
      <c r="AO87" s="52"/>
      <c r="AP87" s="29">
        <f t="shared" si="1"/>
        <v>153</v>
      </c>
      <c r="AQ87" s="30"/>
    </row>
    <row r="88" spans="1:43" ht="24" customHeight="1" x14ac:dyDescent="0.15">
      <c r="A88" s="34" t="s">
        <v>97</v>
      </c>
      <c r="B88" s="52">
        <v>7</v>
      </c>
      <c r="C88" s="52"/>
      <c r="D88" s="52"/>
      <c r="E88" s="52"/>
      <c r="F88" s="52"/>
      <c r="G88" s="52">
        <v>5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194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15</v>
      </c>
      <c r="AL88" s="52"/>
      <c r="AM88" s="52"/>
      <c r="AN88" s="52"/>
      <c r="AO88" s="52"/>
      <c r="AP88" s="29">
        <f t="shared" si="1"/>
        <v>209</v>
      </c>
      <c r="AQ88" s="30"/>
    </row>
    <row r="89" spans="1:43" ht="24" customHeight="1" x14ac:dyDescent="0.15">
      <c r="A89" s="34" t="s">
        <v>98</v>
      </c>
      <c r="B89" s="52">
        <v>4</v>
      </c>
      <c r="C89" s="52"/>
      <c r="D89" s="52"/>
      <c r="E89" s="52"/>
      <c r="F89" s="52"/>
      <c r="G89" s="52">
        <v>7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191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8</v>
      </c>
      <c r="AL89" s="52"/>
      <c r="AM89" s="52"/>
      <c r="AN89" s="52"/>
      <c r="AO89" s="52"/>
      <c r="AP89" s="29">
        <f t="shared" si="1"/>
        <v>199</v>
      </c>
      <c r="AQ89" s="30"/>
    </row>
    <row r="90" spans="1:43" ht="24" customHeight="1" x14ac:dyDescent="0.15">
      <c r="A90" s="34" t="s">
        <v>86</v>
      </c>
      <c r="B90" s="52">
        <v>11</v>
      </c>
      <c r="C90" s="52"/>
      <c r="D90" s="52"/>
      <c r="E90" s="52"/>
      <c r="F90" s="52"/>
      <c r="G90" s="52">
        <v>4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271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5</v>
      </c>
      <c r="AL90" s="52"/>
      <c r="AM90" s="52"/>
      <c r="AN90" s="52"/>
      <c r="AO90" s="52"/>
      <c r="AP90" s="29">
        <f t="shared" si="1"/>
        <v>276</v>
      </c>
      <c r="AQ90" s="30"/>
    </row>
    <row r="91" spans="1:43" ht="24" customHeight="1" thickBot="1" x14ac:dyDescent="0.2">
      <c r="A91" s="6" t="s">
        <v>87</v>
      </c>
      <c r="B91" s="53">
        <v>3</v>
      </c>
      <c r="C91" s="53"/>
      <c r="D91" s="53"/>
      <c r="E91" s="53"/>
      <c r="F91" s="53"/>
      <c r="G91" s="53">
        <v>4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198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2</v>
      </c>
      <c r="AL91" s="53"/>
      <c r="AM91" s="53"/>
      <c r="AN91" s="53"/>
      <c r="AO91" s="53"/>
      <c r="AP91" s="31">
        <f>V91+AK91</f>
        <v>200</v>
      </c>
      <c r="AQ91" s="30"/>
    </row>
    <row r="92" spans="1:43" ht="24" customHeight="1" thickTop="1" x14ac:dyDescent="0.15">
      <c r="A92" s="32" t="s">
        <v>88</v>
      </c>
      <c r="B92" s="50">
        <f>SUM(B80:B91)</f>
        <v>60</v>
      </c>
      <c r="C92" s="50"/>
      <c r="D92" s="50"/>
      <c r="E92" s="50"/>
      <c r="F92" s="50"/>
      <c r="G92" s="50">
        <f>SUM(G80:G91)</f>
        <v>59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2363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137</v>
      </c>
      <c r="AL92" s="50"/>
      <c r="AM92" s="50"/>
      <c r="AN92" s="50"/>
      <c r="AO92" s="50"/>
      <c r="AP92" s="33">
        <f>V92+AK92</f>
        <v>2500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52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113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114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115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116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117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6</v>
      </c>
      <c r="C34" s="52"/>
      <c r="D34" s="52"/>
      <c r="E34" s="52"/>
      <c r="F34" s="52"/>
      <c r="G34" s="52">
        <v>2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204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17</v>
      </c>
      <c r="AL34" s="52"/>
      <c r="AM34" s="52"/>
      <c r="AN34" s="52"/>
      <c r="AO34" s="52"/>
      <c r="AP34" s="29">
        <f t="shared" ref="AP34:AP46" si="0">V34+AK34</f>
        <v>221</v>
      </c>
      <c r="AQ34" s="30"/>
    </row>
    <row r="35" spans="1:43" ht="24" customHeight="1" x14ac:dyDescent="0.15">
      <c r="A35" s="34" t="s">
        <v>77</v>
      </c>
      <c r="B35" s="52">
        <v>3</v>
      </c>
      <c r="C35" s="52"/>
      <c r="D35" s="52"/>
      <c r="E35" s="52"/>
      <c r="F35" s="52"/>
      <c r="G35" s="52">
        <v>2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144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12</v>
      </c>
      <c r="AL35" s="52"/>
      <c r="AM35" s="52"/>
      <c r="AN35" s="52"/>
      <c r="AO35" s="52"/>
      <c r="AP35" s="29">
        <f t="shared" si="0"/>
        <v>156</v>
      </c>
      <c r="AQ35" s="30"/>
    </row>
    <row r="36" spans="1:43" ht="24" customHeight="1" x14ac:dyDescent="0.15">
      <c r="A36" s="34" t="s">
        <v>78</v>
      </c>
      <c r="B36" s="52">
        <v>0</v>
      </c>
      <c r="C36" s="52"/>
      <c r="D36" s="52"/>
      <c r="E36" s="52"/>
      <c r="F36" s="52"/>
      <c r="G36" s="52">
        <v>2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100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15</v>
      </c>
      <c r="AL36" s="52"/>
      <c r="AM36" s="52"/>
      <c r="AN36" s="52"/>
      <c r="AO36" s="52"/>
      <c r="AP36" s="29">
        <f t="shared" si="0"/>
        <v>115</v>
      </c>
      <c r="AQ36" s="30"/>
    </row>
    <row r="37" spans="1:43" ht="24" customHeight="1" x14ac:dyDescent="0.15">
      <c r="A37" s="34" t="s">
        <v>79</v>
      </c>
      <c r="B37" s="52">
        <v>0</v>
      </c>
      <c r="C37" s="52"/>
      <c r="D37" s="52"/>
      <c r="E37" s="52"/>
      <c r="F37" s="52"/>
      <c r="G37" s="52">
        <v>2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102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11</v>
      </c>
      <c r="AL37" s="52"/>
      <c r="AM37" s="52"/>
      <c r="AN37" s="52"/>
      <c r="AO37" s="52"/>
      <c r="AP37" s="29">
        <f t="shared" si="0"/>
        <v>113</v>
      </c>
      <c r="AQ37" s="30"/>
    </row>
    <row r="38" spans="1:43" ht="24" customHeight="1" x14ac:dyDescent="0.15">
      <c r="A38" s="34" t="s">
        <v>80</v>
      </c>
      <c r="B38" s="52">
        <v>0</v>
      </c>
      <c r="C38" s="52"/>
      <c r="D38" s="52"/>
      <c r="E38" s="52"/>
      <c r="F38" s="52"/>
      <c r="G38" s="52">
        <v>0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85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8</v>
      </c>
      <c r="AL38" s="52"/>
      <c r="AM38" s="52"/>
      <c r="AN38" s="52"/>
      <c r="AO38" s="52"/>
      <c r="AP38" s="29">
        <f t="shared" si="0"/>
        <v>93</v>
      </c>
      <c r="AQ38" s="30"/>
    </row>
    <row r="39" spans="1:43" ht="24" customHeight="1" x14ac:dyDescent="0.15">
      <c r="A39" s="34" t="s">
        <v>81</v>
      </c>
      <c r="B39" s="52">
        <v>0</v>
      </c>
      <c r="C39" s="52"/>
      <c r="D39" s="52"/>
      <c r="E39" s="52"/>
      <c r="F39" s="52"/>
      <c r="G39" s="52">
        <v>1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95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7</v>
      </c>
      <c r="AL39" s="52"/>
      <c r="AM39" s="52"/>
      <c r="AN39" s="52"/>
      <c r="AO39" s="52"/>
      <c r="AP39" s="29">
        <f t="shared" si="0"/>
        <v>102</v>
      </c>
      <c r="AQ39" s="30"/>
    </row>
    <row r="40" spans="1:43" ht="24" customHeight="1" x14ac:dyDescent="0.15">
      <c r="A40" s="34" t="s">
        <v>82</v>
      </c>
      <c r="B40" s="52">
        <v>2</v>
      </c>
      <c r="C40" s="52"/>
      <c r="D40" s="52"/>
      <c r="E40" s="52"/>
      <c r="F40" s="52"/>
      <c r="G40" s="52">
        <v>1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76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12</v>
      </c>
      <c r="AL40" s="52"/>
      <c r="AM40" s="52"/>
      <c r="AN40" s="52"/>
      <c r="AO40" s="52"/>
      <c r="AP40" s="29">
        <f t="shared" si="0"/>
        <v>88</v>
      </c>
      <c r="AQ40" s="30"/>
    </row>
    <row r="41" spans="1:43" ht="24" customHeight="1" x14ac:dyDescent="0.15">
      <c r="A41" s="34" t="s">
        <v>83</v>
      </c>
      <c r="B41" s="52">
        <v>1</v>
      </c>
      <c r="C41" s="52"/>
      <c r="D41" s="52"/>
      <c r="E41" s="52"/>
      <c r="F41" s="52"/>
      <c r="G41" s="52">
        <v>0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78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12</v>
      </c>
      <c r="AL41" s="52"/>
      <c r="AM41" s="52"/>
      <c r="AN41" s="52"/>
      <c r="AO41" s="52"/>
      <c r="AP41" s="29">
        <f t="shared" si="0"/>
        <v>90</v>
      </c>
      <c r="AQ41" s="30"/>
    </row>
    <row r="42" spans="1:43" ht="24" customHeight="1" x14ac:dyDescent="0.15">
      <c r="A42" s="34" t="s">
        <v>84</v>
      </c>
      <c r="B42" s="52">
        <v>0</v>
      </c>
      <c r="C42" s="52"/>
      <c r="D42" s="52"/>
      <c r="E42" s="52"/>
      <c r="F42" s="52"/>
      <c r="G42" s="52">
        <v>2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97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11</v>
      </c>
      <c r="AL42" s="52"/>
      <c r="AM42" s="52"/>
      <c r="AN42" s="52"/>
      <c r="AO42" s="52"/>
      <c r="AP42" s="29">
        <f t="shared" si="0"/>
        <v>108</v>
      </c>
      <c r="AQ42" s="30"/>
    </row>
    <row r="43" spans="1:43" ht="24" customHeight="1" x14ac:dyDescent="0.15">
      <c r="A43" s="34" t="s">
        <v>85</v>
      </c>
      <c r="B43" s="52">
        <v>1</v>
      </c>
      <c r="C43" s="52"/>
      <c r="D43" s="52"/>
      <c r="E43" s="52"/>
      <c r="F43" s="52"/>
      <c r="G43" s="52">
        <v>0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100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8</v>
      </c>
      <c r="AL43" s="52"/>
      <c r="AM43" s="52"/>
      <c r="AN43" s="52"/>
      <c r="AO43" s="52"/>
      <c r="AP43" s="29">
        <f t="shared" si="0"/>
        <v>108</v>
      </c>
      <c r="AQ43" s="30"/>
    </row>
    <row r="44" spans="1:43" ht="24" customHeight="1" x14ac:dyDescent="0.15">
      <c r="A44" s="34" t="s">
        <v>86</v>
      </c>
      <c r="B44" s="52">
        <v>4</v>
      </c>
      <c r="C44" s="52"/>
      <c r="D44" s="52"/>
      <c r="E44" s="52"/>
      <c r="F44" s="52"/>
      <c r="G44" s="52">
        <v>9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189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8</v>
      </c>
      <c r="AL44" s="52"/>
      <c r="AM44" s="52"/>
      <c r="AN44" s="52"/>
      <c r="AO44" s="52"/>
      <c r="AP44" s="29">
        <f t="shared" si="0"/>
        <v>197</v>
      </c>
      <c r="AQ44" s="30"/>
    </row>
    <row r="45" spans="1:43" ht="24" customHeight="1" thickBot="1" x14ac:dyDescent="0.2">
      <c r="A45" s="6" t="s">
        <v>87</v>
      </c>
      <c r="B45" s="53">
        <v>0</v>
      </c>
      <c r="C45" s="53"/>
      <c r="D45" s="53"/>
      <c r="E45" s="53"/>
      <c r="F45" s="53"/>
      <c r="G45" s="53">
        <v>5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137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6</v>
      </c>
      <c r="AL45" s="53"/>
      <c r="AM45" s="53"/>
      <c r="AN45" s="53"/>
      <c r="AO45" s="53"/>
      <c r="AP45" s="31">
        <f t="shared" si="0"/>
        <v>143</v>
      </c>
      <c r="AQ45" s="30"/>
    </row>
    <row r="46" spans="1:43" ht="24" customHeight="1" thickTop="1" x14ac:dyDescent="0.15">
      <c r="A46" s="32" t="s">
        <v>88</v>
      </c>
      <c r="B46" s="50">
        <f>SUM(B34:B45)</f>
        <v>17</v>
      </c>
      <c r="C46" s="50"/>
      <c r="D46" s="50"/>
      <c r="E46" s="50"/>
      <c r="F46" s="50"/>
      <c r="G46" s="50">
        <f>SUM(G34:G45)</f>
        <v>26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1407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127</v>
      </c>
      <c r="AL46" s="50"/>
      <c r="AM46" s="50"/>
      <c r="AN46" s="50"/>
      <c r="AO46" s="50"/>
      <c r="AP46" s="33">
        <f t="shared" si="0"/>
        <v>1534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平成27年11月18日（水）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No.3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田原棚方町線(1)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下本山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1311番5地先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7</v>
      </c>
      <c r="C80" s="52"/>
      <c r="D80" s="52"/>
      <c r="E80" s="52"/>
      <c r="F80" s="52"/>
      <c r="G80" s="52">
        <v>2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125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4</v>
      </c>
      <c r="AL80" s="52"/>
      <c r="AM80" s="52"/>
      <c r="AN80" s="52"/>
      <c r="AO80" s="52"/>
      <c r="AP80" s="29">
        <f>V80+AK80</f>
        <v>129</v>
      </c>
      <c r="AQ80" s="30"/>
    </row>
    <row r="81" spans="1:43" ht="24" customHeight="1" x14ac:dyDescent="0.15">
      <c r="A81" s="34" t="s">
        <v>77</v>
      </c>
      <c r="B81" s="52">
        <v>1</v>
      </c>
      <c r="C81" s="52"/>
      <c r="D81" s="52"/>
      <c r="E81" s="52"/>
      <c r="F81" s="52"/>
      <c r="G81" s="52">
        <v>1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111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15</v>
      </c>
      <c r="AL81" s="52"/>
      <c r="AM81" s="52"/>
      <c r="AN81" s="52"/>
      <c r="AO81" s="52"/>
      <c r="AP81" s="29">
        <f t="shared" ref="AP81:AP90" si="1">V81+AK81</f>
        <v>126</v>
      </c>
      <c r="AQ81" s="30"/>
    </row>
    <row r="82" spans="1:43" ht="24" customHeight="1" x14ac:dyDescent="0.15">
      <c r="A82" s="34" t="s">
        <v>78</v>
      </c>
      <c r="B82" s="52">
        <v>0</v>
      </c>
      <c r="C82" s="52"/>
      <c r="D82" s="52"/>
      <c r="E82" s="52"/>
      <c r="F82" s="52"/>
      <c r="G82" s="52">
        <v>3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86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21</v>
      </c>
      <c r="AL82" s="52"/>
      <c r="AM82" s="52"/>
      <c r="AN82" s="52"/>
      <c r="AO82" s="52"/>
      <c r="AP82" s="29">
        <f t="shared" si="1"/>
        <v>107</v>
      </c>
      <c r="AQ82" s="30"/>
    </row>
    <row r="83" spans="1:43" ht="24" customHeight="1" x14ac:dyDescent="0.15">
      <c r="A83" s="34" t="s">
        <v>92</v>
      </c>
      <c r="B83" s="52">
        <v>0</v>
      </c>
      <c r="C83" s="52"/>
      <c r="D83" s="52"/>
      <c r="E83" s="52"/>
      <c r="F83" s="52"/>
      <c r="G83" s="52">
        <v>2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75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8</v>
      </c>
      <c r="AL83" s="52"/>
      <c r="AM83" s="52"/>
      <c r="AN83" s="52"/>
      <c r="AO83" s="52"/>
      <c r="AP83" s="29">
        <f t="shared" si="1"/>
        <v>83</v>
      </c>
      <c r="AQ83" s="30"/>
    </row>
    <row r="84" spans="1:43" ht="24" customHeight="1" x14ac:dyDescent="0.15">
      <c r="A84" s="34" t="s">
        <v>80</v>
      </c>
      <c r="B84" s="52">
        <v>0</v>
      </c>
      <c r="C84" s="52"/>
      <c r="D84" s="52"/>
      <c r="E84" s="52"/>
      <c r="F84" s="52"/>
      <c r="G84" s="52">
        <v>0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80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17</v>
      </c>
      <c r="AL84" s="52"/>
      <c r="AM84" s="52"/>
      <c r="AN84" s="52"/>
      <c r="AO84" s="52"/>
      <c r="AP84" s="29">
        <f t="shared" si="1"/>
        <v>97</v>
      </c>
      <c r="AQ84" s="30"/>
    </row>
    <row r="85" spans="1:43" ht="24" customHeight="1" x14ac:dyDescent="0.15">
      <c r="A85" s="34" t="s">
        <v>81</v>
      </c>
      <c r="B85" s="52">
        <v>0</v>
      </c>
      <c r="C85" s="52"/>
      <c r="D85" s="52"/>
      <c r="E85" s="52"/>
      <c r="F85" s="52"/>
      <c r="G85" s="52">
        <v>1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101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6</v>
      </c>
      <c r="AL85" s="52"/>
      <c r="AM85" s="52"/>
      <c r="AN85" s="52"/>
      <c r="AO85" s="52"/>
      <c r="AP85" s="29">
        <f t="shared" si="1"/>
        <v>107</v>
      </c>
      <c r="AQ85" s="30"/>
    </row>
    <row r="86" spans="1:43" ht="24" customHeight="1" x14ac:dyDescent="0.15">
      <c r="A86" s="34" t="s">
        <v>95</v>
      </c>
      <c r="B86" s="52">
        <v>1</v>
      </c>
      <c r="C86" s="52"/>
      <c r="D86" s="52"/>
      <c r="E86" s="52"/>
      <c r="F86" s="52"/>
      <c r="G86" s="52">
        <v>2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84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17</v>
      </c>
      <c r="AL86" s="52"/>
      <c r="AM86" s="52"/>
      <c r="AN86" s="52"/>
      <c r="AO86" s="52"/>
      <c r="AP86" s="29">
        <f t="shared" si="1"/>
        <v>101</v>
      </c>
      <c r="AQ86" s="30"/>
    </row>
    <row r="87" spans="1:43" ht="24" customHeight="1" x14ac:dyDescent="0.15">
      <c r="A87" s="34" t="s">
        <v>83</v>
      </c>
      <c r="B87" s="52">
        <v>3</v>
      </c>
      <c r="C87" s="52"/>
      <c r="D87" s="52"/>
      <c r="E87" s="52"/>
      <c r="F87" s="52"/>
      <c r="G87" s="52">
        <v>1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81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10</v>
      </c>
      <c r="AL87" s="52"/>
      <c r="AM87" s="52"/>
      <c r="AN87" s="52"/>
      <c r="AO87" s="52"/>
      <c r="AP87" s="29">
        <f t="shared" si="1"/>
        <v>91</v>
      </c>
      <c r="AQ87" s="30"/>
    </row>
    <row r="88" spans="1:43" ht="24" customHeight="1" x14ac:dyDescent="0.15">
      <c r="A88" s="34" t="s">
        <v>97</v>
      </c>
      <c r="B88" s="52">
        <v>5</v>
      </c>
      <c r="C88" s="52"/>
      <c r="D88" s="52"/>
      <c r="E88" s="52"/>
      <c r="F88" s="52"/>
      <c r="G88" s="52">
        <v>0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83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10</v>
      </c>
      <c r="AL88" s="52"/>
      <c r="AM88" s="52"/>
      <c r="AN88" s="52"/>
      <c r="AO88" s="52"/>
      <c r="AP88" s="29">
        <f t="shared" si="1"/>
        <v>93</v>
      </c>
      <c r="AQ88" s="30"/>
    </row>
    <row r="89" spans="1:43" ht="24" customHeight="1" x14ac:dyDescent="0.15">
      <c r="A89" s="34" t="s">
        <v>98</v>
      </c>
      <c r="B89" s="52">
        <v>10</v>
      </c>
      <c r="C89" s="52"/>
      <c r="D89" s="52"/>
      <c r="E89" s="52"/>
      <c r="F89" s="52"/>
      <c r="G89" s="52">
        <v>2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113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10</v>
      </c>
      <c r="AL89" s="52"/>
      <c r="AM89" s="52"/>
      <c r="AN89" s="52"/>
      <c r="AO89" s="52"/>
      <c r="AP89" s="29">
        <f t="shared" si="1"/>
        <v>123</v>
      </c>
      <c r="AQ89" s="30"/>
    </row>
    <row r="90" spans="1:43" ht="24" customHeight="1" x14ac:dyDescent="0.15">
      <c r="A90" s="34" t="s">
        <v>86</v>
      </c>
      <c r="B90" s="52">
        <v>3</v>
      </c>
      <c r="C90" s="52"/>
      <c r="D90" s="52"/>
      <c r="E90" s="52"/>
      <c r="F90" s="52"/>
      <c r="G90" s="52">
        <v>4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114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7</v>
      </c>
      <c r="AL90" s="52"/>
      <c r="AM90" s="52"/>
      <c r="AN90" s="52"/>
      <c r="AO90" s="52"/>
      <c r="AP90" s="29">
        <f t="shared" si="1"/>
        <v>121</v>
      </c>
      <c r="AQ90" s="30"/>
    </row>
    <row r="91" spans="1:43" ht="24" customHeight="1" thickBot="1" x14ac:dyDescent="0.2">
      <c r="A91" s="6" t="s">
        <v>87</v>
      </c>
      <c r="B91" s="53">
        <v>0</v>
      </c>
      <c r="C91" s="53"/>
      <c r="D91" s="53"/>
      <c r="E91" s="53"/>
      <c r="F91" s="53"/>
      <c r="G91" s="53">
        <v>1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130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11</v>
      </c>
      <c r="AL91" s="53"/>
      <c r="AM91" s="53"/>
      <c r="AN91" s="53"/>
      <c r="AO91" s="53"/>
      <c r="AP91" s="31">
        <f>V91+AK91</f>
        <v>141</v>
      </c>
      <c r="AQ91" s="30"/>
    </row>
    <row r="92" spans="1:43" ht="24" customHeight="1" thickTop="1" x14ac:dyDescent="0.15">
      <c r="A92" s="32" t="s">
        <v>88</v>
      </c>
      <c r="B92" s="50">
        <f>SUM(B80:B91)</f>
        <v>30</v>
      </c>
      <c r="C92" s="50"/>
      <c r="D92" s="50"/>
      <c r="E92" s="50"/>
      <c r="F92" s="50"/>
      <c r="G92" s="50">
        <f>SUM(G80:G91)</f>
        <v>19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1183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136</v>
      </c>
      <c r="AL92" s="50"/>
      <c r="AM92" s="50"/>
      <c r="AN92" s="50"/>
      <c r="AO92" s="50"/>
      <c r="AP92" s="33">
        <f>V92+AK92</f>
        <v>1319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B43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113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119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118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120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121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1</v>
      </c>
      <c r="C34" s="52"/>
      <c r="D34" s="52"/>
      <c r="E34" s="52"/>
      <c r="F34" s="52"/>
      <c r="G34" s="52">
        <v>15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396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16</v>
      </c>
      <c r="AL34" s="52"/>
      <c r="AM34" s="52"/>
      <c r="AN34" s="52"/>
      <c r="AO34" s="52"/>
      <c r="AP34" s="29">
        <f t="shared" ref="AP34:AP46" si="0">V34+AK34</f>
        <v>412</v>
      </c>
      <c r="AQ34" s="30"/>
    </row>
    <row r="35" spans="1:43" ht="24" customHeight="1" x14ac:dyDescent="0.15">
      <c r="A35" s="34" t="s">
        <v>77</v>
      </c>
      <c r="B35" s="52">
        <v>3</v>
      </c>
      <c r="C35" s="52"/>
      <c r="D35" s="52"/>
      <c r="E35" s="52"/>
      <c r="F35" s="52"/>
      <c r="G35" s="52">
        <v>6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288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19</v>
      </c>
      <c r="AL35" s="52"/>
      <c r="AM35" s="52"/>
      <c r="AN35" s="52"/>
      <c r="AO35" s="52"/>
      <c r="AP35" s="29">
        <f t="shared" si="0"/>
        <v>307</v>
      </c>
      <c r="AQ35" s="30"/>
    </row>
    <row r="36" spans="1:43" ht="24" customHeight="1" x14ac:dyDescent="0.15">
      <c r="A36" s="34" t="s">
        <v>78</v>
      </c>
      <c r="B36" s="52">
        <v>1</v>
      </c>
      <c r="C36" s="52"/>
      <c r="D36" s="52"/>
      <c r="E36" s="52"/>
      <c r="F36" s="52"/>
      <c r="G36" s="52">
        <v>1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202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12</v>
      </c>
      <c r="AL36" s="52"/>
      <c r="AM36" s="52"/>
      <c r="AN36" s="52"/>
      <c r="AO36" s="52"/>
      <c r="AP36" s="29">
        <f t="shared" si="0"/>
        <v>214</v>
      </c>
      <c r="AQ36" s="30"/>
    </row>
    <row r="37" spans="1:43" ht="24" customHeight="1" x14ac:dyDescent="0.15">
      <c r="A37" s="34" t="s">
        <v>79</v>
      </c>
      <c r="B37" s="52">
        <v>2</v>
      </c>
      <c r="C37" s="52"/>
      <c r="D37" s="52"/>
      <c r="E37" s="52"/>
      <c r="F37" s="52"/>
      <c r="G37" s="52">
        <v>2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207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15</v>
      </c>
      <c r="AL37" s="52"/>
      <c r="AM37" s="52"/>
      <c r="AN37" s="52"/>
      <c r="AO37" s="52"/>
      <c r="AP37" s="29">
        <f t="shared" si="0"/>
        <v>222</v>
      </c>
      <c r="AQ37" s="30"/>
    </row>
    <row r="38" spans="1:43" ht="24" customHeight="1" x14ac:dyDescent="0.15">
      <c r="A38" s="34" t="s">
        <v>80</v>
      </c>
      <c r="B38" s="52">
        <v>4</v>
      </c>
      <c r="C38" s="52"/>
      <c r="D38" s="52"/>
      <c r="E38" s="52"/>
      <c r="F38" s="52"/>
      <c r="G38" s="52">
        <v>4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191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13</v>
      </c>
      <c r="AL38" s="52"/>
      <c r="AM38" s="52"/>
      <c r="AN38" s="52"/>
      <c r="AO38" s="52"/>
      <c r="AP38" s="29">
        <f t="shared" si="0"/>
        <v>204</v>
      </c>
      <c r="AQ38" s="30"/>
    </row>
    <row r="39" spans="1:43" ht="24" customHeight="1" x14ac:dyDescent="0.15">
      <c r="A39" s="34" t="s">
        <v>81</v>
      </c>
      <c r="B39" s="52">
        <v>4</v>
      </c>
      <c r="C39" s="52"/>
      <c r="D39" s="52"/>
      <c r="E39" s="52"/>
      <c r="F39" s="52"/>
      <c r="G39" s="52">
        <v>1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178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14</v>
      </c>
      <c r="AL39" s="52"/>
      <c r="AM39" s="52"/>
      <c r="AN39" s="52"/>
      <c r="AO39" s="52"/>
      <c r="AP39" s="29">
        <f t="shared" si="0"/>
        <v>192</v>
      </c>
      <c r="AQ39" s="30"/>
    </row>
    <row r="40" spans="1:43" ht="24" customHeight="1" x14ac:dyDescent="0.15">
      <c r="A40" s="34" t="s">
        <v>82</v>
      </c>
      <c r="B40" s="52">
        <v>1</v>
      </c>
      <c r="C40" s="52"/>
      <c r="D40" s="52"/>
      <c r="E40" s="52"/>
      <c r="F40" s="52"/>
      <c r="G40" s="52">
        <v>0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173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15</v>
      </c>
      <c r="AL40" s="52"/>
      <c r="AM40" s="52"/>
      <c r="AN40" s="52"/>
      <c r="AO40" s="52"/>
      <c r="AP40" s="29">
        <f t="shared" si="0"/>
        <v>188</v>
      </c>
      <c r="AQ40" s="30"/>
    </row>
    <row r="41" spans="1:43" ht="24" customHeight="1" x14ac:dyDescent="0.15">
      <c r="A41" s="34" t="s">
        <v>83</v>
      </c>
      <c r="B41" s="52">
        <v>2</v>
      </c>
      <c r="C41" s="52"/>
      <c r="D41" s="52"/>
      <c r="E41" s="52"/>
      <c r="F41" s="52"/>
      <c r="G41" s="52">
        <v>4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179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16</v>
      </c>
      <c r="AL41" s="52"/>
      <c r="AM41" s="52"/>
      <c r="AN41" s="52"/>
      <c r="AO41" s="52"/>
      <c r="AP41" s="29">
        <f t="shared" si="0"/>
        <v>195</v>
      </c>
      <c r="AQ41" s="30"/>
    </row>
    <row r="42" spans="1:43" ht="24" customHeight="1" x14ac:dyDescent="0.15">
      <c r="A42" s="34" t="s">
        <v>84</v>
      </c>
      <c r="B42" s="52">
        <v>1</v>
      </c>
      <c r="C42" s="52"/>
      <c r="D42" s="52"/>
      <c r="E42" s="52"/>
      <c r="F42" s="52"/>
      <c r="G42" s="52">
        <v>4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202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24</v>
      </c>
      <c r="AL42" s="52"/>
      <c r="AM42" s="52"/>
      <c r="AN42" s="52"/>
      <c r="AO42" s="52"/>
      <c r="AP42" s="29">
        <f t="shared" si="0"/>
        <v>226</v>
      </c>
      <c r="AQ42" s="30"/>
    </row>
    <row r="43" spans="1:43" ht="24" customHeight="1" x14ac:dyDescent="0.15">
      <c r="A43" s="34" t="s">
        <v>85</v>
      </c>
      <c r="B43" s="52">
        <v>2</v>
      </c>
      <c r="C43" s="52"/>
      <c r="D43" s="52"/>
      <c r="E43" s="52"/>
      <c r="F43" s="52"/>
      <c r="G43" s="52">
        <v>3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233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11</v>
      </c>
      <c r="AL43" s="52"/>
      <c r="AM43" s="52"/>
      <c r="AN43" s="52"/>
      <c r="AO43" s="52"/>
      <c r="AP43" s="29">
        <f t="shared" si="0"/>
        <v>244</v>
      </c>
      <c r="AQ43" s="30"/>
    </row>
    <row r="44" spans="1:43" ht="24" customHeight="1" x14ac:dyDescent="0.15">
      <c r="A44" s="34" t="s">
        <v>86</v>
      </c>
      <c r="B44" s="52">
        <v>8</v>
      </c>
      <c r="C44" s="52"/>
      <c r="D44" s="52"/>
      <c r="E44" s="52"/>
      <c r="F44" s="52"/>
      <c r="G44" s="52">
        <v>5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205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9</v>
      </c>
      <c r="AL44" s="52"/>
      <c r="AM44" s="52"/>
      <c r="AN44" s="52"/>
      <c r="AO44" s="52"/>
      <c r="AP44" s="29">
        <f t="shared" si="0"/>
        <v>214</v>
      </c>
      <c r="AQ44" s="30"/>
    </row>
    <row r="45" spans="1:43" ht="24" customHeight="1" thickBot="1" x14ac:dyDescent="0.2">
      <c r="A45" s="6" t="s">
        <v>87</v>
      </c>
      <c r="B45" s="53">
        <v>2</v>
      </c>
      <c r="C45" s="53"/>
      <c r="D45" s="53"/>
      <c r="E45" s="53"/>
      <c r="F45" s="53"/>
      <c r="G45" s="53">
        <v>4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232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9</v>
      </c>
      <c r="AL45" s="53"/>
      <c r="AM45" s="53"/>
      <c r="AN45" s="53"/>
      <c r="AO45" s="53"/>
      <c r="AP45" s="31">
        <f t="shared" si="0"/>
        <v>241</v>
      </c>
      <c r="AQ45" s="30"/>
    </row>
    <row r="46" spans="1:43" ht="24" customHeight="1" thickTop="1" x14ac:dyDescent="0.15">
      <c r="A46" s="32" t="s">
        <v>88</v>
      </c>
      <c r="B46" s="50">
        <f>SUM(B34:B45)</f>
        <v>31</v>
      </c>
      <c r="C46" s="50"/>
      <c r="D46" s="50"/>
      <c r="E46" s="50"/>
      <c r="F46" s="50"/>
      <c r="G46" s="50">
        <f>SUM(G34:G45)</f>
        <v>49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2686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173</v>
      </c>
      <c r="AL46" s="50"/>
      <c r="AM46" s="50"/>
      <c r="AN46" s="50"/>
      <c r="AO46" s="50"/>
      <c r="AP46" s="33">
        <f t="shared" si="0"/>
        <v>2859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平成27年11月18日（水）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No.4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田原棚方町線(2)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野中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野中町62番34地先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8</v>
      </c>
      <c r="C80" s="52"/>
      <c r="D80" s="52"/>
      <c r="E80" s="52"/>
      <c r="F80" s="52"/>
      <c r="G80" s="52">
        <v>2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87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9</v>
      </c>
      <c r="AL80" s="52"/>
      <c r="AM80" s="52"/>
      <c r="AN80" s="52"/>
      <c r="AO80" s="52"/>
      <c r="AP80" s="29">
        <f>V80+AK80</f>
        <v>96</v>
      </c>
      <c r="AQ80" s="30"/>
    </row>
    <row r="81" spans="1:43" ht="24" customHeight="1" x14ac:dyDescent="0.15">
      <c r="A81" s="34" t="s">
        <v>77</v>
      </c>
      <c r="B81" s="52">
        <v>4</v>
      </c>
      <c r="C81" s="52"/>
      <c r="D81" s="52"/>
      <c r="E81" s="52"/>
      <c r="F81" s="52"/>
      <c r="G81" s="52">
        <v>4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92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12</v>
      </c>
      <c r="AL81" s="52"/>
      <c r="AM81" s="52"/>
      <c r="AN81" s="52"/>
      <c r="AO81" s="52"/>
      <c r="AP81" s="29">
        <f t="shared" ref="AP81:AP90" si="1">V81+AK81</f>
        <v>104</v>
      </c>
      <c r="AQ81" s="30"/>
    </row>
    <row r="82" spans="1:43" ht="24" customHeight="1" x14ac:dyDescent="0.15">
      <c r="A82" s="34" t="s">
        <v>78</v>
      </c>
      <c r="B82" s="52">
        <v>5</v>
      </c>
      <c r="C82" s="52"/>
      <c r="D82" s="52"/>
      <c r="E82" s="52"/>
      <c r="F82" s="52"/>
      <c r="G82" s="52">
        <v>0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103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20</v>
      </c>
      <c r="AL82" s="52"/>
      <c r="AM82" s="52"/>
      <c r="AN82" s="52"/>
      <c r="AO82" s="52"/>
      <c r="AP82" s="29">
        <f t="shared" si="1"/>
        <v>123</v>
      </c>
      <c r="AQ82" s="30"/>
    </row>
    <row r="83" spans="1:43" ht="24" customHeight="1" x14ac:dyDescent="0.15">
      <c r="A83" s="34" t="s">
        <v>92</v>
      </c>
      <c r="B83" s="52">
        <v>1</v>
      </c>
      <c r="C83" s="52"/>
      <c r="D83" s="52"/>
      <c r="E83" s="52"/>
      <c r="F83" s="52"/>
      <c r="G83" s="52">
        <v>2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119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13</v>
      </c>
      <c r="AL83" s="52"/>
      <c r="AM83" s="52"/>
      <c r="AN83" s="52"/>
      <c r="AO83" s="52"/>
      <c r="AP83" s="29">
        <f t="shared" si="1"/>
        <v>132</v>
      </c>
      <c r="AQ83" s="30"/>
    </row>
    <row r="84" spans="1:43" ht="24" customHeight="1" x14ac:dyDescent="0.15">
      <c r="A84" s="34" t="s">
        <v>80</v>
      </c>
      <c r="B84" s="52">
        <v>3</v>
      </c>
      <c r="C84" s="52"/>
      <c r="D84" s="52"/>
      <c r="E84" s="52"/>
      <c r="F84" s="52"/>
      <c r="G84" s="52">
        <v>2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128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13</v>
      </c>
      <c r="AL84" s="52"/>
      <c r="AM84" s="52"/>
      <c r="AN84" s="52"/>
      <c r="AO84" s="52"/>
      <c r="AP84" s="29">
        <f t="shared" si="1"/>
        <v>141</v>
      </c>
      <c r="AQ84" s="30"/>
    </row>
    <row r="85" spans="1:43" ht="24" customHeight="1" x14ac:dyDescent="0.15">
      <c r="A85" s="34" t="s">
        <v>81</v>
      </c>
      <c r="B85" s="52">
        <v>2</v>
      </c>
      <c r="C85" s="52"/>
      <c r="D85" s="52"/>
      <c r="E85" s="52"/>
      <c r="F85" s="52"/>
      <c r="G85" s="52">
        <v>0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91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10</v>
      </c>
      <c r="AL85" s="52"/>
      <c r="AM85" s="52"/>
      <c r="AN85" s="52"/>
      <c r="AO85" s="52"/>
      <c r="AP85" s="29">
        <f t="shared" si="1"/>
        <v>101</v>
      </c>
      <c r="AQ85" s="30"/>
    </row>
    <row r="86" spans="1:43" ht="24" customHeight="1" x14ac:dyDescent="0.15">
      <c r="A86" s="34" t="s">
        <v>95</v>
      </c>
      <c r="B86" s="52">
        <v>7</v>
      </c>
      <c r="C86" s="52"/>
      <c r="D86" s="52"/>
      <c r="E86" s="52"/>
      <c r="F86" s="52"/>
      <c r="G86" s="52">
        <v>3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147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13</v>
      </c>
      <c r="AL86" s="52"/>
      <c r="AM86" s="52"/>
      <c r="AN86" s="52"/>
      <c r="AO86" s="52"/>
      <c r="AP86" s="29">
        <f t="shared" si="1"/>
        <v>160</v>
      </c>
      <c r="AQ86" s="30"/>
    </row>
    <row r="87" spans="1:43" ht="24" customHeight="1" x14ac:dyDescent="0.15">
      <c r="A87" s="34" t="s">
        <v>83</v>
      </c>
      <c r="B87" s="52">
        <v>1</v>
      </c>
      <c r="C87" s="52"/>
      <c r="D87" s="52"/>
      <c r="E87" s="52"/>
      <c r="F87" s="52"/>
      <c r="G87" s="52">
        <v>3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144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13</v>
      </c>
      <c r="AL87" s="52"/>
      <c r="AM87" s="52"/>
      <c r="AN87" s="52"/>
      <c r="AO87" s="52"/>
      <c r="AP87" s="29">
        <f t="shared" si="1"/>
        <v>157</v>
      </c>
      <c r="AQ87" s="30"/>
    </row>
    <row r="88" spans="1:43" ht="24" customHeight="1" x14ac:dyDescent="0.15">
      <c r="A88" s="34" t="s">
        <v>97</v>
      </c>
      <c r="B88" s="52">
        <v>2</v>
      </c>
      <c r="C88" s="52"/>
      <c r="D88" s="52"/>
      <c r="E88" s="52"/>
      <c r="F88" s="52"/>
      <c r="G88" s="52">
        <v>2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106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8</v>
      </c>
      <c r="AL88" s="52"/>
      <c r="AM88" s="52"/>
      <c r="AN88" s="52"/>
      <c r="AO88" s="52"/>
      <c r="AP88" s="29">
        <f t="shared" si="1"/>
        <v>114</v>
      </c>
      <c r="AQ88" s="30"/>
    </row>
    <row r="89" spans="1:43" ht="24" customHeight="1" x14ac:dyDescent="0.15">
      <c r="A89" s="34" t="s">
        <v>98</v>
      </c>
      <c r="B89" s="52">
        <v>2</v>
      </c>
      <c r="C89" s="52"/>
      <c r="D89" s="52"/>
      <c r="E89" s="52"/>
      <c r="F89" s="52"/>
      <c r="G89" s="52">
        <v>5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159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10</v>
      </c>
      <c r="AL89" s="52"/>
      <c r="AM89" s="52"/>
      <c r="AN89" s="52"/>
      <c r="AO89" s="52"/>
      <c r="AP89" s="29">
        <f t="shared" si="1"/>
        <v>169</v>
      </c>
      <c r="AQ89" s="30"/>
    </row>
    <row r="90" spans="1:43" ht="24" customHeight="1" x14ac:dyDescent="0.15">
      <c r="A90" s="34" t="s">
        <v>86</v>
      </c>
      <c r="B90" s="52">
        <v>3</v>
      </c>
      <c r="C90" s="52"/>
      <c r="D90" s="52"/>
      <c r="E90" s="52"/>
      <c r="F90" s="52"/>
      <c r="G90" s="52">
        <v>6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171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11</v>
      </c>
      <c r="AL90" s="52"/>
      <c r="AM90" s="52"/>
      <c r="AN90" s="52"/>
      <c r="AO90" s="52"/>
      <c r="AP90" s="29">
        <f t="shared" si="1"/>
        <v>182</v>
      </c>
      <c r="AQ90" s="30"/>
    </row>
    <row r="91" spans="1:43" ht="24" customHeight="1" thickBot="1" x14ac:dyDescent="0.2">
      <c r="A91" s="6" t="s">
        <v>87</v>
      </c>
      <c r="B91" s="53">
        <v>1</v>
      </c>
      <c r="C91" s="53"/>
      <c r="D91" s="53"/>
      <c r="E91" s="53"/>
      <c r="F91" s="53"/>
      <c r="G91" s="53">
        <v>4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200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11</v>
      </c>
      <c r="AL91" s="53"/>
      <c r="AM91" s="53"/>
      <c r="AN91" s="53"/>
      <c r="AO91" s="53"/>
      <c r="AP91" s="31">
        <f>V91+AK91</f>
        <v>211</v>
      </c>
      <c r="AQ91" s="30"/>
    </row>
    <row r="92" spans="1:43" ht="24" customHeight="1" thickTop="1" x14ac:dyDescent="0.15">
      <c r="A92" s="32" t="s">
        <v>88</v>
      </c>
      <c r="B92" s="50">
        <f>SUM(B80:B91)</f>
        <v>39</v>
      </c>
      <c r="C92" s="50"/>
      <c r="D92" s="50"/>
      <c r="E92" s="50"/>
      <c r="F92" s="50"/>
      <c r="G92" s="50">
        <f>SUM(G80:G91)</f>
        <v>33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1547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143</v>
      </c>
      <c r="AL92" s="50"/>
      <c r="AM92" s="50"/>
      <c r="AN92" s="50"/>
      <c r="AO92" s="50"/>
      <c r="AP92" s="33">
        <f>V92+AK92</f>
        <v>1690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B43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105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122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123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116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124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3</v>
      </c>
      <c r="C34" s="52"/>
      <c r="D34" s="52"/>
      <c r="E34" s="52"/>
      <c r="F34" s="52"/>
      <c r="G34" s="52">
        <v>6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193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9</v>
      </c>
      <c r="AL34" s="52"/>
      <c r="AM34" s="52"/>
      <c r="AN34" s="52"/>
      <c r="AO34" s="52"/>
      <c r="AP34" s="29">
        <f t="shared" ref="AP34:AP46" si="0">V34+AK34</f>
        <v>202</v>
      </c>
      <c r="AQ34" s="30"/>
    </row>
    <row r="35" spans="1:43" ht="24" customHeight="1" x14ac:dyDescent="0.15">
      <c r="A35" s="34" t="s">
        <v>77</v>
      </c>
      <c r="B35" s="52">
        <v>1</v>
      </c>
      <c r="C35" s="52"/>
      <c r="D35" s="52"/>
      <c r="E35" s="52"/>
      <c r="F35" s="52"/>
      <c r="G35" s="52">
        <v>5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178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10</v>
      </c>
      <c r="AL35" s="52"/>
      <c r="AM35" s="52"/>
      <c r="AN35" s="52"/>
      <c r="AO35" s="52"/>
      <c r="AP35" s="29">
        <f t="shared" si="0"/>
        <v>188</v>
      </c>
      <c r="AQ35" s="30"/>
    </row>
    <row r="36" spans="1:43" ht="24" customHeight="1" x14ac:dyDescent="0.15">
      <c r="A36" s="34" t="s">
        <v>78</v>
      </c>
      <c r="B36" s="52">
        <v>3</v>
      </c>
      <c r="C36" s="52"/>
      <c r="D36" s="52"/>
      <c r="E36" s="52"/>
      <c r="F36" s="52"/>
      <c r="G36" s="52">
        <v>6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112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25</v>
      </c>
      <c r="AL36" s="52"/>
      <c r="AM36" s="52"/>
      <c r="AN36" s="52"/>
      <c r="AO36" s="52"/>
      <c r="AP36" s="29">
        <f t="shared" si="0"/>
        <v>137</v>
      </c>
      <c r="AQ36" s="30"/>
    </row>
    <row r="37" spans="1:43" ht="24" customHeight="1" x14ac:dyDescent="0.15">
      <c r="A37" s="34" t="s">
        <v>79</v>
      </c>
      <c r="B37" s="52">
        <v>1</v>
      </c>
      <c r="C37" s="52"/>
      <c r="D37" s="52"/>
      <c r="E37" s="52"/>
      <c r="F37" s="52"/>
      <c r="G37" s="52">
        <v>5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133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12</v>
      </c>
      <c r="AL37" s="52"/>
      <c r="AM37" s="52"/>
      <c r="AN37" s="52"/>
      <c r="AO37" s="52"/>
      <c r="AP37" s="29">
        <f t="shared" si="0"/>
        <v>145</v>
      </c>
      <c r="AQ37" s="30"/>
    </row>
    <row r="38" spans="1:43" ht="24" customHeight="1" x14ac:dyDescent="0.15">
      <c r="A38" s="34" t="s">
        <v>80</v>
      </c>
      <c r="B38" s="52">
        <v>2</v>
      </c>
      <c r="C38" s="52"/>
      <c r="D38" s="52"/>
      <c r="E38" s="52"/>
      <c r="F38" s="52"/>
      <c r="G38" s="52">
        <v>4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120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27</v>
      </c>
      <c r="AL38" s="52"/>
      <c r="AM38" s="52"/>
      <c r="AN38" s="52"/>
      <c r="AO38" s="52"/>
      <c r="AP38" s="29">
        <f t="shared" si="0"/>
        <v>147</v>
      </c>
      <c r="AQ38" s="30"/>
    </row>
    <row r="39" spans="1:43" ht="24" customHeight="1" x14ac:dyDescent="0.15">
      <c r="A39" s="34" t="s">
        <v>81</v>
      </c>
      <c r="B39" s="52">
        <v>3</v>
      </c>
      <c r="C39" s="52"/>
      <c r="D39" s="52"/>
      <c r="E39" s="52"/>
      <c r="F39" s="52"/>
      <c r="G39" s="52">
        <v>2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102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8</v>
      </c>
      <c r="AL39" s="52"/>
      <c r="AM39" s="52"/>
      <c r="AN39" s="52"/>
      <c r="AO39" s="52"/>
      <c r="AP39" s="29">
        <f t="shared" si="0"/>
        <v>110</v>
      </c>
      <c r="AQ39" s="30"/>
    </row>
    <row r="40" spans="1:43" ht="24" customHeight="1" x14ac:dyDescent="0.15">
      <c r="A40" s="34" t="s">
        <v>82</v>
      </c>
      <c r="B40" s="52">
        <v>2</v>
      </c>
      <c r="C40" s="52"/>
      <c r="D40" s="52"/>
      <c r="E40" s="52"/>
      <c r="F40" s="52"/>
      <c r="G40" s="52">
        <v>10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96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16</v>
      </c>
      <c r="AL40" s="52"/>
      <c r="AM40" s="52"/>
      <c r="AN40" s="52"/>
      <c r="AO40" s="52"/>
      <c r="AP40" s="29">
        <f t="shared" si="0"/>
        <v>112</v>
      </c>
      <c r="AQ40" s="30"/>
    </row>
    <row r="41" spans="1:43" ht="24" customHeight="1" x14ac:dyDescent="0.15">
      <c r="A41" s="34" t="s">
        <v>83</v>
      </c>
      <c r="B41" s="52">
        <v>3</v>
      </c>
      <c r="C41" s="52"/>
      <c r="D41" s="52"/>
      <c r="E41" s="52"/>
      <c r="F41" s="52"/>
      <c r="G41" s="52">
        <v>6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100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7</v>
      </c>
      <c r="AL41" s="52"/>
      <c r="AM41" s="52"/>
      <c r="AN41" s="52"/>
      <c r="AO41" s="52"/>
      <c r="AP41" s="29">
        <f t="shared" si="0"/>
        <v>107</v>
      </c>
      <c r="AQ41" s="30"/>
    </row>
    <row r="42" spans="1:43" ht="24" customHeight="1" x14ac:dyDescent="0.15">
      <c r="A42" s="34" t="s">
        <v>84</v>
      </c>
      <c r="B42" s="52">
        <v>53</v>
      </c>
      <c r="C42" s="52"/>
      <c r="D42" s="52"/>
      <c r="E42" s="52"/>
      <c r="F42" s="52"/>
      <c r="G42" s="52">
        <v>7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143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19</v>
      </c>
      <c r="AL42" s="52"/>
      <c r="AM42" s="52"/>
      <c r="AN42" s="52"/>
      <c r="AO42" s="52"/>
      <c r="AP42" s="29">
        <f t="shared" si="0"/>
        <v>162</v>
      </c>
      <c r="AQ42" s="30"/>
    </row>
    <row r="43" spans="1:43" ht="24" customHeight="1" x14ac:dyDescent="0.15">
      <c r="A43" s="34" t="s">
        <v>85</v>
      </c>
      <c r="B43" s="52">
        <v>9</v>
      </c>
      <c r="C43" s="52"/>
      <c r="D43" s="52"/>
      <c r="E43" s="52"/>
      <c r="F43" s="52"/>
      <c r="G43" s="52">
        <v>7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170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14</v>
      </c>
      <c r="AL43" s="52"/>
      <c r="AM43" s="52"/>
      <c r="AN43" s="52"/>
      <c r="AO43" s="52"/>
      <c r="AP43" s="29">
        <f t="shared" si="0"/>
        <v>184</v>
      </c>
      <c r="AQ43" s="30"/>
    </row>
    <row r="44" spans="1:43" ht="24" customHeight="1" x14ac:dyDescent="0.15">
      <c r="A44" s="34" t="s">
        <v>86</v>
      </c>
      <c r="B44" s="52">
        <v>4</v>
      </c>
      <c r="C44" s="52"/>
      <c r="D44" s="52"/>
      <c r="E44" s="52"/>
      <c r="F44" s="52"/>
      <c r="G44" s="52">
        <v>19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264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17</v>
      </c>
      <c r="AL44" s="52"/>
      <c r="AM44" s="52"/>
      <c r="AN44" s="52"/>
      <c r="AO44" s="52"/>
      <c r="AP44" s="29">
        <f t="shared" si="0"/>
        <v>281</v>
      </c>
      <c r="AQ44" s="30"/>
    </row>
    <row r="45" spans="1:43" ht="24" customHeight="1" thickBot="1" x14ac:dyDescent="0.2">
      <c r="A45" s="6" t="s">
        <v>87</v>
      </c>
      <c r="B45" s="53">
        <v>18</v>
      </c>
      <c r="C45" s="53"/>
      <c r="D45" s="53"/>
      <c r="E45" s="53"/>
      <c r="F45" s="53"/>
      <c r="G45" s="53">
        <v>9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209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6</v>
      </c>
      <c r="AL45" s="53"/>
      <c r="AM45" s="53"/>
      <c r="AN45" s="53"/>
      <c r="AO45" s="53"/>
      <c r="AP45" s="31">
        <f t="shared" si="0"/>
        <v>215</v>
      </c>
      <c r="AQ45" s="30"/>
    </row>
    <row r="46" spans="1:43" ht="24" customHeight="1" thickTop="1" x14ac:dyDescent="0.15">
      <c r="A46" s="32" t="s">
        <v>88</v>
      </c>
      <c r="B46" s="50">
        <f>SUM(B34:B45)</f>
        <v>102</v>
      </c>
      <c r="C46" s="50"/>
      <c r="D46" s="50"/>
      <c r="E46" s="50"/>
      <c r="F46" s="50"/>
      <c r="G46" s="50">
        <f>SUM(G34:G45)</f>
        <v>86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1820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170</v>
      </c>
      <c r="AL46" s="50"/>
      <c r="AM46" s="50"/>
      <c r="AN46" s="50"/>
      <c r="AO46" s="50"/>
      <c r="AP46" s="33">
        <f t="shared" si="0"/>
        <v>1990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平成27年11月19日（木）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No.5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下本山線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下本山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1234番地先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124</v>
      </c>
      <c r="C80" s="52"/>
      <c r="D80" s="52"/>
      <c r="E80" s="52"/>
      <c r="F80" s="52"/>
      <c r="G80" s="52">
        <v>20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227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4</v>
      </c>
      <c r="AL80" s="52"/>
      <c r="AM80" s="52"/>
      <c r="AN80" s="52"/>
      <c r="AO80" s="52"/>
      <c r="AP80" s="29">
        <f>V80+AK80</f>
        <v>231</v>
      </c>
      <c r="AQ80" s="30"/>
    </row>
    <row r="81" spans="1:43" ht="24" customHeight="1" x14ac:dyDescent="0.15">
      <c r="A81" s="34" t="s">
        <v>77</v>
      </c>
      <c r="B81" s="52">
        <v>32</v>
      </c>
      <c r="C81" s="52"/>
      <c r="D81" s="52"/>
      <c r="E81" s="52"/>
      <c r="F81" s="52"/>
      <c r="G81" s="52">
        <v>6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217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16</v>
      </c>
      <c r="AL81" s="52"/>
      <c r="AM81" s="52"/>
      <c r="AN81" s="52"/>
      <c r="AO81" s="52"/>
      <c r="AP81" s="29">
        <f t="shared" ref="AP81:AP90" si="1">V81+AK81</f>
        <v>233</v>
      </c>
      <c r="AQ81" s="30"/>
    </row>
    <row r="82" spans="1:43" ht="24" customHeight="1" x14ac:dyDescent="0.15">
      <c r="A82" s="34" t="s">
        <v>78</v>
      </c>
      <c r="B82" s="52">
        <v>9</v>
      </c>
      <c r="C82" s="52"/>
      <c r="D82" s="52"/>
      <c r="E82" s="52"/>
      <c r="F82" s="52"/>
      <c r="G82" s="52">
        <v>5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147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10</v>
      </c>
      <c r="AL82" s="52"/>
      <c r="AM82" s="52"/>
      <c r="AN82" s="52"/>
      <c r="AO82" s="52"/>
      <c r="AP82" s="29">
        <f t="shared" si="1"/>
        <v>157</v>
      </c>
      <c r="AQ82" s="30"/>
    </row>
    <row r="83" spans="1:43" ht="24" customHeight="1" x14ac:dyDescent="0.15">
      <c r="A83" s="34" t="s">
        <v>92</v>
      </c>
      <c r="B83" s="52">
        <v>7</v>
      </c>
      <c r="C83" s="52"/>
      <c r="D83" s="52"/>
      <c r="E83" s="52"/>
      <c r="F83" s="52"/>
      <c r="G83" s="52">
        <v>1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120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8</v>
      </c>
      <c r="AL83" s="52"/>
      <c r="AM83" s="52"/>
      <c r="AN83" s="52"/>
      <c r="AO83" s="52"/>
      <c r="AP83" s="29">
        <f t="shared" si="1"/>
        <v>128</v>
      </c>
      <c r="AQ83" s="30"/>
    </row>
    <row r="84" spans="1:43" ht="24" customHeight="1" x14ac:dyDescent="0.15">
      <c r="A84" s="34" t="s">
        <v>80</v>
      </c>
      <c r="B84" s="52">
        <v>7</v>
      </c>
      <c r="C84" s="52"/>
      <c r="D84" s="52"/>
      <c r="E84" s="52"/>
      <c r="F84" s="52"/>
      <c r="G84" s="52">
        <v>8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123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4</v>
      </c>
      <c r="AL84" s="52"/>
      <c r="AM84" s="52"/>
      <c r="AN84" s="52"/>
      <c r="AO84" s="52"/>
      <c r="AP84" s="29">
        <f t="shared" si="1"/>
        <v>127</v>
      </c>
      <c r="AQ84" s="30"/>
    </row>
    <row r="85" spans="1:43" ht="24" customHeight="1" x14ac:dyDescent="0.15">
      <c r="A85" s="34" t="s">
        <v>81</v>
      </c>
      <c r="B85" s="52">
        <v>6</v>
      </c>
      <c r="C85" s="52"/>
      <c r="D85" s="52"/>
      <c r="E85" s="52"/>
      <c r="F85" s="52"/>
      <c r="G85" s="52">
        <v>6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110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8</v>
      </c>
      <c r="AL85" s="52"/>
      <c r="AM85" s="52"/>
      <c r="AN85" s="52"/>
      <c r="AO85" s="52"/>
      <c r="AP85" s="29">
        <f t="shared" si="1"/>
        <v>118</v>
      </c>
      <c r="AQ85" s="30"/>
    </row>
    <row r="86" spans="1:43" ht="24" customHeight="1" x14ac:dyDescent="0.15">
      <c r="A86" s="34" t="s">
        <v>95</v>
      </c>
      <c r="B86" s="52">
        <v>2</v>
      </c>
      <c r="C86" s="52"/>
      <c r="D86" s="52"/>
      <c r="E86" s="52"/>
      <c r="F86" s="52"/>
      <c r="G86" s="52">
        <v>2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105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6</v>
      </c>
      <c r="AL86" s="52"/>
      <c r="AM86" s="52"/>
      <c r="AN86" s="52"/>
      <c r="AO86" s="52"/>
      <c r="AP86" s="29">
        <f t="shared" si="1"/>
        <v>111</v>
      </c>
      <c r="AQ86" s="30"/>
    </row>
    <row r="87" spans="1:43" ht="24" customHeight="1" x14ac:dyDescent="0.15">
      <c r="A87" s="34" t="s">
        <v>83</v>
      </c>
      <c r="B87" s="52">
        <v>3</v>
      </c>
      <c r="C87" s="52"/>
      <c r="D87" s="52"/>
      <c r="E87" s="52"/>
      <c r="F87" s="52"/>
      <c r="G87" s="52">
        <v>4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120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10</v>
      </c>
      <c r="AL87" s="52"/>
      <c r="AM87" s="52"/>
      <c r="AN87" s="52"/>
      <c r="AO87" s="52"/>
      <c r="AP87" s="29">
        <f t="shared" si="1"/>
        <v>130</v>
      </c>
      <c r="AQ87" s="30"/>
    </row>
    <row r="88" spans="1:43" ht="24" customHeight="1" x14ac:dyDescent="0.15">
      <c r="A88" s="34" t="s">
        <v>97</v>
      </c>
      <c r="B88" s="52">
        <v>4</v>
      </c>
      <c r="C88" s="52"/>
      <c r="D88" s="52"/>
      <c r="E88" s="52"/>
      <c r="F88" s="52"/>
      <c r="G88" s="52">
        <v>5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141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12</v>
      </c>
      <c r="AL88" s="52"/>
      <c r="AM88" s="52"/>
      <c r="AN88" s="52"/>
      <c r="AO88" s="52"/>
      <c r="AP88" s="29">
        <f t="shared" si="1"/>
        <v>153</v>
      </c>
      <c r="AQ88" s="30"/>
    </row>
    <row r="89" spans="1:43" ht="24" customHeight="1" x14ac:dyDescent="0.15">
      <c r="A89" s="34" t="s">
        <v>98</v>
      </c>
      <c r="B89" s="52">
        <v>4</v>
      </c>
      <c r="C89" s="52"/>
      <c r="D89" s="52"/>
      <c r="E89" s="52"/>
      <c r="F89" s="52"/>
      <c r="G89" s="52">
        <v>3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126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8</v>
      </c>
      <c r="AL89" s="52"/>
      <c r="AM89" s="52"/>
      <c r="AN89" s="52"/>
      <c r="AO89" s="52"/>
      <c r="AP89" s="29">
        <f t="shared" si="1"/>
        <v>134</v>
      </c>
      <c r="AQ89" s="30"/>
    </row>
    <row r="90" spans="1:43" ht="24" customHeight="1" x14ac:dyDescent="0.15">
      <c r="A90" s="34" t="s">
        <v>86</v>
      </c>
      <c r="B90" s="52">
        <v>4</v>
      </c>
      <c r="C90" s="52"/>
      <c r="D90" s="52"/>
      <c r="E90" s="52"/>
      <c r="F90" s="52"/>
      <c r="G90" s="52">
        <v>3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182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2</v>
      </c>
      <c r="AL90" s="52"/>
      <c r="AM90" s="52"/>
      <c r="AN90" s="52"/>
      <c r="AO90" s="52"/>
      <c r="AP90" s="29">
        <f t="shared" si="1"/>
        <v>184</v>
      </c>
      <c r="AQ90" s="30"/>
    </row>
    <row r="91" spans="1:43" ht="24" customHeight="1" thickBot="1" x14ac:dyDescent="0.2">
      <c r="A91" s="6" t="s">
        <v>87</v>
      </c>
      <c r="B91" s="53">
        <v>7</v>
      </c>
      <c r="C91" s="53"/>
      <c r="D91" s="53"/>
      <c r="E91" s="53"/>
      <c r="F91" s="53"/>
      <c r="G91" s="53">
        <v>2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139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6</v>
      </c>
      <c r="AL91" s="53"/>
      <c r="AM91" s="53"/>
      <c r="AN91" s="53"/>
      <c r="AO91" s="53"/>
      <c r="AP91" s="31">
        <f>V91+AK91</f>
        <v>145</v>
      </c>
      <c r="AQ91" s="30"/>
    </row>
    <row r="92" spans="1:43" ht="24" customHeight="1" thickTop="1" x14ac:dyDescent="0.15">
      <c r="A92" s="32" t="s">
        <v>88</v>
      </c>
      <c r="B92" s="50">
        <f>SUM(B80:B91)</f>
        <v>209</v>
      </c>
      <c r="C92" s="50"/>
      <c r="D92" s="50"/>
      <c r="E92" s="50"/>
      <c r="F92" s="50"/>
      <c r="G92" s="50">
        <f>SUM(G80:G91)</f>
        <v>65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1757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94</v>
      </c>
      <c r="AL92" s="50"/>
      <c r="AM92" s="50"/>
      <c r="AN92" s="50"/>
      <c r="AO92" s="50"/>
      <c r="AP92" s="33">
        <f>V92+AK92</f>
        <v>1851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3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105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125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126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120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127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0</v>
      </c>
      <c r="C34" s="52"/>
      <c r="D34" s="52"/>
      <c r="E34" s="52"/>
      <c r="F34" s="52"/>
      <c r="G34" s="52">
        <v>7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363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6</v>
      </c>
      <c r="AL34" s="52"/>
      <c r="AM34" s="52"/>
      <c r="AN34" s="52"/>
      <c r="AO34" s="52"/>
      <c r="AP34" s="29">
        <f t="shared" ref="AP34:AP46" si="0">V34+AK34</f>
        <v>369</v>
      </c>
      <c r="AQ34" s="30"/>
    </row>
    <row r="35" spans="1:43" ht="24" customHeight="1" x14ac:dyDescent="0.15">
      <c r="A35" s="34" t="s">
        <v>77</v>
      </c>
      <c r="B35" s="52">
        <v>0</v>
      </c>
      <c r="C35" s="52"/>
      <c r="D35" s="52"/>
      <c r="E35" s="52"/>
      <c r="F35" s="52"/>
      <c r="G35" s="52">
        <v>3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173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0</v>
      </c>
      <c r="AL35" s="52"/>
      <c r="AM35" s="52"/>
      <c r="AN35" s="52"/>
      <c r="AO35" s="52"/>
      <c r="AP35" s="29">
        <f t="shared" si="0"/>
        <v>173</v>
      </c>
      <c r="AQ35" s="30"/>
    </row>
    <row r="36" spans="1:43" ht="24" customHeight="1" x14ac:dyDescent="0.15">
      <c r="A36" s="34" t="s">
        <v>78</v>
      </c>
      <c r="B36" s="52">
        <v>0</v>
      </c>
      <c r="C36" s="52"/>
      <c r="D36" s="52"/>
      <c r="E36" s="52"/>
      <c r="F36" s="52"/>
      <c r="G36" s="52">
        <v>4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163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2</v>
      </c>
      <c r="AL36" s="52"/>
      <c r="AM36" s="52"/>
      <c r="AN36" s="52"/>
      <c r="AO36" s="52"/>
      <c r="AP36" s="29">
        <f t="shared" si="0"/>
        <v>165</v>
      </c>
      <c r="AQ36" s="30"/>
    </row>
    <row r="37" spans="1:43" ht="24" customHeight="1" x14ac:dyDescent="0.15">
      <c r="A37" s="34" t="s">
        <v>79</v>
      </c>
      <c r="B37" s="52">
        <v>0</v>
      </c>
      <c r="C37" s="52"/>
      <c r="D37" s="52"/>
      <c r="E37" s="52"/>
      <c r="F37" s="52"/>
      <c r="G37" s="52">
        <v>0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111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3</v>
      </c>
      <c r="AL37" s="52"/>
      <c r="AM37" s="52"/>
      <c r="AN37" s="52"/>
      <c r="AO37" s="52"/>
      <c r="AP37" s="29">
        <f t="shared" si="0"/>
        <v>114</v>
      </c>
      <c r="AQ37" s="30"/>
    </row>
    <row r="38" spans="1:43" ht="24" customHeight="1" x14ac:dyDescent="0.15">
      <c r="A38" s="34" t="s">
        <v>80</v>
      </c>
      <c r="B38" s="52">
        <v>0</v>
      </c>
      <c r="C38" s="52"/>
      <c r="D38" s="52"/>
      <c r="E38" s="52"/>
      <c r="F38" s="52"/>
      <c r="G38" s="52">
        <v>2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103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5</v>
      </c>
      <c r="AL38" s="52"/>
      <c r="AM38" s="52"/>
      <c r="AN38" s="52"/>
      <c r="AO38" s="52"/>
      <c r="AP38" s="29">
        <f t="shared" si="0"/>
        <v>108</v>
      </c>
      <c r="AQ38" s="30"/>
    </row>
    <row r="39" spans="1:43" ht="24" customHeight="1" x14ac:dyDescent="0.15">
      <c r="A39" s="34" t="s">
        <v>81</v>
      </c>
      <c r="B39" s="52">
        <v>0</v>
      </c>
      <c r="C39" s="52"/>
      <c r="D39" s="52"/>
      <c r="E39" s="52"/>
      <c r="F39" s="52"/>
      <c r="G39" s="52">
        <v>1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100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5</v>
      </c>
      <c r="AL39" s="52"/>
      <c r="AM39" s="52"/>
      <c r="AN39" s="52"/>
      <c r="AO39" s="52"/>
      <c r="AP39" s="29">
        <f t="shared" si="0"/>
        <v>105</v>
      </c>
      <c r="AQ39" s="30"/>
    </row>
    <row r="40" spans="1:43" ht="24" customHeight="1" x14ac:dyDescent="0.15">
      <c r="A40" s="34" t="s">
        <v>82</v>
      </c>
      <c r="B40" s="52">
        <v>0</v>
      </c>
      <c r="C40" s="52"/>
      <c r="D40" s="52"/>
      <c r="E40" s="52"/>
      <c r="F40" s="52"/>
      <c r="G40" s="52">
        <v>5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104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8</v>
      </c>
      <c r="AL40" s="52"/>
      <c r="AM40" s="52"/>
      <c r="AN40" s="52"/>
      <c r="AO40" s="52"/>
      <c r="AP40" s="29">
        <f t="shared" si="0"/>
        <v>112</v>
      </c>
      <c r="AQ40" s="30"/>
    </row>
    <row r="41" spans="1:43" ht="24" customHeight="1" x14ac:dyDescent="0.15">
      <c r="A41" s="34" t="s">
        <v>83</v>
      </c>
      <c r="B41" s="52">
        <v>0</v>
      </c>
      <c r="C41" s="52"/>
      <c r="D41" s="52"/>
      <c r="E41" s="52"/>
      <c r="F41" s="52"/>
      <c r="G41" s="52">
        <v>4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120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7</v>
      </c>
      <c r="AL41" s="52"/>
      <c r="AM41" s="52"/>
      <c r="AN41" s="52"/>
      <c r="AO41" s="52"/>
      <c r="AP41" s="29">
        <f t="shared" si="0"/>
        <v>127</v>
      </c>
      <c r="AQ41" s="30"/>
    </row>
    <row r="42" spans="1:43" ht="24" customHeight="1" x14ac:dyDescent="0.15">
      <c r="A42" s="34" t="s">
        <v>84</v>
      </c>
      <c r="B42" s="52">
        <v>0</v>
      </c>
      <c r="C42" s="52"/>
      <c r="D42" s="52"/>
      <c r="E42" s="52"/>
      <c r="F42" s="52"/>
      <c r="G42" s="52">
        <v>2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120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5</v>
      </c>
      <c r="AL42" s="52"/>
      <c r="AM42" s="52"/>
      <c r="AN42" s="52"/>
      <c r="AO42" s="52"/>
      <c r="AP42" s="29">
        <f t="shared" si="0"/>
        <v>125</v>
      </c>
      <c r="AQ42" s="30"/>
    </row>
    <row r="43" spans="1:43" ht="24" customHeight="1" x14ac:dyDescent="0.15">
      <c r="A43" s="34" t="s">
        <v>85</v>
      </c>
      <c r="B43" s="52">
        <v>0</v>
      </c>
      <c r="C43" s="52"/>
      <c r="D43" s="52"/>
      <c r="E43" s="52"/>
      <c r="F43" s="52"/>
      <c r="G43" s="52">
        <v>4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132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6</v>
      </c>
      <c r="AL43" s="52"/>
      <c r="AM43" s="52"/>
      <c r="AN43" s="52"/>
      <c r="AO43" s="52"/>
      <c r="AP43" s="29">
        <f t="shared" si="0"/>
        <v>138</v>
      </c>
      <c r="AQ43" s="30"/>
    </row>
    <row r="44" spans="1:43" ht="24" customHeight="1" x14ac:dyDescent="0.15">
      <c r="A44" s="34" t="s">
        <v>86</v>
      </c>
      <c r="B44" s="52">
        <v>0</v>
      </c>
      <c r="C44" s="52"/>
      <c r="D44" s="52"/>
      <c r="E44" s="52"/>
      <c r="F44" s="52"/>
      <c r="G44" s="52">
        <v>5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218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5</v>
      </c>
      <c r="AL44" s="52"/>
      <c r="AM44" s="52"/>
      <c r="AN44" s="52"/>
      <c r="AO44" s="52"/>
      <c r="AP44" s="29">
        <f t="shared" si="0"/>
        <v>223</v>
      </c>
      <c r="AQ44" s="30"/>
    </row>
    <row r="45" spans="1:43" ht="24" customHeight="1" thickBot="1" x14ac:dyDescent="0.2">
      <c r="A45" s="6" t="s">
        <v>87</v>
      </c>
      <c r="B45" s="53">
        <v>0</v>
      </c>
      <c r="C45" s="53"/>
      <c r="D45" s="53"/>
      <c r="E45" s="53"/>
      <c r="F45" s="53"/>
      <c r="G45" s="53">
        <v>3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158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1</v>
      </c>
      <c r="AL45" s="53"/>
      <c r="AM45" s="53"/>
      <c r="AN45" s="53"/>
      <c r="AO45" s="53"/>
      <c r="AP45" s="31">
        <f t="shared" si="0"/>
        <v>159</v>
      </c>
      <c r="AQ45" s="30"/>
    </row>
    <row r="46" spans="1:43" ht="24" customHeight="1" thickTop="1" x14ac:dyDescent="0.15">
      <c r="A46" s="32" t="s">
        <v>88</v>
      </c>
      <c r="B46" s="50">
        <f>SUM(B34:B45)</f>
        <v>0</v>
      </c>
      <c r="C46" s="50"/>
      <c r="D46" s="50"/>
      <c r="E46" s="50"/>
      <c r="F46" s="50"/>
      <c r="G46" s="50">
        <f>SUM(G34:G45)</f>
        <v>40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1865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53</v>
      </c>
      <c r="AL46" s="50"/>
      <c r="AM46" s="50"/>
      <c r="AN46" s="50"/>
      <c r="AO46" s="50"/>
      <c r="AP46" s="33">
        <f t="shared" si="0"/>
        <v>1918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平成27年11月19日（木）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No.6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田原八の久保町線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野中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547番4地先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2</v>
      </c>
      <c r="C80" s="52"/>
      <c r="D80" s="52"/>
      <c r="E80" s="52"/>
      <c r="F80" s="52"/>
      <c r="G80" s="52">
        <v>5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254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0</v>
      </c>
      <c r="AL80" s="52"/>
      <c r="AM80" s="52"/>
      <c r="AN80" s="52"/>
      <c r="AO80" s="52"/>
      <c r="AP80" s="29">
        <f>V80+AK80</f>
        <v>254</v>
      </c>
      <c r="AQ80" s="30"/>
    </row>
    <row r="81" spans="1:43" ht="24" customHeight="1" x14ac:dyDescent="0.15">
      <c r="A81" s="34" t="s">
        <v>77</v>
      </c>
      <c r="B81" s="52">
        <v>0</v>
      </c>
      <c r="C81" s="52"/>
      <c r="D81" s="52"/>
      <c r="E81" s="52"/>
      <c r="F81" s="52"/>
      <c r="G81" s="52">
        <v>3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109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0</v>
      </c>
      <c r="AL81" s="52"/>
      <c r="AM81" s="52"/>
      <c r="AN81" s="52"/>
      <c r="AO81" s="52"/>
      <c r="AP81" s="29">
        <f t="shared" ref="AP81:AP90" si="1">V81+AK81</f>
        <v>109</v>
      </c>
      <c r="AQ81" s="30"/>
    </row>
    <row r="82" spans="1:43" ht="24" customHeight="1" x14ac:dyDescent="0.15">
      <c r="A82" s="34" t="s">
        <v>78</v>
      </c>
      <c r="B82" s="52">
        <v>0</v>
      </c>
      <c r="C82" s="52"/>
      <c r="D82" s="52"/>
      <c r="E82" s="52"/>
      <c r="F82" s="52"/>
      <c r="G82" s="52">
        <v>1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136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2</v>
      </c>
      <c r="AL82" s="52"/>
      <c r="AM82" s="52"/>
      <c r="AN82" s="52"/>
      <c r="AO82" s="52"/>
      <c r="AP82" s="29">
        <f t="shared" si="1"/>
        <v>138</v>
      </c>
      <c r="AQ82" s="30"/>
    </row>
    <row r="83" spans="1:43" ht="24" customHeight="1" x14ac:dyDescent="0.15">
      <c r="A83" s="34" t="s">
        <v>92</v>
      </c>
      <c r="B83" s="52">
        <v>0</v>
      </c>
      <c r="C83" s="52"/>
      <c r="D83" s="52"/>
      <c r="E83" s="52"/>
      <c r="F83" s="52"/>
      <c r="G83" s="52">
        <v>2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108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3</v>
      </c>
      <c r="AL83" s="52"/>
      <c r="AM83" s="52"/>
      <c r="AN83" s="52"/>
      <c r="AO83" s="52"/>
      <c r="AP83" s="29">
        <f t="shared" si="1"/>
        <v>111</v>
      </c>
      <c r="AQ83" s="30"/>
    </row>
    <row r="84" spans="1:43" ht="24" customHeight="1" x14ac:dyDescent="0.15">
      <c r="A84" s="34" t="s">
        <v>80</v>
      </c>
      <c r="B84" s="52">
        <v>0</v>
      </c>
      <c r="C84" s="52"/>
      <c r="D84" s="52"/>
      <c r="E84" s="52"/>
      <c r="F84" s="52"/>
      <c r="G84" s="52">
        <v>4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123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0</v>
      </c>
      <c r="AL84" s="52"/>
      <c r="AM84" s="52"/>
      <c r="AN84" s="52"/>
      <c r="AO84" s="52"/>
      <c r="AP84" s="29">
        <f t="shared" si="1"/>
        <v>123</v>
      </c>
      <c r="AQ84" s="30"/>
    </row>
    <row r="85" spans="1:43" ht="24" customHeight="1" x14ac:dyDescent="0.15">
      <c r="A85" s="34" t="s">
        <v>81</v>
      </c>
      <c r="B85" s="52">
        <v>0</v>
      </c>
      <c r="C85" s="52"/>
      <c r="D85" s="52"/>
      <c r="E85" s="52"/>
      <c r="F85" s="52"/>
      <c r="G85" s="52">
        <v>4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102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4</v>
      </c>
      <c r="AL85" s="52"/>
      <c r="AM85" s="52"/>
      <c r="AN85" s="52"/>
      <c r="AO85" s="52"/>
      <c r="AP85" s="29">
        <f t="shared" si="1"/>
        <v>106</v>
      </c>
      <c r="AQ85" s="30"/>
    </row>
    <row r="86" spans="1:43" ht="24" customHeight="1" x14ac:dyDescent="0.15">
      <c r="A86" s="34" t="s">
        <v>95</v>
      </c>
      <c r="B86" s="52">
        <v>0</v>
      </c>
      <c r="C86" s="52"/>
      <c r="D86" s="52"/>
      <c r="E86" s="52"/>
      <c r="F86" s="52"/>
      <c r="G86" s="52">
        <v>5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101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4</v>
      </c>
      <c r="AL86" s="52"/>
      <c r="AM86" s="52"/>
      <c r="AN86" s="52"/>
      <c r="AO86" s="52"/>
      <c r="AP86" s="29">
        <f t="shared" si="1"/>
        <v>105</v>
      </c>
      <c r="AQ86" s="30"/>
    </row>
    <row r="87" spans="1:43" ht="24" customHeight="1" x14ac:dyDescent="0.15">
      <c r="A87" s="34" t="s">
        <v>83</v>
      </c>
      <c r="B87" s="52">
        <v>0</v>
      </c>
      <c r="C87" s="52"/>
      <c r="D87" s="52"/>
      <c r="E87" s="52"/>
      <c r="F87" s="52"/>
      <c r="G87" s="52">
        <v>1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95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3</v>
      </c>
      <c r="AL87" s="52"/>
      <c r="AM87" s="52"/>
      <c r="AN87" s="52"/>
      <c r="AO87" s="52"/>
      <c r="AP87" s="29">
        <f t="shared" si="1"/>
        <v>98</v>
      </c>
      <c r="AQ87" s="30"/>
    </row>
    <row r="88" spans="1:43" ht="24" customHeight="1" x14ac:dyDescent="0.15">
      <c r="A88" s="34" t="s">
        <v>97</v>
      </c>
      <c r="B88" s="52">
        <v>0</v>
      </c>
      <c r="C88" s="52"/>
      <c r="D88" s="52"/>
      <c r="E88" s="52"/>
      <c r="F88" s="52"/>
      <c r="G88" s="52">
        <v>7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132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3</v>
      </c>
      <c r="AL88" s="52"/>
      <c r="AM88" s="52"/>
      <c r="AN88" s="52"/>
      <c r="AO88" s="52"/>
      <c r="AP88" s="29">
        <f t="shared" si="1"/>
        <v>135</v>
      </c>
      <c r="AQ88" s="30"/>
    </row>
    <row r="89" spans="1:43" ht="24" customHeight="1" x14ac:dyDescent="0.15">
      <c r="A89" s="34" t="s">
        <v>98</v>
      </c>
      <c r="B89" s="52">
        <v>0</v>
      </c>
      <c r="C89" s="52"/>
      <c r="D89" s="52"/>
      <c r="E89" s="52"/>
      <c r="F89" s="52"/>
      <c r="G89" s="52">
        <v>2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144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2</v>
      </c>
      <c r="AL89" s="52"/>
      <c r="AM89" s="52"/>
      <c r="AN89" s="52"/>
      <c r="AO89" s="52"/>
      <c r="AP89" s="29">
        <f t="shared" si="1"/>
        <v>146</v>
      </c>
      <c r="AQ89" s="30"/>
    </row>
    <row r="90" spans="1:43" ht="24" customHeight="1" x14ac:dyDescent="0.15">
      <c r="A90" s="34" t="s">
        <v>86</v>
      </c>
      <c r="B90" s="52">
        <v>0</v>
      </c>
      <c r="C90" s="52"/>
      <c r="D90" s="52"/>
      <c r="E90" s="52"/>
      <c r="F90" s="52"/>
      <c r="G90" s="52">
        <v>2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162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1</v>
      </c>
      <c r="AL90" s="52"/>
      <c r="AM90" s="52"/>
      <c r="AN90" s="52"/>
      <c r="AO90" s="52"/>
      <c r="AP90" s="29">
        <f t="shared" si="1"/>
        <v>163</v>
      </c>
      <c r="AQ90" s="30"/>
    </row>
    <row r="91" spans="1:43" ht="24" customHeight="1" thickBot="1" x14ac:dyDescent="0.2">
      <c r="A91" s="6" t="s">
        <v>87</v>
      </c>
      <c r="B91" s="53">
        <v>0</v>
      </c>
      <c r="C91" s="53"/>
      <c r="D91" s="53"/>
      <c r="E91" s="53"/>
      <c r="F91" s="53"/>
      <c r="G91" s="53">
        <v>5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157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0</v>
      </c>
      <c r="AL91" s="53"/>
      <c r="AM91" s="53"/>
      <c r="AN91" s="53"/>
      <c r="AO91" s="53"/>
      <c r="AP91" s="31">
        <f>V91+AK91</f>
        <v>157</v>
      </c>
      <c r="AQ91" s="30"/>
    </row>
    <row r="92" spans="1:43" ht="24" customHeight="1" thickTop="1" x14ac:dyDescent="0.15">
      <c r="A92" s="32" t="s">
        <v>88</v>
      </c>
      <c r="B92" s="50">
        <f>SUM(B80:B91)</f>
        <v>2</v>
      </c>
      <c r="C92" s="50"/>
      <c r="D92" s="50"/>
      <c r="E92" s="50"/>
      <c r="F92" s="50"/>
      <c r="G92" s="50">
        <f>SUM(G80:G91)</f>
        <v>41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1623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22</v>
      </c>
      <c r="AL92" s="50"/>
      <c r="AM92" s="50"/>
      <c r="AN92" s="50"/>
      <c r="AO92" s="50"/>
      <c r="AP92" s="33">
        <f>V92+AK92</f>
        <v>1645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B55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2" width="9" style="1"/>
    <col min="253" max="253" width="8" style="1" customWidth="1"/>
    <col min="254" max="293" width="1.5" style="1" customWidth="1"/>
    <col min="294" max="294" width="8.25" style="1" customWidth="1"/>
    <col min="295" max="295" width="9.75" style="1" customWidth="1"/>
    <col min="296" max="508" width="9" style="1"/>
    <col min="509" max="509" width="8" style="1" customWidth="1"/>
    <col min="510" max="549" width="1.5" style="1" customWidth="1"/>
    <col min="550" max="550" width="8.25" style="1" customWidth="1"/>
    <col min="551" max="551" width="9.75" style="1" customWidth="1"/>
    <col min="552" max="764" width="9" style="1"/>
    <col min="765" max="765" width="8" style="1" customWidth="1"/>
    <col min="766" max="805" width="1.5" style="1" customWidth="1"/>
    <col min="806" max="806" width="8.25" style="1" customWidth="1"/>
    <col min="807" max="807" width="9.75" style="1" customWidth="1"/>
    <col min="808" max="1020" width="9" style="1"/>
    <col min="1021" max="1021" width="8" style="1" customWidth="1"/>
    <col min="1022" max="1061" width="1.5" style="1" customWidth="1"/>
    <col min="1062" max="1062" width="8.25" style="1" customWidth="1"/>
    <col min="1063" max="1063" width="9.75" style="1" customWidth="1"/>
    <col min="1064" max="1276" width="9" style="1"/>
    <col min="1277" max="1277" width="8" style="1" customWidth="1"/>
    <col min="1278" max="1317" width="1.5" style="1" customWidth="1"/>
    <col min="1318" max="1318" width="8.25" style="1" customWidth="1"/>
    <col min="1319" max="1319" width="9.75" style="1" customWidth="1"/>
    <col min="1320" max="1532" width="9" style="1"/>
    <col min="1533" max="1533" width="8" style="1" customWidth="1"/>
    <col min="1534" max="1573" width="1.5" style="1" customWidth="1"/>
    <col min="1574" max="1574" width="8.25" style="1" customWidth="1"/>
    <col min="1575" max="1575" width="9.75" style="1" customWidth="1"/>
    <col min="1576" max="1788" width="9" style="1"/>
    <col min="1789" max="1789" width="8" style="1" customWidth="1"/>
    <col min="1790" max="1829" width="1.5" style="1" customWidth="1"/>
    <col min="1830" max="1830" width="8.25" style="1" customWidth="1"/>
    <col min="1831" max="1831" width="9.75" style="1" customWidth="1"/>
    <col min="1832" max="2044" width="9" style="1"/>
    <col min="2045" max="2045" width="8" style="1" customWidth="1"/>
    <col min="2046" max="2085" width="1.5" style="1" customWidth="1"/>
    <col min="2086" max="2086" width="8.25" style="1" customWidth="1"/>
    <col min="2087" max="2087" width="9.75" style="1" customWidth="1"/>
    <col min="2088" max="2300" width="9" style="1"/>
    <col min="2301" max="2301" width="8" style="1" customWidth="1"/>
    <col min="2302" max="2341" width="1.5" style="1" customWidth="1"/>
    <col min="2342" max="2342" width="8.25" style="1" customWidth="1"/>
    <col min="2343" max="2343" width="9.75" style="1" customWidth="1"/>
    <col min="2344" max="2556" width="9" style="1"/>
    <col min="2557" max="2557" width="8" style="1" customWidth="1"/>
    <col min="2558" max="2597" width="1.5" style="1" customWidth="1"/>
    <col min="2598" max="2598" width="8.25" style="1" customWidth="1"/>
    <col min="2599" max="2599" width="9.75" style="1" customWidth="1"/>
    <col min="2600" max="2812" width="9" style="1"/>
    <col min="2813" max="2813" width="8" style="1" customWidth="1"/>
    <col min="2814" max="2853" width="1.5" style="1" customWidth="1"/>
    <col min="2854" max="2854" width="8.25" style="1" customWidth="1"/>
    <col min="2855" max="2855" width="9.75" style="1" customWidth="1"/>
    <col min="2856" max="3068" width="9" style="1"/>
    <col min="3069" max="3069" width="8" style="1" customWidth="1"/>
    <col min="3070" max="3109" width="1.5" style="1" customWidth="1"/>
    <col min="3110" max="3110" width="8.25" style="1" customWidth="1"/>
    <col min="3111" max="3111" width="9.75" style="1" customWidth="1"/>
    <col min="3112" max="3324" width="9" style="1"/>
    <col min="3325" max="3325" width="8" style="1" customWidth="1"/>
    <col min="3326" max="3365" width="1.5" style="1" customWidth="1"/>
    <col min="3366" max="3366" width="8.25" style="1" customWidth="1"/>
    <col min="3367" max="3367" width="9.75" style="1" customWidth="1"/>
    <col min="3368" max="3580" width="9" style="1"/>
    <col min="3581" max="3581" width="8" style="1" customWidth="1"/>
    <col min="3582" max="3621" width="1.5" style="1" customWidth="1"/>
    <col min="3622" max="3622" width="8.25" style="1" customWidth="1"/>
    <col min="3623" max="3623" width="9.75" style="1" customWidth="1"/>
    <col min="3624" max="3836" width="9" style="1"/>
    <col min="3837" max="3837" width="8" style="1" customWidth="1"/>
    <col min="3838" max="3877" width="1.5" style="1" customWidth="1"/>
    <col min="3878" max="3878" width="8.25" style="1" customWidth="1"/>
    <col min="3879" max="3879" width="9.75" style="1" customWidth="1"/>
    <col min="3880" max="4092" width="9" style="1"/>
    <col min="4093" max="4093" width="8" style="1" customWidth="1"/>
    <col min="4094" max="4133" width="1.5" style="1" customWidth="1"/>
    <col min="4134" max="4134" width="8.25" style="1" customWidth="1"/>
    <col min="4135" max="4135" width="9.75" style="1" customWidth="1"/>
    <col min="4136" max="4348" width="9" style="1"/>
    <col min="4349" max="4349" width="8" style="1" customWidth="1"/>
    <col min="4350" max="4389" width="1.5" style="1" customWidth="1"/>
    <col min="4390" max="4390" width="8.25" style="1" customWidth="1"/>
    <col min="4391" max="4391" width="9.75" style="1" customWidth="1"/>
    <col min="4392" max="4604" width="9" style="1"/>
    <col min="4605" max="4605" width="8" style="1" customWidth="1"/>
    <col min="4606" max="4645" width="1.5" style="1" customWidth="1"/>
    <col min="4646" max="4646" width="8.25" style="1" customWidth="1"/>
    <col min="4647" max="4647" width="9.75" style="1" customWidth="1"/>
    <col min="4648" max="4860" width="9" style="1"/>
    <col min="4861" max="4861" width="8" style="1" customWidth="1"/>
    <col min="4862" max="4901" width="1.5" style="1" customWidth="1"/>
    <col min="4902" max="4902" width="8.25" style="1" customWidth="1"/>
    <col min="4903" max="4903" width="9.75" style="1" customWidth="1"/>
    <col min="4904" max="5116" width="9" style="1"/>
    <col min="5117" max="5117" width="8" style="1" customWidth="1"/>
    <col min="5118" max="5157" width="1.5" style="1" customWidth="1"/>
    <col min="5158" max="5158" width="8.25" style="1" customWidth="1"/>
    <col min="5159" max="5159" width="9.75" style="1" customWidth="1"/>
    <col min="5160" max="5372" width="9" style="1"/>
    <col min="5373" max="5373" width="8" style="1" customWidth="1"/>
    <col min="5374" max="5413" width="1.5" style="1" customWidth="1"/>
    <col min="5414" max="5414" width="8.25" style="1" customWidth="1"/>
    <col min="5415" max="5415" width="9.75" style="1" customWidth="1"/>
    <col min="5416" max="5628" width="9" style="1"/>
    <col min="5629" max="5629" width="8" style="1" customWidth="1"/>
    <col min="5630" max="5669" width="1.5" style="1" customWidth="1"/>
    <col min="5670" max="5670" width="8.25" style="1" customWidth="1"/>
    <col min="5671" max="5671" width="9.75" style="1" customWidth="1"/>
    <col min="5672" max="5884" width="9" style="1"/>
    <col min="5885" max="5885" width="8" style="1" customWidth="1"/>
    <col min="5886" max="5925" width="1.5" style="1" customWidth="1"/>
    <col min="5926" max="5926" width="8.25" style="1" customWidth="1"/>
    <col min="5927" max="5927" width="9.75" style="1" customWidth="1"/>
    <col min="5928" max="6140" width="9" style="1"/>
    <col min="6141" max="6141" width="8" style="1" customWidth="1"/>
    <col min="6142" max="6181" width="1.5" style="1" customWidth="1"/>
    <col min="6182" max="6182" width="8.25" style="1" customWidth="1"/>
    <col min="6183" max="6183" width="9.75" style="1" customWidth="1"/>
    <col min="6184" max="6396" width="9" style="1"/>
    <col min="6397" max="6397" width="8" style="1" customWidth="1"/>
    <col min="6398" max="6437" width="1.5" style="1" customWidth="1"/>
    <col min="6438" max="6438" width="8.25" style="1" customWidth="1"/>
    <col min="6439" max="6439" width="9.75" style="1" customWidth="1"/>
    <col min="6440" max="6652" width="9" style="1"/>
    <col min="6653" max="6653" width="8" style="1" customWidth="1"/>
    <col min="6654" max="6693" width="1.5" style="1" customWidth="1"/>
    <col min="6694" max="6694" width="8.25" style="1" customWidth="1"/>
    <col min="6695" max="6695" width="9.75" style="1" customWidth="1"/>
    <col min="6696" max="6908" width="9" style="1"/>
    <col min="6909" max="6909" width="8" style="1" customWidth="1"/>
    <col min="6910" max="6949" width="1.5" style="1" customWidth="1"/>
    <col min="6950" max="6950" width="8.25" style="1" customWidth="1"/>
    <col min="6951" max="6951" width="9.75" style="1" customWidth="1"/>
    <col min="6952" max="7164" width="9" style="1"/>
    <col min="7165" max="7165" width="8" style="1" customWidth="1"/>
    <col min="7166" max="7205" width="1.5" style="1" customWidth="1"/>
    <col min="7206" max="7206" width="8.25" style="1" customWidth="1"/>
    <col min="7207" max="7207" width="9.75" style="1" customWidth="1"/>
    <col min="7208" max="7420" width="9" style="1"/>
    <col min="7421" max="7421" width="8" style="1" customWidth="1"/>
    <col min="7422" max="7461" width="1.5" style="1" customWidth="1"/>
    <col min="7462" max="7462" width="8.25" style="1" customWidth="1"/>
    <col min="7463" max="7463" width="9.75" style="1" customWidth="1"/>
    <col min="7464" max="7676" width="9" style="1"/>
    <col min="7677" max="7677" width="8" style="1" customWidth="1"/>
    <col min="7678" max="7717" width="1.5" style="1" customWidth="1"/>
    <col min="7718" max="7718" width="8.25" style="1" customWidth="1"/>
    <col min="7719" max="7719" width="9.75" style="1" customWidth="1"/>
    <col min="7720" max="7932" width="9" style="1"/>
    <col min="7933" max="7933" width="8" style="1" customWidth="1"/>
    <col min="7934" max="7973" width="1.5" style="1" customWidth="1"/>
    <col min="7974" max="7974" width="8.25" style="1" customWidth="1"/>
    <col min="7975" max="7975" width="9.75" style="1" customWidth="1"/>
    <col min="7976" max="8188" width="9" style="1"/>
    <col min="8189" max="8189" width="8" style="1" customWidth="1"/>
    <col min="8190" max="8229" width="1.5" style="1" customWidth="1"/>
    <col min="8230" max="8230" width="8.25" style="1" customWidth="1"/>
    <col min="8231" max="8231" width="9.75" style="1" customWidth="1"/>
    <col min="8232" max="8444" width="9" style="1"/>
    <col min="8445" max="8445" width="8" style="1" customWidth="1"/>
    <col min="8446" max="8485" width="1.5" style="1" customWidth="1"/>
    <col min="8486" max="8486" width="8.25" style="1" customWidth="1"/>
    <col min="8487" max="8487" width="9.75" style="1" customWidth="1"/>
    <col min="8488" max="8700" width="9" style="1"/>
    <col min="8701" max="8701" width="8" style="1" customWidth="1"/>
    <col min="8702" max="8741" width="1.5" style="1" customWidth="1"/>
    <col min="8742" max="8742" width="8.25" style="1" customWidth="1"/>
    <col min="8743" max="8743" width="9.75" style="1" customWidth="1"/>
    <col min="8744" max="8956" width="9" style="1"/>
    <col min="8957" max="8957" width="8" style="1" customWidth="1"/>
    <col min="8958" max="8997" width="1.5" style="1" customWidth="1"/>
    <col min="8998" max="8998" width="8.25" style="1" customWidth="1"/>
    <col min="8999" max="8999" width="9.75" style="1" customWidth="1"/>
    <col min="9000" max="9212" width="9" style="1"/>
    <col min="9213" max="9213" width="8" style="1" customWidth="1"/>
    <col min="9214" max="9253" width="1.5" style="1" customWidth="1"/>
    <col min="9254" max="9254" width="8.25" style="1" customWidth="1"/>
    <col min="9255" max="9255" width="9.75" style="1" customWidth="1"/>
    <col min="9256" max="9468" width="9" style="1"/>
    <col min="9469" max="9469" width="8" style="1" customWidth="1"/>
    <col min="9470" max="9509" width="1.5" style="1" customWidth="1"/>
    <col min="9510" max="9510" width="8.25" style="1" customWidth="1"/>
    <col min="9511" max="9511" width="9.75" style="1" customWidth="1"/>
    <col min="9512" max="9724" width="9" style="1"/>
    <col min="9725" max="9725" width="8" style="1" customWidth="1"/>
    <col min="9726" max="9765" width="1.5" style="1" customWidth="1"/>
    <col min="9766" max="9766" width="8.25" style="1" customWidth="1"/>
    <col min="9767" max="9767" width="9.75" style="1" customWidth="1"/>
    <col min="9768" max="9980" width="9" style="1"/>
    <col min="9981" max="9981" width="8" style="1" customWidth="1"/>
    <col min="9982" max="10021" width="1.5" style="1" customWidth="1"/>
    <col min="10022" max="10022" width="8.25" style="1" customWidth="1"/>
    <col min="10023" max="10023" width="9.75" style="1" customWidth="1"/>
    <col min="10024" max="10236" width="9" style="1"/>
    <col min="10237" max="10237" width="8" style="1" customWidth="1"/>
    <col min="10238" max="10277" width="1.5" style="1" customWidth="1"/>
    <col min="10278" max="10278" width="8.25" style="1" customWidth="1"/>
    <col min="10279" max="10279" width="9.75" style="1" customWidth="1"/>
    <col min="10280" max="10492" width="9" style="1"/>
    <col min="10493" max="10493" width="8" style="1" customWidth="1"/>
    <col min="10494" max="10533" width="1.5" style="1" customWidth="1"/>
    <col min="10534" max="10534" width="8.25" style="1" customWidth="1"/>
    <col min="10535" max="10535" width="9.75" style="1" customWidth="1"/>
    <col min="10536" max="10748" width="9" style="1"/>
    <col min="10749" max="10749" width="8" style="1" customWidth="1"/>
    <col min="10750" max="10789" width="1.5" style="1" customWidth="1"/>
    <col min="10790" max="10790" width="8.25" style="1" customWidth="1"/>
    <col min="10791" max="10791" width="9.75" style="1" customWidth="1"/>
    <col min="10792" max="11004" width="9" style="1"/>
    <col min="11005" max="11005" width="8" style="1" customWidth="1"/>
    <col min="11006" max="11045" width="1.5" style="1" customWidth="1"/>
    <col min="11046" max="11046" width="8.25" style="1" customWidth="1"/>
    <col min="11047" max="11047" width="9.75" style="1" customWidth="1"/>
    <col min="11048" max="11260" width="9" style="1"/>
    <col min="11261" max="11261" width="8" style="1" customWidth="1"/>
    <col min="11262" max="11301" width="1.5" style="1" customWidth="1"/>
    <col min="11302" max="11302" width="8.25" style="1" customWidth="1"/>
    <col min="11303" max="11303" width="9.75" style="1" customWidth="1"/>
    <col min="11304" max="11516" width="9" style="1"/>
    <col min="11517" max="11517" width="8" style="1" customWidth="1"/>
    <col min="11518" max="11557" width="1.5" style="1" customWidth="1"/>
    <col min="11558" max="11558" width="8.25" style="1" customWidth="1"/>
    <col min="11559" max="11559" width="9.75" style="1" customWidth="1"/>
    <col min="11560" max="11772" width="9" style="1"/>
    <col min="11773" max="11773" width="8" style="1" customWidth="1"/>
    <col min="11774" max="11813" width="1.5" style="1" customWidth="1"/>
    <col min="11814" max="11814" width="8.25" style="1" customWidth="1"/>
    <col min="11815" max="11815" width="9.75" style="1" customWidth="1"/>
    <col min="11816" max="12028" width="9" style="1"/>
    <col min="12029" max="12029" width="8" style="1" customWidth="1"/>
    <col min="12030" max="12069" width="1.5" style="1" customWidth="1"/>
    <col min="12070" max="12070" width="8.25" style="1" customWidth="1"/>
    <col min="12071" max="12071" width="9.75" style="1" customWidth="1"/>
    <col min="12072" max="12284" width="9" style="1"/>
    <col min="12285" max="12285" width="8" style="1" customWidth="1"/>
    <col min="12286" max="12325" width="1.5" style="1" customWidth="1"/>
    <col min="12326" max="12326" width="8.25" style="1" customWidth="1"/>
    <col min="12327" max="12327" width="9.75" style="1" customWidth="1"/>
    <col min="12328" max="12540" width="9" style="1"/>
    <col min="12541" max="12541" width="8" style="1" customWidth="1"/>
    <col min="12542" max="12581" width="1.5" style="1" customWidth="1"/>
    <col min="12582" max="12582" width="8.25" style="1" customWidth="1"/>
    <col min="12583" max="12583" width="9.75" style="1" customWidth="1"/>
    <col min="12584" max="12796" width="9" style="1"/>
    <col min="12797" max="12797" width="8" style="1" customWidth="1"/>
    <col min="12798" max="12837" width="1.5" style="1" customWidth="1"/>
    <col min="12838" max="12838" width="8.25" style="1" customWidth="1"/>
    <col min="12839" max="12839" width="9.75" style="1" customWidth="1"/>
    <col min="12840" max="13052" width="9" style="1"/>
    <col min="13053" max="13053" width="8" style="1" customWidth="1"/>
    <col min="13054" max="13093" width="1.5" style="1" customWidth="1"/>
    <col min="13094" max="13094" width="8.25" style="1" customWidth="1"/>
    <col min="13095" max="13095" width="9.75" style="1" customWidth="1"/>
    <col min="13096" max="13308" width="9" style="1"/>
    <col min="13309" max="13309" width="8" style="1" customWidth="1"/>
    <col min="13310" max="13349" width="1.5" style="1" customWidth="1"/>
    <col min="13350" max="13350" width="8.25" style="1" customWidth="1"/>
    <col min="13351" max="13351" width="9.75" style="1" customWidth="1"/>
    <col min="13352" max="13564" width="9" style="1"/>
    <col min="13565" max="13565" width="8" style="1" customWidth="1"/>
    <col min="13566" max="13605" width="1.5" style="1" customWidth="1"/>
    <col min="13606" max="13606" width="8.25" style="1" customWidth="1"/>
    <col min="13607" max="13607" width="9.75" style="1" customWidth="1"/>
    <col min="13608" max="13820" width="9" style="1"/>
    <col min="13821" max="13821" width="8" style="1" customWidth="1"/>
    <col min="13822" max="13861" width="1.5" style="1" customWidth="1"/>
    <col min="13862" max="13862" width="8.25" style="1" customWidth="1"/>
    <col min="13863" max="13863" width="9.75" style="1" customWidth="1"/>
    <col min="13864" max="14076" width="9" style="1"/>
    <col min="14077" max="14077" width="8" style="1" customWidth="1"/>
    <col min="14078" max="14117" width="1.5" style="1" customWidth="1"/>
    <col min="14118" max="14118" width="8.25" style="1" customWidth="1"/>
    <col min="14119" max="14119" width="9.75" style="1" customWidth="1"/>
    <col min="14120" max="14332" width="9" style="1"/>
    <col min="14333" max="14333" width="8" style="1" customWidth="1"/>
    <col min="14334" max="14373" width="1.5" style="1" customWidth="1"/>
    <col min="14374" max="14374" width="8.25" style="1" customWidth="1"/>
    <col min="14375" max="14375" width="9.75" style="1" customWidth="1"/>
    <col min="14376" max="14588" width="9" style="1"/>
    <col min="14589" max="14589" width="8" style="1" customWidth="1"/>
    <col min="14590" max="14629" width="1.5" style="1" customWidth="1"/>
    <col min="14630" max="14630" width="8.25" style="1" customWidth="1"/>
    <col min="14631" max="14631" width="9.75" style="1" customWidth="1"/>
    <col min="14632" max="14844" width="9" style="1"/>
    <col min="14845" max="14845" width="8" style="1" customWidth="1"/>
    <col min="14846" max="14885" width="1.5" style="1" customWidth="1"/>
    <col min="14886" max="14886" width="8.25" style="1" customWidth="1"/>
    <col min="14887" max="14887" width="9.75" style="1" customWidth="1"/>
    <col min="14888" max="15100" width="9" style="1"/>
    <col min="15101" max="15101" width="8" style="1" customWidth="1"/>
    <col min="15102" max="15141" width="1.5" style="1" customWidth="1"/>
    <col min="15142" max="15142" width="8.25" style="1" customWidth="1"/>
    <col min="15143" max="15143" width="9.75" style="1" customWidth="1"/>
    <col min="15144" max="15356" width="9" style="1"/>
    <col min="15357" max="15357" width="8" style="1" customWidth="1"/>
    <col min="15358" max="15397" width="1.5" style="1" customWidth="1"/>
    <col min="15398" max="15398" width="8.25" style="1" customWidth="1"/>
    <col min="15399" max="15399" width="9.75" style="1" customWidth="1"/>
    <col min="15400" max="15612" width="9" style="1"/>
    <col min="15613" max="15613" width="8" style="1" customWidth="1"/>
    <col min="15614" max="15653" width="1.5" style="1" customWidth="1"/>
    <col min="15654" max="15654" width="8.25" style="1" customWidth="1"/>
    <col min="15655" max="15655" width="9.75" style="1" customWidth="1"/>
    <col min="15656" max="15868" width="9" style="1"/>
    <col min="15869" max="15869" width="8" style="1" customWidth="1"/>
    <col min="15870" max="15909" width="1.5" style="1" customWidth="1"/>
    <col min="15910" max="15910" width="8.25" style="1" customWidth="1"/>
    <col min="15911" max="15911" width="9.75" style="1" customWidth="1"/>
    <col min="15912" max="16124" width="9" style="1"/>
    <col min="16125" max="16125" width="8" style="1" customWidth="1"/>
    <col min="16126" max="16165" width="1.5" style="1" customWidth="1"/>
    <col min="16166" max="16166" width="8.25" style="1" customWidth="1"/>
    <col min="16167" max="16167" width="9.75" style="1" customWidth="1"/>
    <col min="16168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132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133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134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135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136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24</v>
      </c>
      <c r="C34" s="52"/>
      <c r="D34" s="52"/>
      <c r="E34" s="52"/>
      <c r="F34" s="52"/>
      <c r="G34" s="52">
        <v>13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366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14</v>
      </c>
      <c r="AL34" s="52"/>
      <c r="AM34" s="52"/>
      <c r="AN34" s="52"/>
      <c r="AO34" s="52"/>
      <c r="AP34" s="29">
        <f t="shared" ref="AP34:AP46" si="0">V34+AK34</f>
        <v>380</v>
      </c>
      <c r="AQ34" s="30"/>
    </row>
    <row r="35" spans="1:43" ht="24" customHeight="1" x14ac:dyDescent="0.15">
      <c r="A35" s="34" t="s">
        <v>77</v>
      </c>
      <c r="B35" s="52">
        <v>9</v>
      </c>
      <c r="C35" s="52"/>
      <c r="D35" s="52"/>
      <c r="E35" s="52"/>
      <c r="F35" s="52"/>
      <c r="G35" s="52">
        <v>7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294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17</v>
      </c>
      <c r="AL35" s="52"/>
      <c r="AM35" s="52"/>
      <c r="AN35" s="52"/>
      <c r="AO35" s="52"/>
      <c r="AP35" s="29">
        <f t="shared" si="0"/>
        <v>311</v>
      </c>
      <c r="AQ35" s="30"/>
    </row>
    <row r="36" spans="1:43" ht="24" customHeight="1" x14ac:dyDescent="0.15">
      <c r="A36" s="34" t="s">
        <v>78</v>
      </c>
      <c r="B36" s="52">
        <v>6</v>
      </c>
      <c r="C36" s="52"/>
      <c r="D36" s="52"/>
      <c r="E36" s="52"/>
      <c r="F36" s="52"/>
      <c r="G36" s="52">
        <v>9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328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20</v>
      </c>
      <c r="AL36" s="52"/>
      <c r="AM36" s="52"/>
      <c r="AN36" s="52"/>
      <c r="AO36" s="52"/>
      <c r="AP36" s="29">
        <f t="shared" si="0"/>
        <v>348</v>
      </c>
      <c r="AQ36" s="30"/>
    </row>
    <row r="37" spans="1:43" ht="24" customHeight="1" x14ac:dyDescent="0.15">
      <c r="A37" s="34" t="s">
        <v>79</v>
      </c>
      <c r="B37" s="52">
        <v>4</v>
      </c>
      <c r="C37" s="52"/>
      <c r="D37" s="52"/>
      <c r="E37" s="52"/>
      <c r="F37" s="52"/>
      <c r="G37" s="52">
        <v>4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310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12</v>
      </c>
      <c r="AL37" s="52"/>
      <c r="AM37" s="52"/>
      <c r="AN37" s="52"/>
      <c r="AO37" s="52"/>
      <c r="AP37" s="29">
        <f t="shared" si="0"/>
        <v>322</v>
      </c>
      <c r="AQ37" s="30"/>
    </row>
    <row r="38" spans="1:43" ht="24" customHeight="1" x14ac:dyDescent="0.15">
      <c r="A38" s="34" t="s">
        <v>80</v>
      </c>
      <c r="B38" s="52">
        <v>11</v>
      </c>
      <c r="C38" s="52"/>
      <c r="D38" s="52"/>
      <c r="E38" s="52"/>
      <c r="F38" s="52"/>
      <c r="G38" s="52">
        <v>8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386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5</v>
      </c>
      <c r="AL38" s="52"/>
      <c r="AM38" s="52"/>
      <c r="AN38" s="52"/>
      <c r="AO38" s="52"/>
      <c r="AP38" s="29">
        <f t="shared" si="0"/>
        <v>391</v>
      </c>
      <c r="AQ38" s="30"/>
    </row>
    <row r="39" spans="1:43" ht="24" customHeight="1" x14ac:dyDescent="0.15">
      <c r="A39" s="34" t="s">
        <v>81</v>
      </c>
      <c r="B39" s="52">
        <v>8</v>
      </c>
      <c r="C39" s="52"/>
      <c r="D39" s="52"/>
      <c r="E39" s="52"/>
      <c r="F39" s="52"/>
      <c r="G39" s="52">
        <v>7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250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5</v>
      </c>
      <c r="AL39" s="52"/>
      <c r="AM39" s="52"/>
      <c r="AN39" s="52"/>
      <c r="AO39" s="52"/>
      <c r="AP39" s="29">
        <f t="shared" si="0"/>
        <v>255</v>
      </c>
      <c r="AQ39" s="30"/>
    </row>
    <row r="40" spans="1:43" ht="24" customHeight="1" x14ac:dyDescent="0.15">
      <c r="A40" s="34" t="s">
        <v>82</v>
      </c>
      <c r="B40" s="52">
        <v>4</v>
      </c>
      <c r="C40" s="52"/>
      <c r="D40" s="52"/>
      <c r="E40" s="52"/>
      <c r="F40" s="52"/>
      <c r="G40" s="52">
        <v>10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329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7</v>
      </c>
      <c r="AL40" s="52"/>
      <c r="AM40" s="52"/>
      <c r="AN40" s="52"/>
      <c r="AO40" s="52"/>
      <c r="AP40" s="29">
        <f t="shared" si="0"/>
        <v>336</v>
      </c>
      <c r="AQ40" s="30"/>
    </row>
    <row r="41" spans="1:43" ht="24" customHeight="1" x14ac:dyDescent="0.15">
      <c r="A41" s="34" t="s">
        <v>83</v>
      </c>
      <c r="B41" s="52">
        <v>4</v>
      </c>
      <c r="C41" s="52"/>
      <c r="D41" s="52"/>
      <c r="E41" s="52"/>
      <c r="F41" s="52"/>
      <c r="G41" s="52">
        <v>7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331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4</v>
      </c>
      <c r="AL41" s="52"/>
      <c r="AM41" s="52"/>
      <c r="AN41" s="52"/>
      <c r="AO41" s="52"/>
      <c r="AP41" s="29">
        <f t="shared" si="0"/>
        <v>335</v>
      </c>
      <c r="AQ41" s="30"/>
    </row>
    <row r="42" spans="1:43" ht="24" customHeight="1" x14ac:dyDescent="0.15">
      <c r="A42" s="34" t="s">
        <v>84</v>
      </c>
      <c r="B42" s="52">
        <v>5</v>
      </c>
      <c r="C42" s="52"/>
      <c r="D42" s="52"/>
      <c r="E42" s="52"/>
      <c r="F42" s="52"/>
      <c r="G42" s="52">
        <v>9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325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11</v>
      </c>
      <c r="AL42" s="52"/>
      <c r="AM42" s="52"/>
      <c r="AN42" s="52"/>
      <c r="AO42" s="52"/>
      <c r="AP42" s="29">
        <f t="shared" si="0"/>
        <v>336</v>
      </c>
      <c r="AQ42" s="30"/>
    </row>
    <row r="43" spans="1:43" ht="24" customHeight="1" x14ac:dyDescent="0.15">
      <c r="A43" s="34" t="s">
        <v>85</v>
      </c>
      <c r="B43" s="52">
        <v>74</v>
      </c>
      <c r="C43" s="52"/>
      <c r="D43" s="52"/>
      <c r="E43" s="52"/>
      <c r="F43" s="52"/>
      <c r="G43" s="52">
        <v>13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358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6</v>
      </c>
      <c r="AL43" s="52"/>
      <c r="AM43" s="52"/>
      <c r="AN43" s="52"/>
      <c r="AO43" s="52"/>
      <c r="AP43" s="29">
        <f t="shared" si="0"/>
        <v>364</v>
      </c>
      <c r="AQ43" s="30"/>
    </row>
    <row r="44" spans="1:43" ht="24" customHeight="1" x14ac:dyDescent="0.15">
      <c r="A44" s="34" t="s">
        <v>86</v>
      </c>
      <c r="B44" s="52">
        <v>98</v>
      </c>
      <c r="C44" s="52"/>
      <c r="D44" s="52"/>
      <c r="E44" s="52"/>
      <c r="F44" s="52"/>
      <c r="G44" s="52">
        <v>9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382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3</v>
      </c>
      <c r="AL44" s="52"/>
      <c r="AM44" s="52"/>
      <c r="AN44" s="52"/>
      <c r="AO44" s="52"/>
      <c r="AP44" s="29">
        <f t="shared" si="0"/>
        <v>385</v>
      </c>
      <c r="AQ44" s="30"/>
    </row>
    <row r="45" spans="1:43" ht="24" customHeight="1" thickBot="1" x14ac:dyDescent="0.2">
      <c r="A45" s="6" t="s">
        <v>87</v>
      </c>
      <c r="B45" s="53">
        <v>4</v>
      </c>
      <c r="C45" s="53"/>
      <c r="D45" s="53"/>
      <c r="E45" s="53"/>
      <c r="F45" s="53"/>
      <c r="G45" s="53">
        <v>13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315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2</v>
      </c>
      <c r="AL45" s="53"/>
      <c r="AM45" s="53"/>
      <c r="AN45" s="53"/>
      <c r="AO45" s="53"/>
      <c r="AP45" s="31">
        <f t="shared" si="0"/>
        <v>317</v>
      </c>
      <c r="AQ45" s="30"/>
    </row>
    <row r="46" spans="1:43" ht="24" customHeight="1" thickTop="1" x14ac:dyDescent="0.15">
      <c r="A46" s="32" t="s">
        <v>88</v>
      </c>
      <c r="B46" s="50">
        <f>SUM(B34:B45)</f>
        <v>251</v>
      </c>
      <c r="C46" s="50"/>
      <c r="D46" s="50"/>
      <c r="E46" s="50"/>
      <c r="F46" s="50"/>
      <c r="G46" s="50">
        <f>SUM(G34:G45)</f>
        <v>109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3974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106</v>
      </c>
      <c r="AL46" s="50"/>
      <c r="AM46" s="50"/>
      <c r="AN46" s="50"/>
      <c r="AO46" s="50"/>
      <c r="AP46" s="33">
        <f t="shared" si="0"/>
        <v>4080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平成27年11月25日（水）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No.7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田原柚木町線（１）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田原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2番1地先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130</v>
      </c>
      <c r="C80" s="52"/>
      <c r="D80" s="52"/>
      <c r="E80" s="52"/>
      <c r="F80" s="52"/>
      <c r="G80" s="52">
        <v>16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509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10</v>
      </c>
      <c r="AL80" s="52"/>
      <c r="AM80" s="52"/>
      <c r="AN80" s="52"/>
      <c r="AO80" s="52"/>
      <c r="AP80" s="29">
        <f>V80+AK80</f>
        <v>519</v>
      </c>
      <c r="AQ80" s="30"/>
    </row>
    <row r="81" spans="1:43" ht="24" customHeight="1" x14ac:dyDescent="0.15">
      <c r="A81" s="34" t="s">
        <v>77</v>
      </c>
      <c r="B81" s="52">
        <v>13</v>
      </c>
      <c r="C81" s="52"/>
      <c r="D81" s="52"/>
      <c r="E81" s="52"/>
      <c r="F81" s="52"/>
      <c r="G81" s="52">
        <v>8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517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6</v>
      </c>
      <c r="AL81" s="52"/>
      <c r="AM81" s="52"/>
      <c r="AN81" s="52"/>
      <c r="AO81" s="52"/>
      <c r="AP81" s="29">
        <f t="shared" ref="AP81:AP90" si="1">V81+AK81</f>
        <v>523</v>
      </c>
      <c r="AQ81" s="30"/>
    </row>
    <row r="82" spans="1:43" ht="24" customHeight="1" x14ac:dyDescent="0.15">
      <c r="A82" s="34" t="s">
        <v>78</v>
      </c>
      <c r="B82" s="52">
        <v>3</v>
      </c>
      <c r="C82" s="52"/>
      <c r="D82" s="52"/>
      <c r="E82" s="52"/>
      <c r="F82" s="52"/>
      <c r="G82" s="52">
        <v>9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400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4</v>
      </c>
      <c r="AL82" s="52"/>
      <c r="AM82" s="52"/>
      <c r="AN82" s="52"/>
      <c r="AO82" s="52"/>
      <c r="AP82" s="29">
        <f t="shared" si="1"/>
        <v>404</v>
      </c>
      <c r="AQ82" s="30"/>
    </row>
    <row r="83" spans="1:43" ht="24" customHeight="1" x14ac:dyDescent="0.15">
      <c r="A83" s="34" t="s">
        <v>92</v>
      </c>
      <c r="B83" s="52">
        <v>3</v>
      </c>
      <c r="C83" s="52"/>
      <c r="D83" s="52"/>
      <c r="E83" s="52"/>
      <c r="F83" s="52"/>
      <c r="G83" s="52">
        <v>9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347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23</v>
      </c>
      <c r="AL83" s="52"/>
      <c r="AM83" s="52"/>
      <c r="AN83" s="52"/>
      <c r="AO83" s="52"/>
      <c r="AP83" s="29">
        <f t="shared" si="1"/>
        <v>370</v>
      </c>
      <c r="AQ83" s="30"/>
    </row>
    <row r="84" spans="1:43" ht="24" customHeight="1" x14ac:dyDescent="0.15">
      <c r="A84" s="34" t="s">
        <v>80</v>
      </c>
      <c r="B84" s="52">
        <v>4</v>
      </c>
      <c r="C84" s="52"/>
      <c r="D84" s="52"/>
      <c r="E84" s="52"/>
      <c r="F84" s="52"/>
      <c r="G84" s="52">
        <v>14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360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25</v>
      </c>
      <c r="AL84" s="52"/>
      <c r="AM84" s="52"/>
      <c r="AN84" s="52"/>
      <c r="AO84" s="52"/>
      <c r="AP84" s="29">
        <f t="shared" si="1"/>
        <v>385</v>
      </c>
      <c r="AQ84" s="30"/>
    </row>
    <row r="85" spans="1:43" ht="24" customHeight="1" x14ac:dyDescent="0.15">
      <c r="A85" s="34" t="s">
        <v>81</v>
      </c>
      <c r="B85" s="52">
        <v>4</v>
      </c>
      <c r="C85" s="52"/>
      <c r="D85" s="52"/>
      <c r="E85" s="52"/>
      <c r="F85" s="52"/>
      <c r="G85" s="52">
        <v>10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273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13</v>
      </c>
      <c r="AL85" s="52"/>
      <c r="AM85" s="52"/>
      <c r="AN85" s="52"/>
      <c r="AO85" s="52"/>
      <c r="AP85" s="29">
        <f t="shared" si="1"/>
        <v>286</v>
      </c>
      <c r="AQ85" s="30"/>
    </row>
    <row r="86" spans="1:43" ht="24" customHeight="1" x14ac:dyDescent="0.15">
      <c r="A86" s="34" t="s">
        <v>95</v>
      </c>
      <c r="B86" s="52">
        <v>8</v>
      </c>
      <c r="C86" s="52"/>
      <c r="D86" s="52"/>
      <c r="E86" s="52"/>
      <c r="F86" s="52"/>
      <c r="G86" s="52">
        <v>8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343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12</v>
      </c>
      <c r="AL86" s="52"/>
      <c r="AM86" s="52"/>
      <c r="AN86" s="52"/>
      <c r="AO86" s="52"/>
      <c r="AP86" s="29">
        <f t="shared" si="1"/>
        <v>355</v>
      </c>
      <c r="AQ86" s="30"/>
    </row>
    <row r="87" spans="1:43" ht="24" customHeight="1" x14ac:dyDescent="0.15">
      <c r="A87" s="34" t="s">
        <v>83</v>
      </c>
      <c r="B87" s="52">
        <v>4</v>
      </c>
      <c r="C87" s="52"/>
      <c r="D87" s="52"/>
      <c r="E87" s="52"/>
      <c r="F87" s="52"/>
      <c r="G87" s="52">
        <v>12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383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6</v>
      </c>
      <c r="AL87" s="52"/>
      <c r="AM87" s="52"/>
      <c r="AN87" s="52"/>
      <c r="AO87" s="52"/>
      <c r="AP87" s="29">
        <f t="shared" si="1"/>
        <v>389</v>
      </c>
      <c r="AQ87" s="30"/>
    </row>
    <row r="88" spans="1:43" ht="24" customHeight="1" x14ac:dyDescent="0.15">
      <c r="A88" s="34" t="s">
        <v>97</v>
      </c>
      <c r="B88" s="52">
        <v>7</v>
      </c>
      <c r="C88" s="52"/>
      <c r="D88" s="52"/>
      <c r="E88" s="52"/>
      <c r="F88" s="52"/>
      <c r="G88" s="52">
        <v>17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434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4</v>
      </c>
      <c r="AL88" s="52"/>
      <c r="AM88" s="52"/>
      <c r="AN88" s="52"/>
      <c r="AO88" s="52"/>
      <c r="AP88" s="29">
        <f t="shared" si="1"/>
        <v>438</v>
      </c>
      <c r="AQ88" s="30"/>
    </row>
    <row r="89" spans="1:43" ht="24" customHeight="1" x14ac:dyDescent="0.15">
      <c r="A89" s="34" t="s">
        <v>98</v>
      </c>
      <c r="B89" s="52">
        <v>10</v>
      </c>
      <c r="C89" s="52"/>
      <c r="D89" s="52"/>
      <c r="E89" s="52"/>
      <c r="F89" s="52"/>
      <c r="G89" s="52">
        <v>8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385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25</v>
      </c>
      <c r="AL89" s="52"/>
      <c r="AM89" s="52"/>
      <c r="AN89" s="52"/>
      <c r="AO89" s="52"/>
      <c r="AP89" s="29">
        <f t="shared" si="1"/>
        <v>410</v>
      </c>
      <c r="AQ89" s="30"/>
    </row>
    <row r="90" spans="1:43" ht="24" customHeight="1" x14ac:dyDescent="0.15">
      <c r="A90" s="34" t="s">
        <v>86</v>
      </c>
      <c r="B90" s="52">
        <v>14</v>
      </c>
      <c r="C90" s="52"/>
      <c r="D90" s="52"/>
      <c r="E90" s="52"/>
      <c r="F90" s="52"/>
      <c r="G90" s="52">
        <v>20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435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21</v>
      </c>
      <c r="AL90" s="52"/>
      <c r="AM90" s="52"/>
      <c r="AN90" s="52"/>
      <c r="AO90" s="52"/>
      <c r="AP90" s="29">
        <f t="shared" si="1"/>
        <v>456</v>
      </c>
      <c r="AQ90" s="30"/>
    </row>
    <row r="91" spans="1:43" ht="24" customHeight="1" thickBot="1" x14ac:dyDescent="0.2">
      <c r="A91" s="6" t="s">
        <v>87</v>
      </c>
      <c r="B91" s="53">
        <v>22</v>
      </c>
      <c r="C91" s="53"/>
      <c r="D91" s="53"/>
      <c r="E91" s="53"/>
      <c r="F91" s="53"/>
      <c r="G91" s="53">
        <v>22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503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6</v>
      </c>
      <c r="AL91" s="53"/>
      <c r="AM91" s="53"/>
      <c r="AN91" s="53"/>
      <c r="AO91" s="53"/>
      <c r="AP91" s="31">
        <f>V91+AK91</f>
        <v>509</v>
      </c>
      <c r="AQ91" s="30"/>
    </row>
    <row r="92" spans="1:43" ht="24" customHeight="1" thickTop="1" x14ac:dyDescent="0.15">
      <c r="A92" s="32" t="s">
        <v>88</v>
      </c>
      <c r="B92" s="50">
        <f>SUM(B80:B91)</f>
        <v>222</v>
      </c>
      <c r="C92" s="50"/>
      <c r="D92" s="50"/>
      <c r="E92" s="50"/>
      <c r="F92" s="50"/>
      <c r="G92" s="50">
        <f>SUM(G80:G91)</f>
        <v>153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4889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155</v>
      </c>
      <c r="AL92" s="50"/>
      <c r="AM92" s="50"/>
      <c r="AN92" s="50"/>
      <c r="AO92" s="50"/>
      <c r="AP92" s="33">
        <f>V92+AK92</f>
        <v>5044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3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2" width="9" style="1"/>
    <col min="253" max="253" width="8" style="1" customWidth="1"/>
    <col min="254" max="293" width="1.5" style="1" customWidth="1"/>
    <col min="294" max="294" width="8.25" style="1" customWidth="1"/>
    <col min="295" max="295" width="9.75" style="1" customWidth="1"/>
    <col min="296" max="508" width="9" style="1"/>
    <col min="509" max="509" width="8" style="1" customWidth="1"/>
    <col min="510" max="549" width="1.5" style="1" customWidth="1"/>
    <col min="550" max="550" width="8.25" style="1" customWidth="1"/>
    <col min="551" max="551" width="9.75" style="1" customWidth="1"/>
    <col min="552" max="764" width="9" style="1"/>
    <col min="765" max="765" width="8" style="1" customWidth="1"/>
    <col min="766" max="805" width="1.5" style="1" customWidth="1"/>
    <col min="806" max="806" width="8.25" style="1" customWidth="1"/>
    <col min="807" max="807" width="9.75" style="1" customWidth="1"/>
    <col min="808" max="1020" width="9" style="1"/>
    <col min="1021" max="1021" width="8" style="1" customWidth="1"/>
    <col min="1022" max="1061" width="1.5" style="1" customWidth="1"/>
    <col min="1062" max="1062" width="8.25" style="1" customWidth="1"/>
    <col min="1063" max="1063" width="9.75" style="1" customWidth="1"/>
    <col min="1064" max="1276" width="9" style="1"/>
    <col min="1277" max="1277" width="8" style="1" customWidth="1"/>
    <col min="1278" max="1317" width="1.5" style="1" customWidth="1"/>
    <col min="1318" max="1318" width="8.25" style="1" customWidth="1"/>
    <col min="1319" max="1319" width="9.75" style="1" customWidth="1"/>
    <col min="1320" max="1532" width="9" style="1"/>
    <col min="1533" max="1533" width="8" style="1" customWidth="1"/>
    <col min="1534" max="1573" width="1.5" style="1" customWidth="1"/>
    <col min="1574" max="1574" width="8.25" style="1" customWidth="1"/>
    <col min="1575" max="1575" width="9.75" style="1" customWidth="1"/>
    <col min="1576" max="1788" width="9" style="1"/>
    <col min="1789" max="1789" width="8" style="1" customWidth="1"/>
    <col min="1790" max="1829" width="1.5" style="1" customWidth="1"/>
    <col min="1830" max="1830" width="8.25" style="1" customWidth="1"/>
    <col min="1831" max="1831" width="9.75" style="1" customWidth="1"/>
    <col min="1832" max="2044" width="9" style="1"/>
    <col min="2045" max="2045" width="8" style="1" customWidth="1"/>
    <col min="2046" max="2085" width="1.5" style="1" customWidth="1"/>
    <col min="2086" max="2086" width="8.25" style="1" customWidth="1"/>
    <col min="2087" max="2087" width="9.75" style="1" customWidth="1"/>
    <col min="2088" max="2300" width="9" style="1"/>
    <col min="2301" max="2301" width="8" style="1" customWidth="1"/>
    <col min="2302" max="2341" width="1.5" style="1" customWidth="1"/>
    <col min="2342" max="2342" width="8.25" style="1" customWidth="1"/>
    <col min="2343" max="2343" width="9.75" style="1" customWidth="1"/>
    <col min="2344" max="2556" width="9" style="1"/>
    <col min="2557" max="2557" width="8" style="1" customWidth="1"/>
    <col min="2558" max="2597" width="1.5" style="1" customWidth="1"/>
    <col min="2598" max="2598" width="8.25" style="1" customWidth="1"/>
    <col min="2599" max="2599" width="9.75" style="1" customWidth="1"/>
    <col min="2600" max="2812" width="9" style="1"/>
    <col min="2813" max="2813" width="8" style="1" customWidth="1"/>
    <col min="2814" max="2853" width="1.5" style="1" customWidth="1"/>
    <col min="2854" max="2854" width="8.25" style="1" customWidth="1"/>
    <col min="2855" max="2855" width="9.75" style="1" customWidth="1"/>
    <col min="2856" max="3068" width="9" style="1"/>
    <col min="3069" max="3069" width="8" style="1" customWidth="1"/>
    <col min="3070" max="3109" width="1.5" style="1" customWidth="1"/>
    <col min="3110" max="3110" width="8.25" style="1" customWidth="1"/>
    <col min="3111" max="3111" width="9.75" style="1" customWidth="1"/>
    <col min="3112" max="3324" width="9" style="1"/>
    <col min="3325" max="3325" width="8" style="1" customWidth="1"/>
    <col min="3326" max="3365" width="1.5" style="1" customWidth="1"/>
    <col min="3366" max="3366" width="8.25" style="1" customWidth="1"/>
    <col min="3367" max="3367" width="9.75" style="1" customWidth="1"/>
    <col min="3368" max="3580" width="9" style="1"/>
    <col min="3581" max="3581" width="8" style="1" customWidth="1"/>
    <col min="3582" max="3621" width="1.5" style="1" customWidth="1"/>
    <col min="3622" max="3622" width="8.25" style="1" customWidth="1"/>
    <col min="3623" max="3623" width="9.75" style="1" customWidth="1"/>
    <col min="3624" max="3836" width="9" style="1"/>
    <col min="3837" max="3837" width="8" style="1" customWidth="1"/>
    <col min="3838" max="3877" width="1.5" style="1" customWidth="1"/>
    <col min="3878" max="3878" width="8.25" style="1" customWidth="1"/>
    <col min="3879" max="3879" width="9.75" style="1" customWidth="1"/>
    <col min="3880" max="4092" width="9" style="1"/>
    <col min="4093" max="4093" width="8" style="1" customWidth="1"/>
    <col min="4094" max="4133" width="1.5" style="1" customWidth="1"/>
    <col min="4134" max="4134" width="8.25" style="1" customWidth="1"/>
    <col min="4135" max="4135" width="9.75" style="1" customWidth="1"/>
    <col min="4136" max="4348" width="9" style="1"/>
    <col min="4349" max="4349" width="8" style="1" customWidth="1"/>
    <col min="4350" max="4389" width="1.5" style="1" customWidth="1"/>
    <col min="4390" max="4390" width="8.25" style="1" customWidth="1"/>
    <col min="4391" max="4391" width="9.75" style="1" customWidth="1"/>
    <col min="4392" max="4604" width="9" style="1"/>
    <col min="4605" max="4605" width="8" style="1" customWidth="1"/>
    <col min="4606" max="4645" width="1.5" style="1" customWidth="1"/>
    <col min="4646" max="4646" width="8.25" style="1" customWidth="1"/>
    <col min="4647" max="4647" width="9.75" style="1" customWidth="1"/>
    <col min="4648" max="4860" width="9" style="1"/>
    <col min="4861" max="4861" width="8" style="1" customWidth="1"/>
    <col min="4862" max="4901" width="1.5" style="1" customWidth="1"/>
    <col min="4902" max="4902" width="8.25" style="1" customWidth="1"/>
    <col min="4903" max="4903" width="9.75" style="1" customWidth="1"/>
    <col min="4904" max="5116" width="9" style="1"/>
    <col min="5117" max="5117" width="8" style="1" customWidth="1"/>
    <col min="5118" max="5157" width="1.5" style="1" customWidth="1"/>
    <col min="5158" max="5158" width="8.25" style="1" customWidth="1"/>
    <col min="5159" max="5159" width="9.75" style="1" customWidth="1"/>
    <col min="5160" max="5372" width="9" style="1"/>
    <col min="5373" max="5373" width="8" style="1" customWidth="1"/>
    <col min="5374" max="5413" width="1.5" style="1" customWidth="1"/>
    <col min="5414" max="5414" width="8.25" style="1" customWidth="1"/>
    <col min="5415" max="5415" width="9.75" style="1" customWidth="1"/>
    <col min="5416" max="5628" width="9" style="1"/>
    <col min="5629" max="5629" width="8" style="1" customWidth="1"/>
    <col min="5630" max="5669" width="1.5" style="1" customWidth="1"/>
    <col min="5670" max="5670" width="8.25" style="1" customWidth="1"/>
    <col min="5671" max="5671" width="9.75" style="1" customWidth="1"/>
    <col min="5672" max="5884" width="9" style="1"/>
    <col min="5885" max="5885" width="8" style="1" customWidth="1"/>
    <col min="5886" max="5925" width="1.5" style="1" customWidth="1"/>
    <col min="5926" max="5926" width="8.25" style="1" customWidth="1"/>
    <col min="5927" max="5927" width="9.75" style="1" customWidth="1"/>
    <col min="5928" max="6140" width="9" style="1"/>
    <col min="6141" max="6141" width="8" style="1" customWidth="1"/>
    <col min="6142" max="6181" width="1.5" style="1" customWidth="1"/>
    <col min="6182" max="6182" width="8.25" style="1" customWidth="1"/>
    <col min="6183" max="6183" width="9.75" style="1" customWidth="1"/>
    <col min="6184" max="6396" width="9" style="1"/>
    <col min="6397" max="6397" width="8" style="1" customWidth="1"/>
    <col min="6398" max="6437" width="1.5" style="1" customWidth="1"/>
    <col min="6438" max="6438" width="8.25" style="1" customWidth="1"/>
    <col min="6439" max="6439" width="9.75" style="1" customWidth="1"/>
    <col min="6440" max="6652" width="9" style="1"/>
    <col min="6653" max="6653" width="8" style="1" customWidth="1"/>
    <col min="6654" max="6693" width="1.5" style="1" customWidth="1"/>
    <col min="6694" max="6694" width="8.25" style="1" customWidth="1"/>
    <col min="6695" max="6695" width="9.75" style="1" customWidth="1"/>
    <col min="6696" max="6908" width="9" style="1"/>
    <col min="6909" max="6909" width="8" style="1" customWidth="1"/>
    <col min="6910" max="6949" width="1.5" style="1" customWidth="1"/>
    <col min="6950" max="6950" width="8.25" style="1" customWidth="1"/>
    <col min="6951" max="6951" width="9.75" style="1" customWidth="1"/>
    <col min="6952" max="7164" width="9" style="1"/>
    <col min="7165" max="7165" width="8" style="1" customWidth="1"/>
    <col min="7166" max="7205" width="1.5" style="1" customWidth="1"/>
    <col min="7206" max="7206" width="8.25" style="1" customWidth="1"/>
    <col min="7207" max="7207" width="9.75" style="1" customWidth="1"/>
    <col min="7208" max="7420" width="9" style="1"/>
    <col min="7421" max="7421" width="8" style="1" customWidth="1"/>
    <col min="7422" max="7461" width="1.5" style="1" customWidth="1"/>
    <col min="7462" max="7462" width="8.25" style="1" customWidth="1"/>
    <col min="7463" max="7463" width="9.75" style="1" customWidth="1"/>
    <col min="7464" max="7676" width="9" style="1"/>
    <col min="7677" max="7677" width="8" style="1" customWidth="1"/>
    <col min="7678" max="7717" width="1.5" style="1" customWidth="1"/>
    <col min="7718" max="7718" width="8.25" style="1" customWidth="1"/>
    <col min="7719" max="7719" width="9.75" style="1" customWidth="1"/>
    <col min="7720" max="7932" width="9" style="1"/>
    <col min="7933" max="7933" width="8" style="1" customWidth="1"/>
    <col min="7934" max="7973" width="1.5" style="1" customWidth="1"/>
    <col min="7974" max="7974" width="8.25" style="1" customWidth="1"/>
    <col min="7975" max="7975" width="9.75" style="1" customWidth="1"/>
    <col min="7976" max="8188" width="9" style="1"/>
    <col min="8189" max="8189" width="8" style="1" customWidth="1"/>
    <col min="8190" max="8229" width="1.5" style="1" customWidth="1"/>
    <col min="8230" max="8230" width="8.25" style="1" customWidth="1"/>
    <col min="8231" max="8231" width="9.75" style="1" customWidth="1"/>
    <col min="8232" max="8444" width="9" style="1"/>
    <col min="8445" max="8445" width="8" style="1" customWidth="1"/>
    <col min="8446" max="8485" width="1.5" style="1" customWidth="1"/>
    <col min="8486" max="8486" width="8.25" style="1" customWidth="1"/>
    <col min="8487" max="8487" width="9.75" style="1" customWidth="1"/>
    <col min="8488" max="8700" width="9" style="1"/>
    <col min="8701" max="8701" width="8" style="1" customWidth="1"/>
    <col min="8702" max="8741" width="1.5" style="1" customWidth="1"/>
    <col min="8742" max="8742" width="8.25" style="1" customWidth="1"/>
    <col min="8743" max="8743" width="9.75" style="1" customWidth="1"/>
    <col min="8744" max="8956" width="9" style="1"/>
    <col min="8957" max="8957" width="8" style="1" customWidth="1"/>
    <col min="8958" max="8997" width="1.5" style="1" customWidth="1"/>
    <col min="8998" max="8998" width="8.25" style="1" customWidth="1"/>
    <col min="8999" max="8999" width="9.75" style="1" customWidth="1"/>
    <col min="9000" max="9212" width="9" style="1"/>
    <col min="9213" max="9213" width="8" style="1" customWidth="1"/>
    <col min="9214" max="9253" width="1.5" style="1" customWidth="1"/>
    <col min="9254" max="9254" width="8.25" style="1" customWidth="1"/>
    <col min="9255" max="9255" width="9.75" style="1" customWidth="1"/>
    <col min="9256" max="9468" width="9" style="1"/>
    <col min="9469" max="9469" width="8" style="1" customWidth="1"/>
    <col min="9470" max="9509" width="1.5" style="1" customWidth="1"/>
    <col min="9510" max="9510" width="8.25" style="1" customWidth="1"/>
    <col min="9511" max="9511" width="9.75" style="1" customWidth="1"/>
    <col min="9512" max="9724" width="9" style="1"/>
    <col min="9725" max="9725" width="8" style="1" customWidth="1"/>
    <col min="9726" max="9765" width="1.5" style="1" customWidth="1"/>
    <col min="9766" max="9766" width="8.25" style="1" customWidth="1"/>
    <col min="9767" max="9767" width="9.75" style="1" customWidth="1"/>
    <col min="9768" max="9980" width="9" style="1"/>
    <col min="9981" max="9981" width="8" style="1" customWidth="1"/>
    <col min="9982" max="10021" width="1.5" style="1" customWidth="1"/>
    <col min="10022" max="10022" width="8.25" style="1" customWidth="1"/>
    <col min="10023" max="10023" width="9.75" style="1" customWidth="1"/>
    <col min="10024" max="10236" width="9" style="1"/>
    <col min="10237" max="10237" width="8" style="1" customWidth="1"/>
    <col min="10238" max="10277" width="1.5" style="1" customWidth="1"/>
    <col min="10278" max="10278" width="8.25" style="1" customWidth="1"/>
    <col min="10279" max="10279" width="9.75" style="1" customWidth="1"/>
    <col min="10280" max="10492" width="9" style="1"/>
    <col min="10493" max="10493" width="8" style="1" customWidth="1"/>
    <col min="10494" max="10533" width="1.5" style="1" customWidth="1"/>
    <col min="10534" max="10534" width="8.25" style="1" customWidth="1"/>
    <col min="10535" max="10535" width="9.75" style="1" customWidth="1"/>
    <col min="10536" max="10748" width="9" style="1"/>
    <col min="10749" max="10749" width="8" style="1" customWidth="1"/>
    <col min="10750" max="10789" width="1.5" style="1" customWidth="1"/>
    <col min="10790" max="10790" width="8.25" style="1" customWidth="1"/>
    <col min="10791" max="10791" width="9.75" style="1" customWidth="1"/>
    <col min="10792" max="11004" width="9" style="1"/>
    <col min="11005" max="11005" width="8" style="1" customWidth="1"/>
    <col min="11006" max="11045" width="1.5" style="1" customWidth="1"/>
    <col min="11046" max="11046" width="8.25" style="1" customWidth="1"/>
    <col min="11047" max="11047" width="9.75" style="1" customWidth="1"/>
    <col min="11048" max="11260" width="9" style="1"/>
    <col min="11261" max="11261" width="8" style="1" customWidth="1"/>
    <col min="11262" max="11301" width="1.5" style="1" customWidth="1"/>
    <col min="11302" max="11302" width="8.25" style="1" customWidth="1"/>
    <col min="11303" max="11303" width="9.75" style="1" customWidth="1"/>
    <col min="11304" max="11516" width="9" style="1"/>
    <col min="11517" max="11517" width="8" style="1" customWidth="1"/>
    <col min="11518" max="11557" width="1.5" style="1" customWidth="1"/>
    <col min="11558" max="11558" width="8.25" style="1" customWidth="1"/>
    <col min="11559" max="11559" width="9.75" style="1" customWidth="1"/>
    <col min="11560" max="11772" width="9" style="1"/>
    <col min="11773" max="11773" width="8" style="1" customWidth="1"/>
    <col min="11774" max="11813" width="1.5" style="1" customWidth="1"/>
    <col min="11814" max="11814" width="8.25" style="1" customWidth="1"/>
    <col min="11815" max="11815" width="9.75" style="1" customWidth="1"/>
    <col min="11816" max="12028" width="9" style="1"/>
    <col min="12029" max="12029" width="8" style="1" customWidth="1"/>
    <col min="12030" max="12069" width="1.5" style="1" customWidth="1"/>
    <col min="12070" max="12070" width="8.25" style="1" customWidth="1"/>
    <col min="12071" max="12071" width="9.75" style="1" customWidth="1"/>
    <col min="12072" max="12284" width="9" style="1"/>
    <col min="12285" max="12285" width="8" style="1" customWidth="1"/>
    <col min="12286" max="12325" width="1.5" style="1" customWidth="1"/>
    <col min="12326" max="12326" width="8.25" style="1" customWidth="1"/>
    <col min="12327" max="12327" width="9.75" style="1" customWidth="1"/>
    <col min="12328" max="12540" width="9" style="1"/>
    <col min="12541" max="12541" width="8" style="1" customWidth="1"/>
    <col min="12542" max="12581" width="1.5" style="1" customWidth="1"/>
    <col min="12582" max="12582" width="8.25" style="1" customWidth="1"/>
    <col min="12583" max="12583" width="9.75" style="1" customWidth="1"/>
    <col min="12584" max="12796" width="9" style="1"/>
    <col min="12797" max="12797" width="8" style="1" customWidth="1"/>
    <col min="12798" max="12837" width="1.5" style="1" customWidth="1"/>
    <col min="12838" max="12838" width="8.25" style="1" customWidth="1"/>
    <col min="12839" max="12839" width="9.75" style="1" customWidth="1"/>
    <col min="12840" max="13052" width="9" style="1"/>
    <col min="13053" max="13053" width="8" style="1" customWidth="1"/>
    <col min="13054" max="13093" width="1.5" style="1" customWidth="1"/>
    <col min="13094" max="13094" width="8.25" style="1" customWidth="1"/>
    <col min="13095" max="13095" width="9.75" style="1" customWidth="1"/>
    <col min="13096" max="13308" width="9" style="1"/>
    <col min="13309" max="13309" width="8" style="1" customWidth="1"/>
    <col min="13310" max="13349" width="1.5" style="1" customWidth="1"/>
    <col min="13350" max="13350" width="8.25" style="1" customWidth="1"/>
    <col min="13351" max="13351" width="9.75" style="1" customWidth="1"/>
    <col min="13352" max="13564" width="9" style="1"/>
    <col min="13565" max="13565" width="8" style="1" customWidth="1"/>
    <col min="13566" max="13605" width="1.5" style="1" customWidth="1"/>
    <col min="13606" max="13606" width="8.25" style="1" customWidth="1"/>
    <col min="13607" max="13607" width="9.75" style="1" customWidth="1"/>
    <col min="13608" max="13820" width="9" style="1"/>
    <col min="13821" max="13821" width="8" style="1" customWidth="1"/>
    <col min="13822" max="13861" width="1.5" style="1" customWidth="1"/>
    <col min="13862" max="13862" width="8.25" style="1" customWidth="1"/>
    <col min="13863" max="13863" width="9.75" style="1" customWidth="1"/>
    <col min="13864" max="14076" width="9" style="1"/>
    <col min="14077" max="14077" width="8" style="1" customWidth="1"/>
    <col min="14078" max="14117" width="1.5" style="1" customWidth="1"/>
    <col min="14118" max="14118" width="8.25" style="1" customWidth="1"/>
    <col min="14119" max="14119" width="9.75" style="1" customWidth="1"/>
    <col min="14120" max="14332" width="9" style="1"/>
    <col min="14333" max="14333" width="8" style="1" customWidth="1"/>
    <col min="14334" max="14373" width="1.5" style="1" customWidth="1"/>
    <col min="14374" max="14374" width="8.25" style="1" customWidth="1"/>
    <col min="14375" max="14375" width="9.75" style="1" customWidth="1"/>
    <col min="14376" max="14588" width="9" style="1"/>
    <col min="14589" max="14589" width="8" style="1" customWidth="1"/>
    <col min="14590" max="14629" width="1.5" style="1" customWidth="1"/>
    <col min="14630" max="14630" width="8.25" style="1" customWidth="1"/>
    <col min="14631" max="14631" width="9.75" style="1" customWidth="1"/>
    <col min="14632" max="14844" width="9" style="1"/>
    <col min="14845" max="14845" width="8" style="1" customWidth="1"/>
    <col min="14846" max="14885" width="1.5" style="1" customWidth="1"/>
    <col min="14886" max="14886" width="8.25" style="1" customWidth="1"/>
    <col min="14887" max="14887" width="9.75" style="1" customWidth="1"/>
    <col min="14888" max="15100" width="9" style="1"/>
    <col min="15101" max="15101" width="8" style="1" customWidth="1"/>
    <col min="15102" max="15141" width="1.5" style="1" customWidth="1"/>
    <col min="15142" max="15142" width="8.25" style="1" customWidth="1"/>
    <col min="15143" max="15143" width="9.75" style="1" customWidth="1"/>
    <col min="15144" max="15356" width="9" style="1"/>
    <col min="15357" max="15357" width="8" style="1" customWidth="1"/>
    <col min="15358" max="15397" width="1.5" style="1" customWidth="1"/>
    <col min="15398" max="15398" width="8.25" style="1" customWidth="1"/>
    <col min="15399" max="15399" width="9.75" style="1" customWidth="1"/>
    <col min="15400" max="15612" width="9" style="1"/>
    <col min="15613" max="15613" width="8" style="1" customWidth="1"/>
    <col min="15614" max="15653" width="1.5" style="1" customWidth="1"/>
    <col min="15654" max="15654" width="8.25" style="1" customWidth="1"/>
    <col min="15655" max="15655" width="9.75" style="1" customWidth="1"/>
    <col min="15656" max="15868" width="9" style="1"/>
    <col min="15869" max="15869" width="8" style="1" customWidth="1"/>
    <col min="15870" max="15909" width="1.5" style="1" customWidth="1"/>
    <col min="15910" max="15910" width="8.25" style="1" customWidth="1"/>
    <col min="15911" max="15911" width="9.75" style="1" customWidth="1"/>
    <col min="15912" max="16124" width="9" style="1"/>
    <col min="16125" max="16125" width="8" style="1" customWidth="1"/>
    <col min="16126" max="16165" width="1.5" style="1" customWidth="1"/>
    <col min="16166" max="16166" width="8.25" style="1" customWidth="1"/>
    <col min="16167" max="16167" width="9.75" style="1" customWidth="1"/>
    <col min="16168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132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137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138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139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140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1</v>
      </c>
      <c r="C34" s="52"/>
      <c r="D34" s="52"/>
      <c r="E34" s="52"/>
      <c r="F34" s="52"/>
      <c r="G34" s="52">
        <v>3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153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5</v>
      </c>
      <c r="AL34" s="52"/>
      <c r="AM34" s="52"/>
      <c r="AN34" s="52"/>
      <c r="AO34" s="52"/>
      <c r="AP34" s="29">
        <f t="shared" ref="AP34:AP46" si="0">V34+AK34</f>
        <v>158</v>
      </c>
      <c r="AQ34" s="30"/>
    </row>
    <row r="35" spans="1:43" ht="24" customHeight="1" x14ac:dyDescent="0.15">
      <c r="A35" s="34" t="s">
        <v>77</v>
      </c>
      <c r="B35" s="52">
        <v>1</v>
      </c>
      <c r="C35" s="52"/>
      <c r="D35" s="52"/>
      <c r="E35" s="52"/>
      <c r="F35" s="52"/>
      <c r="G35" s="52">
        <v>3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145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3</v>
      </c>
      <c r="AL35" s="52"/>
      <c r="AM35" s="52"/>
      <c r="AN35" s="52"/>
      <c r="AO35" s="52"/>
      <c r="AP35" s="29">
        <f t="shared" si="0"/>
        <v>148</v>
      </c>
      <c r="AQ35" s="30"/>
    </row>
    <row r="36" spans="1:43" ht="24" customHeight="1" x14ac:dyDescent="0.15">
      <c r="A36" s="34" t="s">
        <v>78</v>
      </c>
      <c r="B36" s="52">
        <v>1</v>
      </c>
      <c r="C36" s="52"/>
      <c r="D36" s="52"/>
      <c r="E36" s="52"/>
      <c r="F36" s="52"/>
      <c r="G36" s="52">
        <v>0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130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6</v>
      </c>
      <c r="AL36" s="52"/>
      <c r="AM36" s="52"/>
      <c r="AN36" s="52"/>
      <c r="AO36" s="52"/>
      <c r="AP36" s="29">
        <f t="shared" si="0"/>
        <v>136</v>
      </c>
      <c r="AQ36" s="30"/>
    </row>
    <row r="37" spans="1:43" ht="24" customHeight="1" x14ac:dyDescent="0.15">
      <c r="A37" s="34" t="s">
        <v>79</v>
      </c>
      <c r="B37" s="52">
        <v>1</v>
      </c>
      <c r="C37" s="52"/>
      <c r="D37" s="52"/>
      <c r="E37" s="52"/>
      <c r="F37" s="52"/>
      <c r="G37" s="52">
        <v>1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165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6</v>
      </c>
      <c r="AL37" s="52"/>
      <c r="AM37" s="52"/>
      <c r="AN37" s="52"/>
      <c r="AO37" s="52"/>
      <c r="AP37" s="29">
        <f t="shared" si="0"/>
        <v>171</v>
      </c>
      <c r="AQ37" s="30"/>
    </row>
    <row r="38" spans="1:43" ht="24" customHeight="1" x14ac:dyDescent="0.15">
      <c r="A38" s="34" t="s">
        <v>80</v>
      </c>
      <c r="B38" s="52">
        <v>3</v>
      </c>
      <c r="C38" s="52"/>
      <c r="D38" s="52"/>
      <c r="E38" s="52"/>
      <c r="F38" s="52"/>
      <c r="G38" s="52">
        <v>3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116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7</v>
      </c>
      <c r="AL38" s="52"/>
      <c r="AM38" s="52"/>
      <c r="AN38" s="52"/>
      <c r="AO38" s="52"/>
      <c r="AP38" s="29">
        <f t="shared" si="0"/>
        <v>123</v>
      </c>
      <c r="AQ38" s="30"/>
    </row>
    <row r="39" spans="1:43" ht="24" customHeight="1" x14ac:dyDescent="0.15">
      <c r="A39" s="34" t="s">
        <v>81</v>
      </c>
      <c r="B39" s="52">
        <v>1</v>
      </c>
      <c r="C39" s="52"/>
      <c r="D39" s="52"/>
      <c r="E39" s="52"/>
      <c r="F39" s="52"/>
      <c r="G39" s="52">
        <v>2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86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4</v>
      </c>
      <c r="AL39" s="52"/>
      <c r="AM39" s="52"/>
      <c r="AN39" s="52"/>
      <c r="AO39" s="52"/>
      <c r="AP39" s="29">
        <f t="shared" si="0"/>
        <v>90</v>
      </c>
      <c r="AQ39" s="30"/>
    </row>
    <row r="40" spans="1:43" ht="24" customHeight="1" x14ac:dyDescent="0.15">
      <c r="A40" s="34" t="s">
        <v>82</v>
      </c>
      <c r="B40" s="52">
        <v>4</v>
      </c>
      <c r="C40" s="52"/>
      <c r="D40" s="52"/>
      <c r="E40" s="52"/>
      <c r="F40" s="52"/>
      <c r="G40" s="52">
        <v>3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87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3</v>
      </c>
      <c r="AL40" s="52"/>
      <c r="AM40" s="52"/>
      <c r="AN40" s="52"/>
      <c r="AO40" s="52"/>
      <c r="AP40" s="29">
        <f t="shared" si="0"/>
        <v>90</v>
      </c>
      <c r="AQ40" s="30"/>
    </row>
    <row r="41" spans="1:43" ht="24" customHeight="1" x14ac:dyDescent="0.15">
      <c r="A41" s="34" t="s">
        <v>83</v>
      </c>
      <c r="B41" s="52">
        <v>3</v>
      </c>
      <c r="C41" s="52"/>
      <c r="D41" s="52"/>
      <c r="E41" s="52"/>
      <c r="F41" s="52"/>
      <c r="G41" s="52">
        <v>1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92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5</v>
      </c>
      <c r="AL41" s="52"/>
      <c r="AM41" s="52"/>
      <c r="AN41" s="52"/>
      <c r="AO41" s="52"/>
      <c r="AP41" s="29">
        <f t="shared" si="0"/>
        <v>97</v>
      </c>
      <c r="AQ41" s="30"/>
    </row>
    <row r="42" spans="1:43" ht="24" customHeight="1" x14ac:dyDescent="0.15">
      <c r="A42" s="34" t="s">
        <v>84</v>
      </c>
      <c r="B42" s="52">
        <v>2</v>
      </c>
      <c r="C42" s="52"/>
      <c r="D42" s="52"/>
      <c r="E42" s="52"/>
      <c r="F42" s="52"/>
      <c r="G42" s="52">
        <v>3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110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7</v>
      </c>
      <c r="AL42" s="52"/>
      <c r="AM42" s="52"/>
      <c r="AN42" s="52"/>
      <c r="AO42" s="52"/>
      <c r="AP42" s="29">
        <f t="shared" si="0"/>
        <v>117</v>
      </c>
      <c r="AQ42" s="30"/>
    </row>
    <row r="43" spans="1:43" ht="24" customHeight="1" x14ac:dyDescent="0.15">
      <c r="A43" s="34" t="s">
        <v>85</v>
      </c>
      <c r="B43" s="52">
        <v>1</v>
      </c>
      <c r="C43" s="52"/>
      <c r="D43" s="52"/>
      <c r="E43" s="52"/>
      <c r="F43" s="52"/>
      <c r="G43" s="52">
        <v>3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122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3</v>
      </c>
      <c r="AL43" s="52"/>
      <c r="AM43" s="52"/>
      <c r="AN43" s="52"/>
      <c r="AO43" s="52"/>
      <c r="AP43" s="29">
        <f t="shared" si="0"/>
        <v>125</v>
      </c>
      <c r="AQ43" s="30"/>
    </row>
    <row r="44" spans="1:43" ht="24" customHeight="1" x14ac:dyDescent="0.15">
      <c r="A44" s="34" t="s">
        <v>86</v>
      </c>
      <c r="B44" s="52">
        <v>0</v>
      </c>
      <c r="C44" s="52"/>
      <c r="D44" s="52"/>
      <c r="E44" s="52"/>
      <c r="F44" s="52"/>
      <c r="G44" s="52">
        <v>5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188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4</v>
      </c>
      <c r="AL44" s="52"/>
      <c r="AM44" s="52"/>
      <c r="AN44" s="52"/>
      <c r="AO44" s="52"/>
      <c r="AP44" s="29">
        <f t="shared" si="0"/>
        <v>192</v>
      </c>
      <c r="AQ44" s="30"/>
    </row>
    <row r="45" spans="1:43" ht="24" customHeight="1" thickBot="1" x14ac:dyDescent="0.2">
      <c r="A45" s="6" t="s">
        <v>87</v>
      </c>
      <c r="B45" s="53">
        <v>0</v>
      </c>
      <c r="C45" s="53"/>
      <c r="D45" s="53"/>
      <c r="E45" s="53"/>
      <c r="F45" s="53"/>
      <c r="G45" s="53">
        <v>2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134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0</v>
      </c>
      <c r="AL45" s="53"/>
      <c r="AM45" s="53"/>
      <c r="AN45" s="53"/>
      <c r="AO45" s="53"/>
      <c r="AP45" s="31">
        <f t="shared" si="0"/>
        <v>134</v>
      </c>
      <c r="AQ45" s="30"/>
    </row>
    <row r="46" spans="1:43" ht="24" customHeight="1" thickTop="1" x14ac:dyDescent="0.15">
      <c r="A46" s="32" t="s">
        <v>88</v>
      </c>
      <c r="B46" s="50">
        <f>SUM(B34:B45)</f>
        <v>18</v>
      </c>
      <c r="C46" s="50"/>
      <c r="D46" s="50"/>
      <c r="E46" s="50"/>
      <c r="F46" s="50"/>
      <c r="G46" s="50">
        <f>SUM(G34:G45)</f>
        <v>29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1528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53</v>
      </c>
      <c r="AL46" s="50"/>
      <c r="AM46" s="50"/>
      <c r="AN46" s="50"/>
      <c r="AO46" s="50"/>
      <c r="AP46" s="33">
        <f t="shared" si="0"/>
        <v>1581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平成27年11月25日（水）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No.8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田原柚木町線（２）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柚木元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463番地先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31</v>
      </c>
      <c r="C80" s="52"/>
      <c r="D80" s="52"/>
      <c r="E80" s="52"/>
      <c r="F80" s="52"/>
      <c r="G80" s="52">
        <v>2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146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6</v>
      </c>
      <c r="AL80" s="52"/>
      <c r="AM80" s="52"/>
      <c r="AN80" s="52"/>
      <c r="AO80" s="52"/>
      <c r="AP80" s="29">
        <f>V80+AK80</f>
        <v>152</v>
      </c>
      <c r="AQ80" s="30"/>
    </row>
    <row r="81" spans="1:43" ht="24" customHeight="1" x14ac:dyDescent="0.15">
      <c r="A81" s="34" t="s">
        <v>77</v>
      </c>
      <c r="B81" s="52">
        <v>7</v>
      </c>
      <c r="C81" s="52"/>
      <c r="D81" s="52"/>
      <c r="E81" s="52"/>
      <c r="F81" s="52"/>
      <c r="G81" s="52">
        <v>0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123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6</v>
      </c>
      <c r="AL81" s="52"/>
      <c r="AM81" s="52"/>
      <c r="AN81" s="52"/>
      <c r="AO81" s="52"/>
      <c r="AP81" s="29">
        <f t="shared" ref="AP81:AP90" si="1">V81+AK81</f>
        <v>129</v>
      </c>
      <c r="AQ81" s="30"/>
    </row>
    <row r="82" spans="1:43" ht="24" customHeight="1" x14ac:dyDescent="0.15">
      <c r="A82" s="34" t="s">
        <v>78</v>
      </c>
      <c r="B82" s="52">
        <v>9</v>
      </c>
      <c r="C82" s="52"/>
      <c r="D82" s="52"/>
      <c r="E82" s="52"/>
      <c r="F82" s="52"/>
      <c r="G82" s="52">
        <v>0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125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10</v>
      </c>
      <c r="AL82" s="52"/>
      <c r="AM82" s="52"/>
      <c r="AN82" s="52"/>
      <c r="AO82" s="52"/>
      <c r="AP82" s="29">
        <f t="shared" si="1"/>
        <v>135</v>
      </c>
      <c r="AQ82" s="30"/>
    </row>
    <row r="83" spans="1:43" ht="24" customHeight="1" x14ac:dyDescent="0.15">
      <c r="A83" s="34" t="s">
        <v>92</v>
      </c>
      <c r="B83" s="52">
        <v>0</v>
      </c>
      <c r="C83" s="52"/>
      <c r="D83" s="52"/>
      <c r="E83" s="52"/>
      <c r="F83" s="52"/>
      <c r="G83" s="52">
        <v>1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146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8</v>
      </c>
      <c r="AL83" s="52"/>
      <c r="AM83" s="52"/>
      <c r="AN83" s="52"/>
      <c r="AO83" s="52"/>
      <c r="AP83" s="29">
        <f t="shared" si="1"/>
        <v>154</v>
      </c>
      <c r="AQ83" s="30"/>
    </row>
    <row r="84" spans="1:43" ht="24" customHeight="1" x14ac:dyDescent="0.15">
      <c r="A84" s="34" t="s">
        <v>80</v>
      </c>
      <c r="B84" s="52">
        <v>11</v>
      </c>
      <c r="C84" s="52"/>
      <c r="D84" s="52"/>
      <c r="E84" s="52"/>
      <c r="F84" s="52"/>
      <c r="G84" s="52">
        <v>2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171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5</v>
      </c>
      <c r="AL84" s="52"/>
      <c r="AM84" s="52"/>
      <c r="AN84" s="52"/>
      <c r="AO84" s="52"/>
      <c r="AP84" s="29">
        <f t="shared" si="1"/>
        <v>176</v>
      </c>
      <c r="AQ84" s="30"/>
    </row>
    <row r="85" spans="1:43" ht="24" customHeight="1" x14ac:dyDescent="0.15">
      <c r="A85" s="34" t="s">
        <v>81</v>
      </c>
      <c r="B85" s="52">
        <v>9</v>
      </c>
      <c r="C85" s="52"/>
      <c r="D85" s="52"/>
      <c r="E85" s="52"/>
      <c r="F85" s="52"/>
      <c r="G85" s="52">
        <v>3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79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7</v>
      </c>
      <c r="AL85" s="52"/>
      <c r="AM85" s="52"/>
      <c r="AN85" s="52"/>
      <c r="AO85" s="52"/>
      <c r="AP85" s="29">
        <f t="shared" si="1"/>
        <v>86</v>
      </c>
      <c r="AQ85" s="30"/>
    </row>
    <row r="86" spans="1:43" ht="24" customHeight="1" x14ac:dyDescent="0.15">
      <c r="A86" s="34" t="s">
        <v>95</v>
      </c>
      <c r="B86" s="52">
        <v>11</v>
      </c>
      <c r="C86" s="52"/>
      <c r="D86" s="52"/>
      <c r="E86" s="52"/>
      <c r="F86" s="52"/>
      <c r="G86" s="52">
        <v>5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93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5</v>
      </c>
      <c r="AL86" s="52"/>
      <c r="AM86" s="52"/>
      <c r="AN86" s="52"/>
      <c r="AO86" s="52"/>
      <c r="AP86" s="29">
        <f t="shared" si="1"/>
        <v>98</v>
      </c>
      <c r="AQ86" s="30"/>
    </row>
    <row r="87" spans="1:43" ht="24" customHeight="1" x14ac:dyDescent="0.15">
      <c r="A87" s="34" t="s">
        <v>83</v>
      </c>
      <c r="B87" s="52">
        <v>14</v>
      </c>
      <c r="C87" s="52"/>
      <c r="D87" s="52"/>
      <c r="E87" s="52"/>
      <c r="F87" s="52"/>
      <c r="G87" s="52">
        <v>2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98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5</v>
      </c>
      <c r="AL87" s="52"/>
      <c r="AM87" s="52"/>
      <c r="AN87" s="52"/>
      <c r="AO87" s="52"/>
      <c r="AP87" s="29">
        <f t="shared" si="1"/>
        <v>103</v>
      </c>
      <c r="AQ87" s="30"/>
    </row>
    <row r="88" spans="1:43" ht="24" customHeight="1" x14ac:dyDescent="0.15">
      <c r="A88" s="34" t="s">
        <v>97</v>
      </c>
      <c r="B88" s="52">
        <v>18</v>
      </c>
      <c r="C88" s="52"/>
      <c r="D88" s="52"/>
      <c r="E88" s="52"/>
      <c r="F88" s="52"/>
      <c r="G88" s="52">
        <v>3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136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4</v>
      </c>
      <c r="AL88" s="52"/>
      <c r="AM88" s="52"/>
      <c r="AN88" s="52"/>
      <c r="AO88" s="52"/>
      <c r="AP88" s="29">
        <f t="shared" si="1"/>
        <v>140</v>
      </c>
      <c r="AQ88" s="30"/>
    </row>
    <row r="89" spans="1:43" ht="24" customHeight="1" x14ac:dyDescent="0.15">
      <c r="A89" s="34" t="s">
        <v>98</v>
      </c>
      <c r="B89" s="52">
        <v>47</v>
      </c>
      <c r="C89" s="52"/>
      <c r="D89" s="52"/>
      <c r="E89" s="52"/>
      <c r="F89" s="52"/>
      <c r="G89" s="52">
        <v>4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116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2</v>
      </c>
      <c r="AL89" s="52"/>
      <c r="AM89" s="52"/>
      <c r="AN89" s="52"/>
      <c r="AO89" s="52"/>
      <c r="AP89" s="29">
        <f t="shared" si="1"/>
        <v>118</v>
      </c>
      <c r="AQ89" s="30"/>
    </row>
    <row r="90" spans="1:43" ht="24" customHeight="1" x14ac:dyDescent="0.15">
      <c r="A90" s="34" t="s">
        <v>86</v>
      </c>
      <c r="B90" s="52">
        <v>30</v>
      </c>
      <c r="C90" s="52"/>
      <c r="D90" s="52"/>
      <c r="E90" s="52"/>
      <c r="F90" s="52"/>
      <c r="G90" s="52">
        <v>5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126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4</v>
      </c>
      <c r="AL90" s="52"/>
      <c r="AM90" s="52"/>
      <c r="AN90" s="52"/>
      <c r="AO90" s="52"/>
      <c r="AP90" s="29">
        <f t="shared" si="1"/>
        <v>130</v>
      </c>
      <c r="AQ90" s="30"/>
    </row>
    <row r="91" spans="1:43" ht="24" customHeight="1" thickBot="1" x14ac:dyDescent="0.2">
      <c r="A91" s="6" t="s">
        <v>87</v>
      </c>
      <c r="B91" s="53">
        <v>7</v>
      </c>
      <c r="C91" s="53"/>
      <c r="D91" s="53"/>
      <c r="E91" s="53"/>
      <c r="F91" s="53"/>
      <c r="G91" s="53">
        <v>1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140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2</v>
      </c>
      <c r="AL91" s="53"/>
      <c r="AM91" s="53"/>
      <c r="AN91" s="53"/>
      <c r="AO91" s="53"/>
      <c r="AP91" s="31">
        <f>V91+AK91</f>
        <v>142</v>
      </c>
      <c r="AQ91" s="30"/>
    </row>
    <row r="92" spans="1:43" ht="24" customHeight="1" thickTop="1" x14ac:dyDescent="0.15">
      <c r="A92" s="32" t="s">
        <v>88</v>
      </c>
      <c r="B92" s="50">
        <f>SUM(B80:B91)</f>
        <v>194</v>
      </c>
      <c r="C92" s="50"/>
      <c r="D92" s="50"/>
      <c r="E92" s="50"/>
      <c r="F92" s="50"/>
      <c r="G92" s="50">
        <f>SUM(G80:G91)</f>
        <v>28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1499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64</v>
      </c>
      <c r="AL92" s="50"/>
      <c r="AM92" s="50"/>
      <c r="AN92" s="50"/>
      <c r="AO92" s="50"/>
      <c r="AP92" s="33">
        <f>V92+AK92</f>
        <v>1563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6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2" width="9" style="1"/>
    <col min="253" max="253" width="8" style="1" customWidth="1"/>
    <col min="254" max="293" width="1.5" style="1" customWidth="1"/>
    <col min="294" max="294" width="8.25" style="1" customWidth="1"/>
    <col min="295" max="295" width="9.75" style="1" customWidth="1"/>
    <col min="296" max="508" width="9" style="1"/>
    <col min="509" max="509" width="8" style="1" customWidth="1"/>
    <col min="510" max="549" width="1.5" style="1" customWidth="1"/>
    <col min="550" max="550" width="8.25" style="1" customWidth="1"/>
    <col min="551" max="551" width="9.75" style="1" customWidth="1"/>
    <col min="552" max="764" width="9" style="1"/>
    <col min="765" max="765" width="8" style="1" customWidth="1"/>
    <col min="766" max="805" width="1.5" style="1" customWidth="1"/>
    <col min="806" max="806" width="8.25" style="1" customWidth="1"/>
    <col min="807" max="807" width="9.75" style="1" customWidth="1"/>
    <col min="808" max="1020" width="9" style="1"/>
    <col min="1021" max="1021" width="8" style="1" customWidth="1"/>
    <col min="1022" max="1061" width="1.5" style="1" customWidth="1"/>
    <col min="1062" max="1062" width="8.25" style="1" customWidth="1"/>
    <col min="1063" max="1063" width="9.75" style="1" customWidth="1"/>
    <col min="1064" max="1276" width="9" style="1"/>
    <col min="1277" max="1277" width="8" style="1" customWidth="1"/>
    <col min="1278" max="1317" width="1.5" style="1" customWidth="1"/>
    <col min="1318" max="1318" width="8.25" style="1" customWidth="1"/>
    <col min="1319" max="1319" width="9.75" style="1" customWidth="1"/>
    <col min="1320" max="1532" width="9" style="1"/>
    <col min="1533" max="1533" width="8" style="1" customWidth="1"/>
    <col min="1534" max="1573" width="1.5" style="1" customWidth="1"/>
    <col min="1574" max="1574" width="8.25" style="1" customWidth="1"/>
    <col min="1575" max="1575" width="9.75" style="1" customWidth="1"/>
    <col min="1576" max="1788" width="9" style="1"/>
    <col min="1789" max="1789" width="8" style="1" customWidth="1"/>
    <col min="1790" max="1829" width="1.5" style="1" customWidth="1"/>
    <col min="1830" max="1830" width="8.25" style="1" customWidth="1"/>
    <col min="1831" max="1831" width="9.75" style="1" customWidth="1"/>
    <col min="1832" max="2044" width="9" style="1"/>
    <col min="2045" max="2045" width="8" style="1" customWidth="1"/>
    <col min="2046" max="2085" width="1.5" style="1" customWidth="1"/>
    <col min="2086" max="2086" width="8.25" style="1" customWidth="1"/>
    <col min="2087" max="2087" width="9.75" style="1" customWidth="1"/>
    <col min="2088" max="2300" width="9" style="1"/>
    <col min="2301" max="2301" width="8" style="1" customWidth="1"/>
    <col min="2302" max="2341" width="1.5" style="1" customWidth="1"/>
    <col min="2342" max="2342" width="8.25" style="1" customWidth="1"/>
    <col min="2343" max="2343" width="9.75" style="1" customWidth="1"/>
    <col min="2344" max="2556" width="9" style="1"/>
    <col min="2557" max="2557" width="8" style="1" customWidth="1"/>
    <col min="2558" max="2597" width="1.5" style="1" customWidth="1"/>
    <col min="2598" max="2598" width="8.25" style="1" customWidth="1"/>
    <col min="2599" max="2599" width="9.75" style="1" customWidth="1"/>
    <col min="2600" max="2812" width="9" style="1"/>
    <col min="2813" max="2813" width="8" style="1" customWidth="1"/>
    <col min="2814" max="2853" width="1.5" style="1" customWidth="1"/>
    <col min="2854" max="2854" width="8.25" style="1" customWidth="1"/>
    <col min="2855" max="2855" width="9.75" style="1" customWidth="1"/>
    <col min="2856" max="3068" width="9" style="1"/>
    <col min="3069" max="3069" width="8" style="1" customWidth="1"/>
    <col min="3070" max="3109" width="1.5" style="1" customWidth="1"/>
    <col min="3110" max="3110" width="8.25" style="1" customWidth="1"/>
    <col min="3111" max="3111" width="9.75" style="1" customWidth="1"/>
    <col min="3112" max="3324" width="9" style="1"/>
    <col min="3325" max="3325" width="8" style="1" customWidth="1"/>
    <col min="3326" max="3365" width="1.5" style="1" customWidth="1"/>
    <col min="3366" max="3366" width="8.25" style="1" customWidth="1"/>
    <col min="3367" max="3367" width="9.75" style="1" customWidth="1"/>
    <col min="3368" max="3580" width="9" style="1"/>
    <col min="3581" max="3581" width="8" style="1" customWidth="1"/>
    <col min="3582" max="3621" width="1.5" style="1" customWidth="1"/>
    <col min="3622" max="3622" width="8.25" style="1" customWidth="1"/>
    <col min="3623" max="3623" width="9.75" style="1" customWidth="1"/>
    <col min="3624" max="3836" width="9" style="1"/>
    <col min="3837" max="3837" width="8" style="1" customWidth="1"/>
    <col min="3838" max="3877" width="1.5" style="1" customWidth="1"/>
    <col min="3878" max="3878" width="8.25" style="1" customWidth="1"/>
    <col min="3879" max="3879" width="9.75" style="1" customWidth="1"/>
    <col min="3880" max="4092" width="9" style="1"/>
    <col min="4093" max="4093" width="8" style="1" customWidth="1"/>
    <col min="4094" max="4133" width="1.5" style="1" customWidth="1"/>
    <col min="4134" max="4134" width="8.25" style="1" customWidth="1"/>
    <col min="4135" max="4135" width="9.75" style="1" customWidth="1"/>
    <col min="4136" max="4348" width="9" style="1"/>
    <col min="4349" max="4349" width="8" style="1" customWidth="1"/>
    <col min="4350" max="4389" width="1.5" style="1" customWidth="1"/>
    <col min="4390" max="4390" width="8.25" style="1" customWidth="1"/>
    <col min="4391" max="4391" width="9.75" style="1" customWidth="1"/>
    <col min="4392" max="4604" width="9" style="1"/>
    <col min="4605" max="4605" width="8" style="1" customWidth="1"/>
    <col min="4606" max="4645" width="1.5" style="1" customWidth="1"/>
    <col min="4646" max="4646" width="8.25" style="1" customWidth="1"/>
    <col min="4647" max="4647" width="9.75" style="1" customWidth="1"/>
    <col min="4648" max="4860" width="9" style="1"/>
    <col min="4861" max="4861" width="8" style="1" customWidth="1"/>
    <col min="4862" max="4901" width="1.5" style="1" customWidth="1"/>
    <col min="4902" max="4902" width="8.25" style="1" customWidth="1"/>
    <col min="4903" max="4903" width="9.75" style="1" customWidth="1"/>
    <col min="4904" max="5116" width="9" style="1"/>
    <col min="5117" max="5117" width="8" style="1" customWidth="1"/>
    <col min="5118" max="5157" width="1.5" style="1" customWidth="1"/>
    <col min="5158" max="5158" width="8.25" style="1" customWidth="1"/>
    <col min="5159" max="5159" width="9.75" style="1" customWidth="1"/>
    <col min="5160" max="5372" width="9" style="1"/>
    <col min="5373" max="5373" width="8" style="1" customWidth="1"/>
    <col min="5374" max="5413" width="1.5" style="1" customWidth="1"/>
    <col min="5414" max="5414" width="8.25" style="1" customWidth="1"/>
    <col min="5415" max="5415" width="9.75" style="1" customWidth="1"/>
    <col min="5416" max="5628" width="9" style="1"/>
    <col min="5629" max="5629" width="8" style="1" customWidth="1"/>
    <col min="5630" max="5669" width="1.5" style="1" customWidth="1"/>
    <col min="5670" max="5670" width="8.25" style="1" customWidth="1"/>
    <col min="5671" max="5671" width="9.75" style="1" customWidth="1"/>
    <col min="5672" max="5884" width="9" style="1"/>
    <col min="5885" max="5885" width="8" style="1" customWidth="1"/>
    <col min="5886" max="5925" width="1.5" style="1" customWidth="1"/>
    <col min="5926" max="5926" width="8.25" style="1" customWidth="1"/>
    <col min="5927" max="5927" width="9.75" style="1" customWidth="1"/>
    <col min="5928" max="6140" width="9" style="1"/>
    <col min="6141" max="6141" width="8" style="1" customWidth="1"/>
    <col min="6142" max="6181" width="1.5" style="1" customWidth="1"/>
    <col min="6182" max="6182" width="8.25" style="1" customWidth="1"/>
    <col min="6183" max="6183" width="9.75" style="1" customWidth="1"/>
    <col min="6184" max="6396" width="9" style="1"/>
    <col min="6397" max="6397" width="8" style="1" customWidth="1"/>
    <col min="6398" max="6437" width="1.5" style="1" customWidth="1"/>
    <col min="6438" max="6438" width="8.25" style="1" customWidth="1"/>
    <col min="6439" max="6439" width="9.75" style="1" customWidth="1"/>
    <col min="6440" max="6652" width="9" style="1"/>
    <col min="6653" max="6653" width="8" style="1" customWidth="1"/>
    <col min="6654" max="6693" width="1.5" style="1" customWidth="1"/>
    <col min="6694" max="6694" width="8.25" style="1" customWidth="1"/>
    <col min="6695" max="6695" width="9.75" style="1" customWidth="1"/>
    <col min="6696" max="6908" width="9" style="1"/>
    <col min="6909" max="6909" width="8" style="1" customWidth="1"/>
    <col min="6910" max="6949" width="1.5" style="1" customWidth="1"/>
    <col min="6950" max="6950" width="8.25" style="1" customWidth="1"/>
    <col min="6951" max="6951" width="9.75" style="1" customWidth="1"/>
    <col min="6952" max="7164" width="9" style="1"/>
    <col min="7165" max="7165" width="8" style="1" customWidth="1"/>
    <col min="7166" max="7205" width="1.5" style="1" customWidth="1"/>
    <col min="7206" max="7206" width="8.25" style="1" customWidth="1"/>
    <col min="7207" max="7207" width="9.75" style="1" customWidth="1"/>
    <col min="7208" max="7420" width="9" style="1"/>
    <col min="7421" max="7421" width="8" style="1" customWidth="1"/>
    <col min="7422" max="7461" width="1.5" style="1" customWidth="1"/>
    <col min="7462" max="7462" width="8.25" style="1" customWidth="1"/>
    <col min="7463" max="7463" width="9.75" style="1" customWidth="1"/>
    <col min="7464" max="7676" width="9" style="1"/>
    <col min="7677" max="7677" width="8" style="1" customWidth="1"/>
    <col min="7678" max="7717" width="1.5" style="1" customWidth="1"/>
    <col min="7718" max="7718" width="8.25" style="1" customWidth="1"/>
    <col min="7719" max="7719" width="9.75" style="1" customWidth="1"/>
    <col min="7720" max="7932" width="9" style="1"/>
    <col min="7933" max="7933" width="8" style="1" customWidth="1"/>
    <col min="7934" max="7973" width="1.5" style="1" customWidth="1"/>
    <col min="7974" max="7974" width="8.25" style="1" customWidth="1"/>
    <col min="7975" max="7975" width="9.75" style="1" customWidth="1"/>
    <col min="7976" max="8188" width="9" style="1"/>
    <col min="8189" max="8189" width="8" style="1" customWidth="1"/>
    <col min="8190" max="8229" width="1.5" style="1" customWidth="1"/>
    <col min="8230" max="8230" width="8.25" style="1" customWidth="1"/>
    <col min="8231" max="8231" width="9.75" style="1" customWidth="1"/>
    <col min="8232" max="8444" width="9" style="1"/>
    <col min="8445" max="8445" width="8" style="1" customWidth="1"/>
    <col min="8446" max="8485" width="1.5" style="1" customWidth="1"/>
    <col min="8486" max="8486" width="8.25" style="1" customWidth="1"/>
    <col min="8487" max="8487" width="9.75" style="1" customWidth="1"/>
    <col min="8488" max="8700" width="9" style="1"/>
    <col min="8701" max="8701" width="8" style="1" customWidth="1"/>
    <col min="8702" max="8741" width="1.5" style="1" customWidth="1"/>
    <col min="8742" max="8742" width="8.25" style="1" customWidth="1"/>
    <col min="8743" max="8743" width="9.75" style="1" customWidth="1"/>
    <col min="8744" max="8956" width="9" style="1"/>
    <col min="8957" max="8957" width="8" style="1" customWidth="1"/>
    <col min="8958" max="8997" width="1.5" style="1" customWidth="1"/>
    <col min="8998" max="8998" width="8.25" style="1" customWidth="1"/>
    <col min="8999" max="8999" width="9.75" style="1" customWidth="1"/>
    <col min="9000" max="9212" width="9" style="1"/>
    <col min="9213" max="9213" width="8" style="1" customWidth="1"/>
    <col min="9214" max="9253" width="1.5" style="1" customWidth="1"/>
    <col min="9254" max="9254" width="8.25" style="1" customWidth="1"/>
    <col min="9255" max="9255" width="9.75" style="1" customWidth="1"/>
    <col min="9256" max="9468" width="9" style="1"/>
    <col min="9469" max="9469" width="8" style="1" customWidth="1"/>
    <col min="9470" max="9509" width="1.5" style="1" customWidth="1"/>
    <col min="9510" max="9510" width="8.25" style="1" customWidth="1"/>
    <col min="9511" max="9511" width="9.75" style="1" customWidth="1"/>
    <col min="9512" max="9724" width="9" style="1"/>
    <col min="9725" max="9725" width="8" style="1" customWidth="1"/>
    <col min="9726" max="9765" width="1.5" style="1" customWidth="1"/>
    <col min="9766" max="9766" width="8.25" style="1" customWidth="1"/>
    <col min="9767" max="9767" width="9.75" style="1" customWidth="1"/>
    <col min="9768" max="9980" width="9" style="1"/>
    <col min="9981" max="9981" width="8" style="1" customWidth="1"/>
    <col min="9982" max="10021" width="1.5" style="1" customWidth="1"/>
    <col min="10022" max="10022" width="8.25" style="1" customWidth="1"/>
    <col min="10023" max="10023" width="9.75" style="1" customWidth="1"/>
    <col min="10024" max="10236" width="9" style="1"/>
    <col min="10237" max="10237" width="8" style="1" customWidth="1"/>
    <col min="10238" max="10277" width="1.5" style="1" customWidth="1"/>
    <col min="10278" max="10278" width="8.25" style="1" customWidth="1"/>
    <col min="10279" max="10279" width="9.75" style="1" customWidth="1"/>
    <col min="10280" max="10492" width="9" style="1"/>
    <col min="10493" max="10493" width="8" style="1" customWidth="1"/>
    <col min="10494" max="10533" width="1.5" style="1" customWidth="1"/>
    <col min="10534" max="10534" width="8.25" style="1" customWidth="1"/>
    <col min="10535" max="10535" width="9.75" style="1" customWidth="1"/>
    <col min="10536" max="10748" width="9" style="1"/>
    <col min="10749" max="10749" width="8" style="1" customWidth="1"/>
    <col min="10750" max="10789" width="1.5" style="1" customWidth="1"/>
    <col min="10790" max="10790" width="8.25" style="1" customWidth="1"/>
    <col min="10791" max="10791" width="9.75" style="1" customWidth="1"/>
    <col min="10792" max="11004" width="9" style="1"/>
    <col min="11005" max="11005" width="8" style="1" customWidth="1"/>
    <col min="11006" max="11045" width="1.5" style="1" customWidth="1"/>
    <col min="11046" max="11046" width="8.25" style="1" customWidth="1"/>
    <col min="11047" max="11047" width="9.75" style="1" customWidth="1"/>
    <col min="11048" max="11260" width="9" style="1"/>
    <col min="11261" max="11261" width="8" style="1" customWidth="1"/>
    <col min="11262" max="11301" width="1.5" style="1" customWidth="1"/>
    <col min="11302" max="11302" width="8.25" style="1" customWidth="1"/>
    <col min="11303" max="11303" width="9.75" style="1" customWidth="1"/>
    <col min="11304" max="11516" width="9" style="1"/>
    <col min="11517" max="11517" width="8" style="1" customWidth="1"/>
    <col min="11518" max="11557" width="1.5" style="1" customWidth="1"/>
    <col min="11558" max="11558" width="8.25" style="1" customWidth="1"/>
    <col min="11559" max="11559" width="9.75" style="1" customWidth="1"/>
    <col min="11560" max="11772" width="9" style="1"/>
    <col min="11773" max="11773" width="8" style="1" customWidth="1"/>
    <col min="11774" max="11813" width="1.5" style="1" customWidth="1"/>
    <col min="11814" max="11814" width="8.25" style="1" customWidth="1"/>
    <col min="11815" max="11815" width="9.75" style="1" customWidth="1"/>
    <col min="11816" max="12028" width="9" style="1"/>
    <col min="12029" max="12029" width="8" style="1" customWidth="1"/>
    <col min="12030" max="12069" width="1.5" style="1" customWidth="1"/>
    <col min="12070" max="12070" width="8.25" style="1" customWidth="1"/>
    <col min="12071" max="12071" width="9.75" style="1" customWidth="1"/>
    <col min="12072" max="12284" width="9" style="1"/>
    <col min="12285" max="12285" width="8" style="1" customWidth="1"/>
    <col min="12286" max="12325" width="1.5" style="1" customWidth="1"/>
    <col min="12326" max="12326" width="8.25" style="1" customWidth="1"/>
    <col min="12327" max="12327" width="9.75" style="1" customWidth="1"/>
    <col min="12328" max="12540" width="9" style="1"/>
    <col min="12541" max="12541" width="8" style="1" customWidth="1"/>
    <col min="12542" max="12581" width="1.5" style="1" customWidth="1"/>
    <col min="12582" max="12582" width="8.25" style="1" customWidth="1"/>
    <col min="12583" max="12583" width="9.75" style="1" customWidth="1"/>
    <col min="12584" max="12796" width="9" style="1"/>
    <col min="12797" max="12797" width="8" style="1" customWidth="1"/>
    <col min="12798" max="12837" width="1.5" style="1" customWidth="1"/>
    <col min="12838" max="12838" width="8.25" style="1" customWidth="1"/>
    <col min="12839" max="12839" width="9.75" style="1" customWidth="1"/>
    <col min="12840" max="13052" width="9" style="1"/>
    <col min="13053" max="13053" width="8" style="1" customWidth="1"/>
    <col min="13054" max="13093" width="1.5" style="1" customWidth="1"/>
    <col min="13094" max="13094" width="8.25" style="1" customWidth="1"/>
    <col min="13095" max="13095" width="9.75" style="1" customWidth="1"/>
    <col min="13096" max="13308" width="9" style="1"/>
    <col min="13309" max="13309" width="8" style="1" customWidth="1"/>
    <col min="13310" max="13349" width="1.5" style="1" customWidth="1"/>
    <col min="13350" max="13350" width="8.25" style="1" customWidth="1"/>
    <col min="13351" max="13351" width="9.75" style="1" customWidth="1"/>
    <col min="13352" max="13564" width="9" style="1"/>
    <col min="13565" max="13565" width="8" style="1" customWidth="1"/>
    <col min="13566" max="13605" width="1.5" style="1" customWidth="1"/>
    <col min="13606" max="13606" width="8.25" style="1" customWidth="1"/>
    <col min="13607" max="13607" width="9.75" style="1" customWidth="1"/>
    <col min="13608" max="13820" width="9" style="1"/>
    <col min="13821" max="13821" width="8" style="1" customWidth="1"/>
    <col min="13822" max="13861" width="1.5" style="1" customWidth="1"/>
    <col min="13862" max="13862" width="8.25" style="1" customWidth="1"/>
    <col min="13863" max="13863" width="9.75" style="1" customWidth="1"/>
    <col min="13864" max="14076" width="9" style="1"/>
    <col min="14077" max="14077" width="8" style="1" customWidth="1"/>
    <col min="14078" max="14117" width="1.5" style="1" customWidth="1"/>
    <col min="14118" max="14118" width="8.25" style="1" customWidth="1"/>
    <col min="14119" max="14119" width="9.75" style="1" customWidth="1"/>
    <col min="14120" max="14332" width="9" style="1"/>
    <col min="14333" max="14333" width="8" style="1" customWidth="1"/>
    <col min="14334" max="14373" width="1.5" style="1" customWidth="1"/>
    <col min="14374" max="14374" width="8.25" style="1" customWidth="1"/>
    <col min="14375" max="14375" width="9.75" style="1" customWidth="1"/>
    <col min="14376" max="14588" width="9" style="1"/>
    <col min="14589" max="14589" width="8" style="1" customWidth="1"/>
    <col min="14590" max="14629" width="1.5" style="1" customWidth="1"/>
    <col min="14630" max="14630" width="8.25" style="1" customWidth="1"/>
    <col min="14631" max="14631" width="9.75" style="1" customWidth="1"/>
    <col min="14632" max="14844" width="9" style="1"/>
    <col min="14845" max="14845" width="8" style="1" customWidth="1"/>
    <col min="14846" max="14885" width="1.5" style="1" customWidth="1"/>
    <col min="14886" max="14886" width="8.25" style="1" customWidth="1"/>
    <col min="14887" max="14887" width="9.75" style="1" customWidth="1"/>
    <col min="14888" max="15100" width="9" style="1"/>
    <col min="15101" max="15101" width="8" style="1" customWidth="1"/>
    <col min="15102" max="15141" width="1.5" style="1" customWidth="1"/>
    <col min="15142" max="15142" width="8.25" style="1" customWidth="1"/>
    <col min="15143" max="15143" width="9.75" style="1" customWidth="1"/>
    <col min="15144" max="15356" width="9" style="1"/>
    <col min="15357" max="15357" width="8" style="1" customWidth="1"/>
    <col min="15358" max="15397" width="1.5" style="1" customWidth="1"/>
    <col min="15398" max="15398" width="8.25" style="1" customWidth="1"/>
    <col min="15399" max="15399" width="9.75" style="1" customWidth="1"/>
    <col min="15400" max="15612" width="9" style="1"/>
    <col min="15613" max="15613" width="8" style="1" customWidth="1"/>
    <col min="15614" max="15653" width="1.5" style="1" customWidth="1"/>
    <col min="15654" max="15654" width="8.25" style="1" customWidth="1"/>
    <col min="15655" max="15655" width="9.75" style="1" customWidth="1"/>
    <col min="15656" max="15868" width="9" style="1"/>
    <col min="15869" max="15869" width="8" style="1" customWidth="1"/>
    <col min="15870" max="15909" width="1.5" style="1" customWidth="1"/>
    <col min="15910" max="15910" width="8.25" style="1" customWidth="1"/>
    <col min="15911" max="15911" width="9.75" style="1" customWidth="1"/>
    <col min="15912" max="16124" width="9" style="1"/>
    <col min="16125" max="16125" width="8" style="1" customWidth="1"/>
    <col min="16126" max="16165" width="1.5" style="1" customWidth="1"/>
    <col min="16166" max="16166" width="8.25" style="1" customWidth="1"/>
    <col min="16167" max="16167" width="9.75" style="1" customWidth="1"/>
    <col min="16168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132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142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141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143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144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0</v>
      </c>
      <c r="C34" s="52"/>
      <c r="D34" s="52"/>
      <c r="E34" s="52"/>
      <c r="F34" s="52"/>
      <c r="G34" s="52">
        <v>0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74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1</v>
      </c>
      <c r="AL34" s="52"/>
      <c r="AM34" s="52"/>
      <c r="AN34" s="52"/>
      <c r="AO34" s="52"/>
      <c r="AP34" s="29">
        <f t="shared" ref="AP34:AP46" si="0">V34+AK34</f>
        <v>75</v>
      </c>
      <c r="AQ34" s="30"/>
    </row>
    <row r="35" spans="1:43" ht="24" customHeight="1" x14ac:dyDescent="0.15">
      <c r="A35" s="34" t="s">
        <v>77</v>
      </c>
      <c r="B35" s="52">
        <v>0</v>
      </c>
      <c r="C35" s="52"/>
      <c r="D35" s="52"/>
      <c r="E35" s="52"/>
      <c r="F35" s="52"/>
      <c r="G35" s="52">
        <v>0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52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3</v>
      </c>
      <c r="AL35" s="52"/>
      <c r="AM35" s="52"/>
      <c r="AN35" s="52"/>
      <c r="AO35" s="52"/>
      <c r="AP35" s="29">
        <f t="shared" si="0"/>
        <v>55</v>
      </c>
      <c r="AQ35" s="30"/>
    </row>
    <row r="36" spans="1:43" ht="24" customHeight="1" x14ac:dyDescent="0.15">
      <c r="A36" s="34" t="s">
        <v>78</v>
      </c>
      <c r="B36" s="52">
        <v>0</v>
      </c>
      <c r="C36" s="52"/>
      <c r="D36" s="52"/>
      <c r="E36" s="52"/>
      <c r="F36" s="52"/>
      <c r="G36" s="52">
        <v>1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35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12</v>
      </c>
      <c r="AL36" s="52"/>
      <c r="AM36" s="52"/>
      <c r="AN36" s="52"/>
      <c r="AO36" s="52"/>
      <c r="AP36" s="29">
        <f t="shared" si="0"/>
        <v>47</v>
      </c>
      <c r="AQ36" s="30"/>
    </row>
    <row r="37" spans="1:43" ht="24" customHeight="1" x14ac:dyDescent="0.15">
      <c r="A37" s="34" t="s">
        <v>79</v>
      </c>
      <c r="B37" s="52">
        <v>0</v>
      </c>
      <c r="C37" s="52"/>
      <c r="D37" s="52"/>
      <c r="E37" s="52"/>
      <c r="F37" s="52"/>
      <c r="G37" s="52">
        <v>1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49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6</v>
      </c>
      <c r="AL37" s="52"/>
      <c r="AM37" s="52"/>
      <c r="AN37" s="52"/>
      <c r="AO37" s="52"/>
      <c r="AP37" s="29">
        <f t="shared" si="0"/>
        <v>55</v>
      </c>
      <c r="AQ37" s="30"/>
    </row>
    <row r="38" spans="1:43" ht="24" customHeight="1" x14ac:dyDescent="0.15">
      <c r="A38" s="34" t="s">
        <v>80</v>
      </c>
      <c r="B38" s="52">
        <v>0</v>
      </c>
      <c r="C38" s="52"/>
      <c r="D38" s="52"/>
      <c r="E38" s="52"/>
      <c r="F38" s="52"/>
      <c r="G38" s="52">
        <v>1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25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6</v>
      </c>
      <c r="AL38" s="52"/>
      <c r="AM38" s="52"/>
      <c r="AN38" s="52"/>
      <c r="AO38" s="52"/>
      <c r="AP38" s="29">
        <f t="shared" si="0"/>
        <v>31</v>
      </c>
      <c r="AQ38" s="30"/>
    </row>
    <row r="39" spans="1:43" ht="24" customHeight="1" x14ac:dyDescent="0.15">
      <c r="A39" s="34" t="s">
        <v>81</v>
      </c>
      <c r="B39" s="52">
        <v>0</v>
      </c>
      <c r="C39" s="52"/>
      <c r="D39" s="52"/>
      <c r="E39" s="52"/>
      <c r="F39" s="52"/>
      <c r="G39" s="52">
        <v>0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28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5</v>
      </c>
      <c r="AL39" s="52"/>
      <c r="AM39" s="52"/>
      <c r="AN39" s="52"/>
      <c r="AO39" s="52"/>
      <c r="AP39" s="29">
        <f t="shared" si="0"/>
        <v>33</v>
      </c>
      <c r="AQ39" s="30"/>
    </row>
    <row r="40" spans="1:43" ht="24" customHeight="1" x14ac:dyDescent="0.15">
      <c r="A40" s="34" t="s">
        <v>82</v>
      </c>
      <c r="B40" s="52">
        <v>1</v>
      </c>
      <c r="C40" s="52"/>
      <c r="D40" s="52"/>
      <c r="E40" s="52"/>
      <c r="F40" s="52"/>
      <c r="G40" s="52">
        <v>1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19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1</v>
      </c>
      <c r="AL40" s="52"/>
      <c r="AM40" s="52"/>
      <c r="AN40" s="52"/>
      <c r="AO40" s="52"/>
      <c r="AP40" s="29">
        <f t="shared" si="0"/>
        <v>20</v>
      </c>
      <c r="AQ40" s="30"/>
    </row>
    <row r="41" spans="1:43" ht="24" customHeight="1" x14ac:dyDescent="0.15">
      <c r="A41" s="34" t="s">
        <v>83</v>
      </c>
      <c r="B41" s="52">
        <v>0</v>
      </c>
      <c r="C41" s="52"/>
      <c r="D41" s="52"/>
      <c r="E41" s="52"/>
      <c r="F41" s="52"/>
      <c r="G41" s="52">
        <v>0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27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11</v>
      </c>
      <c r="AL41" s="52"/>
      <c r="AM41" s="52"/>
      <c r="AN41" s="52"/>
      <c r="AO41" s="52"/>
      <c r="AP41" s="29">
        <f t="shared" si="0"/>
        <v>38</v>
      </c>
      <c r="AQ41" s="30"/>
    </row>
    <row r="42" spans="1:43" ht="24" customHeight="1" x14ac:dyDescent="0.15">
      <c r="A42" s="34" t="s">
        <v>84</v>
      </c>
      <c r="B42" s="52">
        <v>0</v>
      </c>
      <c r="C42" s="52"/>
      <c r="D42" s="52"/>
      <c r="E42" s="52"/>
      <c r="F42" s="52"/>
      <c r="G42" s="52">
        <v>0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27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12</v>
      </c>
      <c r="AL42" s="52"/>
      <c r="AM42" s="52"/>
      <c r="AN42" s="52"/>
      <c r="AO42" s="52"/>
      <c r="AP42" s="29">
        <f t="shared" si="0"/>
        <v>39</v>
      </c>
      <c r="AQ42" s="30"/>
    </row>
    <row r="43" spans="1:43" ht="24" customHeight="1" x14ac:dyDescent="0.15">
      <c r="A43" s="34" t="s">
        <v>85</v>
      </c>
      <c r="B43" s="52">
        <v>0</v>
      </c>
      <c r="C43" s="52"/>
      <c r="D43" s="52"/>
      <c r="E43" s="52"/>
      <c r="F43" s="52"/>
      <c r="G43" s="52">
        <v>0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35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3</v>
      </c>
      <c r="AL43" s="52"/>
      <c r="AM43" s="52"/>
      <c r="AN43" s="52"/>
      <c r="AO43" s="52"/>
      <c r="AP43" s="29">
        <f t="shared" si="0"/>
        <v>38</v>
      </c>
      <c r="AQ43" s="30"/>
    </row>
    <row r="44" spans="1:43" ht="24" customHeight="1" x14ac:dyDescent="0.15">
      <c r="A44" s="34" t="s">
        <v>86</v>
      </c>
      <c r="B44" s="52">
        <v>0</v>
      </c>
      <c r="C44" s="52"/>
      <c r="D44" s="52"/>
      <c r="E44" s="52"/>
      <c r="F44" s="52"/>
      <c r="G44" s="52">
        <v>0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60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8</v>
      </c>
      <c r="AL44" s="52"/>
      <c r="AM44" s="52"/>
      <c r="AN44" s="52"/>
      <c r="AO44" s="52"/>
      <c r="AP44" s="29">
        <f t="shared" si="0"/>
        <v>68</v>
      </c>
      <c r="AQ44" s="30"/>
    </row>
    <row r="45" spans="1:43" ht="24" customHeight="1" thickBot="1" x14ac:dyDescent="0.2">
      <c r="A45" s="6" t="s">
        <v>87</v>
      </c>
      <c r="B45" s="53">
        <v>0</v>
      </c>
      <c r="C45" s="53"/>
      <c r="D45" s="53"/>
      <c r="E45" s="53"/>
      <c r="F45" s="53"/>
      <c r="G45" s="53">
        <v>1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36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1</v>
      </c>
      <c r="AL45" s="53"/>
      <c r="AM45" s="53"/>
      <c r="AN45" s="53"/>
      <c r="AO45" s="53"/>
      <c r="AP45" s="31">
        <f t="shared" si="0"/>
        <v>37</v>
      </c>
      <c r="AQ45" s="30"/>
    </row>
    <row r="46" spans="1:43" ht="24" customHeight="1" thickTop="1" x14ac:dyDescent="0.15">
      <c r="A46" s="32" t="s">
        <v>88</v>
      </c>
      <c r="B46" s="50">
        <f>SUM(B34:B45)</f>
        <v>1</v>
      </c>
      <c r="C46" s="50"/>
      <c r="D46" s="50"/>
      <c r="E46" s="50"/>
      <c r="F46" s="50"/>
      <c r="G46" s="50">
        <f>SUM(G34:G45)</f>
        <v>5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467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69</v>
      </c>
      <c r="AL46" s="50"/>
      <c r="AM46" s="50"/>
      <c r="AN46" s="50"/>
      <c r="AO46" s="50"/>
      <c r="AP46" s="33">
        <f t="shared" si="0"/>
        <v>536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平成27年11月25日（水）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No.9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潜木徳道線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高花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337番地先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1</v>
      </c>
      <c r="C80" s="52"/>
      <c r="D80" s="52"/>
      <c r="E80" s="52"/>
      <c r="F80" s="52"/>
      <c r="G80" s="52">
        <v>1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63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7</v>
      </c>
      <c r="AL80" s="52"/>
      <c r="AM80" s="52"/>
      <c r="AN80" s="52"/>
      <c r="AO80" s="52"/>
      <c r="AP80" s="29">
        <f>V80+AK80</f>
        <v>70</v>
      </c>
      <c r="AQ80" s="30"/>
    </row>
    <row r="81" spans="1:43" ht="24" customHeight="1" x14ac:dyDescent="0.15">
      <c r="A81" s="34" t="s">
        <v>77</v>
      </c>
      <c r="B81" s="52">
        <v>0</v>
      </c>
      <c r="C81" s="52"/>
      <c r="D81" s="52"/>
      <c r="E81" s="52"/>
      <c r="F81" s="52"/>
      <c r="G81" s="52">
        <v>0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46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3</v>
      </c>
      <c r="AL81" s="52"/>
      <c r="AM81" s="52"/>
      <c r="AN81" s="52"/>
      <c r="AO81" s="52"/>
      <c r="AP81" s="29">
        <f t="shared" ref="AP81:AP90" si="1">V81+AK81</f>
        <v>49</v>
      </c>
      <c r="AQ81" s="30"/>
    </row>
    <row r="82" spans="1:43" ht="24" customHeight="1" x14ac:dyDescent="0.15">
      <c r="A82" s="34" t="s">
        <v>78</v>
      </c>
      <c r="B82" s="52">
        <v>0</v>
      </c>
      <c r="C82" s="52"/>
      <c r="D82" s="52"/>
      <c r="E82" s="52"/>
      <c r="F82" s="52"/>
      <c r="G82" s="52">
        <v>0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35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6</v>
      </c>
      <c r="AL82" s="52"/>
      <c r="AM82" s="52"/>
      <c r="AN82" s="52"/>
      <c r="AO82" s="52"/>
      <c r="AP82" s="29">
        <f t="shared" si="1"/>
        <v>41</v>
      </c>
      <c r="AQ82" s="30"/>
    </row>
    <row r="83" spans="1:43" ht="24" customHeight="1" x14ac:dyDescent="0.15">
      <c r="A83" s="34" t="s">
        <v>92</v>
      </c>
      <c r="B83" s="52">
        <v>0</v>
      </c>
      <c r="C83" s="52"/>
      <c r="D83" s="52"/>
      <c r="E83" s="52"/>
      <c r="F83" s="52"/>
      <c r="G83" s="52">
        <v>0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36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2</v>
      </c>
      <c r="AL83" s="52"/>
      <c r="AM83" s="52"/>
      <c r="AN83" s="52"/>
      <c r="AO83" s="52"/>
      <c r="AP83" s="29">
        <f t="shared" si="1"/>
        <v>38</v>
      </c>
      <c r="AQ83" s="30"/>
    </row>
    <row r="84" spans="1:43" ht="24" customHeight="1" x14ac:dyDescent="0.15">
      <c r="A84" s="34" t="s">
        <v>80</v>
      </c>
      <c r="B84" s="52">
        <v>0</v>
      </c>
      <c r="C84" s="52"/>
      <c r="D84" s="52"/>
      <c r="E84" s="52"/>
      <c r="F84" s="52"/>
      <c r="G84" s="52">
        <v>0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39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6</v>
      </c>
      <c r="AL84" s="52"/>
      <c r="AM84" s="52"/>
      <c r="AN84" s="52"/>
      <c r="AO84" s="52"/>
      <c r="AP84" s="29">
        <f t="shared" si="1"/>
        <v>45</v>
      </c>
      <c r="AQ84" s="30"/>
    </row>
    <row r="85" spans="1:43" ht="24" customHeight="1" x14ac:dyDescent="0.15">
      <c r="A85" s="34" t="s">
        <v>81</v>
      </c>
      <c r="B85" s="52">
        <v>1</v>
      </c>
      <c r="C85" s="52"/>
      <c r="D85" s="52"/>
      <c r="E85" s="52"/>
      <c r="F85" s="52"/>
      <c r="G85" s="52">
        <v>0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20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2</v>
      </c>
      <c r="AL85" s="52"/>
      <c r="AM85" s="52"/>
      <c r="AN85" s="52"/>
      <c r="AO85" s="52"/>
      <c r="AP85" s="29">
        <f t="shared" si="1"/>
        <v>22</v>
      </c>
      <c r="AQ85" s="30"/>
    </row>
    <row r="86" spans="1:43" ht="24" customHeight="1" x14ac:dyDescent="0.15">
      <c r="A86" s="34" t="s">
        <v>95</v>
      </c>
      <c r="B86" s="52">
        <v>0</v>
      </c>
      <c r="C86" s="52"/>
      <c r="D86" s="52"/>
      <c r="E86" s="52"/>
      <c r="F86" s="52"/>
      <c r="G86" s="52">
        <v>0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29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3</v>
      </c>
      <c r="AL86" s="52"/>
      <c r="AM86" s="52"/>
      <c r="AN86" s="52"/>
      <c r="AO86" s="52"/>
      <c r="AP86" s="29">
        <f t="shared" si="1"/>
        <v>32</v>
      </c>
      <c r="AQ86" s="30"/>
    </row>
    <row r="87" spans="1:43" ht="24" customHeight="1" x14ac:dyDescent="0.15">
      <c r="A87" s="34" t="s">
        <v>83</v>
      </c>
      <c r="B87" s="52">
        <v>0</v>
      </c>
      <c r="C87" s="52"/>
      <c r="D87" s="52"/>
      <c r="E87" s="52"/>
      <c r="F87" s="52"/>
      <c r="G87" s="52">
        <v>1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29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3</v>
      </c>
      <c r="AL87" s="52"/>
      <c r="AM87" s="52"/>
      <c r="AN87" s="52"/>
      <c r="AO87" s="52"/>
      <c r="AP87" s="29">
        <f t="shared" si="1"/>
        <v>32</v>
      </c>
      <c r="AQ87" s="30"/>
    </row>
    <row r="88" spans="1:43" ht="24" customHeight="1" x14ac:dyDescent="0.15">
      <c r="A88" s="34" t="s">
        <v>97</v>
      </c>
      <c r="B88" s="52">
        <v>0</v>
      </c>
      <c r="C88" s="52"/>
      <c r="D88" s="52"/>
      <c r="E88" s="52"/>
      <c r="F88" s="52"/>
      <c r="G88" s="52">
        <v>0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44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2</v>
      </c>
      <c r="AL88" s="52"/>
      <c r="AM88" s="52"/>
      <c r="AN88" s="52"/>
      <c r="AO88" s="52"/>
      <c r="AP88" s="29">
        <f t="shared" si="1"/>
        <v>46</v>
      </c>
      <c r="AQ88" s="30"/>
    </row>
    <row r="89" spans="1:43" ht="24" customHeight="1" x14ac:dyDescent="0.15">
      <c r="A89" s="34" t="s">
        <v>98</v>
      </c>
      <c r="B89" s="52">
        <v>1</v>
      </c>
      <c r="C89" s="52"/>
      <c r="D89" s="52"/>
      <c r="E89" s="52"/>
      <c r="F89" s="52"/>
      <c r="G89" s="52">
        <v>0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38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1</v>
      </c>
      <c r="AL89" s="52"/>
      <c r="AM89" s="52"/>
      <c r="AN89" s="52"/>
      <c r="AO89" s="52"/>
      <c r="AP89" s="29">
        <f t="shared" si="1"/>
        <v>39</v>
      </c>
      <c r="AQ89" s="30"/>
    </row>
    <row r="90" spans="1:43" ht="24" customHeight="1" x14ac:dyDescent="0.15">
      <c r="A90" s="34" t="s">
        <v>86</v>
      </c>
      <c r="B90" s="52">
        <v>2</v>
      </c>
      <c r="C90" s="52"/>
      <c r="D90" s="52"/>
      <c r="E90" s="52"/>
      <c r="F90" s="52"/>
      <c r="G90" s="52">
        <v>0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50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0</v>
      </c>
      <c r="AL90" s="52"/>
      <c r="AM90" s="52"/>
      <c r="AN90" s="52"/>
      <c r="AO90" s="52"/>
      <c r="AP90" s="29">
        <f t="shared" si="1"/>
        <v>50</v>
      </c>
      <c r="AQ90" s="30"/>
    </row>
    <row r="91" spans="1:43" ht="24" customHeight="1" thickBot="1" x14ac:dyDescent="0.2">
      <c r="A91" s="6" t="s">
        <v>87</v>
      </c>
      <c r="B91" s="53">
        <v>0</v>
      </c>
      <c r="C91" s="53"/>
      <c r="D91" s="53"/>
      <c r="E91" s="53"/>
      <c r="F91" s="53"/>
      <c r="G91" s="53">
        <v>0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52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2</v>
      </c>
      <c r="AL91" s="53"/>
      <c r="AM91" s="53"/>
      <c r="AN91" s="53"/>
      <c r="AO91" s="53"/>
      <c r="AP91" s="31">
        <f>V91+AK91</f>
        <v>54</v>
      </c>
      <c r="AQ91" s="30"/>
    </row>
    <row r="92" spans="1:43" ht="24" customHeight="1" thickTop="1" x14ac:dyDescent="0.15">
      <c r="A92" s="32" t="s">
        <v>88</v>
      </c>
      <c r="B92" s="50">
        <f>SUM(B80:B91)</f>
        <v>5</v>
      </c>
      <c r="C92" s="50"/>
      <c r="D92" s="50"/>
      <c r="E92" s="50"/>
      <c r="F92" s="50"/>
      <c r="G92" s="50">
        <f>SUM(G80:G91)</f>
        <v>2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481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37</v>
      </c>
      <c r="AL92" s="50"/>
      <c r="AM92" s="50"/>
      <c r="AN92" s="50"/>
      <c r="AO92" s="50"/>
      <c r="AP92" s="33">
        <f>V92+AK92</f>
        <v>518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9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2" width="9" style="1"/>
    <col min="253" max="253" width="8" style="1" customWidth="1"/>
    <col min="254" max="293" width="1.5" style="1" customWidth="1"/>
    <col min="294" max="294" width="8.25" style="1" customWidth="1"/>
    <col min="295" max="295" width="9.75" style="1" customWidth="1"/>
    <col min="296" max="508" width="9" style="1"/>
    <col min="509" max="509" width="8" style="1" customWidth="1"/>
    <col min="510" max="549" width="1.5" style="1" customWidth="1"/>
    <col min="550" max="550" width="8.25" style="1" customWidth="1"/>
    <col min="551" max="551" width="9.75" style="1" customWidth="1"/>
    <col min="552" max="764" width="9" style="1"/>
    <col min="765" max="765" width="8" style="1" customWidth="1"/>
    <col min="766" max="805" width="1.5" style="1" customWidth="1"/>
    <col min="806" max="806" width="8.25" style="1" customWidth="1"/>
    <col min="807" max="807" width="9.75" style="1" customWidth="1"/>
    <col min="808" max="1020" width="9" style="1"/>
    <col min="1021" max="1021" width="8" style="1" customWidth="1"/>
    <col min="1022" max="1061" width="1.5" style="1" customWidth="1"/>
    <col min="1062" max="1062" width="8.25" style="1" customWidth="1"/>
    <col min="1063" max="1063" width="9.75" style="1" customWidth="1"/>
    <col min="1064" max="1276" width="9" style="1"/>
    <col min="1277" max="1277" width="8" style="1" customWidth="1"/>
    <col min="1278" max="1317" width="1.5" style="1" customWidth="1"/>
    <col min="1318" max="1318" width="8.25" style="1" customWidth="1"/>
    <col min="1319" max="1319" width="9.75" style="1" customWidth="1"/>
    <col min="1320" max="1532" width="9" style="1"/>
    <col min="1533" max="1533" width="8" style="1" customWidth="1"/>
    <col min="1534" max="1573" width="1.5" style="1" customWidth="1"/>
    <col min="1574" max="1574" width="8.25" style="1" customWidth="1"/>
    <col min="1575" max="1575" width="9.75" style="1" customWidth="1"/>
    <col min="1576" max="1788" width="9" style="1"/>
    <col min="1789" max="1789" width="8" style="1" customWidth="1"/>
    <col min="1790" max="1829" width="1.5" style="1" customWidth="1"/>
    <col min="1830" max="1830" width="8.25" style="1" customWidth="1"/>
    <col min="1831" max="1831" width="9.75" style="1" customWidth="1"/>
    <col min="1832" max="2044" width="9" style="1"/>
    <col min="2045" max="2045" width="8" style="1" customWidth="1"/>
    <col min="2046" max="2085" width="1.5" style="1" customWidth="1"/>
    <col min="2086" max="2086" width="8.25" style="1" customWidth="1"/>
    <col min="2087" max="2087" width="9.75" style="1" customWidth="1"/>
    <col min="2088" max="2300" width="9" style="1"/>
    <col min="2301" max="2301" width="8" style="1" customWidth="1"/>
    <col min="2302" max="2341" width="1.5" style="1" customWidth="1"/>
    <col min="2342" max="2342" width="8.25" style="1" customWidth="1"/>
    <col min="2343" max="2343" width="9.75" style="1" customWidth="1"/>
    <col min="2344" max="2556" width="9" style="1"/>
    <col min="2557" max="2557" width="8" style="1" customWidth="1"/>
    <col min="2558" max="2597" width="1.5" style="1" customWidth="1"/>
    <col min="2598" max="2598" width="8.25" style="1" customWidth="1"/>
    <col min="2599" max="2599" width="9.75" style="1" customWidth="1"/>
    <col min="2600" max="2812" width="9" style="1"/>
    <col min="2813" max="2813" width="8" style="1" customWidth="1"/>
    <col min="2814" max="2853" width="1.5" style="1" customWidth="1"/>
    <col min="2854" max="2854" width="8.25" style="1" customWidth="1"/>
    <col min="2855" max="2855" width="9.75" style="1" customWidth="1"/>
    <col min="2856" max="3068" width="9" style="1"/>
    <col min="3069" max="3069" width="8" style="1" customWidth="1"/>
    <col min="3070" max="3109" width="1.5" style="1" customWidth="1"/>
    <col min="3110" max="3110" width="8.25" style="1" customWidth="1"/>
    <col min="3111" max="3111" width="9.75" style="1" customWidth="1"/>
    <col min="3112" max="3324" width="9" style="1"/>
    <col min="3325" max="3325" width="8" style="1" customWidth="1"/>
    <col min="3326" max="3365" width="1.5" style="1" customWidth="1"/>
    <col min="3366" max="3366" width="8.25" style="1" customWidth="1"/>
    <col min="3367" max="3367" width="9.75" style="1" customWidth="1"/>
    <col min="3368" max="3580" width="9" style="1"/>
    <col min="3581" max="3581" width="8" style="1" customWidth="1"/>
    <col min="3582" max="3621" width="1.5" style="1" customWidth="1"/>
    <col min="3622" max="3622" width="8.25" style="1" customWidth="1"/>
    <col min="3623" max="3623" width="9.75" style="1" customWidth="1"/>
    <col min="3624" max="3836" width="9" style="1"/>
    <col min="3837" max="3837" width="8" style="1" customWidth="1"/>
    <col min="3838" max="3877" width="1.5" style="1" customWidth="1"/>
    <col min="3878" max="3878" width="8.25" style="1" customWidth="1"/>
    <col min="3879" max="3879" width="9.75" style="1" customWidth="1"/>
    <col min="3880" max="4092" width="9" style="1"/>
    <col min="4093" max="4093" width="8" style="1" customWidth="1"/>
    <col min="4094" max="4133" width="1.5" style="1" customWidth="1"/>
    <col min="4134" max="4134" width="8.25" style="1" customWidth="1"/>
    <col min="4135" max="4135" width="9.75" style="1" customWidth="1"/>
    <col min="4136" max="4348" width="9" style="1"/>
    <col min="4349" max="4349" width="8" style="1" customWidth="1"/>
    <col min="4350" max="4389" width="1.5" style="1" customWidth="1"/>
    <col min="4390" max="4390" width="8.25" style="1" customWidth="1"/>
    <col min="4391" max="4391" width="9.75" style="1" customWidth="1"/>
    <col min="4392" max="4604" width="9" style="1"/>
    <col min="4605" max="4605" width="8" style="1" customWidth="1"/>
    <col min="4606" max="4645" width="1.5" style="1" customWidth="1"/>
    <col min="4646" max="4646" width="8.25" style="1" customWidth="1"/>
    <col min="4647" max="4647" width="9.75" style="1" customWidth="1"/>
    <col min="4648" max="4860" width="9" style="1"/>
    <col min="4861" max="4861" width="8" style="1" customWidth="1"/>
    <col min="4862" max="4901" width="1.5" style="1" customWidth="1"/>
    <col min="4902" max="4902" width="8.25" style="1" customWidth="1"/>
    <col min="4903" max="4903" width="9.75" style="1" customWidth="1"/>
    <col min="4904" max="5116" width="9" style="1"/>
    <col min="5117" max="5117" width="8" style="1" customWidth="1"/>
    <col min="5118" max="5157" width="1.5" style="1" customWidth="1"/>
    <col min="5158" max="5158" width="8.25" style="1" customWidth="1"/>
    <col min="5159" max="5159" width="9.75" style="1" customWidth="1"/>
    <col min="5160" max="5372" width="9" style="1"/>
    <col min="5373" max="5373" width="8" style="1" customWidth="1"/>
    <col min="5374" max="5413" width="1.5" style="1" customWidth="1"/>
    <col min="5414" max="5414" width="8.25" style="1" customWidth="1"/>
    <col min="5415" max="5415" width="9.75" style="1" customWidth="1"/>
    <col min="5416" max="5628" width="9" style="1"/>
    <col min="5629" max="5629" width="8" style="1" customWidth="1"/>
    <col min="5630" max="5669" width="1.5" style="1" customWidth="1"/>
    <col min="5670" max="5670" width="8.25" style="1" customWidth="1"/>
    <col min="5671" max="5671" width="9.75" style="1" customWidth="1"/>
    <col min="5672" max="5884" width="9" style="1"/>
    <col min="5885" max="5885" width="8" style="1" customWidth="1"/>
    <col min="5886" max="5925" width="1.5" style="1" customWidth="1"/>
    <col min="5926" max="5926" width="8.25" style="1" customWidth="1"/>
    <col min="5927" max="5927" width="9.75" style="1" customWidth="1"/>
    <col min="5928" max="6140" width="9" style="1"/>
    <col min="6141" max="6141" width="8" style="1" customWidth="1"/>
    <col min="6142" max="6181" width="1.5" style="1" customWidth="1"/>
    <col min="6182" max="6182" width="8.25" style="1" customWidth="1"/>
    <col min="6183" max="6183" width="9.75" style="1" customWidth="1"/>
    <col min="6184" max="6396" width="9" style="1"/>
    <col min="6397" max="6397" width="8" style="1" customWidth="1"/>
    <col min="6398" max="6437" width="1.5" style="1" customWidth="1"/>
    <col min="6438" max="6438" width="8.25" style="1" customWidth="1"/>
    <col min="6439" max="6439" width="9.75" style="1" customWidth="1"/>
    <col min="6440" max="6652" width="9" style="1"/>
    <col min="6653" max="6653" width="8" style="1" customWidth="1"/>
    <col min="6654" max="6693" width="1.5" style="1" customWidth="1"/>
    <col min="6694" max="6694" width="8.25" style="1" customWidth="1"/>
    <col min="6695" max="6695" width="9.75" style="1" customWidth="1"/>
    <col min="6696" max="6908" width="9" style="1"/>
    <col min="6909" max="6909" width="8" style="1" customWidth="1"/>
    <col min="6910" max="6949" width="1.5" style="1" customWidth="1"/>
    <col min="6950" max="6950" width="8.25" style="1" customWidth="1"/>
    <col min="6951" max="6951" width="9.75" style="1" customWidth="1"/>
    <col min="6952" max="7164" width="9" style="1"/>
    <col min="7165" max="7165" width="8" style="1" customWidth="1"/>
    <col min="7166" max="7205" width="1.5" style="1" customWidth="1"/>
    <col min="7206" max="7206" width="8.25" style="1" customWidth="1"/>
    <col min="7207" max="7207" width="9.75" style="1" customWidth="1"/>
    <col min="7208" max="7420" width="9" style="1"/>
    <col min="7421" max="7421" width="8" style="1" customWidth="1"/>
    <col min="7422" max="7461" width="1.5" style="1" customWidth="1"/>
    <col min="7462" max="7462" width="8.25" style="1" customWidth="1"/>
    <col min="7463" max="7463" width="9.75" style="1" customWidth="1"/>
    <col min="7464" max="7676" width="9" style="1"/>
    <col min="7677" max="7677" width="8" style="1" customWidth="1"/>
    <col min="7678" max="7717" width="1.5" style="1" customWidth="1"/>
    <col min="7718" max="7718" width="8.25" style="1" customWidth="1"/>
    <col min="7719" max="7719" width="9.75" style="1" customWidth="1"/>
    <col min="7720" max="7932" width="9" style="1"/>
    <col min="7933" max="7933" width="8" style="1" customWidth="1"/>
    <col min="7934" max="7973" width="1.5" style="1" customWidth="1"/>
    <col min="7974" max="7974" width="8.25" style="1" customWidth="1"/>
    <col min="7975" max="7975" width="9.75" style="1" customWidth="1"/>
    <col min="7976" max="8188" width="9" style="1"/>
    <col min="8189" max="8189" width="8" style="1" customWidth="1"/>
    <col min="8190" max="8229" width="1.5" style="1" customWidth="1"/>
    <col min="8230" max="8230" width="8.25" style="1" customWidth="1"/>
    <col min="8231" max="8231" width="9.75" style="1" customWidth="1"/>
    <col min="8232" max="8444" width="9" style="1"/>
    <col min="8445" max="8445" width="8" style="1" customWidth="1"/>
    <col min="8446" max="8485" width="1.5" style="1" customWidth="1"/>
    <col min="8486" max="8486" width="8.25" style="1" customWidth="1"/>
    <col min="8487" max="8487" width="9.75" style="1" customWidth="1"/>
    <col min="8488" max="8700" width="9" style="1"/>
    <col min="8701" max="8701" width="8" style="1" customWidth="1"/>
    <col min="8702" max="8741" width="1.5" style="1" customWidth="1"/>
    <col min="8742" max="8742" width="8.25" style="1" customWidth="1"/>
    <col min="8743" max="8743" width="9.75" style="1" customWidth="1"/>
    <col min="8744" max="8956" width="9" style="1"/>
    <col min="8957" max="8957" width="8" style="1" customWidth="1"/>
    <col min="8958" max="8997" width="1.5" style="1" customWidth="1"/>
    <col min="8998" max="8998" width="8.25" style="1" customWidth="1"/>
    <col min="8999" max="8999" width="9.75" style="1" customWidth="1"/>
    <col min="9000" max="9212" width="9" style="1"/>
    <col min="9213" max="9213" width="8" style="1" customWidth="1"/>
    <col min="9214" max="9253" width="1.5" style="1" customWidth="1"/>
    <col min="9254" max="9254" width="8.25" style="1" customWidth="1"/>
    <col min="9255" max="9255" width="9.75" style="1" customWidth="1"/>
    <col min="9256" max="9468" width="9" style="1"/>
    <col min="9469" max="9469" width="8" style="1" customWidth="1"/>
    <col min="9470" max="9509" width="1.5" style="1" customWidth="1"/>
    <col min="9510" max="9510" width="8.25" style="1" customWidth="1"/>
    <col min="9511" max="9511" width="9.75" style="1" customWidth="1"/>
    <col min="9512" max="9724" width="9" style="1"/>
    <col min="9725" max="9725" width="8" style="1" customWidth="1"/>
    <col min="9726" max="9765" width="1.5" style="1" customWidth="1"/>
    <col min="9766" max="9766" width="8.25" style="1" customWidth="1"/>
    <col min="9767" max="9767" width="9.75" style="1" customWidth="1"/>
    <col min="9768" max="9980" width="9" style="1"/>
    <col min="9981" max="9981" width="8" style="1" customWidth="1"/>
    <col min="9982" max="10021" width="1.5" style="1" customWidth="1"/>
    <col min="10022" max="10022" width="8.25" style="1" customWidth="1"/>
    <col min="10023" max="10023" width="9.75" style="1" customWidth="1"/>
    <col min="10024" max="10236" width="9" style="1"/>
    <col min="10237" max="10237" width="8" style="1" customWidth="1"/>
    <col min="10238" max="10277" width="1.5" style="1" customWidth="1"/>
    <col min="10278" max="10278" width="8.25" style="1" customWidth="1"/>
    <col min="10279" max="10279" width="9.75" style="1" customWidth="1"/>
    <col min="10280" max="10492" width="9" style="1"/>
    <col min="10493" max="10493" width="8" style="1" customWidth="1"/>
    <col min="10494" max="10533" width="1.5" style="1" customWidth="1"/>
    <col min="10534" max="10534" width="8.25" style="1" customWidth="1"/>
    <col min="10535" max="10535" width="9.75" style="1" customWidth="1"/>
    <col min="10536" max="10748" width="9" style="1"/>
    <col min="10749" max="10749" width="8" style="1" customWidth="1"/>
    <col min="10750" max="10789" width="1.5" style="1" customWidth="1"/>
    <col min="10790" max="10790" width="8.25" style="1" customWidth="1"/>
    <col min="10791" max="10791" width="9.75" style="1" customWidth="1"/>
    <col min="10792" max="11004" width="9" style="1"/>
    <col min="11005" max="11005" width="8" style="1" customWidth="1"/>
    <col min="11006" max="11045" width="1.5" style="1" customWidth="1"/>
    <col min="11046" max="11046" width="8.25" style="1" customWidth="1"/>
    <col min="11047" max="11047" width="9.75" style="1" customWidth="1"/>
    <col min="11048" max="11260" width="9" style="1"/>
    <col min="11261" max="11261" width="8" style="1" customWidth="1"/>
    <col min="11262" max="11301" width="1.5" style="1" customWidth="1"/>
    <col min="11302" max="11302" width="8.25" style="1" customWidth="1"/>
    <col min="11303" max="11303" width="9.75" style="1" customWidth="1"/>
    <col min="11304" max="11516" width="9" style="1"/>
    <col min="11517" max="11517" width="8" style="1" customWidth="1"/>
    <col min="11518" max="11557" width="1.5" style="1" customWidth="1"/>
    <col min="11558" max="11558" width="8.25" style="1" customWidth="1"/>
    <col min="11559" max="11559" width="9.75" style="1" customWidth="1"/>
    <col min="11560" max="11772" width="9" style="1"/>
    <col min="11773" max="11773" width="8" style="1" customWidth="1"/>
    <col min="11774" max="11813" width="1.5" style="1" customWidth="1"/>
    <col min="11814" max="11814" width="8.25" style="1" customWidth="1"/>
    <col min="11815" max="11815" width="9.75" style="1" customWidth="1"/>
    <col min="11816" max="12028" width="9" style="1"/>
    <col min="12029" max="12029" width="8" style="1" customWidth="1"/>
    <col min="12030" max="12069" width="1.5" style="1" customWidth="1"/>
    <col min="12070" max="12070" width="8.25" style="1" customWidth="1"/>
    <col min="12071" max="12071" width="9.75" style="1" customWidth="1"/>
    <col min="12072" max="12284" width="9" style="1"/>
    <col min="12285" max="12285" width="8" style="1" customWidth="1"/>
    <col min="12286" max="12325" width="1.5" style="1" customWidth="1"/>
    <col min="12326" max="12326" width="8.25" style="1" customWidth="1"/>
    <col min="12327" max="12327" width="9.75" style="1" customWidth="1"/>
    <col min="12328" max="12540" width="9" style="1"/>
    <col min="12541" max="12541" width="8" style="1" customWidth="1"/>
    <col min="12542" max="12581" width="1.5" style="1" customWidth="1"/>
    <col min="12582" max="12582" width="8.25" style="1" customWidth="1"/>
    <col min="12583" max="12583" width="9.75" style="1" customWidth="1"/>
    <col min="12584" max="12796" width="9" style="1"/>
    <col min="12797" max="12797" width="8" style="1" customWidth="1"/>
    <col min="12798" max="12837" width="1.5" style="1" customWidth="1"/>
    <col min="12838" max="12838" width="8.25" style="1" customWidth="1"/>
    <col min="12839" max="12839" width="9.75" style="1" customWidth="1"/>
    <col min="12840" max="13052" width="9" style="1"/>
    <col min="13053" max="13053" width="8" style="1" customWidth="1"/>
    <col min="13054" max="13093" width="1.5" style="1" customWidth="1"/>
    <col min="13094" max="13094" width="8.25" style="1" customWidth="1"/>
    <col min="13095" max="13095" width="9.75" style="1" customWidth="1"/>
    <col min="13096" max="13308" width="9" style="1"/>
    <col min="13309" max="13309" width="8" style="1" customWidth="1"/>
    <col min="13310" max="13349" width="1.5" style="1" customWidth="1"/>
    <col min="13350" max="13350" width="8.25" style="1" customWidth="1"/>
    <col min="13351" max="13351" width="9.75" style="1" customWidth="1"/>
    <col min="13352" max="13564" width="9" style="1"/>
    <col min="13565" max="13565" width="8" style="1" customWidth="1"/>
    <col min="13566" max="13605" width="1.5" style="1" customWidth="1"/>
    <col min="13606" max="13606" width="8.25" style="1" customWidth="1"/>
    <col min="13607" max="13607" width="9.75" style="1" customWidth="1"/>
    <col min="13608" max="13820" width="9" style="1"/>
    <col min="13821" max="13821" width="8" style="1" customWidth="1"/>
    <col min="13822" max="13861" width="1.5" style="1" customWidth="1"/>
    <col min="13862" max="13862" width="8.25" style="1" customWidth="1"/>
    <col min="13863" max="13863" width="9.75" style="1" customWidth="1"/>
    <col min="13864" max="14076" width="9" style="1"/>
    <col min="14077" max="14077" width="8" style="1" customWidth="1"/>
    <col min="14078" max="14117" width="1.5" style="1" customWidth="1"/>
    <col min="14118" max="14118" width="8.25" style="1" customWidth="1"/>
    <col min="14119" max="14119" width="9.75" style="1" customWidth="1"/>
    <col min="14120" max="14332" width="9" style="1"/>
    <col min="14333" max="14333" width="8" style="1" customWidth="1"/>
    <col min="14334" max="14373" width="1.5" style="1" customWidth="1"/>
    <col min="14374" max="14374" width="8.25" style="1" customWidth="1"/>
    <col min="14375" max="14375" width="9.75" style="1" customWidth="1"/>
    <col min="14376" max="14588" width="9" style="1"/>
    <col min="14589" max="14589" width="8" style="1" customWidth="1"/>
    <col min="14590" max="14629" width="1.5" style="1" customWidth="1"/>
    <col min="14630" max="14630" width="8.25" style="1" customWidth="1"/>
    <col min="14631" max="14631" width="9.75" style="1" customWidth="1"/>
    <col min="14632" max="14844" width="9" style="1"/>
    <col min="14845" max="14845" width="8" style="1" customWidth="1"/>
    <col min="14846" max="14885" width="1.5" style="1" customWidth="1"/>
    <col min="14886" max="14886" width="8.25" style="1" customWidth="1"/>
    <col min="14887" max="14887" width="9.75" style="1" customWidth="1"/>
    <col min="14888" max="15100" width="9" style="1"/>
    <col min="15101" max="15101" width="8" style="1" customWidth="1"/>
    <col min="15102" max="15141" width="1.5" style="1" customWidth="1"/>
    <col min="15142" max="15142" width="8.25" style="1" customWidth="1"/>
    <col min="15143" max="15143" width="9.75" style="1" customWidth="1"/>
    <col min="15144" max="15356" width="9" style="1"/>
    <col min="15357" max="15357" width="8" style="1" customWidth="1"/>
    <col min="15358" max="15397" width="1.5" style="1" customWidth="1"/>
    <col min="15398" max="15398" width="8.25" style="1" customWidth="1"/>
    <col min="15399" max="15399" width="9.75" style="1" customWidth="1"/>
    <col min="15400" max="15612" width="9" style="1"/>
    <col min="15613" max="15613" width="8" style="1" customWidth="1"/>
    <col min="15614" max="15653" width="1.5" style="1" customWidth="1"/>
    <col min="15654" max="15654" width="8.25" style="1" customWidth="1"/>
    <col min="15655" max="15655" width="9.75" style="1" customWidth="1"/>
    <col min="15656" max="15868" width="9" style="1"/>
    <col min="15869" max="15869" width="8" style="1" customWidth="1"/>
    <col min="15870" max="15909" width="1.5" style="1" customWidth="1"/>
    <col min="15910" max="15910" width="8.25" style="1" customWidth="1"/>
    <col min="15911" max="15911" width="9.75" style="1" customWidth="1"/>
    <col min="15912" max="16124" width="9" style="1"/>
    <col min="16125" max="16125" width="8" style="1" customWidth="1"/>
    <col min="16126" max="16165" width="1.5" style="1" customWidth="1"/>
    <col min="16166" max="16166" width="8.25" style="1" customWidth="1"/>
    <col min="16167" max="16167" width="9.75" style="1" customWidth="1"/>
    <col min="16168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132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145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146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147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>
        <v>3</v>
      </c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148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0</v>
      </c>
      <c r="C34" s="52"/>
      <c r="D34" s="52"/>
      <c r="E34" s="52"/>
      <c r="F34" s="52"/>
      <c r="G34" s="52">
        <v>29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330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0</v>
      </c>
      <c r="AL34" s="52"/>
      <c r="AM34" s="52"/>
      <c r="AN34" s="52"/>
      <c r="AO34" s="52"/>
      <c r="AP34" s="29">
        <f t="shared" ref="AP34:AP46" si="0">V34+AK34</f>
        <v>330</v>
      </c>
      <c r="AQ34" s="30"/>
    </row>
    <row r="35" spans="1:43" ht="24" customHeight="1" x14ac:dyDescent="0.15">
      <c r="A35" s="34" t="s">
        <v>77</v>
      </c>
      <c r="B35" s="52">
        <v>0</v>
      </c>
      <c r="C35" s="52"/>
      <c r="D35" s="52"/>
      <c r="E35" s="52"/>
      <c r="F35" s="52"/>
      <c r="G35" s="52">
        <v>9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283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3</v>
      </c>
      <c r="AL35" s="52"/>
      <c r="AM35" s="52"/>
      <c r="AN35" s="52"/>
      <c r="AO35" s="52"/>
      <c r="AP35" s="29">
        <f t="shared" si="0"/>
        <v>286</v>
      </c>
      <c r="AQ35" s="30"/>
    </row>
    <row r="36" spans="1:43" ht="24" customHeight="1" x14ac:dyDescent="0.15">
      <c r="A36" s="34" t="s">
        <v>78</v>
      </c>
      <c r="B36" s="52">
        <v>1</v>
      </c>
      <c r="C36" s="52"/>
      <c r="D36" s="52"/>
      <c r="E36" s="52"/>
      <c r="F36" s="52"/>
      <c r="G36" s="52">
        <v>2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141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4</v>
      </c>
      <c r="AL36" s="52"/>
      <c r="AM36" s="52"/>
      <c r="AN36" s="52"/>
      <c r="AO36" s="52"/>
      <c r="AP36" s="29">
        <f t="shared" si="0"/>
        <v>145</v>
      </c>
      <c r="AQ36" s="30"/>
    </row>
    <row r="37" spans="1:43" ht="24" customHeight="1" x14ac:dyDescent="0.15">
      <c r="A37" s="34" t="s">
        <v>79</v>
      </c>
      <c r="B37" s="52">
        <v>0</v>
      </c>
      <c r="C37" s="52"/>
      <c r="D37" s="52"/>
      <c r="E37" s="52"/>
      <c r="F37" s="52"/>
      <c r="G37" s="52">
        <v>3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118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2</v>
      </c>
      <c r="AL37" s="52"/>
      <c r="AM37" s="52"/>
      <c r="AN37" s="52"/>
      <c r="AO37" s="52"/>
      <c r="AP37" s="29">
        <f t="shared" si="0"/>
        <v>120</v>
      </c>
      <c r="AQ37" s="30"/>
    </row>
    <row r="38" spans="1:43" ht="24" customHeight="1" x14ac:dyDescent="0.15">
      <c r="A38" s="34" t="s">
        <v>80</v>
      </c>
      <c r="B38" s="52">
        <v>0</v>
      </c>
      <c r="C38" s="52"/>
      <c r="D38" s="52"/>
      <c r="E38" s="52"/>
      <c r="F38" s="52"/>
      <c r="G38" s="52">
        <v>3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130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2</v>
      </c>
      <c r="AL38" s="52"/>
      <c r="AM38" s="52"/>
      <c r="AN38" s="52"/>
      <c r="AO38" s="52"/>
      <c r="AP38" s="29">
        <f t="shared" si="0"/>
        <v>132</v>
      </c>
      <c r="AQ38" s="30"/>
    </row>
    <row r="39" spans="1:43" ht="24" customHeight="1" x14ac:dyDescent="0.15">
      <c r="A39" s="34" t="s">
        <v>81</v>
      </c>
      <c r="B39" s="52">
        <v>1</v>
      </c>
      <c r="C39" s="52"/>
      <c r="D39" s="52"/>
      <c r="E39" s="52"/>
      <c r="F39" s="52"/>
      <c r="G39" s="52">
        <v>4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109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0</v>
      </c>
      <c r="AL39" s="52"/>
      <c r="AM39" s="52"/>
      <c r="AN39" s="52"/>
      <c r="AO39" s="52"/>
      <c r="AP39" s="29">
        <f t="shared" si="0"/>
        <v>109</v>
      </c>
      <c r="AQ39" s="30"/>
    </row>
    <row r="40" spans="1:43" ht="24" customHeight="1" x14ac:dyDescent="0.15">
      <c r="A40" s="34" t="s">
        <v>82</v>
      </c>
      <c r="B40" s="52">
        <v>0</v>
      </c>
      <c r="C40" s="52"/>
      <c r="D40" s="52"/>
      <c r="E40" s="52"/>
      <c r="F40" s="52"/>
      <c r="G40" s="52">
        <v>2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124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2</v>
      </c>
      <c r="AL40" s="52"/>
      <c r="AM40" s="52"/>
      <c r="AN40" s="52"/>
      <c r="AO40" s="52"/>
      <c r="AP40" s="29">
        <f t="shared" si="0"/>
        <v>126</v>
      </c>
      <c r="AQ40" s="30"/>
    </row>
    <row r="41" spans="1:43" ht="24" customHeight="1" x14ac:dyDescent="0.15">
      <c r="A41" s="34" t="s">
        <v>83</v>
      </c>
      <c r="B41" s="52">
        <v>0</v>
      </c>
      <c r="C41" s="52"/>
      <c r="D41" s="52"/>
      <c r="E41" s="52"/>
      <c r="F41" s="52"/>
      <c r="G41" s="52">
        <v>3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108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6</v>
      </c>
      <c r="AL41" s="52"/>
      <c r="AM41" s="52"/>
      <c r="AN41" s="52"/>
      <c r="AO41" s="52"/>
      <c r="AP41" s="29">
        <f t="shared" si="0"/>
        <v>114</v>
      </c>
      <c r="AQ41" s="30"/>
    </row>
    <row r="42" spans="1:43" ht="24" customHeight="1" x14ac:dyDescent="0.15">
      <c r="A42" s="34" t="s">
        <v>84</v>
      </c>
      <c r="B42" s="52">
        <v>0</v>
      </c>
      <c r="C42" s="52"/>
      <c r="D42" s="52"/>
      <c r="E42" s="52"/>
      <c r="F42" s="52"/>
      <c r="G42" s="52">
        <v>8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120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1</v>
      </c>
      <c r="AL42" s="52"/>
      <c r="AM42" s="52"/>
      <c r="AN42" s="52"/>
      <c r="AO42" s="52"/>
      <c r="AP42" s="29">
        <f t="shared" si="0"/>
        <v>121</v>
      </c>
      <c r="AQ42" s="30"/>
    </row>
    <row r="43" spans="1:43" ht="24" customHeight="1" x14ac:dyDescent="0.15">
      <c r="A43" s="34" t="s">
        <v>85</v>
      </c>
      <c r="B43" s="52">
        <v>0</v>
      </c>
      <c r="C43" s="52"/>
      <c r="D43" s="52"/>
      <c r="E43" s="52"/>
      <c r="F43" s="52"/>
      <c r="G43" s="52">
        <v>8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207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4</v>
      </c>
      <c r="AL43" s="52"/>
      <c r="AM43" s="52"/>
      <c r="AN43" s="52"/>
      <c r="AO43" s="52"/>
      <c r="AP43" s="29">
        <f t="shared" si="0"/>
        <v>211</v>
      </c>
      <c r="AQ43" s="30"/>
    </row>
    <row r="44" spans="1:43" ht="24" customHeight="1" x14ac:dyDescent="0.15">
      <c r="A44" s="34" t="s">
        <v>86</v>
      </c>
      <c r="B44" s="52">
        <v>0</v>
      </c>
      <c r="C44" s="52"/>
      <c r="D44" s="52"/>
      <c r="E44" s="52"/>
      <c r="F44" s="52"/>
      <c r="G44" s="52">
        <v>4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225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0</v>
      </c>
      <c r="AL44" s="52"/>
      <c r="AM44" s="52"/>
      <c r="AN44" s="52"/>
      <c r="AO44" s="52"/>
      <c r="AP44" s="29">
        <f t="shared" si="0"/>
        <v>225</v>
      </c>
      <c r="AQ44" s="30"/>
    </row>
    <row r="45" spans="1:43" ht="24" customHeight="1" thickBot="1" x14ac:dyDescent="0.2">
      <c r="A45" s="6" t="s">
        <v>87</v>
      </c>
      <c r="B45" s="53">
        <v>0</v>
      </c>
      <c r="C45" s="53"/>
      <c r="D45" s="53"/>
      <c r="E45" s="53"/>
      <c r="F45" s="53"/>
      <c r="G45" s="53">
        <v>4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238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0</v>
      </c>
      <c r="AL45" s="53"/>
      <c r="AM45" s="53"/>
      <c r="AN45" s="53"/>
      <c r="AO45" s="53"/>
      <c r="AP45" s="31">
        <f t="shared" si="0"/>
        <v>238</v>
      </c>
      <c r="AQ45" s="30"/>
    </row>
    <row r="46" spans="1:43" ht="24" customHeight="1" thickTop="1" x14ac:dyDescent="0.15">
      <c r="A46" s="32" t="s">
        <v>88</v>
      </c>
      <c r="B46" s="50">
        <f>SUM(B34:B45)</f>
        <v>2</v>
      </c>
      <c r="C46" s="50"/>
      <c r="D46" s="50"/>
      <c r="E46" s="50"/>
      <c r="F46" s="50"/>
      <c r="G46" s="50">
        <f>SUM(G34:G45)</f>
        <v>79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2133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24</v>
      </c>
      <c r="AL46" s="50"/>
      <c r="AM46" s="50"/>
      <c r="AN46" s="50"/>
      <c r="AO46" s="50"/>
      <c r="AP46" s="33">
        <f t="shared" si="0"/>
        <v>2157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平成27年11月25日（水）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No.10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瀬戸越桜木町線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瀬戸越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>
        <v>3</v>
      </c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11番53地先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0</v>
      </c>
      <c r="C80" s="52"/>
      <c r="D80" s="52"/>
      <c r="E80" s="52"/>
      <c r="F80" s="52"/>
      <c r="G80" s="52">
        <v>11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158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4</v>
      </c>
      <c r="AL80" s="52"/>
      <c r="AM80" s="52"/>
      <c r="AN80" s="52"/>
      <c r="AO80" s="52"/>
      <c r="AP80" s="29">
        <f>V80+AK80</f>
        <v>162</v>
      </c>
      <c r="AQ80" s="30"/>
    </row>
    <row r="81" spans="1:43" ht="24" customHeight="1" x14ac:dyDescent="0.15">
      <c r="A81" s="34" t="s">
        <v>77</v>
      </c>
      <c r="B81" s="52">
        <v>3</v>
      </c>
      <c r="C81" s="52"/>
      <c r="D81" s="52"/>
      <c r="E81" s="52"/>
      <c r="F81" s="52"/>
      <c r="G81" s="52">
        <v>1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130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3</v>
      </c>
      <c r="AL81" s="52"/>
      <c r="AM81" s="52"/>
      <c r="AN81" s="52"/>
      <c r="AO81" s="52"/>
      <c r="AP81" s="29">
        <f t="shared" ref="AP81:AP90" si="1">V81+AK81</f>
        <v>133</v>
      </c>
      <c r="AQ81" s="30"/>
    </row>
    <row r="82" spans="1:43" ht="24" customHeight="1" x14ac:dyDescent="0.15">
      <c r="A82" s="34" t="s">
        <v>78</v>
      </c>
      <c r="B82" s="52">
        <v>0</v>
      </c>
      <c r="C82" s="52"/>
      <c r="D82" s="52"/>
      <c r="E82" s="52"/>
      <c r="F82" s="52"/>
      <c r="G82" s="52">
        <v>3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105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4</v>
      </c>
      <c r="AL82" s="52"/>
      <c r="AM82" s="52"/>
      <c r="AN82" s="52"/>
      <c r="AO82" s="52"/>
      <c r="AP82" s="29">
        <f t="shared" si="1"/>
        <v>109</v>
      </c>
      <c r="AQ82" s="30"/>
    </row>
    <row r="83" spans="1:43" ht="24" customHeight="1" x14ac:dyDescent="0.15">
      <c r="A83" s="34" t="s">
        <v>92</v>
      </c>
      <c r="B83" s="52">
        <v>2</v>
      </c>
      <c r="C83" s="52"/>
      <c r="D83" s="52"/>
      <c r="E83" s="52"/>
      <c r="F83" s="52"/>
      <c r="G83" s="52">
        <v>3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99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3</v>
      </c>
      <c r="AL83" s="52"/>
      <c r="AM83" s="52"/>
      <c r="AN83" s="52"/>
      <c r="AO83" s="52"/>
      <c r="AP83" s="29">
        <f t="shared" si="1"/>
        <v>102</v>
      </c>
      <c r="AQ83" s="30"/>
    </row>
    <row r="84" spans="1:43" ht="24" customHeight="1" x14ac:dyDescent="0.15">
      <c r="A84" s="34" t="s">
        <v>80</v>
      </c>
      <c r="B84" s="52">
        <v>4</v>
      </c>
      <c r="C84" s="52"/>
      <c r="D84" s="52"/>
      <c r="E84" s="52"/>
      <c r="F84" s="52"/>
      <c r="G84" s="52">
        <v>0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91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1</v>
      </c>
      <c r="AL84" s="52"/>
      <c r="AM84" s="52"/>
      <c r="AN84" s="52"/>
      <c r="AO84" s="52"/>
      <c r="AP84" s="29">
        <f t="shared" si="1"/>
        <v>92</v>
      </c>
      <c r="AQ84" s="30"/>
    </row>
    <row r="85" spans="1:43" ht="24" customHeight="1" x14ac:dyDescent="0.15">
      <c r="A85" s="34" t="s">
        <v>81</v>
      </c>
      <c r="B85" s="52">
        <v>1</v>
      </c>
      <c r="C85" s="52"/>
      <c r="D85" s="52"/>
      <c r="E85" s="52"/>
      <c r="F85" s="52"/>
      <c r="G85" s="52">
        <v>3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78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2</v>
      </c>
      <c r="AL85" s="52"/>
      <c r="AM85" s="52"/>
      <c r="AN85" s="52"/>
      <c r="AO85" s="52"/>
      <c r="AP85" s="29">
        <f t="shared" si="1"/>
        <v>80</v>
      </c>
      <c r="AQ85" s="30"/>
    </row>
    <row r="86" spans="1:43" ht="24" customHeight="1" x14ac:dyDescent="0.15">
      <c r="A86" s="34" t="s">
        <v>95</v>
      </c>
      <c r="B86" s="52">
        <v>1</v>
      </c>
      <c r="C86" s="52"/>
      <c r="D86" s="52"/>
      <c r="E86" s="52"/>
      <c r="F86" s="52"/>
      <c r="G86" s="52">
        <v>2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95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0</v>
      </c>
      <c r="AL86" s="52"/>
      <c r="AM86" s="52"/>
      <c r="AN86" s="52"/>
      <c r="AO86" s="52"/>
      <c r="AP86" s="29">
        <f t="shared" si="1"/>
        <v>95</v>
      </c>
      <c r="AQ86" s="30"/>
    </row>
    <row r="87" spans="1:43" ht="24" customHeight="1" x14ac:dyDescent="0.15">
      <c r="A87" s="34" t="s">
        <v>83</v>
      </c>
      <c r="B87" s="52">
        <v>2</v>
      </c>
      <c r="C87" s="52"/>
      <c r="D87" s="52"/>
      <c r="E87" s="52"/>
      <c r="F87" s="52"/>
      <c r="G87" s="52">
        <v>6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89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2</v>
      </c>
      <c r="AL87" s="52"/>
      <c r="AM87" s="52"/>
      <c r="AN87" s="52"/>
      <c r="AO87" s="52"/>
      <c r="AP87" s="29">
        <f t="shared" si="1"/>
        <v>91</v>
      </c>
      <c r="AQ87" s="30"/>
    </row>
    <row r="88" spans="1:43" ht="24" customHeight="1" x14ac:dyDescent="0.15">
      <c r="A88" s="34" t="s">
        <v>97</v>
      </c>
      <c r="B88" s="52">
        <v>71</v>
      </c>
      <c r="C88" s="52"/>
      <c r="D88" s="52"/>
      <c r="E88" s="52"/>
      <c r="F88" s="52"/>
      <c r="G88" s="52">
        <v>5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114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3</v>
      </c>
      <c r="AL88" s="52"/>
      <c r="AM88" s="52"/>
      <c r="AN88" s="52"/>
      <c r="AO88" s="52"/>
      <c r="AP88" s="29">
        <f t="shared" si="1"/>
        <v>117</v>
      </c>
      <c r="AQ88" s="30"/>
    </row>
    <row r="89" spans="1:43" ht="24" customHeight="1" x14ac:dyDescent="0.15">
      <c r="A89" s="34" t="s">
        <v>98</v>
      </c>
      <c r="B89" s="52">
        <v>3</v>
      </c>
      <c r="C89" s="52"/>
      <c r="D89" s="52"/>
      <c r="E89" s="52"/>
      <c r="F89" s="52"/>
      <c r="G89" s="52">
        <v>5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154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1</v>
      </c>
      <c r="AL89" s="52"/>
      <c r="AM89" s="52"/>
      <c r="AN89" s="52"/>
      <c r="AO89" s="52"/>
      <c r="AP89" s="29">
        <f t="shared" si="1"/>
        <v>155</v>
      </c>
      <c r="AQ89" s="30"/>
    </row>
    <row r="90" spans="1:43" ht="24" customHeight="1" x14ac:dyDescent="0.15">
      <c r="A90" s="34" t="s">
        <v>86</v>
      </c>
      <c r="B90" s="52">
        <v>3</v>
      </c>
      <c r="C90" s="52"/>
      <c r="D90" s="52"/>
      <c r="E90" s="52"/>
      <c r="F90" s="52"/>
      <c r="G90" s="52">
        <v>17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218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0</v>
      </c>
      <c r="AL90" s="52"/>
      <c r="AM90" s="52"/>
      <c r="AN90" s="52"/>
      <c r="AO90" s="52"/>
      <c r="AP90" s="29">
        <f t="shared" si="1"/>
        <v>218</v>
      </c>
      <c r="AQ90" s="30"/>
    </row>
    <row r="91" spans="1:43" ht="24" customHeight="1" thickBot="1" x14ac:dyDescent="0.2">
      <c r="A91" s="6" t="s">
        <v>87</v>
      </c>
      <c r="B91" s="53">
        <v>0</v>
      </c>
      <c r="C91" s="53"/>
      <c r="D91" s="53"/>
      <c r="E91" s="53"/>
      <c r="F91" s="53"/>
      <c r="G91" s="53">
        <v>14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158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0</v>
      </c>
      <c r="AL91" s="53"/>
      <c r="AM91" s="53"/>
      <c r="AN91" s="53"/>
      <c r="AO91" s="53"/>
      <c r="AP91" s="31">
        <f>V91+AK91</f>
        <v>158</v>
      </c>
      <c r="AQ91" s="30"/>
    </row>
    <row r="92" spans="1:43" ht="24" customHeight="1" thickTop="1" x14ac:dyDescent="0.15">
      <c r="A92" s="32" t="s">
        <v>88</v>
      </c>
      <c r="B92" s="50">
        <f>SUM(B80:B91)</f>
        <v>90</v>
      </c>
      <c r="C92" s="50"/>
      <c r="D92" s="50"/>
      <c r="E92" s="50"/>
      <c r="F92" s="50"/>
      <c r="G92" s="50">
        <f>SUM(G80:G91)</f>
        <v>70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1489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23</v>
      </c>
      <c r="AL92" s="50"/>
      <c r="AM92" s="50"/>
      <c r="AN92" s="50"/>
      <c r="AO92" s="50"/>
      <c r="AP92" s="33">
        <f>V92+AK92</f>
        <v>1512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46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6" width="9" style="1"/>
    <col min="257" max="257" width="8" style="1" customWidth="1"/>
    <col min="258" max="297" width="1.5" style="1" customWidth="1"/>
    <col min="298" max="298" width="8.25" style="1" customWidth="1"/>
    <col min="299" max="299" width="9.75" style="1" customWidth="1"/>
    <col min="300" max="512" width="9" style="1"/>
    <col min="513" max="513" width="8" style="1" customWidth="1"/>
    <col min="514" max="553" width="1.5" style="1" customWidth="1"/>
    <col min="554" max="554" width="8.25" style="1" customWidth="1"/>
    <col min="555" max="555" width="9.75" style="1" customWidth="1"/>
    <col min="556" max="768" width="9" style="1"/>
    <col min="769" max="769" width="8" style="1" customWidth="1"/>
    <col min="770" max="809" width="1.5" style="1" customWidth="1"/>
    <col min="810" max="810" width="8.25" style="1" customWidth="1"/>
    <col min="811" max="811" width="9.75" style="1" customWidth="1"/>
    <col min="812" max="1024" width="9" style="1"/>
    <col min="1025" max="1025" width="8" style="1" customWidth="1"/>
    <col min="1026" max="1065" width="1.5" style="1" customWidth="1"/>
    <col min="1066" max="1066" width="8.25" style="1" customWidth="1"/>
    <col min="1067" max="1067" width="9.75" style="1" customWidth="1"/>
    <col min="1068" max="1280" width="9" style="1"/>
    <col min="1281" max="1281" width="8" style="1" customWidth="1"/>
    <col min="1282" max="1321" width="1.5" style="1" customWidth="1"/>
    <col min="1322" max="1322" width="8.25" style="1" customWidth="1"/>
    <col min="1323" max="1323" width="9.75" style="1" customWidth="1"/>
    <col min="1324" max="1536" width="9" style="1"/>
    <col min="1537" max="1537" width="8" style="1" customWidth="1"/>
    <col min="1538" max="1577" width="1.5" style="1" customWidth="1"/>
    <col min="1578" max="1578" width="8.25" style="1" customWidth="1"/>
    <col min="1579" max="1579" width="9.75" style="1" customWidth="1"/>
    <col min="1580" max="1792" width="9" style="1"/>
    <col min="1793" max="1793" width="8" style="1" customWidth="1"/>
    <col min="1794" max="1833" width="1.5" style="1" customWidth="1"/>
    <col min="1834" max="1834" width="8.25" style="1" customWidth="1"/>
    <col min="1835" max="1835" width="9.75" style="1" customWidth="1"/>
    <col min="1836" max="2048" width="9" style="1"/>
    <col min="2049" max="2049" width="8" style="1" customWidth="1"/>
    <col min="2050" max="2089" width="1.5" style="1" customWidth="1"/>
    <col min="2090" max="2090" width="8.25" style="1" customWidth="1"/>
    <col min="2091" max="2091" width="9.75" style="1" customWidth="1"/>
    <col min="2092" max="2304" width="9" style="1"/>
    <col min="2305" max="2305" width="8" style="1" customWidth="1"/>
    <col min="2306" max="2345" width="1.5" style="1" customWidth="1"/>
    <col min="2346" max="2346" width="8.25" style="1" customWidth="1"/>
    <col min="2347" max="2347" width="9.75" style="1" customWidth="1"/>
    <col min="2348" max="2560" width="9" style="1"/>
    <col min="2561" max="2561" width="8" style="1" customWidth="1"/>
    <col min="2562" max="2601" width="1.5" style="1" customWidth="1"/>
    <col min="2602" max="2602" width="8.25" style="1" customWidth="1"/>
    <col min="2603" max="2603" width="9.75" style="1" customWidth="1"/>
    <col min="2604" max="2816" width="9" style="1"/>
    <col min="2817" max="2817" width="8" style="1" customWidth="1"/>
    <col min="2818" max="2857" width="1.5" style="1" customWidth="1"/>
    <col min="2858" max="2858" width="8.25" style="1" customWidth="1"/>
    <col min="2859" max="2859" width="9.75" style="1" customWidth="1"/>
    <col min="2860" max="3072" width="9" style="1"/>
    <col min="3073" max="3073" width="8" style="1" customWidth="1"/>
    <col min="3074" max="3113" width="1.5" style="1" customWidth="1"/>
    <col min="3114" max="3114" width="8.25" style="1" customWidth="1"/>
    <col min="3115" max="3115" width="9.75" style="1" customWidth="1"/>
    <col min="3116" max="3328" width="9" style="1"/>
    <col min="3329" max="3329" width="8" style="1" customWidth="1"/>
    <col min="3330" max="3369" width="1.5" style="1" customWidth="1"/>
    <col min="3370" max="3370" width="8.25" style="1" customWidth="1"/>
    <col min="3371" max="3371" width="9.75" style="1" customWidth="1"/>
    <col min="3372" max="3584" width="9" style="1"/>
    <col min="3585" max="3585" width="8" style="1" customWidth="1"/>
    <col min="3586" max="3625" width="1.5" style="1" customWidth="1"/>
    <col min="3626" max="3626" width="8.25" style="1" customWidth="1"/>
    <col min="3627" max="3627" width="9.75" style="1" customWidth="1"/>
    <col min="3628" max="3840" width="9" style="1"/>
    <col min="3841" max="3841" width="8" style="1" customWidth="1"/>
    <col min="3842" max="3881" width="1.5" style="1" customWidth="1"/>
    <col min="3882" max="3882" width="8.25" style="1" customWidth="1"/>
    <col min="3883" max="3883" width="9.75" style="1" customWidth="1"/>
    <col min="3884" max="4096" width="9" style="1"/>
    <col min="4097" max="4097" width="8" style="1" customWidth="1"/>
    <col min="4098" max="4137" width="1.5" style="1" customWidth="1"/>
    <col min="4138" max="4138" width="8.25" style="1" customWidth="1"/>
    <col min="4139" max="4139" width="9.75" style="1" customWidth="1"/>
    <col min="4140" max="4352" width="9" style="1"/>
    <col min="4353" max="4353" width="8" style="1" customWidth="1"/>
    <col min="4354" max="4393" width="1.5" style="1" customWidth="1"/>
    <col min="4394" max="4394" width="8.25" style="1" customWidth="1"/>
    <col min="4395" max="4395" width="9.75" style="1" customWidth="1"/>
    <col min="4396" max="4608" width="9" style="1"/>
    <col min="4609" max="4609" width="8" style="1" customWidth="1"/>
    <col min="4610" max="4649" width="1.5" style="1" customWidth="1"/>
    <col min="4650" max="4650" width="8.25" style="1" customWidth="1"/>
    <col min="4651" max="4651" width="9.75" style="1" customWidth="1"/>
    <col min="4652" max="4864" width="9" style="1"/>
    <col min="4865" max="4865" width="8" style="1" customWidth="1"/>
    <col min="4866" max="4905" width="1.5" style="1" customWidth="1"/>
    <col min="4906" max="4906" width="8.25" style="1" customWidth="1"/>
    <col min="4907" max="4907" width="9.75" style="1" customWidth="1"/>
    <col min="4908" max="5120" width="9" style="1"/>
    <col min="5121" max="5121" width="8" style="1" customWidth="1"/>
    <col min="5122" max="5161" width="1.5" style="1" customWidth="1"/>
    <col min="5162" max="5162" width="8.25" style="1" customWidth="1"/>
    <col min="5163" max="5163" width="9.75" style="1" customWidth="1"/>
    <col min="5164" max="5376" width="9" style="1"/>
    <col min="5377" max="5377" width="8" style="1" customWidth="1"/>
    <col min="5378" max="5417" width="1.5" style="1" customWidth="1"/>
    <col min="5418" max="5418" width="8.25" style="1" customWidth="1"/>
    <col min="5419" max="5419" width="9.75" style="1" customWidth="1"/>
    <col min="5420" max="5632" width="9" style="1"/>
    <col min="5633" max="5633" width="8" style="1" customWidth="1"/>
    <col min="5634" max="5673" width="1.5" style="1" customWidth="1"/>
    <col min="5674" max="5674" width="8.25" style="1" customWidth="1"/>
    <col min="5675" max="5675" width="9.75" style="1" customWidth="1"/>
    <col min="5676" max="5888" width="9" style="1"/>
    <col min="5889" max="5889" width="8" style="1" customWidth="1"/>
    <col min="5890" max="5929" width="1.5" style="1" customWidth="1"/>
    <col min="5930" max="5930" width="8.25" style="1" customWidth="1"/>
    <col min="5931" max="5931" width="9.75" style="1" customWidth="1"/>
    <col min="5932" max="6144" width="9" style="1"/>
    <col min="6145" max="6145" width="8" style="1" customWidth="1"/>
    <col min="6146" max="6185" width="1.5" style="1" customWidth="1"/>
    <col min="6186" max="6186" width="8.25" style="1" customWidth="1"/>
    <col min="6187" max="6187" width="9.75" style="1" customWidth="1"/>
    <col min="6188" max="6400" width="9" style="1"/>
    <col min="6401" max="6401" width="8" style="1" customWidth="1"/>
    <col min="6402" max="6441" width="1.5" style="1" customWidth="1"/>
    <col min="6442" max="6442" width="8.25" style="1" customWidth="1"/>
    <col min="6443" max="6443" width="9.75" style="1" customWidth="1"/>
    <col min="6444" max="6656" width="9" style="1"/>
    <col min="6657" max="6657" width="8" style="1" customWidth="1"/>
    <col min="6658" max="6697" width="1.5" style="1" customWidth="1"/>
    <col min="6698" max="6698" width="8.25" style="1" customWidth="1"/>
    <col min="6699" max="6699" width="9.75" style="1" customWidth="1"/>
    <col min="6700" max="6912" width="9" style="1"/>
    <col min="6913" max="6913" width="8" style="1" customWidth="1"/>
    <col min="6914" max="6953" width="1.5" style="1" customWidth="1"/>
    <col min="6954" max="6954" width="8.25" style="1" customWidth="1"/>
    <col min="6955" max="6955" width="9.75" style="1" customWidth="1"/>
    <col min="6956" max="7168" width="9" style="1"/>
    <col min="7169" max="7169" width="8" style="1" customWidth="1"/>
    <col min="7170" max="7209" width="1.5" style="1" customWidth="1"/>
    <col min="7210" max="7210" width="8.25" style="1" customWidth="1"/>
    <col min="7211" max="7211" width="9.75" style="1" customWidth="1"/>
    <col min="7212" max="7424" width="9" style="1"/>
    <col min="7425" max="7425" width="8" style="1" customWidth="1"/>
    <col min="7426" max="7465" width="1.5" style="1" customWidth="1"/>
    <col min="7466" max="7466" width="8.25" style="1" customWidth="1"/>
    <col min="7467" max="7467" width="9.75" style="1" customWidth="1"/>
    <col min="7468" max="7680" width="9" style="1"/>
    <col min="7681" max="7681" width="8" style="1" customWidth="1"/>
    <col min="7682" max="7721" width="1.5" style="1" customWidth="1"/>
    <col min="7722" max="7722" width="8.25" style="1" customWidth="1"/>
    <col min="7723" max="7723" width="9.75" style="1" customWidth="1"/>
    <col min="7724" max="7936" width="9" style="1"/>
    <col min="7937" max="7937" width="8" style="1" customWidth="1"/>
    <col min="7938" max="7977" width="1.5" style="1" customWidth="1"/>
    <col min="7978" max="7978" width="8.25" style="1" customWidth="1"/>
    <col min="7979" max="7979" width="9.75" style="1" customWidth="1"/>
    <col min="7980" max="8192" width="9" style="1"/>
    <col min="8193" max="8193" width="8" style="1" customWidth="1"/>
    <col min="8194" max="8233" width="1.5" style="1" customWidth="1"/>
    <col min="8234" max="8234" width="8.25" style="1" customWidth="1"/>
    <col min="8235" max="8235" width="9.75" style="1" customWidth="1"/>
    <col min="8236" max="8448" width="9" style="1"/>
    <col min="8449" max="8449" width="8" style="1" customWidth="1"/>
    <col min="8450" max="8489" width="1.5" style="1" customWidth="1"/>
    <col min="8490" max="8490" width="8.25" style="1" customWidth="1"/>
    <col min="8491" max="8491" width="9.75" style="1" customWidth="1"/>
    <col min="8492" max="8704" width="9" style="1"/>
    <col min="8705" max="8705" width="8" style="1" customWidth="1"/>
    <col min="8706" max="8745" width="1.5" style="1" customWidth="1"/>
    <col min="8746" max="8746" width="8.25" style="1" customWidth="1"/>
    <col min="8747" max="8747" width="9.75" style="1" customWidth="1"/>
    <col min="8748" max="8960" width="9" style="1"/>
    <col min="8961" max="8961" width="8" style="1" customWidth="1"/>
    <col min="8962" max="9001" width="1.5" style="1" customWidth="1"/>
    <col min="9002" max="9002" width="8.25" style="1" customWidth="1"/>
    <col min="9003" max="9003" width="9.75" style="1" customWidth="1"/>
    <col min="9004" max="9216" width="9" style="1"/>
    <col min="9217" max="9217" width="8" style="1" customWidth="1"/>
    <col min="9218" max="9257" width="1.5" style="1" customWidth="1"/>
    <col min="9258" max="9258" width="8.25" style="1" customWidth="1"/>
    <col min="9259" max="9259" width="9.75" style="1" customWidth="1"/>
    <col min="9260" max="9472" width="9" style="1"/>
    <col min="9473" max="9473" width="8" style="1" customWidth="1"/>
    <col min="9474" max="9513" width="1.5" style="1" customWidth="1"/>
    <col min="9514" max="9514" width="8.25" style="1" customWidth="1"/>
    <col min="9515" max="9515" width="9.75" style="1" customWidth="1"/>
    <col min="9516" max="9728" width="9" style="1"/>
    <col min="9729" max="9729" width="8" style="1" customWidth="1"/>
    <col min="9730" max="9769" width="1.5" style="1" customWidth="1"/>
    <col min="9770" max="9770" width="8.25" style="1" customWidth="1"/>
    <col min="9771" max="9771" width="9.75" style="1" customWidth="1"/>
    <col min="9772" max="9984" width="9" style="1"/>
    <col min="9985" max="9985" width="8" style="1" customWidth="1"/>
    <col min="9986" max="10025" width="1.5" style="1" customWidth="1"/>
    <col min="10026" max="10026" width="8.25" style="1" customWidth="1"/>
    <col min="10027" max="10027" width="9.75" style="1" customWidth="1"/>
    <col min="10028" max="10240" width="9" style="1"/>
    <col min="10241" max="10241" width="8" style="1" customWidth="1"/>
    <col min="10242" max="10281" width="1.5" style="1" customWidth="1"/>
    <col min="10282" max="10282" width="8.25" style="1" customWidth="1"/>
    <col min="10283" max="10283" width="9.75" style="1" customWidth="1"/>
    <col min="10284" max="10496" width="9" style="1"/>
    <col min="10497" max="10497" width="8" style="1" customWidth="1"/>
    <col min="10498" max="10537" width="1.5" style="1" customWidth="1"/>
    <col min="10538" max="10538" width="8.25" style="1" customWidth="1"/>
    <col min="10539" max="10539" width="9.75" style="1" customWidth="1"/>
    <col min="10540" max="10752" width="9" style="1"/>
    <col min="10753" max="10753" width="8" style="1" customWidth="1"/>
    <col min="10754" max="10793" width="1.5" style="1" customWidth="1"/>
    <col min="10794" max="10794" width="8.25" style="1" customWidth="1"/>
    <col min="10795" max="10795" width="9.75" style="1" customWidth="1"/>
    <col min="10796" max="11008" width="9" style="1"/>
    <col min="11009" max="11009" width="8" style="1" customWidth="1"/>
    <col min="11010" max="11049" width="1.5" style="1" customWidth="1"/>
    <col min="11050" max="11050" width="8.25" style="1" customWidth="1"/>
    <col min="11051" max="11051" width="9.75" style="1" customWidth="1"/>
    <col min="11052" max="11264" width="9" style="1"/>
    <col min="11265" max="11265" width="8" style="1" customWidth="1"/>
    <col min="11266" max="11305" width="1.5" style="1" customWidth="1"/>
    <col min="11306" max="11306" width="8.25" style="1" customWidth="1"/>
    <col min="11307" max="11307" width="9.75" style="1" customWidth="1"/>
    <col min="11308" max="11520" width="9" style="1"/>
    <col min="11521" max="11521" width="8" style="1" customWidth="1"/>
    <col min="11522" max="11561" width="1.5" style="1" customWidth="1"/>
    <col min="11562" max="11562" width="8.25" style="1" customWidth="1"/>
    <col min="11563" max="11563" width="9.75" style="1" customWidth="1"/>
    <col min="11564" max="11776" width="9" style="1"/>
    <col min="11777" max="11777" width="8" style="1" customWidth="1"/>
    <col min="11778" max="11817" width="1.5" style="1" customWidth="1"/>
    <col min="11818" max="11818" width="8.25" style="1" customWidth="1"/>
    <col min="11819" max="11819" width="9.75" style="1" customWidth="1"/>
    <col min="11820" max="12032" width="9" style="1"/>
    <col min="12033" max="12033" width="8" style="1" customWidth="1"/>
    <col min="12034" max="12073" width="1.5" style="1" customWidth="1"/>
    <col min="12074" max="12074" width="8.25" style="1" customWidth="1"/>
    <col min="12075" max="12075" width="9.75" style="1" customWidth="1"/>
    <col min="12076" max="12288" width="9" style="1"/>
    <col min="12289" max="12289" width="8" style="1" customWidth="1"/>
    <col min="12290" max="12329" width="1.5" style="1" customWidth="1"/>
    <col min="12330" max="12330" width="8.25" style="1" customWidth="1"/>
    <col min="12331" max="12331" width="9.75" style="1" customWidth="1"/>
    <col min="12332" max="12544" width="9" style="1"/>
    <col min="12545" max="12545" width="8" style="1" customWidth="1"/>
    <col min="12546" max="12585" width="1.5" style="1" customWidth="1"/>
    <col min="12586" max="12586" width="8.25" style="1" customWidth="1"/>
    <col min="12587" max="12587" width="9.75" style="1" customWidth="1"/>
    <col min="12588" max="12800" width="9" style="1"/>
    <col min="12801" max="12801" width="8" style="1" customWidth="1"/>
    <col min="12802" max="12841" width="1.5" style="1" customWidth="1"/>
    <col min="12842" max="12842" width="8.25" style="1" customWidth="1"/>
    <col min="12843" max="12843" width="9.75" style="1" customWidth="1"/>
    <col min="12844" max="13056" width="9" style="1"/>
    <col min="13057" max="13057" width="8" style="1" customWidth="1"/>
    <col min="13058" max="13097" width="1.5" style="1" customWidth="1"/>
    <col min="13098" max="13098" width="8.25" style="1" customWidth="1"/>
    <col min="13099" max="13099" width="9.75" style="1" customWidth="1"/>
    <col min="13100" max="13312" width="9" style="1"/>
    <col min="13313" max="13313" width="8" style="1" customWidth="1"/>
    <col min="13314" max="13353" width="1.5" style="1" customWidth="1"/>
    <col min="13354" max="13354" width="8.25" style="1" customWidth="1"/>
    <col min="13355" max="13355" width="9.75" style="1" customWidth="1"/>
    <col min="13356" max="13568" width="9" style="1"/>
    <col min="13569" max="13569" width="8" style="1" customWidth="1"/>
    <col min="13570" max="13609" width="1.5" style="1" customWidth="1"/>
    <col min="13610" max="13610" width="8.25" style="1" customWidth="1"/>
    <col min="13611" max="13611" width="9.75" style="1" customWidth="1"/>
    <col min="13612" max="13824" width="9" style="1"/>
    <col min="13825" max="13825" width="8" style="1" customWidth="1"/>
    <col min="13826" max="13865" width="1.5" style="1" customWidth="1"/>
    <col min="13866" max="13866" width="8.25" style="1" customWidth="1"/>
    <col min="13867" max="13867" width="9.75" style="1" customWidth="1"/>
    <col min="13868" max="14080" width="9" style="1"/>
    <col min="14081" max="14081" width="8" style="1" customWidth="1"/>
    <col min="14082" max="14121" width="1.5" style="1" customWidth="1"/>
    <col min="14122" max="14122" width="8.25" style="1" customWidth="1"/>
    <col min="14123" max="14123" width="9.75" style="1" customWidth="1"/>
    <col min="14124" max="14336" width="9" style="1"/>
    <col min="14337" max="14337" width="8" style="1" customWidth="1"/>
    <col min="14338" max="14377" width="1.5" style="1" customWidth="1"/>
    <col min="14378" max="14378" width="8.25" style="1" customWidth="1"/>
    <col min="14379" max="14379" width="9.75" style="1" customWidth="1"/>
    <col min="14380" max="14592" width="9" style="1"/>
    <col min="14593" max="14593" width="8" style="1" customWidth="1"/>
    <col min="14594" max="14633" width="1.5" style="1" customWidth="1"/>
    <col min="14634" max="14634" width="8.25" style="1" customWidth="1"/>
    <col min="14635" max="14635" width="9.75" style="1" customWidth="1"/>
    <col min="14636" max="14848" width="9" style="1"/>
    <col min="14849" max="14849" width="8" style="1" customWidth="1"/>
    <col min="14850" max="14889" width="1.5" style="1" customWidth="1"/>
    <col min="14890" max="14890" width="8.25" style="1" customWidth="1"/>
    <col min="14891" max="14891" width="9.75" style="1" customWidth="1"/>
    <col min="14892" max="15104" width="9" style="1"/>
    <col min="15105" max="15105" width="8" style="1" customWidth="1"/>
    <col min="15106" max="15145" width="1.5" style="1" customWidth="1"/>
    <col min="15146" max="15146" width="8.25" style="1" customWidth="1"/>
    <col min="15147" max="15147" width="9.75" style="1" customWidth="1"/>
    <col min="15148" max="15360" width="9" style="1"/>
    <col min="15361" max="15361" width="8" style="1" customWidth="1"/>
    <col min="15362" max="15401" width="1.5" style="1" customWidth="1"/>
    <col min="15402" max="15402" width="8.25" style="1" customWidth="1"/>
    <col min="15403" max="15403" width="9.75" style="1" customWidth="1"/>
    <col min="15404" max="15616" width="9" style="1"/>
    <col min="15617" max="15617" width="8" style="1" customWidth="1"/>
    <col min="15618" max="15657" width="1.5" style="1" customWidth="1"/>
    <col min="15658" max="15658" width="8.25" style="1" customWidth="1"/>
    <col min="15659" max="15659" width="9.75" style="1" customWidth="1"/>
    <col min="15660" max="15872" width="9" style="1"/>
    <col min="15873" max="15873" width="8" style="1" customWidth="1"/>
    <col min="15874" max="15913" width="1.5" style="1" customWidth="1"/>
    <col min="15914" max="15914" width="8.25" style="1" customWidth="1"/>
    <col min="15915" max="15915" width="9.75" style="1" customWidth="1"/>
    <col min="15916" max="16128" width="9" style="1"/>
    <col min="16129" max="16129" width="8" style="1" customWidth="1"/>
    <col min="16130" max="16169" width="1.5" style="1" customWidth="1"/>
    <col min="16170" max="16170" width="8.25" style="1" customWidth="1"/>
    <col min="16171" max="16171" width="9.75" style="1" customWidth="1"/>
    <col min="16172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113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128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129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130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131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37</v>
      </c>
      <c r="C34" s="52"/>
      <c r="D34" s="52"/>
      <c r="E34" s="52"/>
      <c r="F34" s="52"/>
      <c r="G34" s="52">
        <v>9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259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6</v>
      </c>
      <c r="AL34" s="52"/>
      <c r="AM34" s="52"/>
      <c r="AN34" s="52"/>
      <c r="AO34" s="52"/>
      <c r="AP34" s="29">
        <f t="shared" ref="AP34:AP46" si="0">V34+AK34</f>
        <v>265</v>
      </c>
      <c r="AQ34" s="30"/>
    </row>
    <row r="35" spans="1:43" ht="24" customHeight="1" x14ac:dyDescent="0.15">
      <c r="A35" s="34" t="s">
        <v>77</v>
      </c>
      <c r="B35" s="52">
        <v>43</v>
      </c>
      <c r="C35" s="52"/>
      <c r="D35" s="52"/>
      <c r="E35" s="52"/>
      <c r="F35" s="52"/>
      <c r="G35" s="52">
        <v>4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243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5</v>
      </c>
      <c r="AL35" s="52"/>
      <c r="AM35" s="52"/>
      <c r="AN35" s="52"/>
      <c r="AO35" s="52"/>
      <c r="AP35" s="29">
        <f t="shared" si="0"/>
        <v>248</v>
      </c>
      <c r="AQ35" s="30"/>
    </row>
    <row r="36" spans="1:43" ht="24" customHeight="1" x14ac:dyDescent="0.15">
      <c r="A36" s="34" t="s">
        <v>78</v>
      </c>
      <c r="B36" s="52">
        <v>30</v>
      </c>
      <c r="C36" s="52"/>
      <c r="D36" s="52"/>
      <c r="E36" s="52"/>
      <c r="F36" s="52"/>
      <c r="G36" s="52">
        <v>7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212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7</v>
      </c>
      <c r="AL36" s="52"/>
      <c r="AM36" s="52"/>
      <c r="AN36" s="52"/>
      <c r="AO36" s="52"/>
      <c r="AP36" s="29">
        <f t="shared" si="0"/>
        <v>219</v>
      </c>
      <c r="AQ36" s="30"/>
    </row>
    <row r="37" spans="1:43" ht="24" customHeight="1" x14ac:dyDescent="0.15">
      <c r="A37" s="34" t="s">
        <v>79</v>
      </c>
      <c r="B37" s="52">
        <v>10</v>
      </c>
      <c r="C37" s="52"/>
      <c r="D37" s="52"/>
      <c r="E37" s="52"/>
      <c r="F37" s="52"/>
      <c r="G37" s="52">
        <v>4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231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13</v>
      </c>
      <c r="AL37" s="52"/>
      <c r="AM37" s="52"/>
      <c r="AN37" s="52"/>
      <c r="AO37" s="52"/>
      <c r="AP37" s="29">
        <f t="shared" si="0"/>
        <v>244</v>
      </c>
      <c r="AQ37" s="30"/>
    </row>
    <row r="38" spans="1:43" ht="24" customHeight="1" x14ac:dyDescent="0.15">
      <c r="A38" s="34" t="s">
        <v>80</v>
      </c>
      <c r="B38" s="52">
        <v>17</v>
      </c>
      <c r="C38" s="52"/>
      <c r="D38" s="52"/>
      <c r="E38" s="52"/>
      <c r="F38" s="52"/>
      <c r="G38" s="52">
        <v>3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229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6</v>
      </c>
      <c r="AL38" s="52"/>
      <c r="AM38" s="52"/>
      <c r="AN38" s="52"/>
      <c r="AO38" s="52"/>
      <c r="AP38" s="29">
        <f t="shared" si="0"/>
        <v>235</v>
      </c>
      <c r="AQ38" s="30"/>
    </row>
    <row r="39" spans="1:43" ht="24" customHeight="1" x14ac:dyDescent="0.15">
      <c r="A39" s="34" t="s">
        <v>81</v>
      </c>
      <c r="B39" s="52">
        <v>16</v>
      </c>
      <c r="C39" s="52"/>
      <c r="D39" s="52"/>
      <c r="E39" s="52"/>
      <c r="F39" s="52"/>
      <c r="G39" s="52">
        <v>1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249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7</v>
      </c>
      <c r="AL39" s="52"/>
      <c r="AM39" s="52"/>
      <c r="AN39" s="52"/>
      <c r="AO39" s="52"/>
      <c r="AP39" s="29">
        <f t="shared" si="0"/>
        <v>256</v>
      </c>
      <c r="AQ39" s="30"/>
    </row>
    <row r="40" spans="1:43" ht="24" customHeight="1" x14ac:dyDescent="0.15">
      <c r="A40" s="34" t="s">
        <v>82</v>
      </c>
      <c r="B40" s="52">
        <v>14</v>
      </c>
      <c r="C40" s="52"/>
      <c r="D40" s="52"/>
      <c r="E40" s="52"/>
      <c r="F40" s="52"/>
      <c r="G40" s="52">
        <v>7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152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5</v>
      </c>
      <c r="AL40" s="52"/>
      <c r="AM40" s="52"/>
      <c r="AN40" s="52"/>
      <c r="AO40" s="52"/>
      <c r="AP40" s="29">
        <f t="shared" si="0"/>
        <v>157</v>
      </c>
      <c r="AQ40" s="30"/>
    </row>
    <row r="41" spans="1:43" ht="24" customHeight="1" x14ac:dyDescent="0.15">
      <c r="A41" s="34" t="s">
        <v>83</v>
      </c>
      <c r="B41" s="52">
        <v>4</v>
      </c>
      <c r="C41" s="52"/>
      <c r="D41" s="52"/>
      <c r="E41" s="52"/>
      <c r="F41" s="52"/>
      <c r="G41" s="52">
        <v>1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187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4</v>
      </c>
      <c r="AL41" s="52"/>
      <c r="AM41" s="52"/>
      <c r="AN41" s="52"/>
      <c r="AO41" s="52"/>
      <c r="AP41" s="29">
        <f t="shared" si="0"/>
        <v>191</v>
      </c>
      <c r="AQ41" s="30"/>
    </row>
    <row r="42" spans="1:43" ht="24" customHeight="1" x14ac:dyDescent="0.15">
      <c r="A42" s="34" t="s">
        <v>84</v>
      </c>
      <c r="B42" s="52">
        <v>34</v>
      </c>
      <c r="C42" s="52"/>
      <c r="D42" s="52"/>
      <c r="E42" s="52"/>
      <c r="F42" s="52"/>
      <c r="G42" s="52">
        <v>7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214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9</v>
      </c>
      <c r="AL42" s="52"/>
      <c r="AM42" s="52"/>
      <c r="AN42" s="52"/>
      <c r="AO42" s="52"/>
      <c r="AP42" s="29">
        <f t="shared" si="0"/>
        <v>223</v>
      </c>
      <c r="AQ42" s="30"/>
    </row>
    <row r="43" spans="1:43" ht="24" customHeight="1" x14ac:dyDescent="0.15">
      <c r="A43" s="34" t="s">
        <v>85</v>
      </c>
      <c r="B43" s="52">
        <v>10</v>
      </c>
      <c r="C43" s="52"/>
      <c r="D43" s="52"/>
      <c r="E43" s="52"/>
      <c r="F43" s="52"/>
      <c r="G43" s="52">
        <v>3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220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5</v>
      </c>
      <c r="AL43" s="52"/>
      <c r="AM43" s="52"/>
      <c r="AN43" s="52"/>
      <c r="AO43" s="52"/>
      <c r="AP43" s="29">
        <f t="shared" si="0"/>
        <v>225</v>
      </c>
      <c r="AQ43" s="30"/>
    </row>
    <row r="44" spans="1:43" ht="24" customHeight="1" x14ac:dyDescent="0.15">
      <c r="A44" s="34" t="s">
        <v>86</v>
      </c>
      <c r="B44" s="52">
        <v>17</v>
      </c>
      <c r="C44" s="52"/>
      <c r="D44" s="52"/>
      <c r="E44" s="52"/>
      <c r="F44" s="52"/>
      <c r="G44" s="52">
        <v>6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255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5</v>
      </c>
      <c r="AL44" s="52"/>
      <c r="AM44" s="52"/>
      <c r="AN44" s="52"/>
      <c r="AO44" s="52"/>
      <c r="AP44" s="29">
        <f t="shared" si="0"/>
        <v>260</v>
      </c>
      <c r="AQ44" s="30"/>
    </row>
    <row r="45" spans="1:43" ht="24" customHeight="1" thickBot="1" x14ac:dyDescent="0.2">
      <c r="A45" s="6" t="s">
        <v>87</v>
      </c>
      <c r="B45" s="53">
        <v>21</v>
      </c>
      <c r="C45" s="53"/>
      <c r="D45" s="53"/>
      <c r="E45" s="53"/>
      <c r="F45" s="53"/>
      <c r="G45" s="53">
        <v>2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230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3</v>
      </c>
      <c r="AL45" s="53"/>
      <c r="AM45" s="53"/>
      <c r="AN45" s="53"/>
      <c r="AO45" s="53"/>
      <c r="AP45" s="31">
        <f t="shared" si="0"/>
        <v>233</v>
      </c>
      <c r="AQ45" s="30"/>
    </row>
    <row r="46" spans="1:43" ht="24" customHeight="1" thickTop="1" x14ac:dyDescent="0.15">
      <c r="A46" s="32" t="s">
        <v>88</v>
      </c>
      <c r="B46" s="50">
        <f>SUM(B34:B45)</f>
        <v>253</v>
      </c>
      <c r="C46" s="50"/>
      <c r="D46" s="50"/>
      <c r="E46" s="50"/>
      <c r="F46" s="50"/>
      <c r="G46" s="50">
        <f>SUM(G34:G45)</f>
        <v>54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2681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75</v>
      </c>
      <c r="AL46" s="50"/>
      <c r="AM46" s="50"/>
      <c r="AN46" s="50"/>
      <c r="AO46" s="50"/>
      <c r="AP46" s="33">
        <f t="shared" si="0"/>
        <v>2756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平成27年11月18日（水）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No.11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春日田代町線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春日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19番4地先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22</v>
      </c>
      <c r="C80" s="52"/>
      <c r="D80" s="52"/>
      <c r="E80" s="52"/>
      <c r="F80" s="52"/>
      <c r="G80" s="52">
        <v>7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236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3</v>
      </c>
      <c r="AL80" s="52"/>
      <c r="AM80" s="52"/>
      <c r="AN80" s="52"/>
      <c r="AO80" s="52"/>
      <c r="AP80" s="29">
        <f>V80+AK80</f>
        <v>239</v>
      </c>
      <c r="AQ80" s="30"/>
    </row>
    <row r="81" spans="1:43" ht="24" customHeight="1" x14ac:dyDescent="0.15">
      <c r="A81" s="34" t="s">
        <v>77</v>
      </c>
      <c r="B81" s="52">
        <v>14</v>
      </c>
      <c r="C81" s="52"/>
      <c r="D81" s="52"/>
      <c r="E81" s="52"/>
      <c r="F81" s="52"/>
      <c r="G81" s="52">
        <v>3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180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10</v>
      </c>
      <c r="AL81" s="52"/>
      <c r="AM81" s="52"/>
      <c r="AN81" s="52"/>
      <c r="AO81" s="52"/>
      <c r="AP81" s="29">
        <f t="shared" ref="AP81:AP90" si="1">V81+AK81</f>
        <v>190</v>
      </c>
      <c r="AQ81" s="30"/>
    </row>
    <row r="82" spans="1:43" ht="24" customHeight="1" x14ac:dyDescent="0.15">
      <c r="A82" s="34" t="s">
        <v>78</v>
      </c>
      <c r="B82" s="52">
        <v>12</v>
      </c>
      <c r="C82" s="52"/>
      <c r="D82" s="52"/>
      <c r="E82" s="52"/>
      <c r="F82" s="52"/>
      <c r="G82" s="52">
        <v>2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147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15</v>
      </c>
      <c r="AL82" s="52"/>
      <c r="AM82" s="52"/>
      <c r="AN82" s="52"/>
      <c r="AO82" s="52"/>
      <c r="AP82" s="29">
        <f t="shared" si="1"/>
        <v>162</v>
      </c>
      <c r="AQ82" s="30"/>
    </row>
    <row r="83" spans="1:43" ht="24" customHeight="1" x14ac:dyDescent="0.15">
      <c r="A83" s="34" t="s">
        <v>92</v>
      </c>
      <c r="B83" s="52">
        <v>16</v>
      </c>
      <c r="C83" s="52"/>
      <c r="D83" s="52"/>
      <c r="E83" s="52"/>
      <c r="F83" s="52"/>
      <c r="G83" s="52">
        <v>0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168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4</v>
      </c>
      <c r="AL83" s="52"/>
      <c r="AM83" s="52"/>
      <c r="AN83" s="52"/>
      <c r="AO83" s="52"/>
      <c r="AP83" s="29">
        <f t="shared" si="1"/>
        <v>172</v>
      </c>
      <c r="AQ83" s="30"/>
    </row>
    <row r="84" spans="1:43" ht="24" customHeight="1" x14ac:dyDescent="0.15">
      <c r="A84" s="34" t="s">
        <v>80</v>
      </c>
      <c r="B84" s="52">
        <v>5</v>
      </c>
      <c r="C84" s="52"/>
      <c r="D84" s="52"/>
      <c r="E84" s="52"/>
      <c r="F84" s="52"/>
      <c r="G84" s="52">
        <v>3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115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8</v>
      </c>
      <c r="AL84" s="52"/>
      <c r="AM84" s="52"/>
      <c r="AN84" s="52"/>
      <c r="AO84" s="52"/>
      <c r="AP84" s="29">
        <f t="shared" si="1"/>
        <v>123</v>
      </c>
      <c r="AQ84" s="30"/>
    </row>
    <row r="85" spans="1:43" ht="24" customHeight="1" x14ac:dyDescent="0.15">
      <c r="A85" s="34" t="s">
        <v>81</v>
      </c>
      <c r="B85" s="52">
        <v>6</v>
      </c>
      <c r="C85" s="52"/>
      <c r="D85" s="52"/>
      <c r="E85" s="52"/>
      <c r="F85" s="52"/>
      <c r="G85" s="52">
        <v>6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171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6</v>
      </c>
      <c r="AL85" s="52"/>
      <c r="AM85" s="52"/>
      <c r="AN85" s="52"/>
      <c r="AO85" s="52"/>
      <c r="AP85" s="29">
        <f t="shared" si="1"/>
        <v>177</v>
      </c>
      <c r="AQ85" s="30"/>
    </row>
    <row r="86" spans="1:43" ht="24" customHeight="1" x14ac:dyDescent="0.15">
      <c r="A86" s="34" t="s">
        <v>95</v>
      </c>
      <c r="B86" s="52">
        <v>5</v>
      </c>
      <c r="C86" s="52"/>
      <c r="D86" s="52"/>
      <c r="E86" s="52"/>
      <c r="F86" s="52"/>
      <c r="G86" s="52">
        <v>3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142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0</v>
      </c>
      <c r="AL86" s="52"/>
      <c r="AM86" s="52"/>
      <c r="AN86" s="52"/>
      <c r="AO86" s="52"/>
      <c r="AP86" s="29">
        <f t="shared" si="1"/>
        <v>142</v>
      </c>
      <c r="AQ86" s="30"/>
    </row>
    <row r="87" spans="1:43" ht="24" customHeight="1" x14ac:dyDescent="0.15">
      <c r="A87" s="34" t="s">
        <v>83</v>
      </c>
      <c r="B87" s="52">
        <v>8</v>
      </c>
      <c r="C87" s="52"/>
      <c r="D87" s="52"/>
      <c r="E87" s="52"/>
      <c r="F87" s="52"/>
      <c r="G87" s="52">
        <v>4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193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4</v>
      </c>
      <c r="AL87" s="52"/>
      <c r="AM87" s="52"/>
      <c r="AN87" s="52"/>
      <c r="AO87" s="52"/>
      <c r="AP87" s="29">
        <f t="shared" si="1"/>
        <v>197</v>
      </c>
      <c r="AQ87" s="30"/>
    </row>
    <row r="88" spans="1:43" ht="24" customHeight="1" x14ac:dyDescent="0.15">
      <c r="A88" s="34" t="s">
        <v>97</v>
      </c>
      <c r="B88" s="52">
        <v>8</v>
      </c>
      <c r="C88" s="52"/>
      <c r="D88" s="52"/>
      <c r="E88" s="52"/>
      <c r="F88" s="52"/>
      <c r="G88" s="52">
        <v>2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162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7</v>
      </c>
      <c r="AL88" s="52"/>
      <c r="AM88" s="52"/>
      <c r="AN88" s="52"/>
      <c r="AO88" s="52"/>
      <c r="AP88" s="29">
        <f t="shared" si="1"/>
        <v>169</v>
      </c>
      <c r="AQ88" s="30"/>
    </row>
    <row r="89" spans="1:43" ht="24" customHeight="1" x14ac:dyDescent="0.15">
      <c r="A89" s="34" t="s">
        <v>98</v>
      </c>
      <c r="B89" s="52">
        <v>21</v>
      </c>
      <c r="C89" s="52"/>
      <c r="D89" s="52"/>
      <c r="E89" s="52"/>
      <c r="F89" s="52"/>
      <c r="G89" s="52">
        <v>5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196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6</v>
      </c>
      <c r="AL89" s="52"/>
      <c r="AM89" s="52"/>
      <c r="AN89" s="52"/>
      <c r="AO89" s="52"/>
      <c r="AP89" s="29">
        <f t="shared" si="1"/>
        <v>202</v>
      </c>
      <c r="AQ89" s="30"/>
    </row>
    <row r="90" spans="1:43" ht="24" customHeight="1" x14ac:dyDescent="0.15">
      <c r="A90" s="34" t="s">
        <v>86</v>
      </c>
      <c r="B90" s="52">
        <v>28</v>
      </c>
      <c r="C90" s="52"/>
      <c r="D90" s="52"/>
      <c r="E90" s="52"/>
      <c r="F90" s="52"/>
      <c r="G90" s="52">
        <v>17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306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2</v>
      </c>
      <c r="AL90" s="52"/>
      <c r="AM90" s="52"/>
      <c r="AN90" s="52"/>
      <c r="AO90" s="52"/>
      <c r="AP90" s="29">
        <f t="shared" si="1"/>
        <v>308</v>
      </c>
      <c r="AQ90" s="30"/>
    </row>
    <row r="91" spans="1:43" ht="24" customHeight="1" thickBot="1" x14ac:dyDescent="0.2">
      <c r="A91" s="6" t="s">
        <v>87</v>
      </c>
      <c r="B91" s="53">
        <v>29</v>
      </c>
      <c r="C91" s="53"/>
      <c r="D91" s="53"/>
      <c r="E91" s="53"/>
      <c r="F91" s="53"/>
      <c r="G91" s="53">
        <v>13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231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2</v>
      </c>
      <c r="AL91" s="53"/>
      <c r="AM91" s="53"/>
      <c r="AN91" s="53"/>
      <c r="AO91" s="53"/>
      <c r="AP91" s="31">
        <f>V91+AK91</f>
        <v>233</v>
      </c>
      <c r="AQ91" s="30"/>
    </row>
    <row r="92" spans="1:43" ht="24" customHeight="1" thickTop="1" x14ac:dyDescent="0.15">
      <c r="A92" s="32" t="s">
        <v>88</v>
      </c>
      <c r="B92" s="50">
        <f>SUM(B80:B91)</f>
        <v>174</v>
      </c>
      <c r="C92" s="50"/>
      <c r="D92" s="50"/>
      <c r="E92" s="50"/>
      <c r="F92" s="50"/>
      <c r="G92" s="50">
        <f>SUM(G80:G91)</f>
        <v>65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2247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67</v>
      </c>
      <c r="AL92" s="50"/>
      <c r="AM92" s="50"/>
      <c r="AN92" s="50"/>
      <c r="AO92" s="50"/>
      <c r="AP92" s="33">
        <f>V92+AK92</f>
        <v>2314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view="pageBreakPreview" topLeftCell="A34" zoomScaleNormal="100" workbookViewId="0">
      <selection activeCell="AO63" sqref="AO63:AQ63"/>
    </sheetView>
  </sheetViews>
  <sheetFormatPr defaultRowHeight="11.25" x14ac:dyDescent="0.15"/>
  <cols>
    <col min="1" max="1" width="8" style="1" customWidth="1"/>
    <col min="2" max="41" width="1.5" style="1" customWidth="1"/>
    <col min="42" max="42" width="8.25" style="1" customWidth="1"/>
    <col min="43" max="43" width="10.875" style="1" customWidth="1"/>
    <col min="44" max="44" width="3.5" style="1" customWidth="1"/>
    <col min="45" max="252" width="9" style="1"/>
    <col min="253" max="253" width="8" style="1" customWidth="1"/>
    <col min="254" max="293" width="1.5" style="1" customWidth="1"/>
    <col min="294" max="294" width="8.25" style="1" customWidth="1"/>
    <col min="295" max="295" width="9.75" style="1" customWidth="1"/>
    <col min="296" max="508" width="9" style="1"/>
    <col min="509" max="509" width="8" style="1" customWidth="1"/>
    <col min="510" max="549" width="1.5" style="1" customWidth="1"/>
    <col min="550" max="550" width="8.25" style="1" customWidth="1"/>
    <col min="551" max="551" width="9.75" style="1" customWidth="1"/>
    <col min="552" max="764" width="9" style="1"/>
    <col min="765" max="765" width="8" style="1" customWidth="1"/>
    <col min="766" max="805" width="1.5" style="1" customWidth="1"/>
    <col min="806" max="806" width="8.25" style="1" customWidth="1"/>
    <col min="807" max="807" width="9.75" style="1" customWidth="1"/>
    <col min="808" max="1020" width="9" style="1"/>
    <col min="1021" max="1021" width="8" style="1" customWidth="1"/>
    <col min="1022" max="1061" width="1.5" style="1" customWidth="1"/>
    <col min="1062" max="1062" width="8.25" style="1" customWidth="1"/>
    <col min="1063" max="1063" width="9.75" style="1" customWidth="1"/>
    <col min="1064" max="1276" width="9" style="1"/>
    <col min="1277" max="1277" width="8" style="1" customWidth="1"/>
    <col min="1278" max="1317" width="1.5" style="1" customWidth="1"/>
    <col min="1318" max="1318" width="8.25" style="1" customWidth="1"/>
    <col min="1319" max="1319" width="9.75" style="1" customWidth="1"/>
    <col min="1320" max="1532" width="9" style="1"/>
    <col min="1533" max="1533" width="8" style="1" customWidth="1"/>
    <col min="1534" max="1573" width="1.5" style="1" customWidth="1"/>
    <col min="1574" max="1574" width="8.25" style="1" customWidth="1"/>
    <col min="1575" max="1575" width="9.75" style="1" customWidth="1"/>
    <col min="1576" max="1788" width="9" style="1"/>
    <col min="1789" max="1789" width="8" style="1" customWidth="1"/>
    <col min="1790" max="1829" width="1.5" style="1" customWidth="1"/>
    <col min="1830" max="1830" width="8.25" style="1" customWidth="1"/>
    <col min="1831" max="1831" width="9.75" style="1" customWidth="1"/>
    <col min="1832" max="2044" width="9" style="1"/>
    <col min="2045" max="2045" width="8" style="1" customWidth="1"/>
    <col min="2046" max="2085" width="1.5" style="1" customWidth="1"/>
    <col min="2086" max="2086" width="8.25" style="1" customWidth="1"/>
    <col min="2087" max="2087" width="9.75" style="1" customWidth="1"/>
    <col min="2088" max="2300" width="9" style="1"/>
    <col min="2301" max="2301" width="8" style="1" customWidth="1"/>
    <col min="2302" max="2341" width="1.5" style="1" customWidth="1"/>
    <col min="2342" max="2342" width="8.25" style="1" customWidth="1"/>
    <col min="2343" max="2343" width="9.75" style="1" customWidth="1"/>
    <col min="2344" max="2556" width="9" style="1"/>
    <col min="2557" max="2557" width="8" style="1" customWidth="1"/>
    <col min="2558" max="2597" width="1.5" style="1" customWidth="1"/>
    <col min="2598" max="2598" width="8.25" style="1" customWidth="1"/>
    <col min="2599" max="2599" width="9.75" style="1" customWidth="1"/>
    <col min="2600" max="2812" width="9" style="1"/>
    <col min="2813" max="2813" width="8" style="1" customWidth="1"/>
    <col min="2814" max="2853" width="1.5" style="1" customWidth="1"/>
    <col min="2854" max="2854" width="8.25" style="1" customWidth="1"/>
    <col min="2855" max="2855" width="9.75" style="1" customWidth="1"/>
    <col min="2856" max="3068" width="9" style="1"/>
    <col min="3069" max="3069" width="8" style="1" customWidth="1"/>
    <col min="3070" max="3109" width="1.5" style="1" customWidth="1"/>
    <col min="3110" max="3110" width="8.25" style="1" customWidth="1"/>
    <col min="3111" max="3111" width="9.75" style="1" customWidth="1"/>
    <col min="3112" max="3324" width="9" style="1"/>
    <col min="3325" max="3325" width="8" style="1" customWidth="1"/>
    <col min="3326" max="3365" width="1.5" style="1" customWidth="1"/>
    <col min="3366" max="3366" width="8.25" style="1" customWidth="1"/>
    <col min="3367" max="3367" width="9.75" style="1" customWidth="1"/>
    <col min="3368" max="3580" width="9" style="1"/>
    <col min="3581" max="3581" width="8" style="1" customWidth="1"/>
    <col min="3582" max="3621" width="1.5" style="1" customWidth="1"/>
    <col min="3622" max="3622" width="8.25" style="1" customWidth="1"/>
    <col min="3623" max="3623" width="9.75" style="1" customWidth="1"/>
    <col min="3624" max="3836" width="9" style="1"/>
    <col min="3837" max="3837" width="8" style="1" customWidth="1"/>
    <col min="3838" max="3877" width="1.5" style="1" customWidth="1"/>
    <col min="3878" max="3878" width="8.25" style="1" customWidth="1"/>
    <col min="3879" max="3879" width="9.75" style="1" customWidth="1"/>
    <col min="3880" max="4092" width="9" style="1"/>
    <col min="4093" max="4093" width="8" style="1" customWidth="1"/>
    <col min="4094" max="4133" width="1.5" style="1" customWidth="1"/>
    <col min="4134" max="4134" width="8.25" style="1" customWidth="1"/>
    <col min="4135" max="4135" width="9.75" style="1" customWidth="1"/>
    <col min="4136" max="4348" width="9" style="1"/>
    <col min="4349" max="4349" width="8" style="1" customWidth="1"/>
    <col min="4350" max="4389" width="1.5" style="1" customWidth="1"/>
    <col min="4390" max="4390" width="8.25" style="1" customWidth="1"/>
    <col min="4391" max="4391" width="9.75" style="1" customWidth="1"/>
    <col min="4392" max="4604" width="9" style="1"/>
    <col min="4605" max="4605" width="8" style="1" customWidth="1"/>
    <col min="4606" max="4645" width="1.5" style="1" customWidth="1"/>
    <col min="4646" max="4646" width="8.25" style="1" customWidth="1"/>
    <col min="4647" max="4647" width="9.75" style="1" customWidth="1"/>
    <col min="4648" max="4860" width="9" style="1"/>
    <col min="4861" max="4861" width="8" style="1" customWidth="1"/>
    <col min="4862" max="4901" width="1.5" style="1" customWidth="1"/>
    <col min="4902" max="4902" width="8.25" style="1" customWidth="1"/>
    <col min="4903" max="4903" width="9.75" style="1" customWidth="1"/>
    <col min="4904" max="5116" width="9" style="1"/>
    <col min="5117" max="5117" width="8" style="1" customWidth="1"/>
    <col min="5118" max="5157" width="1.5" style="1" customWidth="1"/>
    <col min="5158" max="5158" width="8.25" style="1" customWidth="1"/>
    <col min="5159" max="5159" width="9.75" style="1" customWidth="1"/>
    <col min="5160" max="5372" width="9" style="1"/>
    <col min="5373" max="5373" width="8" style="1" customWidth="1"/>
    <col min="5374" max="5413" width="1.5" style="1" customWidth="1"/>
    <col min="5414" max="5414" width="8.25" style="1" customWidth="1"/>
    <col min="5415" max="5415" width="9.75" style="1" customWidth="1"/>
    <col min="5416" max="5628" width="9" style="1"/>
    <col min="5629" max="5629" width="8" style="1" customWidth="1"/>
    <col min="5630" max="5669" width="1.5" style="1" customWidth="1"/>
    <col min="5670" max="5670" width="8.25" style="1" customWidth="1"/>
    <col min="5671" max="5671" width="9.75" style="1" customWidth="1"/>
    <col min="5672" max="5884" width="9" style="1"/>
    <col min="5885" max="5885" width="8" style="1" customWidth="1"/>
    <col min="5886" max="5925" width="1.5" style="1" customWidth="1"/>
    <col min="5926" max="5926" width="8.25" style="1" customWidth="1"/>
    <col min="5927" max="5927" width="9.75" style="1" customWidth="1"/>
    <col min="5928" max="6140" width="9" style="1"/>
    <col min="6141" max="6141" width="8" style="1" customWidth="1"/>
    <col min="6142" max="6181" width="1.5" style="1" customWidth="1"/>
    <col min="6182" max="6182" width="8.25" style="1" customWidth="1"/>
    <col min="6183" max="6183" width="9.75" style="1" customWidth="1"/>
    <col min="6184" max="6396" width="9" style="1"/>
    <col min="6397" max="6397" width="8" style="1" customWidth="1"/>
    <col min="6398" max="6437" width="1.5" style="1" customWidth="1"/>
    <col min="6438" max="6438" width="8.25" style="1" customWidth="1"/>
    <col min="6439" max="6439" width="9.75" style="1" customWidth="1"/>
    <col min="6440" max="6652" width="9" style="1"/>
    <col min="6653" max="6653" width="8" style="1" customWidth="1"/>
    <col min="6654" max="6693" width="1.5" style="1" customWidth="1"/>
    <col min="6694" max="6694" width="8.25" style="1" customWidth="1"/>
    <col min="6695" max="6695" width="9.75" style="1" customWidth="1"/>
    <col min="6696" max="6908" width="9" style="1"/>
    <col min="6909" max="6909" width="8" style="1" customWidth="1"/>
    <col min="6910" max="6949" width="1.5" style="1" customWidth="1"/>
    <col min="6950" max="6950" width="8.25" style="1" customWidth="1"/>
    <col min="6951" max="6951" width="9.75" style="1" customWidth="1"/>
    <col min="6952" max="7164" width="9" style="1"/>
    <col min="7165" max="7165" width="8" style="1" customWidth="1"/>
    <col min="7166" max="7205" width="1.5" style="1" customWidth="1"/>
    <col min="7206" max="7206" width="8.25" style="1" customWidth="1"/>
    <col min="7207" max="7207" width="9.75" style="1" customWidth="1"/>
    <col min="7208" max="7420" width="9" style="1"/>
    <col min="7421" max="7421" width="8" style="1" customWidth="1"/>
    <col min="7422" max="7461" width="1.5" style="1" customWidth="1"/>
    <col min="7462" max="7462" width="8.25" style="1" customWidth="1"/>
    <col min="7463" max="7463" width="9.75" style="1" customWidth="1"/>
    <col min="7464" max="7676" width="9" style="1"/>
    <col min="7677" max="7677" width="8" style="1" customWidth="1"/>
    <col min="7678" max="7717" width="1.5" style="1" customWidth="1"/>
    <col min="7718" max="7718" width="8.25" style="1" customWidth="1"/>
    <col min="7719" max="7719" width="9.75" style="1" customWidth="1"/>
    <col min="7720" max="7932" width="9" style="1"/>
    <col min="7933" max="7933" width="8" style="1" customWidth="1"/>
    <col min="7934" max="7973" width="1.5" style="1" customWidth="1"/>
    <col min="7974" max="7974" width="8.25" style="1" customWidth="1"/>
    <col min="7975" max="7975" width="9.75" style="1" customWidth="1"/>
    <col min="7976" max="8188" width="9" style="1"/>
    <col min="8189" max="8189" width="8" style="1" customWidth="1"/>
    <col min="8190" max="8229" width="1.5" style="1" customWidth="1"/>
    <col min="8230" max="8230" width="8.25" style="1" customWidth="1"/>
    <col min="8231" max="8231" width="9.75" style="1" customWidth="1"/>
    <col min="8232" max="8444" width="9" style="1"/>
    <col min="8445" max="8445" width="8" style="1" customWidth="1"/>
    <col min="8446" max="8485" width="1.5" style="1" customWidth="1"/>
    <col min="8486" max="8486" width="8.25" style="1" customWidth="1"/>
    <col min="8487" max="8487" width="9.75" style="1" customWidth="1"/>
    <col min="8488" max="8700" width="9" style="1"/>
    <col min="8701" max="8701" width="8" style="1" customWidth="1"/>
    <col min="8702" max="8741" width="1.5" style="1" customWidth="1"/>
    <col min="8742" max="8742" width="8.25" style="1" customWidth="1"/>
    <col min="8743" max="8743" width="9.75" style="1" customWidth="1"/>
    <col min="8744" max="8956" width="9" style="1"/>
    <col min="8957" max="8957" width="8" style="1" customWidth="1"/>
    <col min="8958" max="8997" width="1.5" style="1" customWidth="1"/>
    <col min="8998" max="8998" width="8.25" style="1" customWidth="1"/>
    <col min="8999" max="8999" width="9.75" style="1" customWidth="1"/>
    <col min="9000" max="9212" width="9" style="1"/>
    <col min="9213" max="9213" width="8" style="1" customWidth="1"/>
    <col min="9214" max="9253" width="1.5" style="1" customWidth="1"/>
    <col min="9254" max="9254" width="8.25" style="1" customWidth="1"/>
    <col min="9255" max="9255" width="9.75" style="1" customWidth="1"/>
    <col min="9256" max="9468" width="9" style="1"/>
    <col min="9469" max="9469" width="8" style="1" customWidth="1"/>
    <col min="9470" max="9509" width="1.5" style="1" customWidth="1"/>
    <col min="9510" max="9510" width="8.25" style="1" customWidth="1"/>
    <col min="9511" max="9511" width="9.75" style="1" customWidth="1"/>
    <col min="9512" max="9724" width="9" style="1"/>
    <col min="9725" max="9725" width="8" style="1" customWidth="1"/>
    <col min="9726" max="9765" width="1.5" style="1" customWidth="1"/>
    <col min="9766" max="9766" width="8.25" style="1" customWidth="1"/>
    <col min="9767" max="9767" width="9.75" style="1" customWidth="1"/>
    <col min="9768" max="9980" width="9" style="1"/>
    <col min="9981" max="9981" width="8" style="1" customWidth="1"/>
    <col min="9982" max="10021" width="1.5" style="1" customWidth="1"/>
    <col min="10022" max="10022" width="8.25" style="1" customWidth="1"/>
    <col min="10023" max="10023" width="9.75" style="1" customWidth="1"/>
    <col min="10024" max="10236" width="9" style="1"/>
    <col min="10237" max="10237" width="8" style="1" customWidth="1"/>
    <col min="10238" max="10277" width="1.5" style="1" customWidth="1"/>
    <col min="10278" max="10278" width="8.25" style="1" customWidth="1"/>
    <col min="10279" max="10279" width="9.75" style="1" customWidth="1"/>
    <col min="10280" max="10492" width="9" style="1"/>
    <col min="10493" max="10493" width="8" style="1" customWidth="1"/>
    <col min="10494" max="10533" width="1.5" style="1" customWidth="1"/>
    <col min="10534" max="10534" width="8.25" style="1" customWidth="1"/>
    <col min="10535" max="10535" width="9.75" style="1" customWidth="1"/>
    <col min="10536" max="10748" width="9" style="1"/>
    <col min="10749" max="10749" width="8" style="1" customWidth="1"/>
    <col min="10750" max="10789" width="1.5" style="1" customWidth="1"/>
    <col min="10790" max="10790" width="8.25" style="1" customWidth="1"/>
    <col min="10791" max="10791" width="9.75" style="1" customWidth="1"/>
    <col min="10792" max="11004" width="9" style="1"/>
    <col min="11005" max="11005" width="8" style="1" customWidth="1"/>
    <col min="11006" max="11045" width="1.5" style="1" customWidth="1"/>
    <col min="11046" max="11046" width="8.25" style="1" customWidth="1"/>
    <col min="11047" max="11047" width="9.75" style="1" customWidth="1"/>
    <col min="11048" max="11260" width="9" style="1"/>
    <col min="11261" max="11261" width="8" style="1" customWidth="1"/>
    <col min="11262" max="11301" width="1.5" style="1" customWidth="1"/>
    <col min="11302" max="11302" width="8.25" style="1" customWidth="1"/>
    <col min="11303" max="11303" width="9.75" style="1" customWidth="1"/>
    <col min="11304" max="11516" width="9" style="1"/>
    <col min="11517" max="11517" width="8" style="1" customWidth="1"/>
    <col min="11518" max="11557" width="1.5" style="1" customWidth="1"/>
    <col min="11558" max="11558" width="8.25" style="1" customWidth="1"/>
    <col min="11559" max="11559" width="9.75" style="1" customWidth="1"/>
    <col min="11560" max="11772" width="9" style="1"/>
    <col min="11773" max="11773" width="8" style="1" customWidth="1"/>
    <col min="11774" max="11813" width="1.5" style="1" customWidth="1"/>
    <col min="11814" max="11814" width="8.25" style="1" customWidth="1"/>
    <col min="11815" max="11815" width="9.75" style="1" customWidth="1"/>
    <col min="11816" max="12028" width="9" style="1"/>
    <col min="12029" max="12029" width="8" style="1" customWidth="1"/>
    <col min="12030" max="12069" width="1.5" style="1" customWidth="1"/>
    <col min="12070" max="12070" width="8.25" style="1" customWidth="1"/>
    <col min="12071" max="12071" width="9.75" style="1" customWidth="1"/>
    <col min="12072" max="12284" width="9" style="1"/>
    <col min="12285" max="12285" width="8" style="1" customWidth="1"/>
    <col min="12286" max="12325" width="1.5" style="1" customWidth="1"/>
    <col min="12326" max="12326" width="8.25" style="1" customWidth="1"/>
    <col min="12327" max="12327" width="9.75" style="1" customWidth="1"/>
    <col min="12328" max="12540" width="9" style="1"/>
    <col min="12541" max="12541" width="8" style="1" customWidth="1"/>
    <col min="12542" max="12581" width="1.5" style="1" customWidth="1"/>
    <col min="12582" max="12582" width="8.25" style="1" customWidth="1"/>
    <col min="12583" max="12583" width="9.75" style="1" customWidth="1"/>
    <col min="12584" max="12796" width="9" style="1"/>
    <col min="12797" max="12797" width="8" style="1" customWidth="1"/>
    <col min="12798" max="12837" width="1.5" style="1" customWidth="1"/>
    <col min="12838" max="12838" width="8.25" style="1" customWidth="1"/>
    <col min="12839" max="12839" width="9.75" style="1" customWidth="1"/>
    <col min="12840" max="13052" width="9" style="1"/>
    <col min="13053" max="13053" width="8" style="1" customWidth="1"/>
    <col min="13054" max="13093" width="1.5" style="1" customWidth="1"/>
    <col min="13094" max="13094" width="8.25" style="1" customWidth="1"/>
    <col min="13095" max="13095" width="9.75" style="1" customWidth="1"/>
    <col min="13096" max="13308" width="9" style="1"/>
    <col min="13309" max="13309" width="8" style="1" customWidth="1"/>
    <col min="13310" max="13349" width="1.5" style="1" customWidth="1"/>
    <col min="13350" max="13350" width="8.25" style="1" customWidth="1"/>
    <col min="13351" max="13351" width="9.75" style="1" customWidth="1"/>
    <col min="13352" max="13564" width="9" style="1"/>
    <col min="13565" max="13565" width="8" style="1" customWidth="1"/>
    <col min="13566" max="13605" width="1.5" style="1" customWidth="1"/>
    <col min="13606" max="13606" width="8.25" style="1" customWidth="1"/>
    <col min="13607" max="13607" width="9.75" style="1" customWidth="1"/>
    <col min="13608" max="13820" width="9" style="1"/>
    <col min="13821" max="13821" width="8" style="1" customWidth="1"/>
    <col min="13822" max="13861" width="1.5" style="1" customWidth="1"/>
    <col min="13862" max="13862" width="8.25" style="1" customWidth="1"/>
    <col min="13863" max="13863" width="9.75" style="1" customWidth="1"/>
    <col min="13864" max="14076" width="9" style="1"/>
    <col min="14077" max="14077" width="8" style="1" customWidth="1"/>
    <col min="14078" max="14117" width="1.5" style="1" customWidth="1"/>
    <col min="14118" max="14118" width="8.25" style="1" customWidth="1"/>
    <col min="14119" max="14119" width="9.75" style="1" customWidth="1"/>
    <col min="14120" max="14332" width="9" style="1"/>
    <col min="14333" max="14333" width="8" style="1" customWidth="1"/>
    <col min="14334" max="14373" width="1.5" style="1" customWidth="1"/>
    <col min="14374" max="14374" width="8.25" style="1" customWidth="1"/>
    <col min="14375" max="14375" width="9.75" style="1" customWidth="1"/>
    <col min="14376" max="14588" width="9" style="1"/>
    <col min="14589" max="14589" width="8" style="1" customWidth="1"/>
    <col min="14590" max="14629" width="1.5" style="1" customWidth="1"/>
    <col min="14630" max="14630" width="8.25" style="1" customWidth="1"/>
    <col min="14631" max="14631" width="9.75" style="1" customWidth="1"/>
    <col min="14632" max="14844" width="9" style="1"/>
    <col min="14845" max="14845" width="8" style="1" customWidth="1"/>
    <col min="14846" max="14885" width="1.5" style="1" customWidth="1"/>
    <col min="14886" max="14886" width="8.25" style="1" customWidth="1"/>
    <col min="14887" max="14887" width="9.75" style="1" customWidth="1"/>
    <col min="14888" max="15100" width="9" style="1"/>
    <col min="15101" max="15101" width="8" style="1" customWidth="1"/>
    <col min="15102" max="15141" width="1.5" style="1" customWidth="1"/>
    <col min="15142" max="15142" width="8.25" style="1" customWidth="1"/>
    <col min="15143" max="15143" width="9.75" style="1" customWidth="1"/>
    <col min="15144" max="15356" width="9" style="1"/>
    <col min="15357" max="15357" width="8" style="1" customWidth="1"/>
    <col min="15358" max="15397" width="1.5" style="1" customWidth="1"/>
    <col min="15398" max="15398" width="8.25" style="1" customWidth="1"/>
    <col min="15399" max="15399" width="9.75" style="1" customWidth="1"/>
    <col min="15400" max="15612" width="9" style="1"/>
    <col min="15613" max="15613" width="8" style="1" customWidth="1"/>
    <col min="15614" max="15653" width="1.5" style="1" customWidth="1"/>
    <col min="15654" max="15654" width="8.25" style="1" customWidth="1"/>
    <col min="15655" max="15655" width="9.75" style="1" customWidth="1"/>
    <col min="15656" max="15868" width="9" style="1"/>
    <col min="15869" max="15869" width="8" style="1" customWidth="1"/>
    <col min="15870" max="15909" width="1.5" style="1" customWidth="1"/>
    <col min="15910" max="15910" width="8.25" style="1" customWidth="1"/>
    <col min="15911" max="15911" width="9.75" style="1" customWidth="1"/>
    <col min="15912" max="16124" width="9" style="1"/>
    <col min="16125" max="16125" width="8" style="1" customWidth="1"/>
    <col min="16126" max="16165" width="1.5" style="1" customWidth="1"/>
    <col min="16166" max="16166" width="8.25" style="1" customWidth="1"/>
    <col min="16167" max="16167" width="9.75" style="1" customWidth="1"/>
    <col min="16168" max="16384" width="9" style="1"/>
  </cols>
  <sheetData>
    <row r="1" spans="1:43" x14ac:dyDescent="0.15">
      <c r="B1" s="1" t="s">
        <v>153</v>
      </c>
    </row>
    <row r="2" spans="1:43" x14ac:dyDescent="0.15">
      <c r="A2" s="110" t="s">
        <v>0</v>
      </c>
      <c r="E2" s="112" t="s">
        <v>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Q2" s="2" t="s">
        <v>2</v>
      </c>
    </row>
    <row r="3" spans="1:43" x14ac:dyDescent="0.15">
      <c r="A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Q3" s="56" t="s">
        <v>3</v>
      </c>
    </row>
    <row r="4" spans="1:43" ht="11.25" customHeight="1" x14ac:dyDescent="0.2">
      <c r="A4" s="3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Q4" s="56"/>
    </row>
    <row r="6" spans="1:43" ht="14.25" customHeight="1" x14ac:dyDescent="0.15">
      <c r="A6" s="65" t="s">
        <v>4</v>
      </c>
      <c r="B6" s="65"/>
      <c r="C6" s="65"/>
      <c r="D6" s="65"/>
      <c r="E6" s="99" t="s">
        <v>132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1"/>
      <c r="AE6" s="5"/>
      <c r="AF6" s="56" t="s">
        <v>5</v>
      </c>
      <c r="AG6" s="56"/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6" t="s">
        <v>7</v>
      </c>
    </row>
    <row r="7" spans="1:43" ht="14.25" customHeight="1" x14ac:dyDescent="0.15">
      <c r="A7" s="103" t="s">
        <v>8</v>
      </c>
      <c r="B7" s="103"/>
      <c r="C7" s="103"/>
      <c r="D7" s="10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5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7" t="s">
        <v>9</v>
      </c>
    </row>
    <row r="8" spans="1:43" ht="14.25" customHeight="1" x14ac:dyDescent="0.15">
      <c r="A8" s="103"/>
      <c r="B8" s="103"/>
      <c r="C8" s="103"/>
      <c r="D8" s="10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5"/>
      <c r="AF8" s="81" t="s">
        <v>10</v>
      </c>
      <c r="AG8" s="81"/>
      <c r="AH8" s="81"/>
      <c r="AI8" s="81"/>
      <c r="AJ8" s="81"/>
      <c r="AK8" s="56" t="s">
        <v>11</v>
      </c>
      <c r="AL8" s="56"/>
      <c r="AM8" s="56"/>
      <c r="AN8" s="56"/>
      <c r="AO8" s="56"/>
      <c r="AP8" s="56"/>
      <c r="AQ8" s="34" t="s">
        <v>12</v>
      </c>
    </row>
    <row r="9" spans="1:43" ht="14.25" customHeight="1" x14ac:dyDescent="0.15">
      <c r="A9" s="65" t="s">
        <v>13</v>
      </c>
      <c r="B9" s="65"/>
      <c r="C9" s="65"/>
      <c r="D9" s="65"/>
      <c r="E9" s="114" t="s">
        <v>14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 t="s">
        <v>15</v>
      </c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6"/>
      <c r="AE9" s="9"/>
      <c r="AF9" s="81"/>
      <c r="AG9" s="81"/>
      <c r="AH9" s="81"/>
      <c r="AI9" s="81"/>
      <c r="AJ9" s="81"/>
      <c r="AK9" s="56" t="s">
        <v>16</v>
      </c>
      <c r="AL9" s="56"/>
      <c r="AM9" s="56"/>
      <c r="AN9" s="56"/>
      <c r="AO9" s="56"/>
      <c r="AP9" s="56"/>
      <c r="AQ9" s="34" t="s">
        <v>12</v>
      </c>
    </row>
    <row r="10" spans="1:43" ht="14.25" customHeight="1" x14ac:dyDescent="0.15">
      <c r="A10" s="65"/>
      <c r="B10" s="65"/>
      <c r="C10" s="65"/>
      <c r="D10" s="65"/>
      <c r="E10" s="104" t="s">
        <v>17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 t="s">
        <v>18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9"/>
      <c r="AF10" s="81" t="s">
        <v>19</v>
      </c>
      <c r="AG10" s="81"/>
      <c r="AH10" s="81"/>
      <c r="AI10" s="81"/>
      <c r="AJ10" s="81"/>
      <c r="AK10" s="56" t="s">
        <v>20</v>
      </c>
      <c r="AL10" s="56"/>
      <c r="AM10" s="56"/>
      <c r="AN10" s="56"/>
      <c r="AO10" s="56"/>
      <c r="AP10" s="56"/>
      <c r="AQ10" s="56"/>
    </row>
    <row r="11" spans="1:43" ht="14.25" customHeight="1" x14ac:dyDescent="0.15">
      <c r="A11" s="65"/>
      <c r="B11" s="65"/>
      <c r="C11" s="65"/>
      <c r="D11" s="65"/>
      <c r="E11" s="104" t="s">
        <v>21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 t="s">
        <v>22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/>
      <c r="AE11" s="9"/>
      <c r="AF11" s="81"/>
      <c r="AG11" s="81"/>
      <c r="AH11" s="81"/>
      <c r="AI11" s="81"/>
      <c r="AJ11" s="81"/>
      <c r="AK11" s="56" t="s">
        <v>11</v>
      </c>
      <c r="AL11" s="56"/>
      <c r="AM11" s="56"/>
      <c r="AN11" s="56"/>
      <c r="AO11" s="56"/>
      <c r="AP11" s="56"/>
      <c r="AQ11" s="34" t="s">
        <v>23</v>
      </c>
    </row>
    <row r="12" spans="1:43" ht="14.25" customHeight="1" x14ac:dyDescent="0.15">
      <c r="A12" s="65"/>
      <c r="B12" s="65"/>
      <c r="C12" s="65"/>
      <c r="D12" s="65"/>
      <c r="E12" s="107" t="s">
        <v>24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 t="s">
        <v>25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9"/>
      <c r="AF12" s="81"/>
      <c r="AG12" s="81"/>
      <c r="AH12" s="81"/>
      <c r="AI12" s="81"/>
      <c r="AJ12" s="81"/>
      <c r="AK12" s="56" t="s">
        <v>16</v>
      </c>
      <c r="AL12" s="56"/>
      <c r="AM12" s="56"/>
      <c r="AN12" s="56"/>
      <c r="AO12" s="56"/>
      <c r="AP12" s="56"/>
      <c r="AQ12" s="34" t="s">
        <v>23</v>
      </c>
    </row>
    <row r="13" spans="1:43" ht="14.25" customHeight="1" x14ac:dyDescent="0.15">
      <c r="A13" s="65" t="s">
        <v>26</v>
      </c>
      <c r="B13" s="65"/>
      <c r="C13" s="65"/>
      <c r="D13" s="65"/>
      <c r="E13" s="96" t="s">
        <v>149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44"/>
      <c r="AF13" s="81" t="s">
        <v>28</v>
      </c>
      <c r="AG13" s="81"/>
      <c r="AH13" s="81"/>
      <c r="AI13" s="81"/>
      <c r="AJ13" s="81"/>
      <c r="AK13" s="56" t="s">
        <v>29</v>
      </c>
      <c r="AL13" s="56"/>
      <c r="AM13" s="56"/>
      <c r="AN13" s="56"/>
      <c r="AO13" s="99" t="s">
        <v>103</v>
      </c>
      <c r="AP13" s="100"/>
      <c r="AQ13" s="101"/>
    </row>
    <row r="14" spans="1:43" ht="14.25" customHeight="1" x14ac:dyDescent="0.15">
      <c r="A14" s="102" t="s">
        <v>30</v>
      </c>
      <c r="B14" s="102"/>
      <c r="C14" s="102"/>
      <c r="D14" s="102"/>
      <c r="E14" s="126" t="s">
        <v>150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8"/>
      <c r="AE14" s="5"/>
      <c r="AF14" s="81"/>
      <c r="AG14" s="81"/>
      <c r="AH14" s="81"/>
      <c r="AI14" s="81"/>
      <c r="AJ14" s="81"/>
      <c r="AK14" s="56" t="s">
        <v>11</v>
      </c>
      <c r="AL14" s="56"/>
      <c r="AM14" s="56"/>
      <c r="AN14" s="56"/>
      <c r="AO14" s="93"/>
      <c r="AP14" s="95"/>
      <c r="AQ14" s="11" t="s">
        <v>104</v>
      </c>
    </row>
    <row r="15" spans="1:43" ht="14.25" customHeight="1" x14ac:dyDescent="0.15">
      <c r="A15" s="103" t="s">
        <v>31</v>
      </c>
      <c r="B15" s="103"/>
      <c r="C15" s="103"/>
      <c r="D15" s="103"/>
      <c r="E15" s="69" t="s">
        <v>32</v>
      </c>
      <c r="F15" s="70"/>
      <c r="G15" s="70"/>
      <c r="H15" s="70"/>
      <c r="I15" s="70"/>
      <c r="J15" s="43" t="s">
        <v>33</v>
      </c>
      <c r="L15" s="70" t="s">
        <v>130</v>
      </c>
      <c r="M15" s="70"/>
      <c r="N15" s="70"/>
      <c r="O15" s="70"/>
      <c r="P15" s="70"/>
      <c r="Q15" s="37" t="s">
        <v>34</v>
      </c>
      <c r="R15" s="46"/>
      <c r="S15" s="15"/>
      <c r="T15" s="37"/>
      <c r="U15" s="57"/>
      <c r="V15" s="57"/>
      <c r="W15" s="57"/>
      <c r="X15" s="57"/>
      <c r="Y15" s="57"/>
      <c r="Z15" s="35" t="s">
        <v>35</v>
      </c>
      <c r="AA15" s="35"/>
      <c r="AB15" s="35"/>
      <c r="AC15" s="35"/>
      <c r="AD15" s="36"/>
      <c r="AE15" s="5"/>
      <c r="AF15" s="81"/>
      <c r="AG15" s="81"/>
      <c r="AH15" s="81"/>
      <c r="AI15" s="81"/>
      <c r="AJ15" s="81"/>
      <c r="AK15" s="56" t="s">
        <v>16</v>
      </c>
      <c r="AL15" s="56"/>
      <c r="AM15" s="56"/>
      <c r="AN15" s="56"/>
      <c r="AO15" s="93"/>
      <c r="AP15" s="95"/>
      <c r="AQ15" s="11" t="s">
        <v>104</v>
      </c>
    </row>
    <row r="16" spans="1:43" ht="14.25" customHeight="1" x14ac:dyDescent="0.15">
      <c r="A16" s="103"/>
      <c r="B16" s="103"/>
      <c r="C16" s="103"/>
      <c r="D16" s="103"/>
      <c r="E16" s="41" t="s">
        <v>36</v>
      </c>
      <c r="F16" s="38" t="s">
        <v>151</v>
      </c>
      <c r="G16" s="42"/>
      <c r="H16" s="42"/>
      <c r="I16" s="42"/>
      <c r="J16" s="45"/>
      <c r="K16" s="22"/>
      <c r="L16" s="45"/>
      <c r="M16" s="45"/>
      <c r="N16" s="45"/>
      <c r="O16" s="45"/>
      <c r="P16" s="45"/>
      <c r="Q16" s="38"/>
      <c r="R16" s="42"/>
      <c r="S16" s="22"/>
      <c r="T16" s="38"/>
      <c r="U16" s="42"/>
      <c r="V16" s="42"/>
      <c r="W16" s="42"/>
      <c r="X16" s="42"/>
      <c r="Y16" s="42"/>
      <c r="Z16" s="38"/>
      <c r="AA16" s="38"/>
      <c r="AB16" s="38"/>
      <c r="AC16" s="38"/>
      <c r="AD16" s="39"/>
      <c r="AE16" s="5"/>
    </row>
    <row r="17" spans="1:43" ht="14.25" customHeight="1" x14ac:dyDescent="0.15">
      <c r="A17" s="65" t="s">
        <v>37</v>
      </c>
      <c r="B17" s="65"/>
      <c r="C17" s="65"/>
      <c r="D17" s="65"/>
      <c r="E17" s="83"/>
      <c r="F17" s="84"/>
      <c r="G17" s="84"/>
      <c r="H17" s="84"/>
      <c r="I17" s="84"/>
      <c r="J17" s="44" t="s">
        <v>33</v>
      </c>
      <c r="L17" s="85"/>
      <c r="M17" s="85"/>
      <c r="N17" s="85"/>
      <c r="O17" s="85"/>
      <c r="P17" s="85"/>
      <c r="Q17" s="37" t="s">
        <v>38</v>
      </c>
      <c r="R17" s="46"/>
      <c r="T17" s="44"/>
      <c r="U17" s="59"/>
      <c r="V17" s="59"/>
      <c r="W17" s="59"/>
      <c r="X17" s="59"/>
      <c r="Y17" s="59"/>
      <c r="Z17" s="37" t="s">
        <v>39</v>
      </c>
      <c r="AA17" s="37"/>
      <c r="AB17" s="37"/>
      <c r="AC17" s="37"/>
      <c r="AD17" s="36"/>
      <c r="AE17" s="5"/>
      <c r="AF17" s="65" t="s">
        <v>40</v>
      </c>
      <c r="AG17" s="65"/>
      <c r="AH17" s="65"/>
      <c r="AI17" s="65"/>
      <c r="AJ17" s="65"/>
      <c r="AK17" s="65"/>
      <c r="AL17" s="65"/>
      <c r="AM17" s="65"/>
      <c r="AN17" s="65"/>
      <c r="AO17" s="86"/>
      <c r="AP17" s="87"/>
      <c r="AQ17" s="88"/>
    </row>
    <row r="18" spans="1:43" ht="14.25" customHeight="1" x14ac:dyDescent="0.15">
      <c r="A18" s="65"/>
      <c r="B18" s="65"/>
      <c r="C18" s="65"/>
      <c r="D18" s="65"/>
      <c r="E18" s="89"/>
      <c r="F18" s="90"/>
      <c r="G18" s="90"/>
      <c r="H18" s="90"/>
      <c r="I18" s="90"/>
      <c r="J18" s="45" t="s">
        <v>41</v>
      </c>
      <c r="K18" s="22"/>
      <c r="L18" s="90"/>
      <c r="M18" s="90"/>
      <c r="N18" s="90"/>
      <c r="O18" s="90"/>
      <c r="P18" s="90"/>
      <c r="Q18" s="38" t="s">
        <v>34</v>
      </c>
      <c r="R18" s="42"/>
      <c r="S18" s="22"/>
      <c r="T18" s="38"/>
      <c r="U18" s="90"/>
      <c r="V18" s="90"/>
      <c r="W18" s="90"/>
      <c r="X18" s="90"/>
      <c r="Y18" s="90"/>
      <c r="Z18" s="38" t="s">
        <v>35</v>
      </c>
      <c r="AA18" s="38"/>
      <c r="AB18" s="38"/>
      <c r="AC18" s="38"/>
      <c r="AD18" s="39"/>
      <c r="AE18" s="5"/>
    </row>
    <row r="19" spans="1:43" ht="14.25" customHeight="1" x14ac:dyDescent="0.15">
      <c r="A19" s="65" t="s">
        <v>42</v>
      </c>
      <c r="B19" s="65"/>
      <c r="C19" s="65"/>
      <c r="D19" s="65"/>
      <c r="E19" s="83"/>
      <c r="F19" s="84"/>
      <c r="G19" s="84"/>
      <c r="H19" s="84"/>
      <c r="I19" s="84"/>
      <c r="J19" s="43" t="s">
        <v>33</v>
      </c>
      <c r="L19" s="84"/>
      <c r="M19" s="84"/>
      <c r="N19" s="84"/>
      <c r="O19" s="84"/>
      <c r="P19" s="84"/>
      <c r="Q19" s="35" t="s">
        <v>38</v>
      </c>
      <c r="R19" s="40"/>
      <c r="T19" s="43"/>
      <c r="U19" s="91"/>
      <c r="V19" s="91"/>
      <c r="W19" s="91"/>
      <c r="X19" s="91"/>
      <c r="Y19" s="91"/>
      <c r="Z19" s="35" t="s">
        <v>39</v>
      </c>
      <c r="AA19" s="35"/>
      <c r="AB19" s="35"/>
      <c r="AC19" s="35"/>
      <c r="AD19" s="36"/>
      <c r="AE19" s="5"/>
      <c r="AF19" s="93" t="s">
        <v>43</v>
      </c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spans="1:43" ht="14.25" customHeight="1" x14ac:dyDescent="0.15">
      <c r="A20" s="65"/>
      <c r="B20" s="65"/>
      <c r="C20" s="65"/>
      <c r="D20" s="65"/>
      <c r="E20" s="89"/>
      <c r="F20" s="90"/>
      <c r="G20" s="90"/>
      <c r="H20" s="90"/>
      <c r="I20" s="90"/>
      <c r="J20" s="45" t="s">
        <v>41</v>
      </c>
      <c r="K20" s="22"/>
      <c r="L20" s="90"/>
      <c r="M20" s="90"/>
      <c r="N20" s="90"/>
      <c r="O20" s="90"/>
      <c r="P20" s="90"/>
      <c r="Q20" s="38" t="s">
        <v>34</v>
      </c>
      <c r="R20" s="42"/>
      <c r="S20" s="22"/>
      <c r="T20" s="38"/>
      <c r="U20" s="92"/>
      <c r="V20" s="92"/>
      <c r="W20" s="92"/>
      <c r="X20" s="92"/>
      <c r="Y20" s="92"/>
      <c r="Z20" s="38" t="s">
        <v>35</v>
      </c>
      <c r="AA20" s="38"/>
      <c r="AB20" s="38"/>
      <c r="AC20" s="38"/>
      <c r="AD20" s="39"/>
      <c r="AE20" s="5"/>
      <c r="AF20" s="129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9"/>
    </row>
    <row r="21" spans="1:43" ht="14.25" customHeight="1" x14ac:dyDescent="0.15">
      <c r="A21" s="65" t="s">
        <v>44</v>
      </c>
      <c r="B21" s="65"/>
      <c r="C21" s="65"/>
      <c r="D21" s="65"/>
      <c r="E21" s="78" t="s">
        <v>45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 t="s">
        <v>46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  <c r="AE21" s="25"/>
      <c r="AF21" s="120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</row>
    <row r="22" spans="1:43" ht="14.25" customHeight="1" x14ac:dyDescent="0.15">
      <c r="A22" s="65" t="s">
        <v>47</v>
      </c>
      <c r="B22" s="65"/>
      <c r="C22" s="65"/>
      <c r="D22" s="65"/>
      <c r="E22" s="93" t="s">
        <v>48</v>
      </c>
      <c r="F22" s="94"/>
      <c r="G22" s="94"/>
      <c r="H22" s="94"/>
      <c r="I22" s="94" t="s">
        <v>49</v>
      </c>
      <c r="J22" s="94"/>
      <c r="K22" s="94"/>
      <c r="L22" s="94"/>
      <c r="M22" s="94" t="s">
        <v>50</v>
      </c>
      <c r="N22" s="94"/>
      <c r="O22" s="94"/>
      <c r="P22" s="94"/>
      <c r="Q22" s="94" t="s">
        <v>51</v>
      </c>
      <c r="R22" s="94"/>
      <c r="S22" s="94"/>
      <c r="T22" s="94"/>
      <c r="U22" s="94" t="s">
        <v>52</v>
      </c>
      <c r="V22" s="94"/>
      <c r="W22" s="94"/>
      <c r="X22" s="94"/>
      <c r="Y22" s="94" t="s">
        <v>53</v>
      </c>
      <c r="Z22" s="94"/>
      <c r="AA22" s="94"/>
      <c r="AB22" s="94"/>
      <c r="AC22" s="94"/>
      <c r="AD22" s="95"/>
      <c r="AF22" s="120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2"/>
    </row>
    <row r="23" spans="1:43" ht="14.25" customHeight="1" x14ac:dyDescent="0.15">
      <c r="A23" s="65" t="s">
        <v>54</v>
      </c>
      <c r="B23" s="65"/>
      <c r="C23" s="65"/>
      <c r="D23" s="65"/>
      <c r="E23" s="66" t="s">
        <v>55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 t="s">
        <v>56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F23" s="120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</row>
    <row r="24" spans="1:43" ht="14.25" customHeight="1" x14ac:dyDescent="0.15">
      <c r="A24" s="65" t="s">
        <v>57</v>
      </c>
      <c r="B24" s="65"/>
      <c r="C24" s="65"/>
      <c r="D24" s="65"/>
      <c r="E24" s="66" t="s">
        <v>58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 t="s">
        <v>59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F24" s="12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2"/>
    </row>
    <row r="25" spans="1:43" ht="14.25" customHeight="1" x14ac:dyDescent="0.15">
      <c r="A25" s="56" t="s">
        <v>60</v>
      </c>
      <c r="B25" s="56"/>
      <c r="C25" s="56"/>
      <c r="D25" s="56"/>
      <c r="E25" s="26"/>
      <c r="F25" s="35" t="s">
        <v>61</v>
      </c>
      <c r="G25" s="35"/>
      <c r="H25" s="35"/>
      <c r="I25" s="35"/>
      <c r="J25" s="35"/>
      <c r="K25" s="35"/>
      <c r="L25" s="35"/>
      <c r="M25" s="35"/>
      <c r="N25" s="35"/>
      <c r="O25" s="57" t="s">
        <v>62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F25" s="120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2"/>
    </row>
    <row r="26" spans="1:43" ht="14.25" customHeight="1" x14ac:dyDescent="0.15">
      <c r="A26" s="56"/>
      <c r="B26" s="56"/>
      <c r="C26" s="56"/>
      <c r="D26" s="56"/>
      <c r="E26" s="27"/>
      <c r="F26" s="59" t="s">
        <v>63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</row>
    <row r="27" spans="1:43" ht="14.25" customHeight="1" x14ac:dyDescent="0.15">
      <c r="A27" s="56"/>
      <c r="B27" s="56"/>
      <c r="C27" s="56"/>
      <c r="D27" s="56"/>
      <c r="E27" s="28"/>
      <c r="F27" s="61" t="s">
        <v>64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F27" s="123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5"/>
    </row>
    <row r="28" spans="1:43" ht="14.25" customHeight="1" x14ac:dyDescent="0.15">
      <c r="A28" s="44"/>
      <c r="B28" s="44"/>
      <c r="C28" s="44"/>
      <c r="D28" s="44"/>
      <c r="E28" s="15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ht="14.25" customHeight="1" x14ac:dyDescent="0.15"/>
    <row r="30" spans="1:43" ht="14.25" customHeight="1" x14ac:dyDescent="0.15">
      <c r="A30" s="55" t="s">
        <v>65</v>
      </c>
      <c r="B30" s="63" t="s">
        <v>66</v>
      </c>
      <c r="C30" s="63"/>
      <c r="D30" s="63"/>
      <c r="E30" s="63"/>
      <c r="F30" s="63"/>
      <c r="G30" s="64" t="s">
        <v>67</v>
      </c>
      <c r="H30" s="64"/>
      <c r="I30" s="64"/>
      <c r="J30" s="64"/>
      <c r="K30" s="64"/>
      <c r="L30" s="56" t="s">
        <v>68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81" t="s">
        <v>69</v>
      </c>
    </row>
    <row r="31" spans="1:43" ht="14.25" customHeight="1" x14ac:dyDescent="0.15">
      <c r="A31" s="55"/>
      <c r="B31" s="63"/>
      <c r="C31" s="63"/>
      <c r="D31" s="63"/>
      <c r="E31" s="63"/>
      <c r="F31" s="63"/>
      <c r="G31" s="64"/>
      <c r="H31" s="64"/>
      <c r="I31" s="64"/>
      <c r="J31" s="64"/>
      <c r="K31" s="64"/>
      <c r="L31" s="82" t="s">
        <v>101</v>
      </c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 t="s">
        <v>102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56"/>
    </row>
    <row r="32" spans="1:43" ht="14.25" customHeight="1" x14ac:dyDescent="0.15">
      <c r="A32" s="55"/>
      <c r="B32" s="63"/>
      <c r="C32" s="63"/>
      <c r="D32" s="63"/>
      <c r="E32" s="63"/>
      <c r="F32" s="63"/>
      <c r="G32" s="64"/>
      <c r="H32" s="64"/>
      <c r="I32" s="64"/>
      <c r="J32" s="64"/>
      <c r="K32" s="64"/>
      <c r="L32" s="56" t="s">
        <v>70</v>
      </c>
      <c r="M32" s="56"/>
      <c r="N32" s="56"/>
      <c r="O32" s="56"/>
      <c r="P32" s="56"/>
      <c r="Q32" s="81" t="s">
        <v>71</v>
      </c>
      <c r="R32" s="56"/>
      <c r="S32" s="56"/>
      <c r="T32" s="56"/>
      <c r="U32" s="56"/>
      <c r="V32" s="56" t="s">
        <v>72</v>
      </c>
      <c r="W32" s="56"/>
      <c r="X32" s="56"/>
      <c r="Y32" s="56"/>
      <c r="Z32" s="56"/>
      <c r="AA32" s="55" t="s">
        <v>73</v>
      </c>
      <c r="AB32" s="55"/>
      <c r="AC32" s="55"/>
      <c r="AD32" s="55"/>
      <c r="AE32" s="55"/>
      <c r="AF32" s="55" t="s">
        <v>74</v>
      </c>
      <c r="AG32" s="55"/>
      <c r="AH32" s="55"/>
      <c r="AI32" s="55"/>
      <c r="AJ32" s="55"/>
      <c r="AK32" s="56" t="s">
        <v>75</v>
      </c>
      <c r="AL32" s="56"/>
      <c r="AM32" s="56"/>
      <c r="AN32" s="56"/>
      <c r="AO32" s="56"/>
      <c r="AP32" s="56"/>
    </row>
    <row r="33" spans="1:43" ht="14.25" customHeight="1" x14ac:dyDescent="0.15">
      <c r="A33" s="55"/>
      <c r="B33" s="63"/>
      <c r="C33" s="63"/>
      <c r="D33" s="63"/>
      <c r="E33" s="63"/>
      <c r="F33" s="63"/>
      <c r="G33" s="64"/>
      <c r="H33" s="64"/>
      <c r="I33" s="64"/>
      <c r="J33" s="64"/>
      <c r="K33" s="64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6"/>
      <c r="AM33" s="56"/>
      <c r="AN33" s="56"/>
      <c r="AO33" s="56"/>
      <c r="AP33" s="56"/>
    </row>
    <row r="34" spans="1:43" ht="24" customHeight="1" x14ac:dyDescent="0.15">
      <c r="A34" s="34" t="s">
        <v>76</v>
      </c>
      <c r="B34" s="52">
        <v>48</v>
      </c>
      <c r="C34" s="52"/>
      <c r="D34" s="52"/>
      <c r="E34" s="52"/>
      <c r="F34" s="52"/>
      <c r="G34" s="52">
        <v>12</v>
      </c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>
        <v>171</v>
      </c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>
        <v>0</v>
      </c>
      <c r="AL34" s="52"/>
      <c r="AM34" s="52"/>
      <c r="AN34" s="52"/>
      <c r="AO34" s="52"/>
      <c r="AP34" s="29">
        <f t="shared" ref="AP34:AP46" si="0">V34+AK34</f>
        <v>171</v>
      </c>
      <c r="AQ34" s="30"/>
    </row>
    <row r="35" spans="1:43" ht="24" customHeight="1" x14ac:dyDescent="0.15">
      <c r="A35" s="34" t="s">
        <v>77</v>
      </c>
      <c r="B35" s="52">
        <v>10</v>
      </c>
      <c r="C35" s="52"/>
      <c r="D35" s="52"/>
      <c r="E35" s="52"/>
      <c r="F35" s="52"/>
      <c r="G35" s="52">
        <v>4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>
        <v>148</v>
      </c>
      <c r="W35" s="52"/>
      <c r="X35" s="52"/>
      <c r="Y35" s="52"/>
      <c r="Z35" s="5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>
        <v>5</v>
      </c>
      <c r="AL35" s="52"/>
      <c r="AM35" s="52"/>
      <c r="AN35" s="52"/>
      <c r="AO35" s="52"/>
      <c r="AP35" s="29">
        <f t="shared" si="0"/>
        <v>153</v>
      </c>
      <c r="AQ35" s="30"/>
    </row>
    <row r="36" spans="1:43" ht="24" customHeight="1" x14ac:dyDescent="0.15">
      <c r="A36" s="34" t="s">
        <v>78</v>
      </c>
      <c r="B36" s="52">
        <v>6</v>
      </c>
      <c r="C36" s="52"/>
      <c r="D36" s="52"/>
      <c r="E36" s="52"/>
      <c r="F36" s="52"/>
      <c r="G36" s="52">
        <v>1</v>
      </c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>
        <v>149</v>
      </c>
      <c r="W36" s="52"/>
      <c r="X36" s="52"/>
      <c r="Y36" s="52"/>
      <c r="Z36" s="52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>
        <v>3</v>
      </c>
      <c r="AL36" s="52"/>
      <c r="AM36" s="52"/>
      <c r="AN36" s="52"/>
      <c r="AO36" s="52"/>
      <c r="AP36" s="29">
        <f t="shared" si="0"/>
        <v>152</v>
      </c>
      <c r="AQ36" s="30"/>
    </row>
    <row r="37" spans="1:43" ht="24" customHeight="1" x14ac:dyDescent="0.15">
      <c r="A37" s="34" t="s">
        <v>79</v>
      </c>
      <c r="B37" s="52">
        <v>3</v>
      </c>
      <c r="C37" s="52"/>
      <c r="D37" s="52"/>
      <c r="E37" s="52"/>
      <c r="F37" s="52"/>
      <c r="G37" s="52">
        <v>4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>
        <v>102</v>
      </c>
      <c r="W37" s="52"/>
      <c r="X37" s="52"/>
      <c r="Y37" s="52"/>
      <c r="Z37" s="52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>
        <v>5</v>
      </c>
      <c r="AL37" s="52"/>
      <c r="AM37" s="52"/>
      <c r="AN37" s="52"/>
      <c r="AO37" s="52"/>
      <c r="AP37" s="29">
        <f t="shared" si="0"/>
        <v>107</v>
      </c>
      <c r="AQ37" s="30"/>
    </row>
    <row r="38" spans="1:43" ht="24" customHeight="1" x14ac:dyDescent="0.15">
      <c r="A38" s="34" t="s">
        <v>80</v>
      </c>
      <c r="B38" s="52">
        <v>1</v>
      </c>
      <c r="C38" s="52"/>
      <c r="D38" s="52"/>
      <c r="E38" s="52"/>
      <c r="F38" s="52"/>
      <c r="G38" s="52">
        <v>3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>
        <v>98</v>
      </c>
      <c r="W38" s="52"/>
      <c r="X38" s="52"/>
      <c r="Y38" s="52"/>
      <c r="Z38" s="52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>
        <v>4</v>
      </c>
      <c r="AL38" s="52"/>
      <c r="AM38" s="52"/>
      <c r="AN38" s="52"/>
      <c r="AO38" s="52"/>
      <c r="AP38" s="29">
        <f t="shared" si="0"/>
        <v>102</v>
      </c>
      <c r="AQ38" s="30"/>
    </row>
    <row r="39" spans="1:43" ht="24" customHeight="1" x14ac:dyDescent="0.15">
      <c r="A39" s="34" t="s">
        <v>81</v>
      </c>
      <c r="B39" s="52">
        <v>4</v>
      </c>
      <c r="C39" s="52"/>
      <c r="D39" s="52"/>
      <c r="E39" s="52"/>
      <c r="F39" s="52"/>
      <c r="G39" s="52">
        <v>4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>
        <v>76</v>
      </c>
      <c r="W39" s="52"/>
      <c r="X39" s="52"/>
      <c r="Y39" s="52"/>
      <c r="Z39" s="52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>
        <v>2</v>
      </c>
      <c r="AL39" s="52"/>
      <c r="AM39" s="52"/>
      <c r="AN39" s="52"/>
      <c r="AO39" s="52"/>
      <c r="AP39" s="29">
        <f t="shared" si="0"/>
        <v>78</v>
      </c>
      <c r="AQ39" s="30"/>
    </row>
    <row r="40" spans="1:43" ht="24" customHeight="1" x14ac:dyDescent="0.15">
      <c r="A40" s="34" t="s">
        <v>82</v>
      </c>
      <c r="B40" s="52">
        <v>6</v>
      </c>
      <c r="C40" s="52"/>
      <c r="D40" s="52"/>
      <c r="E40" s="52"/>
      <c r="F40" s="52"/>
      <c r="G40" s="52">
        <v>3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>
        <v>95</v>
      </c>
      <c r="W40" s="52"/>
      <c r="X40" s="52"/>
      <c r="Y40" s="52"/>
      <c r="Z40" s="52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>
        <v>4</v>
      </c>
      <c r="AL40" s="52"/>
      <c r="AM40" s="52"/>
      <c r="AN40" s="52"/>
      <c r="AO40" s="52"/>
      <c r="AP40" s="29">
        <f t="shared" si="0"/>
        <v>99</v>
      </c>
      <c r="AQ40" s="30"/>
    </row>
    <row r="41" spans="1:43" ht="24" customHeight="1" x14ac:dyDescent="0.15">
      <c r="A41" s="34" t="s">
        <v>83</v>
      </c>
      <c r="B41" s="52">
        <v>2</v>
      </c>
      <c r="C41" s="52"/>
      <c r="D41" s="52"/>
      <c r="E41" s="52"/>
      <c r="F41" s="52"/>
      <c r="G41" s="52">
        <v>3</v>
      </c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>
        <v>96</v>
      </c>
      <c r="W41" s="52"/>
      <c r="X41" s="52"/>
      <c r="Y41" s="52"/>
      <c r="Z41" s="52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>
        <v>4</v>
      </c>
      <c r="AL41" s="52"/>
      <c r="AM41" s="52"/>
      <c r="AN41" s="52"/>
      <c r="AO41" s="52"/>
      <c r="AP41" s="29">
        <f t="shared" si="0"/>
        <v>100</v>
      </c>
      <c r="AQ41" s="30"/>
    </row>
    <row r="42" spans="1:43" ht="24" customHeight="1" x14ac:dyDescent="0.15">
      <c r="A42" s="34" t="s">
        <v>84</v>
      </c>
      <c r="B42" s="52">
        <v>32</v>
      </c>
      <c r="C42" s="52"/>
      <c r="D42" s="52"/>
      <c r="E42" s="52"/>
      <c r="F42" s="52"/>
      <c r="G42" s="52">
        <v>3</v>
      </c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>
        <v>103</v>
      </c>
      <c r="W42" s="52"/>
      <c r="X42" s="52"/>
      <c r="Y42" s="52"/>
      <c r="Z42" s="52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>
        <v>1</v>
      </c>
      <c r="AL42" s="52"/>
      <c r="AM42" s="52"/>
      <c r="AN42" s="52"/>
      <c r="AO42" s="52"/>
      <c r="AP42" s="29">
        <f t="shared" si="0"/>
        <v>104</v>
      </c>
      <c r="AQ42" s="30"/>
    </row>
    <row r="43" spans="1:43" ht="24" customHeight="1" x14ac:dyDescent="0.15">
      <c r="A43" s="34" t="s">
        <v>85</v>
      </c>
      <c r="B43" s="52">
        <v>4</v>
      </c>
      <c r="C43" s="52"/>
      <c r="D43" s="52"/>
      <c r="E43" s="52"/>
      <c r="F43" s="52"/>
      <c r="G43" s="52">
        <v>4</v>
      </c>
      <c r="H43" s="52"/>
      <c r="I43" s="52"/>
      <c r="J43" s="52"/>
      <c r="K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>
        <v>100</v>
      </c>
      <c r="W43" s="52"/>
      <c r="X43" s="52"/>
      <c r="Y43" s="52"/>
      <c r="Z43" s="52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>
        <v>9</v>
      </c>
      <c r="AL43" s="52"/>
      <c r="AM43" s="52"/>
      <c r="AN43" s="52"/>
      <c r="AO43" s="52"/>
      <c r="AP43" s="29">
        <f t="shared" si="0"/>
        <v>109</v>
      </c>
      <c r="AQ43" s="30"/>
    </row>
    <row r="44" spans="1:43" ht="24" customHeight="1" x14ac:dyDescent="0.15">
      <c r="A44" s="34" t="s">
        <v>86</v>
      </c>
      <c r="B44" s="52">
        <v>8</v>
      </c>
      <c r="C44" s="52"/>
      <c r="D44" s="52"/>
      <c r="E44" s="52"/>
      <c r="F44" s="52"/>
      <c r="G44" s="52">
        <v>8</v>
      </c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>
        <v>115</v>
      </c>
      <c r="W44" s="52"/>
      <c r="X44" s="52"/>
      <c r="Y44" s="52"/>
      <c r="Z44" s="52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>
        <v>3</v>
      </c>
      <c r="AL44" s="52"/>
      <c r="AM44" s="52"/>
      <c r="AN44" s="52"/>
      <c r="AO44" s="52"/>
      <c r="AP44" s="29">
        <f t="shared" si="0"/>
        <v>118</v>
      </c>
      <c r="AQ44" s="30"/>
    </row>
    <row r="45" spans="1:43" ht="24" customHeight="1" thickBot="1" x14ac:dyDescent="0.2">
      <c r="A45" s="6" t="s">
        <v>87</v>
      </c>
      <c r="B45" s="53">
        <v>6</v>
      </c>
      <c r="C45" s="53"/>
      <c r="D45" s="53"/>
      <c r="E45" s="53"/>
      <c r="F45" s="53"/>
      <c r="G45" s="53">
        <v>2</v>
      </c>
      <c r="H45" s="53"/>
      <c r="I45" s="53"/>
      <c r="J45" s="53"/>
      <c r="K45" s="53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3">
        <v>85</v>
      </c>
      <c r="W45" s="53"/>
      <c r="X45" s="53"/>
      <c r="Y45" s="53"/>
      <c r="Z45" s="53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3">
        <v>0</v>
      </c>
      <c r="AL45" s="53"/>
      <c r="AM45" s="53"/>
      <c r="AN45" s="53"/>
      <c r="AO45" s="53"/>
      <c r="AP45" s="31">
        <f t="shared" si="0"/>
        <v>85</v>
      </c>
      <c r="AQ45" s="30"/>
    </row>
    <row r="46" spans="1:43" ht="24" customHeight="1" thickTop="1" x14ac:dyDescent="0.15">
      <c r="A46" s="32" t="s">
        <v>88</v>
      </c>
      <c r="B46" s="50">
        <f>SUM(B34:B45)</f>
        <v>130</v>
      </c>
      <c r="C46" s="50"/>
      <c r="D46" s="50"/>
      <c r="E46" s="50"/>
      <c r="F46" s="50"/>
      <c r="G46" s="50">
        <f>SUM(G34:G45)</f>
        <v>51</v>
      </c>
      <c r="H46" s="50"/>
      <c r="I46" s="50"/>
      <c r="J46" s="50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>SUM(V34:Z45)</f>
        <v>1338</v>
      </c>
      <c r="W46" s="50"/>
      <c r="X46" s="50"/>
      <c r="Y46" s="50"/>
      <c r="Z46" s="50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50">
        <f>SUM(AK34:AO45)</f>
        <v>40</v>
      </c>
      <c r="AL46" s="50"/>
      <c r="AM46" s="50"/>
      <c r="AN46" s="50"/>
      <c r="AO46" s="50"/>
      <c r="AP46" s="33">
        <f t="shared" si="0"/>
        <v>1378</v>
      </c>
      <c r="AQ46" s="30"/>
    </row>
    <row r="47" spans="1:43" x14ac:dyDescent="0.15">
      <c r="B47" s="1" t="s">
        <v>153</v>
      </c>
    </row>
    <row r="48" spans="1:43" x14ac:dyDescent="0.15">
      <c r="A48" s="110" t="s">
        <v>0</v>
      </c>
      <c r="E48" s="112" t="s">
        <v>1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Q48" s="2" t="s">
        <v>2</v>
      </c>
    </row>
    <row r="49" spans="1:43" x14ac:dyDescent="0.15">
      <c r="A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P49" s="1" t="s">
        <v>89</v>
      </c>
      <c r="AQ49" s="56" t="s">
        <v>3</v>
      </c>
    </row>
    <row r="50" spans="1:43" ht="11.25" customHeight="1" x14ac:dyDescent="0.2">
      <c r="A50" s="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Q50" s="56"/>
    </row>
    <row r="52" spans="1:43" ht="14.25" customHeight="1" x14ac:dyDescent="0.15">
      <c r="A52" s="65" t="s">
        <v>4</v>
      </c>
      <c r="B52" s="65"/>
      <c r="C52" s="65"/>
      <c r="D52" s="65"/>
      <c r="E52" s="99" t="str">
        <f>E6</f>
        <v>平成27年11月25日（水）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5"/>
      <c r="AF52" s="56" t="s">
        <v>5</v>
      </c>
      <c r="AG52" s="56"/>
      <c r="AH52" s="56"/>
      <c r="AI52" s="56"/>
      <c r="AJ52" s="56"/>
      <c r="AK52" s="56"/>
      <c r="AL52" s="56"/>
      <c r="AM52" s="56"/>
      <c r="AN52" s="56"/>
      <c r="AO52" s="56" t="s">
        <v>6</v>
      </c>
      <c r="AP52" s="56"/>
      <c r="AQ52" s="6" t="s">
        <v>7</v>
      </c>
    </row>
    <row r="53" spans="1:43" ht="14.25" customHeight="1" x14ac:dyDescent="0.15">
      <c r="A53" s="103" t="s">
        <v>8</v>
      </c>
      <c r="B53" s="103"/>
      <c r="C53" s="103"/>
      <c r="D53" s="10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5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7" t="s">
        <v>9</v>
      </c>
    </row>
    <row r="54" spans="1:43" ht="14.25" customHeight="1" x14ac:dyDescent="0.15">
      <c r="A54" s="103"/>
      <c r="B54" s="103"/>
      <c r="C54" s="103"/>
      <c r="D54" s="10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5"/>
      <c r="AF54" s="81" t="s">
        <v>10</v>
      </c>
      <c r="AG54" s="81"/>
      <c r="AH54" s="81"/>
      <c r="AI54" s="81"/>
      <c r="AJ54" s="81"/>
      <c r="AK54" s="56" t="s">
        <v>11</v>
      </c>
      <c r="AL54" s="56"/>
      <c r="AM54" s="56"/>
      <c r="AN54" s="56"/>
      <c r="AO54" s="56"/>
      <c r="AP54" s="56"/>
      <c r="AQ54" s="48" t="s">
        <v>12</v>
      </c>
    </row>
    <row r="55" spans="1:43" ht="14.25" customHeight="1" x14ac:dyDescent="0.15">
      <c r="A55" s="65" t="s">
        <v>13</v>
      </c>
      <c r="B55" s="65"/>
      <c r="C55" s="65"/>
      <c r="D55" s="65"/>
      <c r="E55" s="114" t="s">
        <v>14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 t="s">
        <v>15</v>
      </c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9"/>
      <c r="AF55" s="81"/>
      <c r="AG55" s="81"/>
      <c r="AH55" s="81"/>
      <c r="AI55" s="81"/>
      <c r="AJ55" s="81"/>
      <c r="AK55" s="56" t="s">
        <v>16</v>
      </c>
      <c r="AL55" s="56"/>
      <c r="AM55" s="56"/>
      <c r="AN55" s="56"/>
      <c r="AO55" s="56"/>
      <c r="AP55" s="56"/>
      <c r="AQ55" s="48" t="s">
        <v>12</v>
      </c>
    </row>
    <row r="56" spans="1:43" ht="14.25" customHeight="1" x14ac:dyDescent="0.15">
      <c r="A56" s="65"/>
      <c r="B56" s="65"/>
      <c r="C56" s="65"/>
      <c r="D56" s="65"/>
      <c r="E56" s="104" t="s">
        <v>17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 t="s">
        <v>18</v>
      </c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9"/>
      <c r="AF56" s="81" t="s">
        <v>19</v>
      </c>
      <c r="AG56" s="81"/>
      <c r="AH56" s="81"/>
      <c r="AI56" s="81"/>
      <c r="AJ56" s="81"/>
      <c r="AK56" s="56" t="s">
        <v>20</v>
      </c>
      <c r="AL56" s="56"/>
      <c r="AM56" s="56"/>
      <c r="AN56" s="56"/>
      <c r="AO56" s="56"/>
      <c r="AP56" s="56"/>
      <c r="AQ56" s="56"/>
    </row>
    <row r="57" spans="1:43" ht="14.25" customHeight="1" x14ac:dyDescent="0.15">
      <c r="A57" s="65"/>
      <c r="B57" s="65"/>
      <c r="C57" s="65"/>
      <c r="D57" s="65"/>
      <c r="E57" s="104" t="s">
        <v>21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 t="s">
        <v>22</v>
      </c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6"/>
      <c r="AE57" s="9"/>
      <c r="AF57" s="81"/>
      <c r="AG57" s="81"/>
      <c r="AH57" s="81"/>
      <c r="AI57" s="81"/>
      <c r="AJ57" s="81"/>
      <c r="AK57" s="56" t="s">
        <v>11</v>
      </c>
      <c r="AL57" s="56"/>
      <c r="AM57" s="56"/>
      <c r="AN57" s="56"/>
      <c r="AO57" s="56"/>
      <c r="AP57" s="56"/>
      <c r="AQ57" s="48" t="s">
        <v>23</v>
      </c>
    </row>
    <row r="58" spans="1:43" ht="14.25" customHeight="1" x14ac:dyDescent="0.15">
      <c r="A58" s="65"/>
      <c r="B58" s="65"/>
      <c r="C58" s="65"/>
      <c r="D58" s="65"/>
      <c r="E58" s="107" t="s">
        <v>24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 t="s">
        <v>25</v>
      </c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9"/>
      <c r="AE58" s="9"/>
      <c r="AF58" s="81"/>
      <c r="AG58" s="81"/>
      <c r="AH58" s="81"/>
      <c r="AI58" s="81"/>
      <c r="AJ58" s="81"/>
      <c r="AK58" s="56" t="s">
        <v>16</v>
      </c>
      <c r="AL58" s="56"/>
      <c r="AM58" s="56"/>
      <c r="AN58" s="56"/>
      <c r="AO58" s="56"/>
      <c r="AP58" s="56"/>
      <c r="AQ58" s="48" t="s">
        <v>23</v>
      </c>
    </row>
    <row r="59" spans="1:43" ht="14.25" customHeight="1" x14ac:dyDescent="0.15">
      <c r="A59" s="65" t="s">
        <v>26</v>
      </c>
      <c r="B59" s="65"/>
      <c r="C59" s="65"/>
      <c r="D59" s="65"/>
      <c r="E59" s="96" t="str">
        <f>E13</f>
        <v xml:space="preserve"> No.12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  <c r="AE59" s="44"/>
      <c r="AF59" s="81" t="s">
        <v>28</v>
      </c>
      <c r="AG59" s="81"/>
      <c r="AH59" s="81"/>
      <c r="AI59" s="81"/>
      <c r="AJ59" s="81"/>
      <c r="AK59" s="56" t="s">
        <v>29</v>
      </c>
      <c r="AL59" s="56"/>
      <c r="AM59" s="56"/>
      <c r="AN59" s="56"/>
      <c r="AO59" s="99" t="str">
        <f>AO13</f>
        <v>㈱ジオ・クリエイト</v>
      </c>
      <c r="AP59" s="100"/>
      <c r="AQ59" s="101"/>
    </row>
    <row r="60" spans="1:43" ht="14.25" customHeight="1" x14ac:dyDescent="0.15">
      <c r="A60" s="102" t="s">
        <v>30</v>
      </c>
      <c r="B60" s="102"/>
      <c r="C60" s="102"/>
      <c r="D60" s="102"/>
      <c r="E60" s="96" t="str">
        <f>E14</f>
        <v>新西山手上部線</v>
      </c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5"/>
      <c r="AF60" s="81"/>
      <c r="AG60" s="81"/>
      <c r="AH60" s="81"/>
      <c r="AI60" s="81"/>
      <c r="AJ60" s="81"/>
      <c r="AK60" s="56" t="s">
        <v>11</v>
      </c>
      <c r="AL60" s="56"/>
      <c r="AM60" s="56"/>
      <c r="AN60" s="56"/>
      <c r="AO60" s="99"/>
      <c r="AP60" s="101"/>
      <c r="AQ60" s="11" t="s">
        <v>104</v>
      </c>
    </row>
    <row r="61" spans="1:43" ht="14.25" customHeight="1" x14ac:dyDescent="0.15">
      <c r="A61" s="103" t="s">
        <v>31</v>
      </c>
      <c r="B61" s="103"/>
      <c r="C61" s="103"/>
      <c r="D61" s="103"/>
      <c r="E61" s="69" t="s">
        <v>32</v>
      </c>
      <c r="F61" s="70"/>
      <c r="G61" s="70"/>
      <c r="H61" s="70"/>
      <c r="I61" s="70"/>
      <c r="J61" s="43" t="s">
        <v>33</v>
      </c>
      <c r="L61" s="70" t="str">
        <f>L15</f>
        <v>春日</v>
      </c>
      <c r="M61" s="70"/>
      <c r="N61" s="70"/>
      <c r="O61" s="70"/>
      <c r="P61" s="70"/>
      <c r="Q61" s="37" t="s">
        <v>34</v>
      </c>
      <c r="R61" s="46"/>
      <c r="S61" s="15"/>
      <c r="T61" s="37"/>
      <c r="U61" s="57"/>
      <c r="V61" s="57"/>
      <c r="W61" s="57"/>
      <c r="X61" s="57"/>
      <c r="Y61" s="57"/>
      <c r="Z61" s="35" t="s">
        <v>35</v>
      </c>
      <c r="AA61" s="35"/>
      <c r="AB61" s="35"/>
      <c r="AC61" s="35"/>
      <c r="AD61" s="36"/>
      <c r="AE61" s="5"/>
      <c r="AF61" s="81"/>
      <c r="AG61" s="81"/>
      <c r="AH61" s="81"/>
      <c r="AI61" s="81"/>
      <c r="AJ61" s="81"/>
      <c r="AK61" s="56" t="s">
        <v>16</v>
      </c>
      <c r="AL61" s="56"/>
      <c r="AM61" s="56"/>
      <c r="AN61" s="56"/>
      <c r="AO61" s="99"/>
      <c r="AP61" s="101"/>
      <c r="AQ61" s="11" t="s">
        <v>104</v>
      </c>
    </row>
    <row r="62" spans="1:43" ht="14.25" customHeight="1" x14ac:dyDescent="0.15">
      <c r="A62" s="103"/>
      <c r="B62" s="103"/>
      <c r="C62" s="103"/>
      <c r="D62" s="103"/>
      <c r="E62" s="41" t="s">
        <v>36</v>
      </c>
      <c r="F62" s="38" t="str">
        <f>F16</f>
        <v>31番33地先</v>
      </c>
      <c r="G62" s="42"/>
      <c r="H62" s="42"/>
      <c r="I62" s="42"/>
      <c r="J62" s="45"/>
      <c r="K62" s="22"/>
      <c r="L62" s="45"/>
      <c r="M62" s="45"/>
      <c r="N62" s="45"/>
      <c r="O62" s="45"/>
      <c r="P62" s="45"/>
      <c r="Q62" s="38"/>
      <c r="R62" s="42"/>
      <c r="S62" s="22"/>
      <c r="T62" s="38"/>
      <c r="U62" s="42"/>
      <c r="V62" s="42"/>
      <c r="W62" s="42"/>
      <c r="X62" s="42"/>
      <c r="Y62" s="42"/>
      <c r="Z62" s="38"/>
      <c r="AA62" s="38"/>
      <c r="AB62" s="38"/>
      <c r="AC62" s="38"/>
      <c r="AD62" s="39"/>
      <c r="AE62" s="5"/>
    </row>
    <row r="63" spans="1:43" ht="14.25" customHeight="1" x14ac:dyDescent="0.15">
      <c r="A63" s="65" t="s">
        <v>37</v>
      </c>
      <c r="B63" s="65"/>
      <c r="C63" s="65"/>
      <c r="D63" s="65"/>
      <c r="E63" s="83"/>
      <c r="F63" s="84"/>
      <c r="G63" s="84"/>
      <c r="H63" s="84"/>
      <c r="I63" s="84"/>
      <c r="J63" s="44" t="s">
        <v>33</v>
      </c>
      <c r="L63" s="85"/>
      <c r="M63" s="85"/>
      <c r="N63" s="85"/>
      <c r="O63" s="85"/>
      <c r="P63" s="85"/>
      <c r="Q63" s="37" t="s">
        <v>38</v>
      </c>
      <c r="R63" s="46"/>
      <c r="T63" s="44"/>
      <c r="U63" s="59"/>
      <c r="V63" s="59"/>
      <c r="W63" s="59"/>
      <c r="X63" s="59"/>
      <c r="Y63" s="59"/>
      <c r="Z63" s="37" t="s">
        <v>39</v>
      </c>
      <c r="AA63" s="37"/>
      <c r="AB63" s="37"/>
      <c r="AC63" s="37"/>
      <c r="AD63" s="36"/>
      <c r="AE63" s="5"/>
      <c r="AF63" s="65" t="s">
        <v>40</v>
      </c>
      <c r="AG63" s="65"/>
      <c r="AH63" s="65"/>
      <c r="AI63" s="65"/>
      <c r="AJ63" s="65"/>
      <c r="AK63" s="65"/>
      <c r="AL63" s="65"/>
      <c r="AM63" s="65"/>
      <c r="AN63" s="65"/>
      <c r="AO63" s="86"/>
      <c r="AP63" s="87"/>
      <c r="AQ63" s="88"/>
    </row>
    <row r="64" spans="1:43" ht="14.25" customHeight="1" x14ac:dyDescent="0.15">
      <c r="A64" s="65"/>
      <c r="B64" s="65"/>
      <c r="C64" s="65"/>
      <c r="D64" s="65"/>
      <c r="E64" s="89"/>
      <c r="F64" s="90"/>
      <c r="G64" s="90"/>
      <c r="H64" s="90"/>
      <c r="I64" s="90"/>
      <c r="J64" s="45" t="s">
        <v>41</v>
      </c>
      <c r="K64" s="22"/>
      <c r="L64" s="90"/>
      <c r="M64" s="90"/>
      <c r="N64" s="90"/>
      <c r="O64" s="90"/>
      <c r="P64" s="90"/>
      <c r="Q64" s="38" t="s">
        <v>34</v>
      </c>
      <c r="R64" s="42"/>
      <c r="S64" s="22"/>
      <c r="T64" s="38"/>
      <c r="U64" s="90"/>
      <c r="V64" s="90"/>
      <c r="W64" s="90"/>
      <c r="X64" s="90"/>
      <c r="Y64" s="90"/>
      <c r="Z64" s="38" t="s">
        <v>35</v>
      </c>
      <c r="AA64" s="38"/>
      <c r="AB64" s="38"/>
      <c r="AC64" s="38"/>
      <c r="AD64" s="39"/>
      <c r="AE64" s="5"/>
    </row>
    <row r="65" spans="1:43" ht="14.25" customHeight="1" x14ac:dyDescent="0.15">
      <c r="A65" s="65" t="s">
        <v>42</v>
      </c>
      <c r="B65" s="65"/>
      <c r="C65" s="65"/>
      <c r="D65" s="65"/>
      <c r="E65" s="83"/>
      <c r="F65" s="84"/>
      <c r="G65" s="84"/>
      <c r="H65" s="84"/>
      <c r="I65" s="84"/>
      <c r="J65" s="43" t="s">
        <v>33</v>
      </c>
      <c r="L65" s="84"/>
      <c r="M65" s="84"/>
      <c r="N65" s="84"/>
      <c r="O65" s="84"/>
      <c r="P65" s="84"/>
      <c r="Q65" s="35" t="s">
        <v>38</v>
      </c>
      <c r="R65" s="40"/>
      <c r="T65" s="43"/>
      <c r="U65" s="91"/>
      <c r="V65" s="91"/>
      <c r="W65" s="91"/>
      <c r="X65" s="91"/>
      <c r="Y65" s="91"/>
      <c r="Z65" s="35" t="s">
        <v>39</v>
      </c>
      <c r="AA65" s="35"/>
      <c r="AB65" s="35"/>
      <c r="AC65" s="35"/>
      <c r="AD65" s="36"/>
      <c r="AE65" s="5"/>
      <c r="AF65" s="93" t="s">
        <v>43</v>
      </c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5"/>
    </row>
    <row r="66" spans="1:43" ht="14.25" customHeight="1" x14ac:dyDescent="0.15">
      <c r="A66" s="65"/>
      <c r="B66" s="65"/>
      <c r="C66" s="65"/>
      <c r="D66" s="65"/>
      <c r="E66" s="89"/>
      <c r="F66" s="90"/>
      <c r="G66" s="90"/>
      <c r="H66" s="90"/>
      <c r="I66" s="90"/>
      <c r="J66" s="45" t="s">
        <v>41</v>
      </c>
      <c r="K66" s="22"/>
      <c r="L66" s="90"/>
      <c r="M66" s="90"/>
      <c r="N66" s="90"/>
      <c r="O66" s="90"/>
      <c r="P66" s="90"/>
      <c r="Q66" s="38" t="s">
        <v>34</v>
      </c>
      <c r="R66" s="42"/>
      <c r="S66" s="22"/>
      <c r="T66" s="38"/>
      <c r="U66" s="92"/>
      <c r="V66" s="92"/>
      <c r="W66" s="92"/>
      <c r="X66" s="92"/>
      <c r="Y66" s="92"/>
      <c r="Z66" s="38" t="s">
        <v>35</v>
      </c>
      <c r="AA66" s="38"/>
      <c r="AB66" s="38"/>
      <c r="AC66" s="38"/>
      <c r="AD66" s="39"/>
      <c r="AE66" s="5"/>
      <c r="AF66" s="69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1"/>
    </row>
    <row r="67" spans="1:43" ht="14.25" customHeight="1" x14ac:dyDescent="0.15">
      <c r="A67" s="65" t="s">
        <v>44</v>
      </c>
      <c r="B67" s="65"/>
      <c r="C67" s="65"/>
      <c r="D67" s="65"/>
      <c r="E67" s="78" t="s">
        <v>45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 t="s">
        <v>46</v>
      </c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25"/>
      <c r="AF67" s="7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4"/>
    </row>
    <row r="68" spans="1:43" ht="14.25" customHeight="1" x14ac:dyDescent="0.15">
      <c r="A68" s="65" t="s">
        <v>47</v>
      </c>
      <c r="B68" s="65"/>
      <c r="C68" s="65"/>
      <c r="D68" s="65"/>
      <c r="E68" s="93" t="s">
        <v>48</v>
      </c>
      <c r="F68" s="94"/>
      <c r="G68" s="94"/>
      <c r="H68" s="94"/>
      <c r="I68" s="94" t="s">
        <v>49</v>
      </c>
      <c r="J68" s="94"/>
      <c r="K68" s="94"/>
      <c r="L68" s="94"/>
      <c r="M68" s="94" t="s">
        <v>50</v>
      </c>
      <c r="N68" s="94"/>
      <c r="O68" s="94"/>
      <c r="P68" s="94"/>
      <c r="Q68" s="94" t="s">
        <v>51</v>
      </c>
      <c r="R68" s="94"/>
      <c r="S68" s="94"/>
      <c r="T68" s="94"/>
      <c r="U68" s="94" t="s">
        <v>52</v>
      </c>
      <c r="V68" s="94"/>
      <c r="W68" s="94"/>
      <c r="X68" s="94"/>
      <c r="Y68" s="94" t="s">
        <v>53</v>
      </c>
      <c r="Z68" s="94"/>
      <c r="AA68" s="94"/>
      <c r="AB68" s="94"/>
      <c r="AC68" s="94"/>
      <c r="AD68" s="95"/>
      <c r="AF68" s="7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4"/>
    </row>
    <row r="69" spans="1:43" ht="14.25" customHeight="1" x14ac:dyDescent="0.15">
      <c r="A69" s="65" t="s">
        <v>54</v>
      </c>
      <c r="B69" s="65"/>
      <c r="C69" s="65"/>
      <c r="D69" s="65"/>
      <c r="E69" s="66" t="s">
        <v>55</v>
      </c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 t="s">
        <v>56</v>
      </c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8"/>
      <c r="AF69" s="72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4"/>
    </row>
    <row r="70" spans="1:43" ht="14.25" customHeight="1" x14ac:dyDescent="0.15">
      <c r="A70" s="65" t="s">
        <v>57</v>
      </c>
      <c r="B70" s="65"/>
      <c r="C70" s="65"/>
      <c r="D70" s="65"/>
      <c r="E70" s="66" t="s">
        <v>58</v>
      </c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 t="s">
        <v>59</v>
      </c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8"/>
      <c r="AF70" s="72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4"/>
    </row>
    <row r="71" spans="1:43" ht="14.25" customHeight="1" x14ac:dyDescent="0.15">
      <c r="A71" s="56" t="s">
        <v>60</v>
      </c>
      <c r="B71" s="56"/>
      <c r="C71" s="56"/>
      <c r="D71" s="56"/>
      <c r="E71" s="26"/>
      <c r="F71" s="35" t="s">
        <v>61</v>
      </c>
      <c r="G71" s="35"/>
      <c r="H71" s="35"/>
      <c r="I71" s="35"/>
      <c r="J71" s="35"/>
      <c r="K71" s="35"/>
      <c r="L71" s="35"/>
      <c r="M71" s="35"/>
      <c r="N71" s="35"/>
      <c r="O71" s="57" t="s">
        <v>62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8"/>
      <c r="AF71" s="72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4"/>
    </row>
    <row r="72" spans="1:43" ht="14.25" customHeight="1" x14ac:dyDescent="0.15">
      <c r="A72" s="56"/>
      <c r="B72" s="56"/>
      <c r="C72" s="56"/>
      <c r="D72" s="56"/>
      <c r="E72" s="27"/>
      <c r="F72" s="59" t="s">
        <v>63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  <c r="AF72" s="72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4"/>
    </row>
    <row r="73" spans="1:43" ht="14.25" customHeight="1" x14ac:dyDescent="0.15">
      <c r="A73" s="56"/>
      <c r="B73" s="56"/>
      <c r="C73" s="56"/>
      <c r="D73" s="56"/>
      <c r="E73" s="28"/>
      <c r="F73" s="61" t="s">
        <v>64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2"/>
      <c r="AF73" s="75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7"/>
    </row>
    <row r="74" spans="1:43" ht="14.25" customHeight="1" x14ac:dyDescent="0.15">
      <c r="A74" s="44"/>
      <c r="B74" s="44"/>
      <c r="C74" s="44"/>
      <c r="D74" s="44"/>
      <c r="E74" s="15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</row>
    <row r="75" spans="1:43" ht="14.25" customHeight="1" x14ac:dyDescent="0.15"/>
    <row r="76" spans="1:43" ht="14.25" customHeight="1" x14ac:dyDescent="0.15">
      <c r="A76" s="55" t="s">
        <v>65</v>
      </c>
      <c r="B76" s="63" t="s">
        <v>66</v>
      </c>
      <c r="C76" s="63"/>
      <c r="D76" s="63"/>
      <c r="E76" s="63"/>
      <c r="F76" s="63"/>
      <c r="G76" s="64" t="s">
        <v>67</v>
      </c>
      <c r="H76" s="64"/>
      <c r="I76" s="64"/>
      <c r="J76" s="64"/>
      <c r="K76" s="64"/>
      <c r="L76" s="56" t="s">
        <v>68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81" t="s">
        <v>69</v>
      </c>
    </row>
    <row r="77" spans="1:43" ht="14.25" customHeight="1" x14ac:dyDescent="0.15">
      <c r="A77" s="55"/>
      <c r="B77" s="63"/>
      <c r="C77" s="63"/>
      <c r="D77" s="63"/>
      <c r="E77" s="63"/>
      <c r="F77" s="63"/>
      <c r="G77" s="64"/>
      <c r="H77" s="64"/>
      <c r="I77" s="64"/>
      <c r="J77" s="64"/>
      <c r="K77" s="64"/>
      <c r="L77" s="82" t="s">
        <v>101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 t="s">
        <v>102</v>
      </c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56"/>
    </row>
    <row r="78" spans="1:43" ht="14.25" customHeight="1" x14ac:dyDescent="0.15">
      <c r="A78" s="55"/>
      <c r="B78" s="63"/>
      <c r="C78" s="63"/>
      <c r="D78" s="63"/>
      <c r="E78" s="63"/>
      <c r="F78" s="63"/>
      <c r="G78" s="64"/>
      <c r="H78" s="64"/>
      <c r="I78" s="64"/>
      <c r="J78" s="64"/>
      <c r="K78" s="64"/>
      <c r="L78" s="56" t="s">
        <v>70</v>
      </c>
      <c r="M78" s="56"/>
      <c r="N78" s="56"/>
      <c r="O78" s="56"/>
      <c r="P78" s="56"/>
      <c r="Q78" s="81" t="s">
        <v>71</v>
      </c>
      <c r="R78" s="56"/>
      <c r="S78" s="56"/>
      <c r="T78" s="56"/>
      <c r="U78" s="56"/>
      <c r="V78" s="56" t="s">
        <v>72</v>
      </c>
      <c r="W78" s="56"/>
      <c r="X78" s="56"/>
      <c r="Y78" s="56"/>
      <c r="Z78" s="56"/>
      <c r="AA78" s="55" t="s">
        <v>73</v>
      </c>
      <c r="AB78" s="55"/>
      <c r="AC78" s="55"/>
      <c r="AD78" s="55"/>
      <c r="AE78" s="55"/>
      <c r="AF78" s="55" t="s">
        <v>74</v>
      </c>
      <c r="AG78" s="55"/>
      <c r="AH78" s="55"/>
      <c r="AI78" s="55"/>
      <c r="AJ78" s="55"/>
      <c r="AK78" s="56" t="s">
        <v>75</v>
      </c>
      <c r="AL78" s="56"/>
      <c r="AM78" s="56"/>
      <c r="AN78" s="56"/>
      <c r="AO78" s="56"/>
      <c r="AP78" s="56"/>
    </row>
    <row r="79" spans="1:43" ht="14.25" customHeight="1" x14ac:dyDescent="0.15">
      <c r="A79" s="55"/>
      <c r="B79" s="63"/>
      <c r="C79" s="63"/>
      <c r="D79" s="63"/>
      <c r="E79" s="63"/>
      <c r="F79" s="63"/>
      <c r="G79" s="64"/>
      <c r="H79" s="64"/>
      <c r="I79" s="64"/>
      <c r="J79" s="64"/>
      <c r="K79" s="6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6"/>
      <c r="AL79" s="56"/>
      <c r="AM79" s="56"/>
      <c r="AN79" s="56"/>
      <c r="AO79" s="56"/>
      <c r="AP79" s="56"/>
    </row>
    <row r="80" spans="1:43" ht="24" customHeight="1" x14ac:dyDescent="0.15">
      <c r="A80" s="34" t="s">
        <v>76</v>
      </c>
      <c r="B80" s="52">
        <v>3</v>
      </c>
      <c r="C80" s="52"/>
      <c r="D80" s="52"/>
      <c r="E80" s="52"/>
      <c r="F80" s="52"/>
      <c r="G80" s="52">
        <v>1</v>
      </c>
      <c r="H80" s="52"/>
      <c r="I80" s="52"/>
      <c r="J80" s="52"/>
      <c r="K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>
        <v>70</v>
      </c>
      <c r="W80" s="52"/>
      <c r="X80" s="52"/>
      <c r="Y80" s="52"/>
      <c r="Z80" s="52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2">
        <v>0</v>
      </c>
      <c r="AL80" s="52"/>
      <c r="AM80" s="52"/>
      <c r="AN80" s="52"/>
      <c r="AO80" s="52"/>
      <c r="AP80" s="29">
        <f>V80+AK80</f>
        <v>70</v>
      </c>
      <c r="AQ80" s="30"/>
    </row>
    <row r="81" spans="1:43" ht="24" customHeight="1" x14ac:dyDescent="0.15">
      <c r="A81" s="34" t="s">
        <v>77</v>
      </c>
      <c r="B81" s="52">
        <v>3</v>
      </c>
      <c r="C81" s="52"/>
      <c r="D81" s="52"/>
      <c r="E81" s="52"/>
      <c r="F81" s="52"/>
      <c r="G81" s="52">
        <v>2</v>
      </c>
      <c r="H81" s="52"/>
      <c r="I81" s="52"/>
      <c r="J81" s="52"/>
      <c r="K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>
        <v>105</v>
      </c>
      <c r="W81" s="52"/>
      <c r="X81" s="52"/>
      <c r="Y81" s="52"/>
      <c r="Z81" s="52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2">
        <v>3</v>
      </c>
      <c r="AL81" s="52"/>
      <c r="AM81" s="52"/>
      <c r="AN81" s="52"/>
      <c r="AO81" s="52"/>
      <c r="AP81" s="29">
        <f t="shared" ref="AP81:AP90" si="1">V81+AK81</f>
        <v>108</v>
      </c>
      <c r="AQ81" s="30"/>
    </row>
    <row r="82" spans="1:43" ht="24" customHeight="1" x14ac:dyDescent="0.15">
      <c r="A82" s="34" t="s">
        <v>78</v>
      </c>
      <c r="B82" s="52">
        <v>3</v>
      </c>
      <c r="C82" s="52"/>
      <c r="D82" s="52"/>
      <c r="E82" s="52"/>
      <c r="F82" s="52"/>
      <c r="G82" s="52">
        <v>3</v>
      </c>
      <c r="H82" s="52"/>
      <c r="I82" s="52"/>
      <c r="J82" s="52"/>
      <c r="K82" s="5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>
        <v>74</v>
      </c>
      <c r="W82" s="52"/>
      <c r="X82" s="52"/>
      <c r="Y82" s="52"/>
      <c r="Z82" s="52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2">
        <v>5</v>
      </c>
      <c r="AL82" s="52"/>
      <c r="AM82" s="52"/>
      <c r="AN82" s="52"/>
      <c r="AO82" s="52"/>
      <c r="AP82" s="29">
        <f t="shared" si="1"/>
        <v>79</v>
      </c>
      <c r="AQ82" s="30"/>
    </row>
    <row r="83" spans="1:43" ht="24" customHeight="1" x14ac:dyDescent="0.15">
      <c r="A83" s="34" t="s">
        <v>92</v>
      </c>
      <c r="B83" s="52">
        <v>5</v>
      </c>
      <c r="C83" s="52"/>
      <c r="D83" s="52"/>
      <c r="E83" s="52"/>
      <c r="F83" s="52"/>
      <c r="G83" s="52">
        <v>1</v>
      </c>
      <c r="H83" s="52"/>
      <c r="I83" s="52"/>
      <c r="J83" s="52"/>
      <c r="K83" s="52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>
        <v>91</v>
      </c>
      <c r="W83" s="52"/>
      <c r="X83" s="52"/>
      <c r="Y83" s="52"/>
      <c r="Z83" s="52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2">
        <v>3</v>
      </c>
      <c r="AL83" s="52"/>
      <c r="AM83" s="52"/>
      <c r="AN83" s="52"/>
      <c r="AO83" s="52"/>
      <c r="AP83" s="29">
        <f t="shared" si="1"/>
        <v>94</v>
      </c>
      <c r="AQ83" s="30"/>
    </row>
    <row r="84" spans="1:43" ht="24" customHeight="1" x14ac:dyDescent="0.15">
      <c r="A84" s="34" t="s">
        <v>80</v>
      </c>
      <c r="B84" s="52">
        <v>2</v>
      </c>
      <c r="C84" s="52"/>
      <c r="D84" s="52"/>
      <c r="E84" s="52"/>
      <c r="F84" s="52"/>
      <c r="G84" s="52">
        <v>3</v>
      </c>
      <c r="H84" s="52"/>
      <c r="I84" s="52"/>
      <c r="J84" s="52"/>
      <c r="K84" s="52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>
        <v>102</v>
      </c>
      <c r="W84" s="52"/>
      <c r="X84" s="52"/>
      <c r="Y84" s="52"/>
      <c r="Z84" s="52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2">
        <v>3</v>
      </c>
      <c r="AL84" s="52"/>
      <c r="AM84" s="52"/>
      <c r="AN84" s="52"/>
      <c r="AO84" s="52"/>
      <c r="AP84" s="29">
        <f t="shared" si="1"/>
        <v>105</v>
      </c>
      <c r="AQ84" s="30"/>
    </row>
    <row r="85" spans="1:43" ht="24" customHeight="1" x14ac:dyDescent="0.15">
      <c r="A85" s="34" t="s">
        <v>81</v>
      </c>
      <c r="B85" s="52">
        <v>6</v>
      </c>
      <c r="C85" s="52"/>
      <c r="D85" s="52"/>
      <c r="E85" s="52"/>
      <c r="F85" s="52"/>
      <c r="G85" s="52">
        <v>5</v>
      </c>
      <c r="H85" s="52"/>
      <c r="I85" s="52"/>
      <c r="J85" s="52"/>
      <c r="K85" s="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>
        <v>76</v>
      </c>
      <c r="W85" s="52"/>
      <c r="X85" s="52"/>
      <c r="Y85" s="52"/>
      <c r="Z85" s="52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2">
        <v>4</v>
      </c>
      <c r="AL85" s="52"/>
      <c r="AM85" s="52"/>
      <c r="AN85" s="52"/>
      <c r="AO85" s="52"/>
      <c r="AP85" s="29">
        <f t="shared" si="1"/>
        <v>80</v>
      </c>
      <c r="AQ85" s="30"/>
    </row>
    <row r="86" spans="1:43" ht="24" customHeight="1" x14ac:dyDescent="0.15">
      <c r="A86" s="34" t="s">
        <v>95</v>
      </c>
      <c r="B86" s="52">
        <v>3</v>
      </c>
      <c r="C86" s="52"/>
      <c r="D86" s="52"/>
      <c r="E86" s="52"/>
      <c r="F86" s="52"/>
      <c r="G86" s="52">
        <v>4</v>
      </c>
      <c r="H86" s="52"/>
      <c r="I86" s="52"/>
      <c r="J86" s="52"/>
      <c r="K86" s="52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>
        <v>93</v>
      </c>
      <c r="W86" s="52"/>
      <c r="X86" s="52"/>
      <c r="Y86" s="52"/>
      <c r="Z86" s="52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>
        <v>2</v>
      </c>
      <c r="AL86" s="52"/>
      <c r="AM86" s="52"/>
      <c r="AN86" s="52"/>
      <c r="AO86" s="52"/>
      <c r="AP86" s="29">
        <f t="shared" si="1"/>
        <v>95</v>
      </c>
      <c r="AQ86" s="30"/>
    </row>
    <row r="87" spans="1:43" ht="24" customHeight="1" x14ac:dyDescent="0.15">
      <c r="A87" s="34" t="s">
        <v>83</v>
      </c>
      <c r="B87" s="52">
        <v>2</v>
      </c>
      <c r="C87" s="52"/>
      <c r="D87" s="52"/>
      <c r="E87" s="52"/>
      <c r="F87" s="52"/>
      <c r="G87" s="52">
        <v>3</v>
      </c>
      <c r="H87" s="52"/>
      <c r="I87" s="52"/>
      <c r="J87" s="52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>
        <v>76</v>
      </c>
      <c r="W87" s="52"/>
      <c r="X87" s="52"/>
      <c r="Y87" s="52"/>
      <c r="Z87" s="52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2">
        <v>2</v>
      </c>
      <c r="AL87" s="52"/>
      <c r="AM87" s="52"/>
      <c r="AN87" s="52"/>
      <c r="AO87" s="52"/>
      <c r="AP87" s="29">
        <f t="shared" si="1"/>
        <v>78</v>
      </c>
      <c r="AQ87" s="30"/>
    </row>
    <row r="88" spans="1:43" ht="24" customHeight="1" x14ac:dyDescent="0.15">
      <c r="A88" s="34" t="s">
        <v>97</v>
      </c>
      <c r="B88" s="52">
        <v>5</v>
      </c>
      <c r="C88" s="52"/>
      <c r="D88" s="52"/>
      <c r="E88" s="52"/>
      <c r="F88" s="52"/>
      <c r="G88" s="52">
        <v>5</v>
      </c>
      <c r="H88" s="52"/>
      <c r="I88" s="52"/>
      <c r="J88" s="52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>
        <v>119</v>
      </c>
      <c r="W88" s="52"/>
      <c r="X88" s="52"/>
      <c r="Y88" s="52"/>
      <c r="Z88" s="52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2">
        <v>2</v>
      </c>
      <c r="AL88" s="52"/>
      <c r="AM88" s="52"/>
      <c r="AN88" s="52"/>
      <c r="AO88" s="52"/>
      <c r="AP88" s="29">
        <f t="shared" si="1"/>
        <v>121</v>
      </c>
      <c r="AQ88" s="30"/>
    </row>
    <row r="89" spans="1:43" ht="24" customHeight="1" x14ac:dyDescent="0.15">
      <c r="A89" s="34" t="s">
        <v>98</v>
      </c>
      <c r="B89" s="52">
        <v>7</v>
      </c>
      <c r="C89" s="52"/>
      <c r="D89" s="52"/>
      <c r="E89" s="52"/>
      <c r="F89" s="52"/>
      <c r="G89" s="52">
        <v>8</v>
      </c>
      <c r="H89" s="52"/>
      <c r="I89" s="52"/>
      <c r="J89" s="52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>
        <v>143</v>
      </c>
      <c r="W89" s="52"/>
      <c r="X89" s="52"/>
      <c r="Y89" s="52"/>
      <c r="Z89" s="52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2">
        <v>6</v>
      </c>
      <c r="AL89" s="52"/>
      <c r="AM89" s="52"/>
      <c r="AN89" s="52"/>
      <c r="AO89" s="52"/>
      <c r="AP89" s="29">
        <f t="shared" si="1"/>
        <v>149</v>
      </c>
      <c r="AQ89" s="30"/>
    </row>
    <row r="90" spans="1:43" ht="24" customHeight="1" x14ac:dyDescent="0.15">
      <c r="A90" s="34" t="s">
        <v>86</v>
      </c>
      <c r="B90" s="52">
        <v>7</v>
      </c>
      <c r="C90" s="52"/>
      <c r="D90" s="52"/>
      <c r="E90" s="52"/>
      <c r="F90" s="52"/>
      <c r="G90" s="52">
        <v>5</v>
      </c>
      <c r="H90" s="52"/>
      <c r="I90" s="52"/>
      <c r="J90" s="52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>
        <v>146</v>
      </c>
      <c r="W90" s="52"/>
      <c r="X90" s="52"/>
      <c r="Y90" s="52"/>
      <c r="Z90" s="52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>
        <v>1</v>
      </c>
      <c r="AL90" s="52"/>
      <c r="AM90" s="52"/>
      <c r="AN90" s="52"/>
      <c r="AO90" s="52"/>
      <c r="AP90" s="29">
        <f t="shared" si="1"/>
        <v>147</v>
      </c>
      <c r="AQ90" s="30"/>
    </row>
    <row r="91" spans="1:43" ht="24" customHeight="1" thickBot="1" x14ac:dyDescent="0.2">
      <c r="A91" s="6" t="s">
        <v>87</v>
      </c>
      <c r="B91" s="53">
        <v>3</v>
      </c>
      <c r="C91" s="53"/>
      <c r="D91" s="53"/>
      <c r="E91" s="53"/>
      <c r="F91" s="53"/>
      <c r="G91" s="53">
        <v>4</v>
      </c>
      <c r="H91" s="53"/>
      <c r="I91" s="53"/>
      <c r="J91" s="53"/>
      <c r="K91" s="53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3">
        <v>145</v>
      </c>
      <c r="W91" s="53"/>
      <c r="X91" s="53"/>
      <c r="Y91" s="53"/>
      <c r="Z91" s="53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3">
        <v>1</v>
      </c>
      <c r="AL91" s="53"/>
      <c r="AM91" s="53"/>
      <c r="AN91" s="53"/>
      <c r="AO91" s="53"/>
      <c r="AP91" s="31">
        <f>V91+AK91</f>
        <v>146</v>
      </c>
      <c r="AQ91" s="30"/>
    </row>
    <row r="92" spans="1:43" ht="24" customHeight="1" thickTop="1" x14ac:dyDescent="0.15">
      <c r="A92" s="32" t="s">
        <v>88</v>
      </c>
      <c r="B92" s="50">
        <f>SUM(B80:B91)</f>
        <v>49</v>
      </c>
      <c r="C92" s="50"/>
      <c r="D92" s="50"/>
      <c r="E92" s="50"/>
      <c r="F92" s="50"/>
      <c r="G92" s="50">
        <f>SUM(G80:G91)</f>
        <v>44</v>
      </c>
      <c r="H92" s="50"/>
      <c r="I92" s="50"/>
      <c r="J92" s="50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>
        <f>SUM(V80:Z91)</f>
        <v>1240</v>
      </c>
      <c r="W92" s="50"/>
      <c r="X92" s="50"/>
      <c r="Y92" s="50"/>
      <c r="Z92" s="50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50">
        <f>SUM(AK80:AO91)</f>
        <v>32</v>
      </c>
      <c r="AL92" s="50"/>
      <c r="AM92" s="50"/>
      <c r="AN92" s="50"/>
      <c r="AO92" s="50"/>
      <c r="AP92" s="33">
        <f>V92+AK92</f>
        <v>1272</v>
      </c>
      <c r="AQ92" s="30"/>
    </row>
    <row r="93" spans="1:43" ht="14.25" customHeight="1" x14ac:dyDescent="0.15">
      <c r="A93" s="44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</sheetData>
  <mergeCells count="398">
    <mergeCell ref="A2:A3"/>
    <mergeCell ref="E2:AE3"/>
    <mergeCell ref="AQ3:AQ4"/>
    <mergeCell ref="A6:D6"/>
    <mergeCell ref="E6:AD6"/>
    <mergeCell ref="AF6:AN7"/>
    <mergeCell ref="AO6:AP7"/>
    <mergeCell ref="A7:D8"/>
    <mergeCell ref="E7:AD8"/>
    <mergeCell ref="AF8:AJ9"/>
    <mergeCell ref="AK10:AN10"/>
    <mergeCell ref="AO10:AQ10"/>
    <mergeCell ref="E11:Q11"/>
    <mergeCell ref="R11:AD11"/>
    <mergeCell ref="AK11:AN11"/>
    <mergeCell ref="AO11:AP11"/>
    <mergeCell ref="AK8:AN8"/>
    <mergeCell ref="AO8:AP8"/>
    <mergeCell ref="A9:D12"/>
    <mergeCell ref="E9:Q9"/>
    <mergeCell ref="R9:AD9"/>
    <mergeCell ref="AK9:AN9"/>
    <mergeCell ref="AO9:AP9"/>
    <mergeCell ref="E10:Q10"/>
    <mergeCell ref="R10:AD10"/>
    <mergeCell ref="AF10:AJ12"/>
    <mergeCell ref="E12:Q12"/>
    <mergeCell ref="R12:AD12"/>
    <mergeCell ref="AK12:AN12"/>
    <mergeCell ref="AO12:AP12"/>
    <mergeCell ref="A13:D13"/>
    <mergeCell ref="E13:AD13"/>
    <mergeCell ref="A17:D18"/>
    <mergeCell ref="E17:I17"/>
    <mergeCell ref="L17:P17"/>
    <mergeCell ref="U17:Y17"/>
    <mergeCell ref="AF13:AJ15"/>
    <mergeCell ref="AK13:AN13"/>
    <mergeCell ref="AO13:AQ13"/>
    <mergeCell ref="A14:D14"/>
    <mergeCell ref="E14:AD14"/>
    <mergeCell ref="AK14:AN14"/>
    <mergeCell ref="AO14:AP14"/>
    <mergeCell ref="A15:D16"/>
    <mergeCell ref="E15:I15"/>
    <mergeCell ref="L15:P15"/>
    <mergeCell ref="U15:Y15"/>
    <mergeCell ref="AK15:AN15"/>
    <mergeCell ref="AO15:AP15"/>
    <mergeCell ref="AF17:AN17"/>
    <mergeCell ref="AO17:AQ17"/>
    <mergeCell ref="E18:I18"/>
    <mergeCell ref="L18:P18"/>
    <mergeCell ref="U18:Y18"/>
    <mergeCell ref="E19:I19"/>
    <mergeCell ref="L19:P19"/>
    <mergeCell ref="U19:Y20"/>
    <mergeCell ref="A25:D27"/>
    <mergeCell ref="O25:AD25"/>
    <mergeCell ref="F26:AD26"/>
    <mergeCell ref="F27:AD27"/>
    <mergeCell ref="AF19:AQ19"/>
    <mergeCell ref="E20:I20"/>
    <mergeCell ref="L20:P20"/>
    <mergeCell ref="A22:D22"/>
    <mergeCell ref="E22:H22"/>
    <mergeCell ref="I22:L22"/>
    <mergeCell ref="M22:P22"/>
    <mergeCell ref="Q22:T22"/>
    <mergeCell ref="U22:X22"/>
    <mergeCell ref="Y22:AD22"/>
    <mergeCell ref="A19:D20"/>
    <mergeCell ref="A30:A33"/>
    <mergeCell ref="B30:F33"/>
    <mergeCell ref="G30:K33"/>
    <mergeCell ref="L30:AO30"/>
    <mergeCell ref="A23:D23"/>
    <mergeCell ref="E23:Q23"/>
    <mergeCell ref="R23:AD23"/>
    <mergeCell ref="A24:D24"/>
    <mergeCell ref="E24:Q24"/>
    <mergeCell ref="R24:AD24"/>
    <mergeCell ref="AF20:AQ27"/>
    <mergeCell ref="A21:D21"/>
    <mergeCell ref="E21:Q21"/>
    <mergeCell ref="R21:AD21"/>
    <mergeCell ref="AP30:AP33"/>
    <mergeCell ref="L31:Z31"/>
    <mergeCell ref="AA31:AO31"/>
    <mergeCell ref="L32:P33"/>
    <mergeCell ref="Q32:U33"/>
    <mergeCell ref="V32:Z33"/>
    <mergeCell ref="AA32:AE33"/>
    <mergeCell ref="AF32:AJ33"/>
    <mergeCell ref="AK32:AO33"/>
    <mergeCell ref="AF34:AJ34"/>
    <mergeCell ref="AK34:AO34"/>
    <mergeCell ref="B35:F35"/>
    <mergeCell ref="G35:K35"/>
    <mergeCell ref="L35:P35"/>
    <mergeCell ref="Q35:U35"/>
    <mergeCell ref="V35:Z35"/>
    <mergeCell ref="AA35:AE35"/>
    <mergeCell ref="AF35:AJ35"/>
    <mergeCell ref="AK35:AO35"/>
    <mergeCell ref="B34:F34"/>
    <mergeCell ref="G34:K34"/>
    <mergeCell ref="L34:P34"/>
    <mergeCell ref="Q34:U34"/>
    <mergeCell ref="V34:Z34"/>
    <mergeCell ref="AA34:AE34"/>
    <mergeCell ref="AF36:AJ36"/>
    <mergeCell ref="AK36:AO36"/>
    <mergeCell ref="B37:F37"/>
    <mergeCell ref="G37:K37"/>
    <mergeCell ref="L37:P37"/>
    <mergeCell ref="Q37:U37"/>
    <mergeCell ref="V37:Z37"/>
    <mergeCell ref="AA37:AE37"/>
    <mergeCell ref="AF37:AJ37"/>
    <mergeCell ref="AK37:AO37"/>
    <mergeCell ref="B36:F36"/>
    <mergeCell ref="G36:K36"/>
    <mergeCell ref="L36:P36"/>
    <mergeCell ref="Q36:U36"/>
    <mergeCell ref="V36:Z36"/>
    <mergeCell ref="AA36:AE36"/>
    <mergeCell ref="AF38:AJ38"/>
    <mergeCell ref="AK38:AO38"/>
    <mergeCell ref="B39:F39"/>
    <mergeCell ref="G39:K39"/>
    <mergeCell ref="L39:P39"/>
    <mergeCell ref="Q39:U39"/>
    <mergeCell ref="V39:Z39"/>
    <mergeCell ref="AA39:AE39"/>
    <mergeCell ref="AF39:AJ39"/>
    <mergeCell ref="AK39:AO39"/>
    <mergeCell ref="B38:F38"/>
    <mergeCell ref="G38:K38"/>
    <mergeCell ref="L38:P38"/>
    <mergeCell ref="Q38:U38"/>
    <mergeCell ref="V38:Z38"/>
    <mergeCell ref="AA38:AE38"/>
    <mergeCell ref="AF40:AJ40"/>
    <mergeCell ref="AK40:AO40"/>
    <mergeCell ref="B41:F41"/>
    <mergeCell ref="G41:K41"/>
    <mergeCell ref="L41:P41"/>
    <mergeCell ref="Q41:U41"/>
    <mergeCell ref="V41:Z41"/>
    <mergeCell ref="AA41:AE41"/>
    <mergeCell ref="AF41:AJ41"/>
    <mergeCell ref="AK41:AO41"/>
    <mergeCell ref="B40:F40"/>
    <mergeCell ref="G40:K40"/>
    <mergeCell ref="L40:P40"/>
    <mergeCell ref="Q40:U40"/>
    <mergeCell ref="V40:Z40"/>
    <mergeCell ref="AA40:AE40"/>
    <mergeCell ref="AF42:AJ42"/>
    <mergeCell ref="AK42:AO42"/>
    <mergeCell ref="B43:F43"/>
    <mergeCell ref="G43:K43"/>
    <mergeCell ref="L43:P43"/>
    <mergeCell ref="Q43:U43"/>
    <mergeCell ref="V43:Z43"/>
    <mergeCell ref="AA43:AE43"/>
    <mergeCell ref="AF43:AJ43"/>
    <mergeCell ref="AK43:AO43"/>
    <mergeCell ref="B42:F42"/>
    <mergeCell ref="G42:K42"/>
    <mergeCell ref="L42:P42"/>
    <mergeCell ref="Q42:U42"/>
    <mergeCell ref="V42:Z42"/>
    <mergeCell ref="AA42:AE42"/>
    <mergeCell ref="AF44:AJ44"/>
    <mergeCell ref="AK44:AO44"/>
    <mergeCell ref="B45:F45"/>
    <mergeCell ref="G45:K45"/>
    <mergeCell ref="L45:P45"/>
    <mergeCell ref="Q45:U45"/>
    <mergeCell ref="V45:Z45"/>
    <mergeCell ref="AA45:AE45"/>
    <mergeCell ref="AF45:AJ45"/>
    <mergeCell ref="AK45:AO45"/>
    <mergeCell ref="B44:F44"/>
    <mergeCell ref="G44:K44"/>
    <mergeCell ref="L44:P44"/>
    <mergeCell ref="Q44:U44"/>
    <mergeCell ref="V44:Z44"/>
    <mergeCell ref="AA44:AE44"/>
    <mergeCell ref="AF46:AJ46"/>
    <mergeCell ref="AK46:AO46"/>
    <mergeCell ref="A48:A49"/>
    <mergeCell ref="E48:AE49"/>
    <mergeCell ref="AQ49:AQ50"/>
    <mergeCell ref="A52:D52"/>
    <mergeCell ref="E52:AD52"/>
    <mergeCell ref="AF52:AN53"/>
    <mergeCell ref="AO52:AP53"/>
    <mergeCell ref="A53:D54"/>
    <mergeCell ref="B46:F46"/>
    <mergeCell ref="G46:K46"/>
    <mergeCell ref="L46:P46"/>
    <mergeCell ref="Q46:U46"/>
    <mergeCell ref="V46:Z46"/>
    <mergeCell ref="AA46:AE46"/>
    <mergeCell ref="E53:AD54"/>
    <mergeCell ref="AF54:AJ55"/>
    <mergeCell ref="AK54:AN54"/>
    <mergeCell ref="AO54:AP54"/>
    <mergeCell ref="A55:D58"/>
    <mergeCell ref="E55:Q55"/>
    <mergeCell ref="R55:AD55"/>
    <mergeCell ref="AK55:AN55"/>
    <mergeCell ref="AO55:AP55"/>
    <mergeCell ref="E56:Q56"/>
    <mergeCell ref="R56:AD56"/>
    <mergeCell ref="AF56:AJ58"/>
    <mergeCell ref="AK56:AN56"/>
    <mergeCell ref="AO56:AQ56"/>
    <mergeCell ref="E57:Q57"/>
    <mergeCell ref="R57:AD57"/>
    <mergeCell ref="AK57:AN57"/>
    <mergeCell ref="AO57:AP57"/>
    <mergeCell ref="E58:Q58"/>
    <mergeCell ref="R58:AD58"/>
    <mergeCell ref="AK58:AN58"/>
    <mergeCell ref="AO58:AP58"/>
    <mergeCell ref="A59:D59"/>
    <mergeCell ref="E59:AD59"/>
    <mergeCell ref="AF59:AJ61"/>
    <mergeCell ref="AK59:AN59"/>
    <mergeCell ref="AO59:AQ59"/>
    <mergeCell ref="A60:D60"/>
    <mergeCell ref="E60:AD60"/>
    <mergeCell ref="AK60:AN60"/>
    <mergeCell ref="A68:D68"/>
    <mergeCell ref="E68:H68"/>
    <mergeCell ref="I68:L68"/>
    <mergeCell ref="M68:P68"/>
    <mergeCell ref="Q68:T68"/>
    <mergeCell ref="U68:X68"/>
    <mergeCell ref="Y68:AD68"/>
    <mergeCell ref="A65:D66"/>
    <mergeCell ref="AO60:AP60"/>
    <mergeCell ref="A61:D62"/>
    <mergeCell ref="E61:I61"/>
    <mergeCell ref="L61:P61"/>
    <mergeCell ref="U61:Y61"/>
    <mergeCell ref="AK61:AN61"/>
    <mergeCell ref="AO61:AP61"/>
    <mergeCell ref="A63:D64"/>
    <mergeCell ref="E63:I63"/>
    <mergeCell ref="L63:P63"/>
    <mergeCell ref="U63:Y63"/>
    <mergeCell ref="AF63:AN63"/>
    <mergeCell ref="AO63:AQ63"/>
    <mergeCell ref="E64:I64"/>
    <mergeCell ref="L64:P64"/>
    <mergeCell ref="U64:Y64"/>
    <mergeCell ref="E65:I65"/>
    <mergeCell ref="L65:P65"/>
    <mergeCell ref="U65:Y66"/>
    <mergeCell ref="AF65:AQ65"/>
    <mergeCell ref="E66:I66"/>
    <mergeCell ref="L66:P66"/>
    <mergeCell ref="A71:D73"/>
    <mergeCell ref="O71:AD71"/>
    <mergeCell ref="F72:AD72"/>
    <mergeCell ref="F73:AD73"/>
    <mergeCell ref="A76:A79"/>
    <mergeCell ref="B76:F79"/>
    <mergeCell ref="G76:K79"/>
    <mergeCell ref="L76:AO76"/>
    <mergeCell ref="A69:D69"/>
    <mergeCell ref="E69:Q69"/>
    <mergeCell ref="R69:AD69"/>
    <mergeCell ref="A70:D70"/>
    <mergeCell ref="E70:Q70"/>
    <mergeCell ref="R70:AD70"/>
    <mergeCell ref="AF66:AQ73"/>
    <mergeCell ref="A67:D67"/>
    <mergeCell ref="E67:Q67"/>
    <mergeCell ref="R67:AD67"/>
    <mergeCell ref="AP76:AP79"/>
    <mergeCell ref="L77:Z77"/>
    <mergeCell ref="AA77:AO77"/>
    <mergeCell ref="L78:P79"/>
    <mergeCell ref="Q78:U79"/>
    <mergeCell ref="V78:Z79"/>
    <mergeCell ref="AA78:AE79"/>
    <mergeCell ref="AF78:AJ79"/>
    <mergeCell ref="AK78:AO79"/>
    <mergeCell ref="AF80:AJ80"/>
    <mergeCell ref="AK80:AO80"/>
    <mergeCell ref="B81:F81"/>
    <mergeCell ref="G81:K81"/>
    <mergeCell ref="L81:P81"/>
    <mergeCell ref="Q81:U81"/>
    <mergeCell ref="V81:Z81"/>
    <mergeCell ref="AA81:AE81"/>
    <mergeCell ref="AF81:AJ81"/>
    <mergeCell ref="AK81:AO81"/>
    <mergeCell ref="B80:F80"/>
    <mergeCell ref="G80:K80"/>
    <mergeCell ref="L80:P80"/>
    <mergeCell ref="Q80:U80"/>
    <mergeCell ref="V80:Z80"/>
    <mergeCell ref="AA80:AE80"/>
    <mergeCell ref="AF82:AJ82"/>
    <mergeCell ref="AK82:AO82"/>
    <mergeCell ref="B83:F83"/>
    <mergeCell ref="G83:K83"/>
    <mergeCell ref="L83:P83"/>
    <mergeCell ref="Q83:U83"/>
    <mergeCell ref="V83:Z83"/>
    <mergeCell ref="AA83:AE83"/>
    <mergeCell ref="AF83:AJ83"/>
    <mergeCell ref="AK83:AO83"/>
    <mergeCell ref="B82:F82"/>
    <mergeCell ref="G82:K82"/>
    <mergeCell ref="L82:P82"/>
    <mergeCell ref="Q82:U82"/>
    <mergeCell ref="V82:Z82"/>
    <mergeCell ref="AA82:AE82"/>
    <mergeCell ref="AF84:AJ84"/>
    <mergeCell ref="AK84:AO84"/>
    <mergeCell ref="B85:F85"/>
    <mergeCell ref="G85:K85"/>
    <mergeCell ref="L85:P85"/>
    <mergeCell ref="Q85:U85"/>
    <mergeCell ref="V85:Z85"/>
    <mergeCell ref="AA85:AE85"/>
    <mergeCell ref="AF85:AJ85"/>
    <mergeCell ref="AK85:AO85"/>
    <mergeCell ref="B84:F84"/>
    <mergeCell ref="G84:K84"/>
    <mergeCell ref="L84:P84"/>
    <mergeCell ref="Q84:U84"/>
    <mergeCell ref="V84:Z84"/>
    <mergeCell ref="AA84:AE84"/>
    <mergeCell ref="AF86:AJ86"/>
    <mergeCell ref="AK86:AO86"/>
    <mergeCell ref="B87:F87"/>
    <mergeCell ref="G87:K87"/>
    <mergeCell ref="L87:P87"/>
    <mergeCell ref="Q87:U87"/>
    <mergeCell ref="V87:Z87"/>
    <mergeCell ref="AA87:AE87"/>
    <mergeCell ref="AF87:AJ87"/>
    <mergeCell ref="AK87:AO87"/>
    <mergeCell ref="B86:F86"/>
    <mergeCell ref="G86:K86"/>
    <mergeCell ref="L86:P86"/>
    <mergeCell ref="Q86:U86"/>
    <mergeCell ref="V86:Z86"/>
    <mergeCell ref="AA86:AE86"/>
    <mergeCell ref="AF88:AJ88"/>
    <mergeCell ref="AK88:AO88"/>
    <mergeCell ref="B89:F89"/>
    <mergeCell ref="G89:K89"/>
    <mergeCell ref="L89:P89"/>
    <mergeCell ref="Q89:U89"/>
    <mergeCell ref="V89:Z89"/>
    <mergeCell ref="AA89:AE89"/>
    <mergeCell ref="AF89:AJ89"/>
    <mergeCell ref="AK89:AO89"/>
    <mergeCell ref="B88:F88"/>
    <mergeCell ref="G88:K88"/>
    <mergeCell ref="L88:P88"/>
    <mergeCell ref="Q88:U88"/>
    <mergeCell ref="V88:Z88"/>
    <mergeCell ref="AA88:AE88"/>
    <mergeCell ref="AF92:AJ92"/>
    <mergeCell ref="AK92:AO92"/>
    <mergeCell ref="B92:F92"/>
    <mergeCell ref="G92:K92"/>
    <mergeCell ref="L92:P92"/>
    <mergeCell ref="Q92:U92"/>
    <mergeCell ref="V92:Z92"/>
    <mergeCell ref="AA92:AE92"/>
    <mergeCell ref="AF90:AJ90"/>
    <mergeCell ref="AK90:AO90"/>
    <mergeCell ref="B91:F91"/>
    <mergeCell ref="G91:K91"/>
    <mergeCell ref="L91:P91"/>
    <mergeCell ref="Q91:U91"/>
    <mergeCell ref="V91:Z91"/>
    <mergeCell ref="AA91:AE91"/>
    <mergeCell ref="AF91:AJ91"/>
    <mergeCell ref="AK91:AO91"/>
    <mergeCell ref="B90:F90"/>
    <mergeCell ref="G90:K90"/>
    <mergeCell ref="L90:P90"/>
    <mergeCell ref="Q90:U90"/>
    <mergeCell ref="V90:Z90"/>
    <mergeCell ref="AA90:AE90"/>
  </mergeCells>
  <phoneticPr fontId="2"/>
  <pageMargins left="0.74803149606299213" right="0" top="0.78740157480314965" bottom="1.0236220472440944" header="0.51181102362204722" footer="0.51181102362204722"/>
  <pageSetup paperSize="9" orientation="portrait" r:id="rId1"/>
  <headerFooter alignWithMargins="0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No1</vt:lpstr>
      <vt:lpstr>No２</vt:lpstr>
      <vt:lpstr>No３</vt:lpstr>
      <vt:lpstr>No４</vt:lpstr>
      <vt:lpstr>No５</vt:lpstr>
      <vt:lpstr>No６</vt:lpstr>
      <vt:lpstr>No７</vt:lpstr>
      <vt:lpstr>No８</vt:lpstr>
      <vt:lpstr>No９</vt:lpstr>
      <vt:lpstr>No１０</vt:lpstr>
      <vt:lpstr>No１１</vt:lpstr>
      <vt:lpstr>No１２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2015-12-25T04:18:28Z</cp:lastPrinted>
  <dcterms:created xsi:type="dcterms:W3CDTF">2015-10-06T01:48:21Z</dcterms:created>
  <dcterms:modified xsi:type="dcterms:W3CDTF">2017-09-22T11:40:02Z</dcterms:modified>
</cp:coreProperties>
</file>