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.77\01_土木政策・管理課\02_政策係\◆政策係照会回答データ（H28～）\1709029_オープンデータの提供について\回答（オープンデータ・一覧表提出）\オープンデータ\"/>
    </mc:Choice>
  </mc:AlternateContent>
  <bookViews>
    <workbookView xWindow="0" yWindow="0" windowWidth="28800" windowHeight="12315"/>
  </bookViews>
  <sheets>
    <sheet name="Ｎｏ．1" sheetId="1" r:id="rId1"/>
    <sheet name="Ｎｏ.2" sheetId="2" r:id="rId2"/>
    <sheet name="Ｎｏ.3" sheetId="3" r:id="rId3"/>
    <sheet name="Ｎｏ.4" sheetId="4" r:id="rId4"/>
    <sheet name="Ｎｏ.5" sheetId="5" r:id="rId5"/>
    <sheet name="Ｎｏ.6" sheetId="6" r:id="rId6"/>
    <sheet name="Ｎｏ.7" sheetId="7" r:id="rId7"/>
    <sheet name="Ｎｏ.8" sheetId="8" r:id="rId8"/>
    <sheet name="Ｎｏ.9" sheetId="9" r:id="rId9"/>
    <sheet name="Ｎｏ.10" sheetId="10" r:id="rId10"/>
    <sheet name="Ｎｏ.11" sheetId="11" r:id="rId11"/>
    <sheet name="Ｎｏ.12" sheetId="12" r:id="rId12"/>
    <sheet name="Ｎｏ.13" sheetId="13" r:id="rId13"/>
    <sheet name="Ｎｏ.14" sheetId="14" r:id="rId14"/>
    <sheet name="Ｎｏ.15" sheetId="15" r:id="rId15"/>
    <sheet name="Ｎｏ.16" sheetId="16" r:id="rId16"/>
  </sheets>
  <definedNames>
    <definedName name="_xlnm.Print_Area" localSheetId="0">Ｎｏ．1!$A$1:$AQ$92</definedName>
    <definedName name="_xlnm.Print_Area" localSheetId="9">Ｎｏ.10!$A$1:$AQ$92</definedName>
    <definedName name="_xlnm.Print_Area" localSheetId="10">Ｎｏ.11!$A$1:$AQ$92</definedName>
    <definedName name="_xlnm.Print_Area" localSheetId="11">Ｎｏ.12!$A$1:$AQ$92</definedName>
    <definedName name="_xlnm.Print_Area" localSheetId="12">Ｎｏ.13!$A$1:$AQ$92</definedName>
    <definedName name="_xlnm.Print_Area" localSheetId="13">Ｎｏ.14!$A$1:$AQ$92</definedName>
    <definedName name="_xlnm.Print_Area" localSheetId="14">Ｎｏ.15!$A$1:$AQ$92</definedName>
    <definedName name="_xlnm.Print_Area" localSheetId="15">Ｎｏ.16!$A$1:$AQ$92</definedName>
    <definedName name="_xlnm.Print_Area" localSheetId="1">Ｎｏ.2!$A$1:$AQ$92</definedName>
    <definedName name="_xlnm.Print_Area" localSheetId="2">Ｎｏ.3!$A$1:$AQ$92</definedName>
    <definedName name="_xlnm.Print_Area" localSheetId="3">Ｎｏ.4!$A$1:$AQ$92</definedName>
    <definedName name="_xlnm.Print_Area" localSheetId="4">Ｎｏ.5!$A$1:$AQ$92</definedName>
    <definedName name="_xlnm.Print_Area" localSheetId="5">Ｎｏ.6!$A$1:$AQ$92</definedName>
    <definedName name="_xlnm.Print_Area" localSheetId="6">Ｎｏ.7!$A$1:$AQ$92</definedName>
    <definedName name="_xlnm.Print_Area" localSheetId="7">Ｎｏ.8!$A$1:$AQ$92</definedName>
    <definedName name="_xlnm.Print_Area" localSheetId="8">Ｎｏ.9!$A$1:$AQ$92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2" i="16" l="1"/>
  <c r="V92" i="16"/>
  <c r="AP92" i="16" s="1"/>
  <c r="G92" i="16"/>
  <c r="B92" i="16"/>
  <c r="AP91" i="16"/>
  <c r="AP90" i="16"/>
  <c r="AP89" i="16"/>
  <c r="AP88" i="16"/>
  <c r="AP87" i="16"/>
  <c r="AP86" i="16"/>
  <c r="AP85" i="16"/>
  <c r="AP84" i="16"/>
  <c r="AP83" i="16"/>
  <c r="AP82" i="16"/>
  <c r="AP81" i="16"/>
  <c r="AP80" i="16"/>
  <c r="AK46" i="16"/>
  <c r="V46" i="16"/>
  <c r="AP46" i="16" s="1"/>
  <c r="G46" i="16"/>
  <c r="B46" i="16"/>
  <c r="AP45" i="16"/>
  <c r="AP44" i="16"/>
  <c r="AP43" i="16"/>
  <c r="AP42" i="16"/>
  <c r="AP41" i="16"/>
  <c r="AP40" i="16"/>
  <c r="AP39" i="16"/>
  <c r="AP38" i="16"/>
  <c r="AP37" i="16"/>
  <c r="AP36" i="16"/>
  <c r="AP35" i="16"/>
  <c r="AP34" i="16"/>
  <c r="AK92" i="15" l="1"/>
  <c r="V92" i="15"/>
  <c r="AP92" i="15" s="1"/>
  <c r="G92" i="15"/>
  <c r="B92" i="15"/>
  <c r="AP91" i="15"/>
  <c r="AP90" i="15"/>
  <c r="AP89" i="15"/>
  <c r="AP88" i="15"/>
  <c r="AP87" i="15"/>
  <c r="AP86" i="15"/>
  <c r="AP85" i="15"/>
  <c r="AP84" i="15"/>
  <c r="AP83" i="15"/>
  <c r="AP82" i="15"/>
  <c r="AP81" i="15"/>
  <c r="AP80" i="15"/>
  <c r="AK46" i="15"/>
  <c r="V46" i="15"/>
  <c r="AP46" i="15" s="1"/>
  <c r="G46" i="15"/>
  <c r="B46" i="15"/>
  <c r="AP45" i="15"/>
  <c r="AP44" i="15"/>
  <c r="AP43" i="15"/>
  <c r="AP42" i="15"/>
  <c r="AP41" i="15"/>
  <c r="AP40" i="15"/>
  <c r="AP39" i="15"/>
  <c r="AP38" i="15"/>
  <c r="AP37" i="15"/>
  <c r="AP36" i="15"/>
  <c r="AP35" i="15"/>
  <c r="AP34" i="15"/>
  <c r="AK92" i="14" l="1"/>
  <c r="V92" i="14"/>
  <c r="AP92" i="14" s="1"/>
  <c r="G92" i="14"/>
  <c r="B92" i="14"/>
  <c r="AP91" i="14"/>
  <c r="AP90" i="14"/>
  <c r="AP89" i="14"/>
  <c r="AP88" i="14"/>
  <c r="AP87" i="14"/>
  <c r="AP86" i="14"/>
  <c r="AP85" i="14"/>
  <c r="AP84" i="14"/>
  <c r="AP83" i="14"/>
  <c r="AP82" i="14"/>
  <c r="AP81" i="14"/>
  <c r="AP80" i="14"/>
  <c r="AK46" i="14"/>
  <c r="V46" i="14"/>
  <c r="AP46" i="14" s="1"/>
  <c r="G46" i="14"/>
  <c r="B46" i="14"/>
  <c r="AP45" i="14"/>
  <c r="AP44" i="14"/>
  <c r="AP43" i="14"/>
  <c r="AP42" i="14"/>
  <c r="AP41" i="14"/>
  <c r="AP40" i="14"/>
  <c r="AP39" i="14"/>
  <c r="AP38" i="14"/>
  <c r="AP37" i="14"/>
  <c r="AP36" i="14"/>
  <c r="AP35" i="14"/>
  <c r="AP34" i="14"/>
  <c r="AK92" i="13" l="1"/>
  <c r="V92" i="13"/>
  <c r="AP92" i="13" s="1"/>
  <c r="G92" i="13"/>
  <c r="B92" i="13"/>
  <c r="AP91" i="13"/>
  <c r="AP90" i="13"/>
  <c r="AP89" i="13"/>
  <c r="AP88" i="13"/>
  <c r="AP87" i="13"/>
  <c r="AP86" i="13"/>
  <c r="AP85" i="13"/>
  <c r="AP84" i="13"/>
  <c r="AP83" i="13"/>
  <c r="AP82" i="13"/>
  <c r="AP81" i="13"/>
  <c r="AP80" i="13"/>
  <c r="AK46" i="13"/>
  <c r="V46" i="13"/>
  <c r="AP46" i="13" s="1"/>
  <c r="G46" i="13"/>
  <c r="B46" i="13"/>
  <c r="AP45" i="13"/>
  <c r="AP44" i="13"/>
  <c r="AP43" i="13"/>
  <c r="AP42" i="13"/>
  <c r="AP41" i="13"/>
  <c r="AP40" i="13"/>
  <c r="AP39" i="13"/>
  <c r="AP38" i="13"/>
  <c r="AP37" i="13"/>
  <c r="AP36" i="13"/>
  <c r="AP35" i="13"/>
  <c r="AP34" i="13"/>
  <c r="AK92" i="12" l="1"/>
  <c r="V92" i="12"/>
  <c r="AP92" i="12" s="1"/>
  <c r="G92" i="12"/>
  <c r="B92" i="12"/>
  <c r="AP91" i="12"/>
  <c r="AP90" i="12"/>
  <c r="AP89" i="12"/>
  <c r="AP88" i="12"/>
  <c r="AP87" i="12"/>
  <c r="AP86" i="12"/>
  <c r="AP85" i="12"/>
  <c r="AP84" i="12"/>
  <c r="AP83" i="12"/>
  <c r="AP82" i="12"/>
  <c r="AP81" i="12"/>
  <c r="AP80" i="12"/>
  <c r="AK46" i="12"/>
  <c r="V46" i="12"/>
  <c r="AP46" i="12" s="1"/>
  <c r="G46" i="12"/>
  <c r="B46" i="12"/>
  <c r="AP45" i="12"/>
  <c r="AP44" i="12"/>
  <c r="AP43" i="12"/>
  <c r="AP42" i="12"/>
  <c r="AP41" i="12"/>
  <c r="AP40" i="12"/>
  <c r="AP39" i="12"/>
  <c r="AP38" i="12"/>
  <c r="AP37" i="12"/>
  <c r="AP36" i="12"/>
  <c r="AP35" i="12"/>
  <c r="AP34" i="12"/>
  <c r="AK92" i="11" l="1"/>
  <c r="V92" i="11"/>
  <c r="AP92" i="11" s="1"/>
  <c r="G92" i="11"/>
  <c r="B92" i="11"/>
  <c r="AP91" i="11"/>
  <c r="AP90" i="11"/>
  <c r="AP89" i="11"/>
  <c r="AP88" i="11"/>
  <c r="AP87" i="11"/>
  <c r="AP86" i="11"/>
  <c r="AP85" i="11"/>
  <c r="AP84" i="11"/>
  <c r="AP83" i="11"/>
  <c r="AP82" i="11"/>
  <c r="AP81" i="11"/>
  <c r="AP80" i="11"/>
  <c r="AK46" i="11"/>
  <c r="V46" i="11"/>
  <c r="AP46" i="11" s="1"/>
  <c r="G46" i="11"/>
  <c r="B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K92" i="10" l="1"/>
  <c r="V92" i="10"/>
  <c r="AP92" i="10" s="1"/>
  <c r="G92" i="10"/>
  <c r="B92" i="10"/>
  <c r="AP91" i="10"/>
  <c r="AP90" i="10"/>
  <c r="AP89" i="10"/>
  <c r="AP88" i="10"/>
  <c r="AP87" i="10"/>
  <c r="AP86" i="10"/>
  <c r="AP85" i="10"/>
  <c r="AP84" i="10"/>
  <c r="AP83" i="10"/>
  <c r="AP82" i="10"/>
  <c r="AP81" i="10"/>
  <c r="AP80" i="10"/>
  <c r="AK46" i="10"/>
  <c r="V46" i="10"/>
  <c r="AP46" i="10" s="1"/>
  <c r="G46" i="10"/>
  <c r="B46" i="10"/>
  <c r="AP45" i="10"/>
  <c r="AP44" i="10"/>
  <c r="AP43" i="10"/>
  <c r="AP42" i="10"/>
  <c r="AP41" i="10"/>
  <c r="AP40" i="10"/>
  <c r="AP39" i="10"/>
  <c r="AP38" i="10"/>
  <c r="AP37" i="10"/>
  <c r="AP36" i="10"/>
  <c r="AP35" i="10"/>
  <c r="AP34" i="10"/>
  <c r="AK92" i="9" l="1"/>
  <c r="V92" i="9"/>
  <c r="AP92" i="9" s="1"/>
  <c r="G92" i="9"/>
  <c r="B92" i="9"/>
  <c r="AP91" i="9"/>
  <c r="AP90" i="9"/>
  <c r="AP89" i="9"/>
  <c r="AP88" i="9"/>
  <c r="AP87" i="9"/>
  <c r="AP86" i="9"/>
  <c r="AP85" i="9"/>
  <c r="AP84" i="9"/>
  <c r="AP83" i="9"/>
  <c r="AP82" i="9"/>
  <c r="AP81" i="9"/>
  <c r="AP80" i="9"/>
  <c r="AK46" i="9"/>
  <c r="V46" i="9"/>
  <c r="AP46" i="9" s="1"/>
  <c r="G46" i="9"/>
  <c r="B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K92" i="8" l="1"/>
  <c r="V92" i="8"/>
  <c r="AP92" i="8" s="1"/>
  <c r="G92" i="8"/>
  <c r="B92" i="8"/>
  <c r="AP91" i="8"/>
  <c r="AP90" i="8"/>
  <c r="AP89" i="8"/>
  <c r="AP88" i="8"/>
  <c r="AP87" i="8"/>
  <c r="AP86" i="8"/>
  <c r="AP85" i="8"/>
  <c r="AP84" i="8"/>
  <c r="AP83" i="8"/>
  <c r="AP82" i="8"/>
  <c r="AP81" i="8"/>
  <c r="AP80" i="8"/>
  <c r="AK46" i="8"/>
  <c r="V46" i="8"/>
  <c r="AP46" i="8" s="1"/>
  <c r="G46" i="8"/>
  <c r="B46" i="8"/>
  <c r="AP45" i="8"/>
  <c r="AP44" i="8"/>
  <c r="AP43" i="8"/>
  <c r="AP42" i="8"/>
  <c r="AP41" i="8"/>
  <c r="AP40" i="8"/>
  <c r="AP39" i="8"/>
  <c r="AP38" i="8"/>
  <c r="AP37" i="8"/>
  <c r="AP36" i="8"/>
  <c r="AP35" i="8"/>
  <c r="AP34" i="8"/>
  <c r="AK92" i="7" l="1"/>
  <c r="V92" i="7"/>
  <c r="AP92" i="7" s="1"/>
  <c r="G92" i="7"/>
  <c r="B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K46" i="7"/>
  <c r="V46" i="7"/>
  <c r="AP46" i="7" s="1"/>
  <c r="G46" i="7"/>
  <c r="B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K92" i="6" l="1"/>
  <c r="V92" i="6"/>
  <c r="AP92" i="6" s="1"/>
  <c r="G92" i="6"/>
  <c r="B92" i="6"/>
  <c r="AP91" i="6"/>
  <c r="AP90" i="6"/>
  <c r="AP89" i="6"/>
  <c r="AP88" i="6"/>
  <c r="AP87" i="6"/>
  <c r="AP86" i="6"/>
  <c r="AP85" i="6"/>
  <c r="AP84" i="6"/>
  <c r="AP83" i="6"/>
  <c r="AP82" i="6"/>
  <c r="AP81" i="6"/>
  <c r="AP80" i="6"/>
  <c r="AK46" i="6"/>
  <c r="V46" i="6"/>
  <c r="AP46" i="6" s="1"/>
  <c r="G46" i="6"/>
  <c r="B46" i="6"/>
  <c r="AP45" i="6"/>
  <c r="AP44" i="6"/>
  <c r="AP43" i="6"/>
  <c r="AP42" i="6"/>
  <c r="AP41" i="6"/>
  <c r="AP40" i="6"/>
  <c r="AP39" i="6"/>
  <c r="AP38" i="6"/>
  <c r="AP37" i="6"/>
  <c r="AP36" i="6"/>
  <c r="AP35" i="6"/>
  <c r="AP34" i="6"/>
  <c r="AK92" i="5" l="1"/>
  <c r="V92" i="5"/>
  <c r="AP92" i="5" s="1"/>
  <c r="G92" i="5"/>
  <c r="B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K46" i="5"/>
  <c r="V46" i="5"/>
  <c r="AP46" i="5" s="1"/>
  <c r="G46" i="5"/>
  <c r="B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K92" i="4" l="1"/>
  <c r="V92" i="4"/>
  <c r="AP92" i="4" s="1"/>
  <c r="G92" i="4"/>
  <c r="B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K46" i="4"/>
  <c r="V46" i="4"/>
  <c r="AP46" i="4" s="1"/>
  <c r="G46" i="4"/>
  <c r="B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K92" i="3" l="1"/>
  <c r="V92" i="3"/>
  <c r="AP92" i="3" s="1"/>
  <c r="G92" i="3"/>
  <c r="B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K46" i="3"/>
  <c r="V46" i="3"/>
  <c r="AP46" i="3" s="1"/>
  <c r="G46" i="3"/>
  <c r="B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K92" i="2" l="1"/>
  <c r="V92" i="2"/>
  <c r="AP92" i="2" s="1"/>
  <c r="G92" i="2"/>
  <c r="B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K46" i="2"/>
  <c r="V46" i="2"/>
  <c r="AP46" i="2" s="1"/>
  <c r="G46" i="2"/>
  <c r="B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K92" i="1" l="1"/>
  <c r="V92" i="1"/>
  <c r="G92" i="1"/>
  <c r="B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92" i="1" l="1"/>
  <c r="AK46" i="1"/>
  <c r="V46" i="1"/>
  <c r="G46" i="1"/>
  <c r="B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46" i="1" l="1"/>
</calcChain>
</file>

<file path=xl/sharedStrings.xml><?xml version="1.0" encoding="utf-8"?>
<sst xmlns="http://schemas.openxmlformats.org/spreadsheetml/2006/main" count="3648" uniqueCount="278">
  <si>
    <t>交通量　　調査原票</t>
    <rPh sb="0" eb="2">
      <t>コウツウ</t>
    </rPh>
    <rPh sb="2" eb="3">
      <t>リョウ</t>
    </rPh>
    <rPh sb="5" eb="7">
      <t>チョウサ</t>
    </rPh>
    <rPh sb="7" eb="8">
      <t>ゲン</t>
    </rPh>
    <rPh sb="8" eb="9">
      <t>ヒョウ</t>
    </rPh>
    <phoneticPr fontId="3"/>
  </si>
  <si>
    <t>(平)日　交通量調査原票</t>
    <rPh sb="1" eb="2">
      <t>ヘイ</t>
    </rPh>
    <rPh sb="3" eb="4">
      <t>ニチ</t>
    </rPh>
    <rPh sb="5" eb="7">
      <t>コウツウ</t>
    </rPh>
    <rPh sb="7" eb="8">
      <t>リョウ</t>
    </rPh>
    <rPh sb="8" eb="10">
      <t>チョウサ</t>
    </rPh>
    <rPh sb="10" eb="11">
      <t>ゲン</t>
    </rPh>
    <rPh sb="11" eb="12">
      <t>ヒョウ</t>
    </rPh>
    <phoneticPr fontId="3"/>
  </si>
  <si>
    <t>調査実施機関名</t>
    <rPh sb="0" eb="2">
      <t>チョウサ</t>
    </rPh>
    <rPh sb="2" eb="4">
      <t>ジッシ</t>
    </rPh>
    <rPh sb="4" eb="6">
      <t>キカン</t>
    </rPh>
    <rPh sb="6" eb="7">
      <t>メイ</t>
    </rPh>
    <phoneticPr fontId="3"/>
  </si>
  <si>
    <t>佐世保市</t>
    <rPh sb="0" eb="4">
      <t>サセボシ</t>
    </rPh>
    <phoneticPr fontId="3"/>
  </si>
  <si>
    <t>観測年月日</t>
    <rPh sb="0" eb="2">
      <t>カンソク</t>
    </rPh>
    <rPh sb="2" eb="5">
      <t>ネンガッピ</t>
    </rPh>
    <phoneticPr fontId="3"/>
  </si>
  <si>
    <t>記入者又は確認者</t>
    <rPh sb="0" eb="2">
      <t>キニュウ</t>
    </rPh>
    <rPh sb="2" eb="3">
      <t>シャ</t>
    </rPh>
    <rPh sb="3" eb="4">
      <t>マタ</t>
    </rPh>
    <rPh sb="5" eb="7">
      <t>カクニン</t>
    </rPh>
    <rPh sb="7" eb="8">
      <t>シャ</t>
    </rPh>
    <phoneticPr fontId="3"/>
  </si>
  <si>
    <t>氏　　名</t>
    <rPh sb="0" eb="1">
      <t>シ</t>
    </rPh>
    <rPh sb="3" eb="4">
      <t>メイ</t>
    </rPh>
    <phoneticPr fontId="3"/>
  </si>
  <si>
    <t>記入又は</t>
    <rPh sb="0" eb="2">
      <t>キニュウ</t>
    </rPh>
    <rPh sb="2" eb="3">
      <t>マタ</t>
    </rPh>
    <phoneticPr fontId="3"/>
  </si>
  <si>
    <t>都道府県支庁指定市コード</t>
    <rPh sb="0" eb="4">
      <t>トドウフケン</t>
    </rPh>
    <rPh sb="4" eb="6">
      <t>シチョウ</t>
    </rPh>
    <rPh sb="6" eb="8">
      <t>シテイ</t>
    </rPh>
    <rPh sb="8" eb="9">
      <t>シ</t>
    </rPh>
    <phoneticPr fontId="3"/>
  </si>
  <si>
    <t>確認の日付</t>
    <rPh sb="0" eb="2">
      <t>カクニン</t>
    </rPh>
    <rPh sb="3" eb="5">
      <t>ヒヅケ</t>
    </rPh>
    <phoneticPr fontId="3"/>
  </si>
  <si>
    <t>調　　査　　実施機関</t>
    <rPh sb="0" eb="1">
      <t>チョウ</t>
    </rPh>
    <rPh sb="3" eb="4">
      <t>ジャ</t>
    </rPh>
    <rPh sb="6" eb="8">
      <t>ジッシ</t>
    </rPh>
    <rPh sb="8" eb="10">
      <t>キカン</t>
    </rPh>
    <phoneticPr fontId="3"/>
  </si>
  <si>
    <t>責任者</t>
    <rPh sb="0" eb="3">
      <t>セキニンシャ</t>
    </rPh>
    <phoneticPr fontId="3"/>
  </si>
  <si>
    <t>　年　月　日</t>
    <rPh sb="1" eb="2">
      <t>ネン</t>
    </rPh>
    <rPh sb="3" eb="4">
      <t>ガツ</t>
    </rPh>
    <rPh sb="5" eb="6">
      <t>ニチ</t>
    </rPh>
    <phoneticPr fontId="3"/>
  </si>
  <si>
    <t>道路種別</t>
    <rPh sb="0" eb="2">
      <t>ドウロ</t>
    </rPh>
    <rPh sb="2" eb="4">
      <t>シュベツ</t>
    </rPh>
    <phoneticPr fontId="3"/>
  </si>
  <si>
    <t>1:高速自動車国道</t>
    <rPh sb="2" eb="4">
      <t>コウソク</t>
    </rPh>
    <rPh sb="4" eb="7">
      <t>ジドウシャ</t>
    </rPh>
    <rPh sb="7" eb="9">
      <t>コクドウ</t>
    </rPh>
    <phoneticPr fontId="3"/>
  </si>
  <si>
    <t>2:都市高速道路</t>
    <rPh sb="2" eb="4">
      <t>トシ</t>
    </rPh>
    <rPh sb="4" eb="6">
      <t>コウソク</t>
    </rPh>
    <rPh sb="6" eb="8">
      <t>ドウロ</t>
    </rPh>
    <phoneticPr fontId="3"/>
  </si>
  <si>
    <t>担当者</t>
    <rPh sb="0" eb="3">
      <t>タントウシャ</t>
    </rPh>
    <phoneticPr fontId="3"/>
  </si>
  <si>
    <t>3:一般国道</t>
    <rPh sb="2" eb="4">
      <t>イッパン</t>
    </rPh>
    <rPh sb="4" eb="6">
      <t>コクドウ</t>
    </rPh>
    <phoneticPr fontId="3"/>
  </si>
  <si>
    <t>4:主要地方道(都道府県道)</t>
    <rPh sb="2" eb="4">
      <t>シュヨウ</t>
    </rPh>
    <rPh sb="4" eb="6">
      <t>チホウ</t>
    </rPh>
    <rPh sb="6" eb="7">
      <t>ドウ</t>
    </rPh>
    <rPh sb="8" eb="12">
      <t>トドウフケン</t>
    </rPh>
    <rPh sb="12" eb="13">
      <t>ドウ</t>
    </rPh>
    <phoneticPr fontId="3"/>
  </si>
  <si>
    <t>調　査　下　部　機　関</t>
    <rPh sb="0" eb="1">
      <t>チョウ</t>
    </rPh>
    <rPh sb="2" eb="3">
      <t>ジャ</t>
    </rPh>
    <rPh sb="4" eb="5">
      <t>シタ</t>
    </rPh>
    <rPh sb="6" eb="7">
      <t>ブ</t>
    </rPh>
    <rPh sb="8" eb="9">
      <t>キ</t>
    </rPh>
    <rPh sb="10" eb="11">
      <t>セキ</t>
    </rPh>
    <phoneticPr fontId="3"/>
  </si>
  <si>
    <t>機関名</t>
    <rPh sb="0" eb="2">
      <t>キカン</t>
    </rPh>
    <rPh sb="2" eb="3">
      <t>メイ</t>
    </rPh>
    <phoneticPr fontId="3"/>
  </si>
  <si>
    <t>5:主要地方道(指定市市道)</t>
    <rPh sb="2" eb="4">
      <t>シュヨウ</t>
    </rPh>
    <rPh sb="4" eb="6">
      <t>チホウ</t>
    </rPh>
    <rPh sb="6" eb="7">
      <t>ドウ</t>
    </rPh>
    <rPh sb="8" eb="10">
      <t>シテイ</t>
    </rPh>
    <rPh sb="10" eb="11">
      <t>シ</t>
    </rPh>
    <rPh sb="11" eb="13">
      <t>シドウ</t>
    </rPh>
    <phoneticPr fontId="3"/>
  </si>
  <si>
    <t>6:一般都道府県道</t>
    <rPh sb="2" eb="4">
      <t>イッパン</t>
    </rPh>
    <rPh sb="4" eb="8">
      <t>トドウフケン</t>
    </rPh>
    <rPh sb="8" eb="9">
      <t>ドウ</t>
    </rPh>
    <phoneticPr fontId="3"/>
  </si>
  <si>
    <t xml:space="preserve">  年　月　日</t>
    <rPh sb="2" eb="3">
      <t>ネン</t>
    </rPh>
    <rPh sb="4" eb="5">
      <t>ガツ</t>
    </rPh>
    <rPh sb="6" eb="7">
      <t>ニチ</t>
    </rPh>
    <phoneticPr fontId="3"/>
  </si>
  <si>
    <t>7:指定市一般市道</t>
    <rPh sb="2" eb="4">
      <t>シテイ</t>
    </rPh>
    <rPh sb="4" eb="5">
      <t>シ</t>
    </rPh>
    <rPh sb="5" eb="7">
      <t>イッパン</t>
    </rPh>
    <rPh sb="7" eb="9">
      <t>シドウ</t>
    </rPh>
    <phoneticPr fontId="3"/>
  </si>
  <si>
    <t>8:その他</t>
    <rPh sb="4" eb="5">
      <t>タ</t>
    </rPh>
    <phoneticPr fontId="3"/>
  </si>
  <si>
    <t>番号</t>
    <rPh sb="0" eb="2">
      <t>バンゴウ</t>
    </rPh>
    <phoneticPr fontId="3"/>
  </si>
  <si>
    <t xml:space="preserve"> No.1</t>
    <phoneticPr fontId="3"/>
  </si>
  <si>
    <t>調　査　請　負　会　社</t>
    <rPh sb="0" eb="1">
      <t>チョウ</t>
    </rPh>
    <rPh sb="2" eb="3">
      <t>ジャ</t>
    </rPh>
    <rPh sb="4" eb="5">
      <t>ショウ</t>
    </rPh>
    <rPh sb="6" eb="7">
      <t>フ</t>
    </rPh>
    <rPh sb="8" eb="9">
      <t>カイ</t>
    </rPh>
    <rPh sb="10" eb="11">
      <t>シャ</t>
    </rPh>
    <phoneticPr fontId="3"/>
  </si>
  <si>
    <t>会社名</t>
    <rPh sb="0" eb="2">
      <t>カイシャ</t>
    </rPh>
    <rPh sb="2" eb="3">
      <t>メイ</t>
    </rPh>
    <phoneticPr fontId="3"/>
  </si>
  <si>
    <t>路線名</t>
    <rPh sb="0" eb="2">
      <t>ロセン</t>
    </rPh>
    <rPh sb="2" eb="3">
      <t>メイ</t>
    </rPh>
    <phoneticPr fontId="3"/>
  </si>
  <si>
    <t>観測地点　　　　地名</t>
    <rPh sb="0" eb="2">
      <t>カンソク</t>
    </rPh>
    <rPh sb="2" eb="4">
      <t>チテン</t>
    </rPh>
    <rPh sb="8" eb="10">
      <t>チメイ</t>
    </rPh>
    <phoneticPr fontId="3"/>
  </si>
  <si>
    <t>佐世保</t>
    <rPh sb="0" eb="3">
      <t>サセボ</t>
    </rPh>
    <phoneticPr fontId="3"/>
  </si>
  <si>
    <t>市</t>
    <rPh sb="0" eb="1">
      <t>シ</t>
    </rPh>
    <phoneticPr fontId="3"/>
  </si>
  <si>
    <t>町･村</t>
    <rPh sb="0" eb="1">
      <t>マチ</t>
    </rPh>
    <rPh sb="2" eb="3">
      <t>ムラ</t>
    </rPh>
    <phoneticPr fontId="3"/>
  </si>
  <si>
    <t>丁目･字</t>
    <rPh sb="0" eb="2">
      <t>チョウメ</t>
    </rPh>
    <rPh sb="3" eb="4">
      <t>アザ</t>
    </rPh>
    <phoneticPr fontId="3"/>
  </si>
  <si>
    <t>　</t>
    <phoneticPr fontId="3"/>
  </si>
  <si>
    <t>起点の地名</t>
    <rPh sb="0" eb="2">
      <t>キテン</t>
    </rPh>
    <rPh sb="3" eb="5">
      <t>チメイ</t>
    </rPh>
    <phoneticPr fontId="3"/>
  </si>
  <si>
    <t>区</t>
    <rPh sb="0" eb="1">
      <t>ク</t>
    </rPh>
    <phoneticPr fontId="3"/>
  </si>
  <si>
    <t>町</t>
    <rPh sb="0" eb="1">
      <t>マチ</t>
    </rPh>
    <phoneticPr fontId="3"/>
  </si>
  <si>
    <t>代表観測員氏名</t>
    <rPh sb="0" eb="2">
      <t>ダイヒョウ</t>
    </rPh>
    <rPh sb="2" eb="5">
      <t>カンソクイン</t>
    </rPh>
    <rPh sb="5" eb="7">
      <t>シメイ</t>
    </rPh>
    <phoneticPr fontId="3"/>
  </si>
  <si>
    <t>郡</t>
    <rPh sb="0" eb="1">
      <t>グン</t>
    </rPh>
    <phoneticPr fontId="3"/>
  </si>
  <si>
    <t>終点の地名</t>
    <rPh sb="0" eb="2">
      <t>シュウテン</t>
    </rPh>
    <rPh sb="3" eb="5">
      <t>チメイ</t>
    </rPh>
    <phoneticPr fontId="3"/>
  </si>
  <si>
    <t>注　　　　記</t>
    <rPh sb="0" eb="1">
      <t>チュウ</t>
    </rPh>
    <rPh sb="5" eb="6">
      <t>キ</t>
    </rPh>
    <phoneticPr fontId="3"/>
  </si>
  <si>
    <t>平日・休日の別</t>
    <rPh sb="0" eb="2">
      <t>ヘイジツ</t>
    </rPh>
    <rPh sb="3" eb="5">
      <t>キュウジツ</t>
    </rPh>
    <rPh sb="6" eb="7">
      <t>ベツ</t>
    </rPh>
    <phoneticPr fontId="3"/>
  </si>
  <si>
    <t>1:平日</t>
    <rPh sb="2" eb="4">
      <t>ヘイジツ</t>
    </rPh>
    <phoneticPr fontId="3"/>
  </si>
  <si>
    <t>2:休日</t>
    <rPh sb="2" eb="4">
      <t>キュウジツ</t>
    </rPh>
    <phoneticPr fontId="3"/>
  </si>
  <si>
    <t>天候</t>
    <rPh sb="0" eb="2">
      <t>テンコウ</t>
    </rPh>
    <phoneticPr fontId="3"/>
  </si>
  <si>
    <t>1:晴</t>
    <rPh sb="2" eb="3">
      <t>ハ</t>
    </rPh>
    <phoneticPr fontId="3"/>
  </si>
  <si>
    <t>2:曇</t>
    <rPh sb="2" eb="3">
      <t>クモリ</t>
    </rPh>
    <phoneticPr fontId="3"/>
  </si>
  <si>
    <t>3:雨</t>
    <rPh sb="2" eb="3">
      <t>アメ</t>
    </rPh>
    <phoneticPr fontId="3"/>
  </si>
  <si>
    <t>4:霧</t>
    <rPh sb="2" eb="3">
      <t>キリ</t>
    </rPh>
    <phoneticPr fontId="3"/>
  </si>
  <si>
    <t>5:雪</t>
    <rPh sb="2" eb="3">
      <t>ユキ</t>
    </rPh>
    <phoneticPr fontId="3"/>
  </si>
  <si>
    <t>6:その他</t>
    <rPh sb="4" eb="5">
      <t>タ</t>
    </rPh>
    <phoneticPr fontId="3"/>
  </si>
  <si>
    <t>上り・下りの別</t>
    <rPh sb="0" eb="1">
      <t>ノボ</t>
    </rPh>
    <rPh sb="3" eb="4">
      <t>クダ</t>
    </rPh>
    <rPh sb="6" eb="7">
      <t>ベツ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</si>
  <si>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1:上り</t>
    </r>
    <rPh sb="12" eb="13">
      <t>ノボ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</si>
  <si>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2:下り</t>
    </r>
    <rPh sb="11" eb="12">
      <t>クダ</t>
    </rPh>
    <phoneticPr fontId="3"/>
  </si>
  <si>
    <t>12h･24hの別</t>
    <rPh sb="8" eb="9">
      <t>ベツ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</si>
  <si>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1:12h</t>
    </r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</si>
  <si>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2:24h</t>
    </r>
    <phoneticPr fontId="3"/>
  </si>
  <si>
    <t>交通量観測の別</t>
    <rPh sb="0" eb="2">
      <t>コウツウ</t>
    </rPh>
    <rPh sb="2" eb="3">
      <t>リョウ</t>
    </rPh>
    <rPh sb="3" eb="5">
      <t>カンソク</t>
    </rPh>
    <rPh sb="6" eb="7">
      <t>ベツ</t>
    </rPh>
    <phoneticPr fontId="3"/>
  </si>
  <si>
    <t>1:人手観測</t>
    <rPh sb="2" eb="4">
      <t>ヒトデ</t>
    </rPh>
    <rPh sb="4" eb="6">
      <t>カンソク</t>
    </rPh>
    <phoneticPr fontId="3"/>
  </si>
  <si>
    <t>2:機械観測（常時観測地点）</t>
    <rPh sb="2" eb="4">
      <t>キカイ</t>
    </rPh>
    <rPh sb="4" eb="6">
      <t>カンソク</t>
    </rPh>
    <rPh sb="7" eb="9">
      <t>ジョウジ</t>
    </rPh>
    <rPh sb="9" eb="11">
      <t>カンソク</t>
    </rPh>
    <rPh sb="11" eb="13">
      <t>チテン</t>
    </rPh>
    <phoneticPr fontId="3"/>
  </si>
  <si>
    <t>3:機械観測（簡易型トラフィックカウンター）</t>
    <rPh sb="2" eb="4">
      <t>キカイ</t>
    </rPh>
    <rPh sb="4" eb="6">
      <t>カンソク</t>
    </rPh>
    <rPh sb="7" eb="10">
      <t>カンイガタ</t>
    </rPh>
    <phoneticPr fontId="3"/>
  </si>
  <si>
    <t>4:機械観測（その他）</t>
    <rPh sb="2" eb="4">
      <t>キカイ</t>
    </rPh>
    <rPh sb="4" eb="6">
      <t>カンソク</t>
    </rPh>
    <rPh sb="9" eb="10">
      <t>タ</t>
    </rPh>
    <phoneticPr fontId="3"/>
  </si>
  <si>
    <t>観測　　　　時間帯</t>
    <rPh sb="0" eb="2">
      <t>カンソク</t>
    </rPh>
    <rPh sb="6" eb="9">
      <t>ジカンタイ</t>
    </rPh>
    <phoneticPr fontId="3"/>
  </si>
  <si>
    <t>歩行者類</t>
    <rPh sb="0" eb="3">
      <t>ホコウシャ</t>
    </rPh>
    <rPh sb="3" eb="4">
      <t>ルイ</t>
    </rPh>
    <phoneticPr fontId="3"/>
  </si>
  <si>
    <t>動力付き二輪車類</t>
    <rPh sb="0" eb="2">
      <t>ドウリョク</t>
    </rPh>
    <rPh sb="2" eb="3">
      <t>ヅ</t>
    </rPh>
    <rPh sb="4" eb="7">
      <t>ニリンシャ</t>
    </rPh>
    <rPh sb="7" eb="8">
      <t>タグイ</t>
    </rPh>
    <phoneticPr fontId="3"/>
  </si>
  <si>
    <t>自動車類　</t>
    <rPh sb="0" eb="3">
      <t>ジドウシャ</t>
    </rPh>
    <rPh sb="3" eb="4">
      <t>ルイ</t>
    </rPh>
    <phoneticPr fontId="3"/>
  </si>
  <si>
    <t>自動車類
合計</t>
    <rPh sb="0" eb="3">
      <t>ジドウシャ</t>
    </rPh>
    <rPh sb="3" eb="4">
      <t>ルイ</t>
    </rPh>
    <rPh sb="5" eb="7">
      <t>ゴウケイ</t>
    </rPh>
    <phoneticPr fontId="3"/>
  </si>
  <si>
    <t>乗用車</t>
    <rPh sb="0" eb="3">
      <t>ジョウヨウシャ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</si>
  <si>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</si>
  <si>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小型車計</t>
    <rPh sb="0" eb="2">
      <t>コガタ</t>
    </rPh>
    <rPh sb="2" eb="3">
      <t>シャ</t>
    </rPh>
    <rPh sb="3" eb="4">
      <t>ケイ</t>
    </rPh>
    <phoneticPr fontId="3"/>
  </si>
  <si>
    <t>バス</t>
    <phoneticPr fontId="3"/>
  </si>
  <si>
    <t>普通　　貨物車</t>
    <rPh sb="0" eb="2">
      <t>フツウ</t>
    </rPh>
    <rPh sb="4" eb="7">
      <t>カモツシャ</t>
    </rPh>
    <phoneticPr fontId="3"/>
  </si>
  <si>
    <t>大型車計</t>
    <rPh sb="0" eb="2">
      <t>オオガタ</t>
    </rPh>
    <rPh sb="2" eb="3">
      <t>シャ</t>
    </rPh>
    <rPh sb="3" eb="4">
      <t>ケイ</t>
    </rPh>
    <phoneticPr fontId="3"/>
  </si>
  <si>
    <t>7～8</t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</si>
  <si>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</si>
  <si>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</si>
  <si>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</si>
  <si>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</si>
  <si>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</si>
  <si>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</si>
  <si>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</si>
  <si>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</si>
  <si>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</si>
  <si>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</si>
  <si>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</si>
  <si>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>計</t>
    <rPh sb="0" eb="1">
      <t>ケイ</t>
    </rPh>
    <phoneticPr fontId="3"/>
  </si>
  <si>
    <t>小型車</t>
    <rPh sb="0" eb="2">
      <t>コガタ</t>
    </rPh>
    <rPh sb="2" eb="3">
      <t>シャ</t>
    </rPh>
    <phoneticPr fontId="3"/>
  </si>
  <si>
    <t>大型車</t>
    <rPh sb="0" eb="2">
      <t>オオガタ</t>
    </rPh>
    <rPh sb="2" eb="3">
      <t>シャ</t>
    </rPh>
    <phoneticPr fontId="3"/>
  </si>
  <si>
    <t xml:space="preserve"> 名切俵町通線（１）</t>
    <rPh sb="1" eb="3">
      <t>ナキリ</t>
    </rPh>
    <rPh sb="3" eb="5">
      <t>タワラマチ</t>
    </rPh>
    <rPh sb="5" eb="6">
      <t>トオ</t>
    </rPh>
    <rPh sb="6" eb="7">
      <t>セン</t>
    </rPh>
    <phoneticPr fontId="3"/>
  </si>
  <si>
    <t>折橋</t>
    <rPh sb="0" eb="2">
      <t>オリハシ</t>
    </rPh>
    <phoneticPr fontId="3"/>
  </si>
  <si>
    <t>ＭＲ北佐世保駅下</t>
    <rPh sb="2" eb="3">
      <t>キタ</t>
    </rPh>
    <rPh sb="3" eb="6">
      <t>サセボ</t>
    </rPh>
    <rPh sb="6" eb="7">
      <t>エキ</t>
    </rPh>
    <rPh sb="7" eb="8">
      <t>シタ</t>
    </rPh>
    <phoneticPr fontId="3"/>
  </si>
  <si>
    <t>27年11月25日</t>
    <rPh sb="2" eb="3">
      <t>ネン</t>
    </rPh>
    <rPh sb="5" eb="6">
      <t>ガツ</t>
    </rPh>
    <rPh sb="8" eb="9">
      <t>ニチ</t>
    </rPh>
    <phoneticPr fontId="3"/>
  </si>
  <si>
    <t xml:space="preserve"> 平成27年11月25日（水）</t>
    <rPh sb="1" eb="3">
      <t>ヘイセイ</t>
    </rPh>
    <rPh sb="5" eb="6">
      <t>ネン</t>
    </rPh>
    <rPh sb="8" eb="9">
      <t>ガツ</t>
    </rPh>
    <rPh sb="11" eb="12">
      <t>ニチ</t>
    </rPh>
    <rPh sb="13" eb="14">
      <t>スイ</t>
    </rPh>
    <phoneticPr fontId="3"/>
  </si>
  <si>
    <t>平成２７年度　全国道路・街路交通情勢調査（道路交通センサス）一般交通量調査</t>
    <rPh sb="0" eb="2">
      <t>ヘイセイ</t>
    </rPh>
    <rPh sb="4" eb="5">
      <t>ネン</t>
    </rPh>
    <rPh sb="5" eb="6">
      <t>ド</t>
    </rPh>
    <rPh sb="7" eb="9">
      <t>ゼンコク</t>
    </rPh>
    <rPh sb="9" eb="11">
      <t>ドウロ</t>
    </rPh>
    <rPh sb="12" eb="14">
      <t>ガイロ</t>
    </rPh>
    <rPh sb="14" eb="16">
      <t>コウツウ</t>
    </rPh>
    <rPh sb="16" eb="18">
      <t>ジョウセイ</t>
    </rPh>
    <rPh sb="18" eb="20">
      <t>チョウサ</t>
    </rPh>
    <rPh sb="21" eb="23">
      <t>ドウロ</t>
    </rPh>
    <rPh sb="23" eb="25">
      <t>コウツウ</t>
    </rPh>
    <rPh sb="30" eb="32">
      <t>イッパン</t>
    </rPh>
    <rPh sb="32" eb="34">
      <t>コウツウ</t>
    </rPh>
    <rPh sb="34" eb="35">
      <t>リョウ</t>
    </rPh>
    <rPh sb="35" eb="37">
      <t>チョウサ</t>
    </rPh>
    <phoneticPr fontId="3"/>
  </si>
  <si>
    <t>アイ総合技術株式会社</t>
    <rPh sb="2" eb="4">
      <t>ソウゴウ</t>
    </rPh>
    <rPh sb="4" eb="6">
      <t>ギジュツ</t>
    </rPh>
    <rPh sb="6" eb="10">
      <t>カブシキ</t>
    </rPh>
    <phoneticPr fontId="2"/>
  </si>
  <si>
    <t xml:space="preserve"> No.2</t>
    <phoneticPr fontId="3"/>
  </si>
  <si>
    <t xml:space="preserve"> 名切俵町通線（2）</t>
    <rPh sb="1" eb="3">
      <t>ナキリ</t>
    </rPh>
    <rPh sb="3" eb="5">
      <t>タワラマチ</t>
    </rPh>
    <rPh sb="5" eb="6">
      <t>トオ</t>
    </rPh>
    <rPh sb="6" eb="7">
      <t>セン</t>
    </rPh>
    <phoneticPr fontId="3"/>
  </si>
  <si>
    <t>熊野</t>
    <rPh sb="0" eb="2">
      <t>クマノ</t>
    </rPh>
    <phoneticPr fontId="3"/>
  </si>
  <si>
    <t>　</t>
    <phoneticPr fontId="3"/>
  </si>
  <si>
    <t>名切グランド付近</t>
    <rPh sb="0" eb="2">
      <t>ナキリ</t>
    </rPh>
    <rPh sb="6" eb="8">
      <t>フキン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</si>
  <si>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1:12h</t>
    </r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</si>
  <si>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2:24h</t>
    </r>
    <phoneticPr fontId="3"/>
  </si>
  <si>
    <t>バス</t>
    <phoneticPr fontId="3"/>
  </si>
  <si>
    <t>バス</t>
    <phoneticPr fontId="3"/>
  </si>
  <si>
    <t>7～8</t>
    <phoneticPr fontId="3"/>
  </si>
  <si>
    <t>7～8</t>
    <phoneticPr fontId="3"/>
  </si>
  <si>
    <t>8～9</t>
    <phoneticPr fontId="3"/>
  </si>
  <si>
    <t>8～9</t>
    <phoneticPr fontId="3"/>
  </si>
  <si>
    <t>9～10</t>
    <phoneticPr fontId="3"/>
  </si>
  <si>
    <t>9～10</t>
    <phoneticPr fontId="3"/>
  </si>
  <si>
    <t>10～11</t>
    <phoneticPr fontId="3"/>
  </si>
  <si>
    <t>10～11</t>
    <phoneticPr fontId="3"/>
  </si>
  <si>
    <t>11～12</t>
    <phoneticPr fontId="3"/>
  </si>
  <si>
    <t>11～12</t>
    <phoneticPr fontId="3"/>
  </si>
  <si>
    <t>12～13</t>
    <phoneticPr fontId="3"/>
  </si>
  <si>
    <t>12～13</t>
    <phoneticPr fontId="3"/>
  </si>
  <si>
    <t>13～14</t>
    <phoneticPr fontId="3"/>
  </si>
  <si>
    <t>13～14</t>
    <phoneticPr fontId="3"/>
  </si>
  <si>
    <t>14～15</t>
    <phoneticPr fontId="3"/>
  </si>
  <si>
    <t>14～15</t>
    <phoneticPr fontId="3"/>
  </si>
  <si>
    <t>15～16</t>
    <phoneticPr fontId="3"/>
  </si>
  <si>
    <t>15～16</t>
    <phoneticPr fontId="3"/>
  </si>
  <si>
    <t>16～17</t>
    <phoneticPr fontId="3"/>
  </si>
  <si>
    <t>16～17</t>
    <phoneticPr fontId="3"/>
  </si>
  <si>
    <t>17～18</t>
    <phoneticPr fontId="3"/>
  </si>
  <si>
    <t>17～18</t>
    <phoneticPr fontId="3"/>
  </si>
  <si>
    <t>18～19</t>
    <phoneticPr fontId="3"/>
  </si>
  <si>
    <t>18～19</t>
    <phoneticPr fontId="3"/>
  </si>
  <si>
    <t xml:space="preserve"> No.2</t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</si>
  <si>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</si>
  <si>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</si>
  <si>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</si>
  <si>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</si>
  <si>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 xml:space="preserve"> No.3</t>
    <phoneticPr fontId="3"/>
  </si>
  <si>
    <t xml:space="preserve"> 東山手線（1）</t>
    <rPh sb="1" eb="2">
      <t>ヒガシ</t>
    </rPh>
    <rPh sb="2" eb="4">
      <t>ヤマテ</t>
    </rPh>
    <rPh sb="4" eb="5">
      <t>セン</t>
    </rPh>
    <phoneticPr fontId="3"/>
  </si>
  <si>
    <t>名切</t>
    <rPh sb="0" eb="2">
      <t>ナキリ</t>
    </rPh>
    <phoneticPr fontId="3"/>
  </si>
  <si>
    <t>　</t>
    <phoneticPr fontId="3"/>
  </si>
  <si>
    <t>耀光病院下</t>
    <rPh sb="0" eb="2">
      <t>ヨウコウ</t>
    </rPh>
    <rPh sb="2" eb="4">
      <t>ビョウイン</t>
    </rPh>
    <rPh sb="4" eb="5">
      <t>シタ</t>
    </rPh>
    <phoneticPr fontId="3"/>
  </si>
  <si>
    <t xml:space="preserve"> No.3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</si>
  <si>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</si>
  <si>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</si>
  <si>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</si>
  <si>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</si>
  <si>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</si>
  <si>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</si>
  <si>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</si>
  <si>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No.4</t>
    <phoneticPr fontId="3"/>
  </si>
  <si>
    <t xml:space="preserve"> 東山手線（2）</t>
    <rPh sb="1" eb="2">
      <t>ヒガシ</t>
    </rPh>
    <rPh sb="2" eb="4">
      <t>ヤマテ</t>
    </rPh>
    <rPh sb="4" eb="5">
      <t>セン</t>
    </rPh>
    <phoneticPr fontId="3"/>
  </si>
  <si>
    <t>山祇</t>
    <rPh sb="0" eb="2">
      <t>ヤマズミ</t>
    </rPh>
    <phoneticPr fontId="3"/>
  </si>
  <si>
    <t>　</t>
    <phoneticPr fontId="3"/>
  </si>
  <si>
    <t>公務員合同宿舎下</t>
    <rPh sb="0" eb="3">
      <t>コウムイン</t>
    </rPh>
    <rPh sb="3" eb="5">
      <t>ゴウドウ</t>
    </rPh>
    <rPh sb="5" eb="7">
      <t>シュクシャ</t>
    </rPh>
    <rPh sb="7" eb="8">
      <t>シタ</t>
    </rPh>
    <phoneticPr fontId="3"/>
  </si>
  <si>
    <t xml:space="preserve"> No.5</t>
    <phoneticPr fontId="3"/>
  </si>
  <si>
    <t xml:space="preserve"> No.5</t>
    <phoneticPr fontId="3"/>
  </si>
  <si>
    <t xml:space="preserve"> 東山手上部線</t>
    <rPh sb="1" eb="3">
      <t>ヒガシヤマ</t>
    </rPh>
    <rPh sb="3" eb="4">
      <t>テ</t>
    </rPh>
    <rPh sb="4" eb="6">
      <t>ジョウブ</t>
    </rPh>
    <rPh sb="6" eb="7">
      <t>セン</t>
    </rPh>
    <phoneticPr fontId="3"/>
  </si>
  <si>
    <t>小佐世保</t>
    <rPh sb="0" eb="1">
      <t>コ</t>
    </rPh>
    <rPh sb="1" eb="4">
      <t>サセボ</t>
    </rPh>
    <phoneticPr fontId="3"/>
  </si>
  <si>
    <t>西小佐世保橋</t>
    <rPh sb="0" eb="1">
      <t>ニシ</t>
    </rPh>
    <rPh sb="1" eb="2">
      <t>コ</t>
    </rPh>
    <rPh sb="2" eb="5">
      <t>サセボ</t>
    </rPh>
    <rPh sb="5" eb="6">
      <t>ハシ</t>
    </rPh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</si>
  <si>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</si>
  <si>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</si>
  <si>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</si>
  <si>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</si>
  <si>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</si>
  <si>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</si>
  <si>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</si>
  <si>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</si>
  <si>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</si>
  <si>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</si>
  <si>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</si>
  <si>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No.6</t>
    <phoneticPr fontId="3"/>
  </si>
  <si>
    <t xml:space="preserve"> 新烏帽子岳線</t>
    <rPh sb="1" eb="2">
      <t>シン</t>
    </rPh>
    <rPh sb="2" eb="5">
      <t>エボシ</t>
    </rPh>
    <rPh sb="5" eb="6">
      <t>タケ</t>
    </rPh>
    <rPh sb="6" eb="7">
      <t>セン</t>
    </rPh>
    <phoneticPr fontId="3"/>
  </si>
  <si>
    <t>山祇エレナ付近</t>
    <rPh sb="0" eb="2">
      <t>ヤマズミ</t>
    </rPh>
    <rPh sb="5" eb="7">
      <t>フキン</t>
    </rPh>
    <phoneticPr fontId="3"/>
  </si>
  <si>
    <t xml:space="preserve"> No.7</t>
    <phoneticPr fontId="3"/>
  </si>
  <si>
    <t xml:space="preserve"> 小佐世保通線</t>
    <rPh sb="1" eb="2">
      <t>コ</t>
    </rPh>
    <rPh sb="2" eb="5">
      <t>サセボ</t>
    </rPh>
    <rPh sb="5" eb="6">
      <t>トオ</t>
    </rPh>
    <rPh sb="6" eb="7">
      <t>セン</t>
    </rPh>
    <phoneticPr fontId="3"/>
  </si>
  <si>
    <t>勝富</t>
    <rPh sb="0" eb="1">
      <t>カツ</t>
    </rPh>
    <rPh sb="1" eb="2">
      <t>トミ</t>
    </rPh>
    <phoneticPr fontId="3"/>
  </si>
  <si>
    <t>勝富児童公園前</t>
    <rPh sb="0" eb="1">
      <t>カツ</t>
    </rPh>
    <rPh sb="1" eb="2">
      <t>トミ</t>
    </rPh>
    <rPh sb="2" eb="4">
      <t>ジドウ</t>
    </rPh>
    <rPh sb="4" eb="6">
      <t>コウエン</t>
    </rPh>
    <rPh sb="6" eb="7">
      <t>マエ</t>
    </rPh>
    <phoneticPr fontId="3"/>
  </si>
  <si>
    <t xml:space="preserve"> No.7</t>
    <phoneticPr fontId="3"/>
  </si>
  <si>
    <t xml:space="preserve"> No.8</t>
    <phoneticPr fontId="3"/>
  </si>
  <si>
    <t xml:space="preserve"> 佐世保相浦循環線（1）</t>
    <rPh sb="1" eb="4">
      <t>サセボ</t>
    </rPh>
    <rPh sb="4" eb="6">
      <t>アイノウラ</t>
    </rPh>
    <rPh sb="6" eb="8">
      <t>ジュンカン</t>
    </rPh>
    <rPh sb="8" eb="9">
      <t>セン</t>
    </rPh>
    <phoneticPr fontId="3"/>
  </si>
  <si>
    <t>赤崎</t>
    <rPh sb="0" eb="2">
      <t>アカサキ</t>
    </rPh>
    <phoneticPr fontId="3"/>
  </si>
  <si>
    <t>第4ドック前バス停</t>
    <rPh sb="0" eb="1">
      <t>ダイ</t>
    </rPh>
    <rPh sb="5" eb="6">
      <t>マエ</t>
    </rPh>
    <rPh sb="8" eb="9">
      <t>テイ</t>
    </rPh>
    <phoneticPr fontId="3"/>
  </si>
  <si>
    <t xml:space="preserve"> No.8</t>
    <phoneticPr fontId="3"/>
  </si>
  <si>
    <t xml:space="preserve"> No.9</t>
    <phoneticPr fontId="3"/>
  </si>
  <si>
    <t xml:space="preserve"> 佐世保相浦循環線（2）</t>
    <rPh sb="1" eb="4">
      <t>サセボ</t>
    </rPh>
    <rPh sb="4" eb="6">
      <t>アイノウラ</t>
    </rPh>
    <rPh sb="6" eb="8">
      <t>ジュンカン</t>
    </rPh>
    <rPh sb="8" eb="9">
      <t>セン</t>
    </rPh>
    <phoneticPr fontId="3"/>
  </si>
  <si>
    <t>鹿子前</t>
    <rPh sb="0" eb="3">
      <t>カシマエ</t>
    </rPh>
    <phoneticPr fontId="3"/>
  </si>
  <si>
    <t>新鹿子前橋</t>
    <rPh sb="0" eb="1">
      <t>シン</t>
    </rPh>
    <rPh sb="1" eb="4">
      <t>カシマエ</t>
    </rPh>
    <rPh sb="4" eb="5">
      <t>ハシ</t>
    </rPh>
    <phoneticPr fontId="3"/>
  </si>
  <si>
    <t xml:space="preserve"> No.9</t>
    <phoneticPr fontId="3"/>
  </si>
  <si>
    <t xml:space="preserve"> No.10</t>
    <phoneticPr fontId="3"/>
  </si>
  <si>
    <t xml:space="preserve"> 赤崎陸橋線</t>
    <rPh sb="1" eb="3">
      <t>アカサキ</t>
    </rPh>
    <rPh sb="3" eb="4">
      <t>リク</t>
    </rPh>
    <rPh sb="4" eb="5">
      <t>ハシ</t>
    </rPh>
    <rPh sb="5" eb="6">
      <t>セン</t>
    </rPh>
    <phoneticPr fontId="3"/>
  </si>
  <si>
    <t>赤崎陸橋</t>
    <rPh sb="0" eb="2">
      <t>アカサキ</t>
    </rPh>
    <rPh sb="2" eb="3">
      <t>リク</t>
    </rPh>
    <rPh sb="3" eb="4">
      <t>ハシ</t>
    </rPh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</si>
  <si>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</si>
  <si>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</si>
  <si>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</si>
  <si>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</si>
  <si>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</si>
  <si>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</si>
  <si>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</si>
  <si>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</si>
  <si>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</si>
  <si>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</si>
  <si>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</si>
  <si>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No.10</t>
    <phoneticPr fontId="3"/>
  </si>
  <si>
    <t xml:space="preserve"> No.11</t>
    <phoneticPr fontId="3"/>
  </si>
  <si>
    <t xml:space="preserve"> 石岳鹿子前線（1）</t>
    <rPh sb="1" eb="3">
      <t>イシダケ</t>
    </rPh>
    <rPh sb="3" eb="6">
      <t>カシマエ</t>
    </rPh>
    <rPh sb="6" eb="7">
      <t>セン</t>
    </rPh>
    <phoneticPr fontId="3"/>
  </si>
  <si>
    <t>船越</t>
    <rPh sb="0" eb="2">
      <t>フナコシ</t>
    </rPh>
    <phoneticPr fontId="3"/>
  </si>
  <si>
    <t>動植物園前バス停付近</t>
    <rPh sb="0" eb="3">
      <t>ドウショクブツ</t>
    </rPh>
    <rPh sb="3" eb="4">
      <t>エン</t>
    </rPh>
    <rPh sb="4" eb="5">
      <t>マエ</t>
    </rPh>
    <rPh sb="5" eb="6">
      <t>コシトウゲ</t>
    </rPh>
    <rPh sb="7" eb="8">
      <t>テイ</t>
    </rPh>
    <rPh sb="8" eb="10">
      <t>フキン</t>
    </rPh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</si>
  <si>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</si>
  <si>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</si>
  <si>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</si>
  <si>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</si>
  <si>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</si>
  <si>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</si>
  <si>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</si>
  <si>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</si>
  <si>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</si>
  <si>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</si>
  <si>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</si>
  <si>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No.11</t>
    <phoneticPr fontId="3"/>
  </si>
  <si>
    <t xml:space="preserve"> No.12</t>
    <phoneticPr fontId="3"/>
  </si>
  <si>
    <t xml:space="preserve"> 石岳鹿子前線（2）</t>
    <rPh sb="1" eb="3">
      <t>イシダケ</t>
    </rPh>
    <rPh sb="3" eb="6">
      <t>カシマエ</t>
    </rPh>
    <rPh sb="6" eb="7">
      <t>セン</t>
    </rPh>
    <phoneticPr fontId="3"/>
  </si>
  <si>
    <t>磯辺バス停付近</t>
    <rPh sb="0" eb="2">
      <t>イソベ</t>
    </rPh>
    <rPh sb="4" eb="5">
      <t>テイ</t>
    </rPh>
    <rPh sb="5" eb="7">
      <t>フキン</t>
    </rPh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</si>
  <si>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</si>
  <si>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</si>
  <si>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</si>
  <si>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</si>
  <si>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</si>
  <si>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</si>
  <si>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</si>
  <si>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</si>
  <si>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</si>
  <si>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</si>
  <si>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</si>
  <si>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No.12</t>
    <phoneticPr fontId="3"/>
  </si>
  <si>
    <t xml:space="preserve"> No.13</t>
    <phoneticPr fontId="3"/>
  </si>
  <si>
    <t xml:space="preserve"> 船越白浜線</t>
    <rPh sb="1" eb="3">
      <t>フナコシ</t>
    </rPh>
    <rPh sb="3" eb="5">
      <t>シラハマ</t>
    </rPh>
    <rPh sb="5" eb="6">
      <t>セン</t>
    </rPh>
    <phoneticPr fontId="3"/>
  </si>
  <si>
    <t>庵浦</t>
    <rPh sb="0" eb="2">
      <t>イオノウラ</t>
    </rPh>
    <phoneticPr fontId="3"/>
  </si>
  <si>
    <t>展海峰入口付近</t>
    <rPh sb="0" eb="1">
      <t>テン</t>
    </rPh>
    <rPh sb="1" eb="2">
      <t>ウミ</t>
    </rPh>
    <rPh sb="2" eb="3">
      <t>ミネ</t>
    </rPh>
    <rPh sb="3" eb="5">
      <t>イリグチ</t>
    </rPh>
    <rPh sb="5" eb="7">
      <t>フキン</t>
    </rPh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</si>
  <si>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</si>
  <si>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</si>
  <si>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</si>
  <si>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</si>
  <si>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</si>
  <si>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</si>
  <si>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</si>
  <si>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</si>
  <si>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</si>
  <si>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</si>
  <si>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</si>
  <si>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No.13</t>
    <phoneticPr fontId="3"/>
  </si>
  <si>
    <t xml:space="preserve"> No.14</t>
    <phoneticPr fontId="3"/>
  </si>
  <si>
    <t xml:space="preserve"> 母ヶ浦中里線</t>
    <rPh sb="1" eb="4">
      <t>ホウガウラ</t>
    </rPh>
    <rPh sb="4" eb="6">
      <t>ナカザト</t>
    </rPh>
    <rPh sb="6" eb="7">
      <t>セン</t>
    </rPh>
    <phoneticPr fontId="3"/>
  </si>
  <si>
    <t>椎木</t>
    <rPh sb="0" eb="1">
      <t>シイ</t>
    </rPh>
    <rPh sb="1" eb="2">
      <t>キ</t>
    </rPh>
    <phoneticPr fontId="3"/>
  </si>
  <si>
    <t>共立自動車学校付近</t>
    <rPh sb="0" eb="2">
      <t>キョウリツ</t>
    </rPh>
    <rPh sb="2" eb="5">
      <t>ジドウシャ</t>
    </rPh>
    <rPh sb="5" eb="7">
      <t>ガッコウ</t>
    </rPh>
    <rPh sb="7" eb="9">
      <t>フキン</t>
    </rPh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</si>
  <si>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</si>
  <si>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</si>
  <si>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</si>
  <si>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</si>
  <si>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</si>
  <si>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</si>
  <si>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</si>
  <si>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</si>
  <si>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</si>
  <si>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</si>
  <si>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</si>
  <si>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 xml:space="preserve"> No.14</t>
    <phoneticPr fontId="3"/>
  </si>
  <si>
    <t xml:space="preserve"> No.15</t>
    <phoneticPr fontId="3"/>
  </si>
  <si>
    <t xml:space="preserve"> 新西山上部線</t>
    <rPh sb="1" eb="2">
      <t>シン</t>
    </rPh>
    <rPh sb="2" eb="4">
      <t>ニシヤマ</t>
    </rPh>
    <rPh sb="4" eb="6">
      <t>ジョウブ</t>
    </rPh>
    <rPh sb="6" eb="7">
      <t>セン</t>
    </rPh>
    <phoneticPr fontId="3"/>
  </si>
  <si>
    <t>小島</t>
    <rPh sb="0" eb="2">
      <t>コジマ</t>
    </rPh>
    <phoneticPr fontId="3"/>
  </si>
  <si>
    <t>　</t>
    <phoneticPr fontId="3"/>
  </si>
  <si>
    <t>小島町上バス停付近</t>
    <rPh sb="0" eb="3">
      <t>コジマチョウ</t>
    </rPh>
    <rPh sb="3" eb="4">
      <t>ウエ</t>
    </rPh>
    <rPh sb="6" eb="7">
      <t>テイ</t>
    </rPh>
    <rPh sb="7" eb="9">
      <t>フキン</t>
    </rPh>
    <phoneticPr fontId="3"/>
  </si>
  <si>
    <t xml:space="preserve"> No.15</t>
    <phoneticPr fontId="3"/>
  </si>
  <si>
    <t xml:space="preserve"> No.16</t>
    <phoneticPr fontId="3"/>
  </si>
  <si>
    <t xml:space="preserve"> 鵜渡越観光通線</t>
    <rPh sb="1" eb="4">
      <t>ウドゴエ</t>
    </rPh>
    <rPh sb="4" eb="6">
      <t>カンコウ</t>
    </rPh>
    <rPh sb="6" eb="7">
      <t>トオ</t>
    </rPh>
    <rPh sb="7" eb="8">
      <t>セン</t>
    </rPh>
    <phoneticPr fontId="3"/>
  </si>
  <si>
    <t>比良</t>
    <rPh sb="0" eb="2">
      <t>ヒラ</t>
    </rPh>
    <phoneticPr fontId="3"/>
  </si>
  <si>
    <t>　</t>
    <phoneticPr fontId="3"/>
  </si>
  <si>
    <t>比良公園前</t>
    <rPh sb="0" eb="2">
      <t>ヒラ</t>
    </rPh>
    <rPh sb="2" eb="4">
      <t>コウエン</t>
    </rPh>
    <rPh sb="4" eb="5">
      <t>マエ</t>
    </rPh>
    <phoneticPr fontId="3"/>
  </si>
  <si>
    <t xml:space="preserve"> No.16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</si>
</sst>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0;"/>
  </numFmts>
  <fonts count="7" x14ac:knownFonts="1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vertical="center" shrinkToFit="1"/>
    </xf>
    <xf numFmtId="0" fontId="1" fillId="0" borderId="0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horizontal="center" vertical="center"/>
    </xf>
    <xf numFmtId="49" fontId="1" fillId="0" borderId="2" xfId="1" applyNumberForma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0" xfId="1" applyBorder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3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176" fontId="1" fillId="0" borderId="2" xfId="2" applyNumberFormat="1" applyFont="1" applyBorder="1" applyAlignment="1">
      <alignment vertical="center"/>
    </xf>
    <xf numFmtId="38" fontId="1" fillId="0" borderId="0" xfId="2" applyFont="1" applyAlignment="1">
      <alignment vertical="center"/>
    </xf>
    <xf numFmtId="176" fontId="1" fillId="0" borderId="1" xfId="2" applyNumberFormat="1" applyFont="1" applyBorder="1" applyAlignment="1">
      <alignment vertical="center"/>
    </xf>
    <xf numFmtId="0" fontId="1" fillId="0" borderId="17" xfId="1" applyBorder="1" applyAlignment="1">
      <alignment horizontal="center" vertical="center"/>
    </xf>
    <xf numFmtId="176" fontId="1" fillId="0" borderId="17" xfId="2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9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0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38" fontId="1" fillId="0" borderId="28" xfId="2" applyFont="1" applyBorder="1" applyAlignment="1">
      <alignment horizontal="right" vertical="center"/>
    </xf>
    <xf numFmtId="38" fontId="1" fillId="0" borderId="29" xfId="2" applyFont="1" applyBorder="1" applyAlignment="1">
      <alignment horizontal="right" vertical="center"/>
    </xf>
    <xf numFmtId="38" fontId="1" fillId="0" borderId="30" xfId="2" applyFont="1" applyBorder="1" applyAlignment="1">
      <alignment horizontal="right" vertical="center"/>
    </xf>
    <xf numFmtId="176" fontId="1" fillId="0" borderId="31" xfId="2" applyNumberFormat="1" applyFont="1" applyBorder="1" applyAlignment="1">
      <alignment horizontal="right" vertical="center"/>
    </xf>
    <xf numFmtId="176" fontId="1" fillId="0" borderId="32" xfId="2" applyNumberFormat="1" applyFont="1" applyBorder="1" applyAlignment="1">
      <alignment horizontal="right" vertical="center"/>
    </xf>
    <xf numFmtId="176" fontId="1" fillId="0" borderId="33" xfId="2" applyNumberFormat="1" applyFont="1" applyBorder="1" applyAlignment="1">
      <alignment horizontal="right" vertical="center"/>
    </xf>
    <xf numFmtId="38" fontId="1" fillId="0" borderId="19" xfId="2" applyFont="1" applyBorder="1" applyAlignment="1">
      <alignment horizontal="right" vertical="center"/>
    </xf>
    <xf numFmtId="38" fontId="1" fillId="0" borderId="20" xfId="2" applyFont="1" applyBorder="1" applyAlignment="1">
      <alignment horizontal="right" vertical="center"/>
    </xf>
    <xf numFmtId="38" fontId="1" fillId="0" borderId="21" xfId="2" applyFont="1" applyBorder="1" applyAlignment="1">
      <alignment horizontal="right" vertical="center"/>
    </xf>
    <xf numFmtId="38" fontId="1" fillId="0" borderId="4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38" fontId="1" fillId="0" borderId="6" xfId="2" applyFont="1" applyBorder="1" applyAlignment="1">
      <alignment horizontal="right" vertical="center"/>
    </xf>
    <xf numFmtId="38" fontId="1" fillId="0" borderId="22" xfId="2" applyFont="1" applyBorder="1" applyAlignment="1">
      <alignment horizontal="right" vertical="center"/>
    </xf>
    <xf numFmtId="38" fontId="1" fillId="0" borderId="23" xfId="2" applyFont="1" applyBorder="1" applyAlignment="1">
      <alignment horizontal="right" vertical="center"/>
    </xf>
    <xf numFmtId="38" fontId="1" fillId="0" borderId="24" xfId="2" applyFont="1" applyBorder="1" applyAlignment="1">
      <alignment horizontal="right" vertical="center"/>
    </xf>
    <xf numFmtId="38" fontId="1" fillId="0" borderId="25" xfId="2" applyFont="1" applyBorder="1" applyAlignment="1">
      <alignment horizontal="right" vertical="center"/>
    </xf>
    <xf numFmtId="38" fontId="1" fillId="0" borderId="26" xfId="2" applyFont="1" applyBorder="1" applyAlignment="1">
      <alignment horizontal="right" vertical="center"/>
    </xf>
    <xf numFmtId="38" fontId="1" fillId="0" borderId="27" xfId="2" applyFont="1" applyBorder="1" applyAlignment="1">
      <alignment horizontal="right" vertical="center"/>
    </xf>
    <xf numFmtId="0" fontId="1" fillId="0" borderId="7" xfId="1" applyBorder="1" applyAlignment="1">
      <alignment horizontal="center" vertical="center" wrapText="1" shrinkToFit="1"/>
    </xf>
    <xf numFmtId="0" fontId="1" fillId="0" borderId="8" xfId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 shrinkToFit="1"/>
    </xf>
    <xf numFmtId="0" fontId="1" fillId="0" borderId="12" xfId="1" applyBorder="1" applyAlignment="1">
      <alignment horizontal="center" vertical="center" wrapText="1" shrinkToFit="1"/>
    </xf>
    <xf numFmtId="0" fontId="1" fillId="0" borderId="13" xfId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" xfId="1" applyBorder="1" applyAlignment="1">
      <alignment horizontal="center" vertical="center" wrapText="1" shrinkToFit="1"/>
    </xf>
    <xf numFmtId="0" fontId="1" fillId="0" borderId="34" xfId="1" applyBorder="1" applyAlignment="1">
      <alignment horizontal="center" vertical="center" wrapText="1" shrinkToFit="1"/>
    </xf>
    <xf numFmtId="0" fontId="1" fillId="0" borderId="3" xfId="1" applyBorder="1" applyAlignment="1">
      <alignment horizontal="center" vertical="center" wrapText="1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7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4" xfId="1" applyNumberFormat="1" applyBorder="1" applyAlignment="1">
      <alignment vertical="center"/>
    </xf>
    <xf numFmtId="0" fontId="1" fillId="0" borderId="5" xfId="1" applyNumberFormat="1" applyBorder="1" applyAlignment="1">
      <alignment vertical="center"/>
    </xf>
    <xf numFmtId="0" fontId="1" fillId="0" borderId="6" xfId="1" applyNumberFormat="1" applyBorder="1" applyAlignment="1">
      <alignment vertical="center"/>
    </xf>
    <xf numFmtId="0" fontId="1" fillId="0" borderId="1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4" xfId="1" applyBorder="1" applyAlignment="1">
      <alignment horizontal="distributed" vertical="center" shrinkToFit="1"/>
    </xf>
    <xf numFmtId="0" fontId="1" fillId="0" borderId="5" xfId="1" applyBorder="1" applyAlignment="1">
      <alignment horizontal="distributed" vertical="center" shrinkToFit="1"/>
    </xf>
    <xf numFmtId="0" fontId="1" fillId="0" borderId="6" xfId="1" applyBorder="1" applyAlignment="1">
      <alignment horizontal="distributed" vertical="center" shrinkToFit="1"/>
    </xf>
    <xf numFmtId="49" fontId="1" fillId="0" borderId="4" xfId="1" applyNumberFormat="1" applyBorder="1" applyAlignment="1">
      <alignment vertical="center"/>
    </xf>
    <xf numFmtId="49" fontId="1" fillId="0" borderId="5" xfId="1" applyNumberFormat="1" applyBorder="1" applyAlignment="1">
      <alignment vertical="center"/>
    </xf>
    <xf numFmtId="49" fontId="1" fillId="0" borderId="6" xfId="1" applyNumberFormat="1" applyBorder="1" applyAlignment="1">
      <alignment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7" xfId="1" applyBorder="1" applyAlignment="1">
      <alignment horizontal="distributed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 wrapText="1"/>
    </xf>
    <xf numFmtId="0" fontId="1" fillId="0" borderId="12" xfId="1" applyBorder="1" applyAlignment="1">
      <alignment horizontal="distributed" vertical="center" wrapText="1"/>
    </xf>
    <xf numFmtId="0" fontId="1" fillId="0" borderId="13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38" fontId="1" fillId="0" borderId="18" xfId="2" applyFont="1" applyBorder="1" applyAlignment="1">
      <alignment horizontal="right" vertical="center"/>
    </xf>
    <xf numFmtId="176" fontId="1" fillId="0" borderId="17" xfId="2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38" fontId="1" fillId="0" borderId="15" xfId="2" applyFont="1" applyBorder="1" applyAlignment="1">
      <alignment horizontal="right" vertical="center"/>
    </xf>
    <xf numFmtId="38" fontId="1" fillId="0" borderId="2" xfId="2" applyFont="1" applyBorder="1" applyAlignment="1">
      <alignment horizontal="right" vertical="center"/>
    </xf>
    <xf numFmtId="38" fontId="1" fillId="0" borderId="1" xfId="2" applyFont="1" applyBorder="1" applyAlignment="1">
      <alignment horizontal="right" vertical="center"/>
    </xf>
    <xf numFmtId="38" fontId="1" fillId="0" borderId="16" xfId="2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2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1" fillId="0" borderId="2" xfId="1" applyBorder="1" applyAlignment="1">
      <alignment horizontal="distributed" vertical="center" shrinkToFit="1"/>
    </xf>
    <xf numFmtId="0" fontId="1" fillId="0" borderId="2" xfId="1" applyBorder="1" applyAlignment="1">
      <alignment horizontal="distributed" vertical="center" wrapText="1"/>
    </xf>
    <xf numFmtId="49" fontId="1" fillId="0" borderId="2" xfId="1" applyNumberForma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9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1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1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3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0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1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30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21</xdr:row>
      <xdr:rowOff>0</xdr:rowOff>
    </xdr:from>
    <xdr:to>
      <xdr:col>14</xdr:col>
      <xdr:colOff>28575</xdr:colOff>
      <xdr:row>21</xdr:row>
      <xdr:rowOff>171450</xdr:rowOff>
    </xdr:to>
    <xdr:sp macro="" textlink="">
      <xdr:nvSpPr>
        <xdr:cNvPr id="31" name="Oval 125"/>
        <xdr:cNvSpPr>
          <a:spLocks noChangeArrowheads="1"/>
        </xdr:cNvSpPr>
      </xdr:nvSpPr>
      <xdr:spPr bwMode="auto">
        <a:xfrm>
          <a:off x="190500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21</xdr:row>
      <xdr:rowOff>0</xdr:rowOff>
    </xdr:from>
    <xdr:to>
      <xdr:col>14</xdr:col>
      <xdr:colOff>9525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8595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21</xdr:row>
      <xdr:rowOff>9525</xdr:rowOff>
    </xdr:from>
    <xdr:to>
      <xdr:col>14</xdr:col>
      <xdr:colOff>9525</xdr:colOff>
      <xdr:row>22</xdr:row>
      <xdr:rowOff>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8595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20</xdr:row>
      <xdr:rowOff>171450</xdr:rowOff>
    </xdr:from>
    <xdr:to>
      <xdr:col>14</xdr:col>
      <xdr:colOff>0</xdr:colOff>
      <xdr:row>21</xdr:row>
      <xdr:rowOff>161925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76425" y="36004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0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7642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21</xdr:row>
      <xdr:rowOff>9525</xdr:rowOff>
    </xdr:from>
    <xdr:to>
      <xdr:col>14</xdr:col>
      <xdr:colOff>19050</xdr:colOff>
      <xdr:row>22</xdr:row>
      <xdr:rowOff>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95475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21</xdr:row>
      <xdr:rowOff>0</xdr:rowOff>
    </xdr:from>
    <xdr:to>
      <xdr:col>14</xdr:col>
      <xdr:colOff>9525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8595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21</xdr:row>
      <xdr:rowOff>0</xdr:rowOff>
    </xdr:from>
    <xdr:to>
      <xdr:col>14</xdr:col>
      <xdr:colOff>19050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95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21</xdr:row>
      <xdr:rowOff>0</xdr:rowOff>
    </xdr:from>
    <xdr:to>
      <xdr:col>14</xdr:col>
      <xdr:colOff>19050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95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8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9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1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5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7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8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21</xdr:row>
      <xdr:rowOff>0</xdr:rowOff>
    </xdr:from>
    <xdr:to>
      <xdr:col>14</xdr:col>
      <xdr:colOff>28575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90500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4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8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1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4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6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0</xdr:rowOff>
    </xdr:from>
    <xdr:to>
      <xdr:col>14</xdr:col>
      <xdr:colOff>28575</xdr:colOff>
      <xdr:row>67</xdr:row>
      <xdr:rowOff>171450</xdr:rowOff>
    </xdr:to>
    <xdr:sp macro="" textlink="">
      <xdr:nvSpPr>
        <xdr:cNvPr id="28" name="Oval 125"/>
        <xdr:cNvSpPr>
          <a:spLocks noChangeArrowheads="1"/>
        </xdr:cNvSpPr>
      </xdr:nvSpPr>
      <xdr:spPr bwMode="auto">
        <a:xfrm>
          <a:off x="190500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21</xdr:row>
      <xdr:rowOff>0</xdr:rowOff>
    </xdr:from>
    <xdr:to>
      <xdr:col>14</xdr:col>
      <xdr:colOff>28575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90500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4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8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1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4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6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67</xdr:row>
      <xdr:rowOff>0</xdr:rowOff>
    </xdr:from>
    <xdr:to>
      <xdr:col>14</xdr:col>
      <xdr:colOff>9525</xdr:colOff>
      <xdr:row>67</xdr:row>
      <xdr:rowOff>171450</xdr:rowOff>
    </xdr:to>
    <xdr:sp macro="" textlink="">
      <xdr:nvSpPr>
        <xdr:cNvPr id="28" name="Oval 125"/>
        <xdr:cNvSpPr>
          <a:spLocks noChangeArrowheads="1"/>
        </xdr:cNvSpPr>
      </xdr:nvSpPr>
      <xdr:spPr bwMode="auto">
        <a:xfrm>
          <a:off x="188595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21</xdr:row>
      <xdr:rowOff>0</xdr:rowOff>
    </xdr:from>
    <xdr:to>
      <xdr:col>14</xdr:col>
      <xdr:colOff>28575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90500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4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8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1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4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6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28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21</xdr:row>
      <xdr:rowOff>0</xdr:rowOff>
    </xdr:from>
    <xdr:to>
      <xdr:col>14</xdr:col>
      <xdr:colOff>19050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95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4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8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1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4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6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67</xdr:row>
      <xdr:rowOff>9525</xdr:rowOff>
    </xdr:from>
    <xdr:to>
      <xdr:col>14</xdr:col>
      <xdr:colOff>19050</xdr:colOff>
      <xdr:row>68</xdr:row>
      <xdr:rowOff>0</xdr:rowOff>
    </xdr:to>
    <xdr:sp macro="" textlink="">
      <xdr:nvSpPr>
        <xdr:cNvPr id="28" name="Oval 125"/>
        <xdr:cNvSpPr>
          <a:spLocks noChangeArrowheads="1"/>
        </xdr:cNvSpPr>
      </xdr:nvSpPr>
      <xdr:spPr bwMode="auto">
        <a:xfrm>
          <a:off x="18954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21</xdr:row>
      <xdr:rowOff>9525</xdr:rowOff>
    </xdr:from>
    <xdr:to>
      <xdr:col>14</xdr:col>
      <xdr:colOff>28575</xdr:colOff>
      <xdr:row>22</xdr:row>
      <xdr:rowOff>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9050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4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8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1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4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6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67</xdr:row>
      <xdr:rowOff>0</xdr:rowOff>
    </xdr:from>
    <xdr:to>
      <xdr:col>14</xdr:col>
      <xdr:colOff>19050</xdr:colOff>
      <xdr:row>67</xdr:row>
      <xdr:rowOff>171450</xdr:rowOff>
    </xdr:to>
    <xdr:sp macro="" textlink="">
      <xdr:nvSpPr>
        <xdr:cNvPr id="28" name="Oval 125"/>
        <xdr:cNvSpPr>
          <a:spLocks noChangeArrowheads="1"/>
        </xdr:cNvSpPr>
      </xdr:nvSpPr>
      <xdr:spPr bwMode="auto">
        <a:xfrm>
          <a:off x="1895475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21</xdr:row>
      <xdr:rowOff>0</xdr:rowOff>
    </xdr:from>
    <xdr:to>
      <xdr:col>14</xdr:col>
      <xdr:colOff>9525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85950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25</xdr:row>
      <xdr:rowOff>9525</xdr:rowOff>
    </xdr:from>
    <xdr:to>
      <xdr:col>6</xdr:col>
      <xdr:colOff>57150</xdr:colOff>
      <xdr:row>26</xdr:row>
      <xdr:rowOff>0</xdr:rowOff>
    </xdr:to>
    <xdr:sp macro="" textlink="">
      <xdr:nvSpPr>
        <xdr:cNvPr id="4" name="Oval 15"/>
        <xdr:cNvSpPr>
          <a:spLocks noChangeArrowheads="1"/>
        </xdr:cNvSpPr>
      </xdr:nvSpPr>
      <xdr:spPr bwMode="auto">
        <a:xfrm>
          <a:off x="1019175" y="43434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2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4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21</xdr:row>
      <xdr:rowOff>9525</xdr:rowOff>
    </xdr:from>
    <xdr:to>
      <xdr:col>10</xdr:col>
      <xdr:colOff>28575</xdr:colOff>
      <xdr:row>22</xdr:row>
      <xdr:rowOff>0</xdr:rowOff>
    </xdr:to>
    <xdr:sp macro="" textlink="">
      <xdr:nvSpPr>
        <xdr:cNvPr id="15" name="Oval 125"/>
        <xdr:cNvSpPr>
          <a:spLocks noChangeArrowheads="1"/>
        </xdr:cNvSpPr>
      </xdr:nvSpPr>
      <xdr:spPr bwMode="auto">
        <a:xfrm>
          <a:off x="14478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67</xdr:row>
      <xdr:rowOff>9525</xdr:rowOff>
    </xdr:from>
    <xdr:to>
      <xdr:col>10</xdr:col>
      <xdr:colOff>19050</xdr:colOff>
      <xdr:row>68</xdr:row>
      <xdr:rowOff>0</xdr:rowOff>
    </xdr:to>
    <xdr:sp macro="" textlink="">
      <xdr:nvSpPr>
        <xdr:cNvPr id="16" name="Oval 125"/>
        <xdr:cNvSpPr>
          <a:spLocks noChangeArrowheads="1"/>
        </xdr:cNvSpPr>
      </xdr:nvSpPr>
      <xdr:spPr bwMode="auto">
        <a:xfrm>
          <a:off x="1438275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8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2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66</xdr:row>
      <xdr:rowOff>9525</xdr:rowOff>
    </xdr:from>
    <xdr:to>
      <xdr:col>10</xdr:col>
      <xdr:colOff>28575</xdr:colOff>
      <xdr:row>67</xdr:row>
      <xdr:rowOff>0</xdr:rowOff>
    </xdr:to>
    <xdr:sp macro="" textlink="">
      <xdr:nvSpPr>
        <xdr:cNvPr id="21" name="Oval 12"/>
        <xdr:cNvSpPr>
          <a:spLocks noChangeArrowheads="1"/>
        </xdr:cNvSpPr>
      </xdr:nvSpPr>
      <xdr:spPr bwMode="auto">
        <a:xfrm>
          <a:off x="1447800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71</xdr:row>
      <xdr:rowOff>9525</xdr:rowOff>
    </xdr:from>
    <xdr:to>
      <xdr:col>6</xdr:col>
      <xdr:colOff>57150</xdr:colOff>
      <xdr:row>72</xdr:row>
      <xdr:rowOff>0</xdr:rowOff>
    </xdr:to>
    <xdr:sp macro="" textlink="">
      <xdr:nvSpPr>
        <xdr:cNvPr id="22" name="Oval 15"/>
        <xdr:cNvSpPr>
          <a:spLocks noChangeArrowheads="1"/>
        </xdr:cNvSpPr>
      </xdr:nvSpPr>
      <xdr:spPr bwMode="auto">
        <a:xfrm>
          <a:off x="1019175" y="140874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23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4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25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67</xdr:row>
      <xdr:rowOff>9525</xdr:rowOff>
    </xdr:from>
    <xdr:to>
      <xdr:col>10</xdr:col>
      <xdr:colOff>28575</xdr:colOff>
      <xdr:row>68</xdr:row>
      <xdr:rowOff>0</xdr:rowOff>
    </xdr:to>
    <xdr:sp macro="" textlink="">
      <xdr:nvSpPr>
        <xdr:cNvPr id="26" name="Oval 125"/>
        <xdr:cNvSpPr>
          <a:spLocks noChangeArrowheads="1"/>
        </xdr:cNvSpPr>
      </xdr:nvSpPr>
      <xdr:spPr bwMode="auto">
        <a:xfrm>
          <a:off x="14478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67</xdr:row>
      <xdr:rowOff>9525</xdr:rowOff>
    </xdr:from>
    <xdr:to>
      <xdr:col>14</xdr:col>
      <xdr:colOff>28575</xdr:colOff>
      <xdr:row>68</xdr:row>
      <xdr:rowOff>0</xdr:rowOff>
    </xdr:to>
    <xdr:sp macro="" textlink="">
      <xdr:nvSpPr>
        <xdr:cNvPr id="28" name="Oval 125"/>
        <xdr:cNvSpPr>
          <a:spLocks noChangeArrowheads="1"/>
        </xdr:cNvSpPr>
      </xdr:nvSpPr>
      <xdr:spPr bwMode="auto">
        <a:xfrm>
          <a:off x="1905000" y="133635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21</xdr:row>
      <xdr:rowOff>0</xdr:rowOff>
    </xdr:from>
    <xdr:to>
      <xdr:col>14</xdr:col>
      <xdr:colOff>19050</xdr:colOff>
      <xdr:row>21</xdr:row>
      <xdr:rowOff>171450</xdr:rowOff>
    </xdr:to>
    <xdr:sp macro="" textlink="">
      <xdr:nvSpPr>
        <xdr:cNvPr id="29" name="Oval 125"/>
        <xdr:cNvSpPr>
          <a:spLocks noChangeArrowheads="1"/>
        </xdr:cNvSpPr>
      </xdr:nvSpPr>
      <xdr:spPr bwMode="auto">
        <a:xfrm>
          <a:off x="1895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view="pageBreakPreview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7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8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8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8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8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27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1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91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12" t="s">
        <v>33</v>
      </c>
      <c r="L15" s="90" t="s">
        <v>92</v>
      </c>
      <c r="M15" s="90"/>
      <c r="N15" s="90"/>
      <c r="O15" s="90"/>
      <c r="P15" s="90"/>
      <c r="Q15" s="13" t="s">
        <v>34</v>
      </c>
      <c r="R15" s="14"/>
      <c r="S15" s="15"/>
      <c r="T15" s="13"/>
      <c r="U15" s="98"/>
      <c r="V15" s="98"/>
      <c r="W15" s="98"/>
      <c r="X15" s="98"/>
      <c r="Y15" s="98"/>
      <c r="Z15" s="16" t="s">
        <v>35</v>
      </c>
      <c r="AA15" s="16"/>
      <c r="AB15" s="16"/>
      <c r="AC15" s="16"/>
      <c r="AD15" s="17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18" t="s">
        <v>36</v>
      </c>
      <c r="F16" s="19" t="s">
        <v>93</v>
      </c>
      <c r="G16" s="20"/>
      <c r="H16" s="20"/>
      <c r="I16" s="20"/>
      <c r="J16" s="21"/>
      <c r="K16" s="22"/>
      <c r="L16" s="21"/>
      <c r="M16" s="21"/>
      <c r="N16" s="21"/>
      <c r="O16" s="21"/>
      <c r="P16" s="21"/>
      <c r="Q16" s="19"/>
      <c r="R16" s="20"/>
      <c r="S16" s="22"/>
      <c r="T16" s="19"/>
      <c r="U16" s="20"/>
      <c r="V16" s="20"/>
      <c r="W16" s="20"/>
      <c r="X16" s="20"/>
      <c r="Y16" s="20"/>
      <c r="Z16" s="19"/>
      <c r="AA16" s="19"/>
      <c r="AB16" s="19"/>
      <c r="AC16" s="19"/>
      <c r="AD16" s="23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10" t="s">
        <v>33</v>
      </c>
      <c r="L17" s="217"/>
      <c r="M17" s="217"/>
      <c r="N17" s="217"/>
      <c r="O17" s="217"/>
      <c r="P17" s="217"/>
      <c r="Q17" s="13" t="s">
        <v>38</v>
      </c>
      <c r="R17" s="14"/>
      <c r="T17" s="10"/>
      <c r="U17" s="100"/>
      <c r="V17" s="100"/>
      <c r="W17" s="100"/>
      <c r="X17" s="100"/>
      <c r="Y17" s="100"/>
      <c r="Z17" s="13" t="s">
        <v>39</v>
      </c>
      <c r="AA17" s="13"/>
      <c r="AB17" s="13"/>
      <c r="AC17" s="13"/>
      <c r="AD17" s="17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21" t="s">
        <v>41</v>
      </c>
      <c r="K18" s="22"/>
      <c r="L18" s="155"/>
      <c r="M18" s="155"/>
      <c r="N18" s="155"/>
      <c r="O18" s="155"/>
      <c r="P18" s="155"/>
      <c r="Q18" s="19" t="s">
        <v>34</v>
      </c>
      <c r="R18" s="20"/>
      <c r="S18" s="22"/>
      <c r="T18" s="19"/>
      <c r="U18" s="155"/>
      <c r="V18" s="155"/>
      <c r="W18" s="155"/>
      <c r="X18" s="155"/>
      <c r="Y18" s="155"/>
      <c r="Z18" s="19" t="s">
        <v>35</v>
      </c>
      <c r="AA18" s="19"/>
      <c r="AB18" s="19"/>
      <c r="AC18" s="19"/>
      <c r="AD18" s="23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12" t="s">
        <v>33</v>
      </c>
      <c r="L19" s="150"/>
      <c r="M19" s="150"/>
      <c r="N19" s="150"/>
      <c r="O19" s="150"/>
      <c r="P19" s="150"/>
      <c r="Q19" s="16" t="s">
        <v>38</v>
      </c>
      <c r="R19" s="24"/>
      <c r="T19" s="12"/>
      <c r="U19" s="144"/>
      <c r="V19" s="144"/>
      <c r="W19" s="144"/>
      <c r="X19" s="144"/>
      <c r="Y19" s="144"/>
      <c r="Z19" s="16" t="s">
        <v>39</v>
      </c>
      <c r="AA19" s="16"/>
      <c r="AB19" s="16"/>
      <c r="AC19" s="16"/>
      <c r="AD19" s="17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21" t="s">
        <v>41</v>
      </c>
      <c r="K20" s="22"/>
      <c r="L20" s="155"/>
      <c r="M20" s="155"/>
      <c r="N20" s="155"/>
      <c r="O20" s="155"/>
      <c r="P20" s="155"/>
      <c r="Q20" s="19" t="s">
        <v>34</v>
      </c>
      <c r="R20" s="20"/>
      <c r="S20" s="22"/>
      <c r="T20" s="19"/>
      <c r="U20" s="147"/>
      <c r="V20" s="147"/>
      <c r="W20" s="147"/>
      <c r="X20" s="147"/>
      <c r="Y20" s="147"/>
      <c r="Z20" s="19" t="s">
        <v>35</v>
      </c>
      <c r="AA20" s="19"/>
      <c r="AB20" s="19"/>
      <c r="AC20" s="19"/>
      <c r="AD20" s="23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58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59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16" t="s">
        <v>61</v>
      </c>
      <c r="G25" s="16"/>
      <c r="H25" s="16"/>
      <c r="I25" s="16"/>
      <c r="J25" s="16"/>
      <c r="K25" s="16"/>
      <c r="L25" s="16"/>
      <c r="M25" s="16"/>
      <c r="N25" s="16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10"/>
      <c r="B28" s="10"/>
      <c r="C28" s="10"/>
      <c r="D28" s="10"/>
      <c r="E28" s="1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73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8" t="s">
        <v>76</v>
      </c>
      <c r="B34" s="207">
        <v>39</v>
      </c>
      <c r="C34" s="207"/>
      <c r="D34" s="207"/>
      <c r="E34" s="207"/>
      <c r="F34" s="207"/>
      <c r="G34" s="207">
        <v>21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381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6</v>
      </c>
      <c r="AL34" s="207"/>
      <c r="AM34" s="207"/>
      <c r="AN34" s="207"/>
      <c r="AO34" s="207"/>
      <c r="AP34" s="29">
        <f t="shared" ref="AP34:AP46" si="0">V34+AK34</f>
        <v>387</v>
      </c>
      <c r="AQ34" s="30"/>
    </row>
    <row r="35" spans="1:43" ht="24" customHeight="1" x14ac:dyDescent="0.15">
      <c r="A35" s="8" t="s">
        <v>77</v>
      </c>
      <c r="B35" s="207">
        <v>29</v>
      </c>
      <c r="C35" s="207"/>
      <c r="D35" s="207"/>
      <c r="E35" s="207"/>
      <c r="F35" s="207"/>
      <c r="G35" s="207">
        <v>16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353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16</v>
      </c>
      <c r="AL35" s="207"/>
      <c r="AM35" s="207"/>
      <c r="AN35" s="207"/>
      <c r="AO35" s="207"/>
      <c r="AP35" s="29">
        <f t="shared" si="0"/>
        <v>369</v>
      </c>
      <c r="AQ35" s="30"/>
    </row>
    <row r="36" spans="1:43" ht="24" customHeight="1" x14ac:dyDescent="0.15">
      <c r="A36" s="8" t="s">
        <v>78</v>
      </c>
      <c r="B36" s="207">
        <v>14</v>
      </c>
      <c r="C36" s="207"/>
      <c r="D36" s="207"/>
      <c r="E36" s="207"/>
      <c r="F36" s="207"/>
      <c r="G36" s="207">
        <v>8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308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28</v>
      </c>
      <c r="AL36" s="207"/>
      <c r="AM36" s="207"/>
      <c r="AN36" s="207"/>
      <c r="AO36" s="207"/>
      <c r="AP36" s="29">
        <f t="shared" si="0"/>
        <v>336</v>
      </c>
      <c r="AQ36" s="30"/>
    </row>
    <row r="37" spans="1:43" ht="24" customHeight="1" x14ac:dyDescent="0.15">
      <c r="A37" s="8" t="s">
        <v>79</v>
      </c>
      <c r="B37" s="207">
        <v>14</v>
      </c>
      <c r="C37" s="207"/>
      <c r="D37" s="207"/>
      <c r="E37" s="207"/>
      <c r="F37" s="207"/>
      <c r="G37" s="207">
        <v>5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274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13</v>
      </c>
      <c r="AL37" s="207"/>
      <c r="AM37" s="207"/>
      <c r="AN37" s="207"/>
      <c r="AO37" s="207"/>
      <c r="AP37" s="29">
        <f t="shared" si="0"/>
        <v>287</v>
      </c>
      <c r="AQ37" s="30"/>
    </row>
    <row r="38" spans="1:43" ht="24" customHeight="1" x14ac:dyDescent="0.15">
      <c r="A38" s="8" t="s">
        <v>80</v>
      </c>
      <c r="B38" s="207">
        <v>13</v>
      </c>
      <c r="C38" s="207"/>
      <c r="D38" s="207"/>
      <c r="E38" s="207"/>
      <c r="F38" s="207"/>
      <c r="G38" s="207">
        <v>10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230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11</v>
      </c>
      <c r="AL38" s="207"/>
      <c r="AM38" s="207"/>
      <c r="AN38" s="207"/>
      <c r="AO38" s="207"/>
      <c r="AP38" s="29">
        <f t="shared" si="0"/>
        <v>241</v>
      </c>
      <c r="AQ38" s="30"/>
    </row>
    <row r="39" spans="1:43" ht="24" customHeight="1" x14ac:dyDescent="0.15">
      <c r="A39" s="8" t="s">
        <v>81</v>
      </c>
      <c r="B39" s="207">
        <v>13</v>
      </c>
      <c r="C39" s="207"/>
      <c r="D39" s="207"/>
      <c r="E39" s="207"/>
      <c r="F39" s="207"/>
      <c r="G39" s="207">
        <v>15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265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16</v>
      </c>
      <c r="AL39" s="207"/>
      <c r="AM39" s="207"/>
      <c r="AN39" s="207"/>
      <c r="AO39" s="207"/>
      <c r="AP39" s="29">
        <f t="shared" si="0"/>
        <v>281</v>
      </c>
      <c r="AQ39" s="30"/>
    </row>
    <row r="40" spans="1:43" ht="24" customHeight="1" x14ac:dyDescent="0.15">
      <c r="A40" s="8" t="s">
        <v>82</v>
      </c>
      <c r="B40" s="207">
        <v>12</v>
      </c>
      <c r="C40" s="207"/>
      <c r="D40" s="207"/>
      <c r="E40" s="207"/>
      <c r="F40" s="207"/>
      <c r="G40" s="207">
        <v>20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241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7</v>
      </c>
      <c r="AL40" s="207"/>
      <c r="AM40" s="207"/>
      <c r="AN40" s="207"/>
      <c r="AO40" s="207"/>
      <c r="AP40" s="29">
        <f t="shared" si="0"/>
        <v>248</v>
      </c>
      <c r="AQ40" s="30"/>
    </row>
    <row r="41" spans="1:43" ht="24" customHeight="1" x14ac:dyDescent="0.15">
      <c r="A41" s="8" t="s">
        <v>83</v>
      </c>
      <c r="B41" s="207">
        <v>18</v>
      </c>
      <c r="C41" s="207"/>
      <c r="D41" s="207"/>
      <c r="E41" s="207"/>
      <c r="F41" s="207"/>
      <c r="G41" s="207">
        <v>10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245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13</v>
      </c>
      <c r="AL41" s="207"/>
      <c r="AM41" s="207"/>
      <c r="AN41" s="207"/>
      <c r="AO41" s="207"/>
      <c r="AP41" s="29">
        <f t="shared" si="0"/>
        <v>258</v>
      </c>
      <c r="AQ41" s="30"/>
    </row>
    <row r="42" spans="1:43" ht="24" customHeight="1" x14ac:dyDescent="0.15">
      <c r="A42" s="8" t="s">
        <v>84</v>
      </c>
      <c r="B42" s="207">
        <v>15</v>
      </c>
      <c r="C42" s="207"/>
      <c r="D42" s="207"/>
      <c r="E42" s="207"/>
      <c r="F42" s="207"/>
      <c r="G42" s="207">
        <v>9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318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19</v>
      </c>
      <c r="AL42" s="207"/>
      <c r="AM42" s="207"/>
      <c r="AN42" s="207"/>
      <c r="AO42" s="207"/>
      <c r="AP42" s="29">
        <f t="shared" si="0"/>
        <v>337</v>
      </c>
      <c r="AQ42" s="30"/>
    </row>
    <row r="43" spans="1:43" ht="24" customHeight="1" x14ac:dyDescent="0.15">
      <c r="A43" s="8" t="s">
        <v>85</v>
      </c>
      <c r="B43" s="207">
        <v>37</v>
      </c>
      <c r="C43" s="207"/>
      <c r="D43" s="207"/>
      <c r="E43" s="207"/>
      <c r="F43" s="207"/>
      <c r="G43" s="207">
        <v>10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371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9</v>
      </c>
      <c r="AL43" s="207"/>
      <c r="AM43" s="207"/>
      <c r="AN43" s="207"/>
      <c r="AO43" s="207"/>
      <c r="AP43" s="29">
        <f t="shared" si="0"/>
        <v>380</v>
      </c>
      <c r="AQ43" s="30"/>
    </row>
    <row r="44" spans="1:43" ht="24" customHeight="1" x14ac:dyDescent="0.15">
      <c r="A44" s="8" t="s">
        <v>86</v>
      </c>
      <c r="B44" s="207">
        <v>39</v>
      </c>
      <c r="C44" s="207"/>
      <c r="D44" s="207"/>
      <c r="E44" s="207"/>
      <c r="F44" s="207"/>
      <c r="G44" s="207">
        <v>16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355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9</v>
      </c>
      <c r="AL44" s="207"/>
      <c r="AM44" s="207"/>
      <c r="AN44" s="207"/>
      <c r="AO44" s="207"/>
      <c r="AP44" s="29">
        <f t="shared" si="0"/>
        <v>364</v>
      </c>
      <c r="AQ44" s="30"/>
    </row>
    <row r="45" spans="1:43" ht="24" customHeight="1" thickBot="1" x14ac:dyDescent="0.2">
      <c r="A45" s="6" t="s">
        <v>87</v>
      </c>
      <c r="B45" s="208">
        <v>20</v>
      </c>
      <c r="C45" s="208"/>
      <c r="D45" s="208"/>
      <c r="E45" s="208"/>
      <c r="F45" s="208"/>
      <c r="G45" s="208">
        <v>18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328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3</v>
      </c>
      <c r="AL45" s="208"/>
      <c r="AM45" s="208"/>
      <c r="AN45" s="208"/>
      <c r="AO45" s="208"/>
      <c r="AP45" s="31">
        <f t="shared" si="0"/>
        <v>331</v>
      </c>
      <c r="AQ45" s="30"/>
    </row>
    <row r="46" spans="1:43" ht="24" customHeight="1" thickTop="1" x14ac:dyDescent="0.15">
      <c r="A46" s="32" t="s">
        <v>88</v>
      </c>
      <c r="B46" s="190">
        <f>SUM(B34:B45)</f>
        <v>263</v>
      </c>
      <c r="C46" s="190"/>
      <c r="D46" s="190"/>
      <c r="E46" s="190"/>
      <c r="F46" s="190"/>
      <c r="G46" s="190">
        <f>SUM(G34:G45)</f>
        <v>158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3669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150</v>
      </c>
      <c r="AL46" s="190"/>
      <c r="AM46" s="190"/>
      <c r="AN46" s="190"/>
      <c r="AO46" s="190"/>
      <c r="AP46" s="33">
        <f t="shared" si="0"/>
        <v>3819</v>
      </c>
      <c r="AQ46" s="30"/>
    </row>
    <row r="47" spans="1:43" x14ac:dyDescent="0.15">
      <c r="B47" s="1" t="s">
        <v>96</v>
      </c>
    </row>
    <row r="48" spans="1:43" ht="11.25" customHeight="1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ht="11.25" customHeight="1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192" t="s">
        <v>3</v>
      </c>
    </row>
    <row r="50" spans="1:43" ht="11.25" customHeight="1" x14ac:dyDescent="0.2">
      <c r="A50" s="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Q50" s="193"/>
    </row>
    <row r="52" spans="1:43" ht="14.25" customHeight="1" x14ac:dyDescent="0.15">
      <c r="A52" s="128" t="s">
        <v>4</v>
      </c>
      <c r="B52" s="129"/>
      <c r="C52" s="129"/>
      <c r="D52" s="130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89" t="s">
        <v>5</v>
      </c>
      <c r="AG52" s="90"/>
      <c r="AH52" s="90"/>
      <c r="AI52" s="90"/>
      <c r="AJ52" s="90"/>
      <c r="AK52" s="90"/>
      <c r="AL52" s="90"/>
      <c r="AM52" s="90"/>
      <c r="AN52" s="91"/>
      <c r="AO52" s="89" t="s">
        <v>6</v>
      </c>
      <c r="AP52" s="91"/>
      <c r="AQ52" s="6" t="s">
        <v>7</v>
      </c>
    </row>
    <row r="53" spans="1:43" ht="14.25" customHeight="1" x14ac:dyDescent="0.15">
      <c r="A53" s="177" t="s">
        <v>8</v>
      </c>
      <c r="B53" s="178"/>
      <c r="C53" s="178"/>
      <c r="D53" s="179"/>
      <c r="E53" s="194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6"/>
      <c r="AE53" s="5"/>
      <c r="AF53" s="92"/>
      <c r="AG53" s="93"/>
      <c r="AH53" s="93"/>
      <c r="AI53" s="93"/>
      <c r="AJ53" s="93"/>
      <c r="AK53" s="93"/>
      <c r="AL53" s="93"/>
      <c r="AM53" s="93"/>
      <c r="AN53" s="94"/>
      <c r="AO53" s="92"/>
      <c r="AP53" s="94"/>
      <c r="AQ53" s="7" t="s">
        <v>9</v>
      </c>
    </row>
    <row r="54" spans="1:43" ht="14.25" customHeight="1" x14ac:dyDescent="0.15">
      <c r="A54" s="180"/>
      <c r="B54" s="181"/>
      <c r="C54" s="181"/>
      <c r="D54" s="182"/>
      <c r="E54" s="19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9"/>
      <c r="AE54" s="5"/>
      <c r="AF54" s="143" t="s">
        <v>10</v>
      </c>
      <c r="AG54" s="144"/>
      <c r="AH54" s="144"/>
      <c r="AI54" s="144"/>
      <c r="AJ54" s="145"/>
      <c r="AK54" s="125" t="s">
        <v>11</v>
      </c>
      <c r="AL54" s="126"/>
      <c r="AM54" s="126"/>
      <c r="AN54" s="127"/>
      <c r="AO54" s="125"/>
      <c r="AP54" s="127"/>
      <c r="AQ54" s="35" t="s">
        <v>12</v>
      </c>
    </row>
    <row r="55" spans="1:43" ht="14.25" customHeight="1" x14ac:dyDescent="0.15">
      <c r="A55" s="171" t="s">
        <v>13</v>
      </c>
      <c r="B55" s="172"/>
      <c r="C55" s="172"/>
      <c r="D55" s="173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146"/>
      <c r="AG55" s="147"/>
      <c r="AH55" s="147"/>
      <c r="AI55" s="147"/>
      <c r="AJ55" s="148"/>
      <c r="AK55" s="125" t="s">
        <v>16</v>
      </c>
      <c r="AL55" s="126"/>
      <c r="AM55" s="126"/>
      <c r="AN55" s="127"/>
      <c r="AO55" s="125"/>
      <c r="AP55" s="127"/>
      <c r="AQ55" s="35" t="s">
        <v>12</v>
      </c>
    </row>
    <row r="56" spans="1:43" ht="14.25" customHeight="1" x14ac:dyDescent="0.15">
      <c r="A56" s="200"/>
      <c r="B56" s="201"/>
      <c r="C56" s="201"/>
      <c r="D56" s="202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143" t="s">
        <v>19</v>
      </c>
      <c r="AG56" s="144"/>
      <c r="AH56" s="144"/>
      <c r="AI56" s="144"/>
      <c r="AJ56" s="145"/>
      <c r="AK56" s="125" t="s">
        <v>20</v>
      </c>
      <c r="AL56" s="126"/>
      <c r="AM56" s="126"/>
      <c r="AN56" s="127"/>
      <c r="AO56" s="125"/>
      <c r="AP56" s="126"/>
      <c r="AQ56" s="127"/>
    </row>
    <row r="57" spans="1:43" ht="14.25" customHeight="1" x14ac:dyDescent="0.15">
      <c r="A57" s="200"/>
      <c r="B57" s="201"/>
      <c r="C57" s="201"/>
      <c r="D57" s="202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159"/>
      <c r="AG57" s="160"/>
      <c r="AH57" s="160"/>
      <c r="AI57" s="160"/>
      <c r="AJ57" s="161"/>
      <c r="AK57" s="125" t="s">
        <v>11</v>
      </c>
      <c r="AL57" s="126"/>
      <c r="AM57" s="126"/>
      <c r="AN57" s="127"/>
      <c r="AO57" s="125"/>
      <c r="AP57" s="127"/>
      <c r="AQ57" s="35" t="s">
        <v>23</v>
      </c>
    </row>
    <row r="58" spans="1:43" ht="14.25" customHeight="1" x14ac:dyDescent="0.15">
      <c r="A58" s="174"/>
      <c r="B58" s="175"/>
      <c r="C58" s="175"/>
      <c r="D58" s="176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146"/>
      <c r="AG58" s="147"/>
      <c r="AH58" s="147"/>
      <c r="AI58" s="147"/>
      <c r="AJ58" s="148"/>
      <c r="AK58" s="125" t="s">
        <v>16</v>
      </c>
      <c r="AL58" s="126"/>
      <c r="AM58" s="126"/>
      <c r="AN58" s="127"/>
      <c r="AO58" s="125"/>
      <c r="AP58" s="127"/>
      <c r="AQ58" s="35" t="s">
        <v>23</v>
      </c>
    </row>
    <row r="59" spans="1:43" ht="14.25" customHeight="1" x14ac:dyDescent="0.15">
      <c r="A59" s="128" t="s">
        <v>26</v>
      </c>
      <c r="B59" s="129"/>
      <c r="C59" s="129"/>
      <c r="D59" s="130"/>
      <c r="E59" s="156" t="s">
        <v>27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46"/>
      <c r="AF59" s="143" t="s">
        <v>28</v>
      </c>
      <c r="AG59" s="144"/>
      <c r="AH59" s="144"/>
      <c r="AI59" s="144"/>
      <c r="AJ59" s="145"/>
      <c r="AK59" s="125" t="s">
        <v>29</v>
      </c>
      <c r="AL59" s="126"/>
      <c r="AM59" s="126"/>
      <c r="AN59" s="127"/>
      <c r="AO59" s="162" t="s">
        <v>97</v>
      </c>
      <c r="AP59" s="163"/>
      <c r="AQ59" s="164"/>
    </row>
    <row r="60" spans="1:43" ht="14.25" customHeight="1" x14ac:dyDescent="0.15">
      <c r="A60" s="165" t="s">
        <v>30</v>
      </c>
      <c r="B60" s="166"/>
      <c r="C60" s="166"/>
      <c r="D60" s="167"/>
      <c r="E60" s="168" t="s">
        <v>91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159"/>
      <c r="AG60" s="160"/>
      <c r="AH60" s="160"/>
      <c r="AI60" s="160"/>
      <c r="AJ60" s="161"/>
      <c r="AK60" s="125" t="s">
        <v>11</v>
      </c>
      <c r="AL60" s="126"/>
      <c r="AM60" s="126"/>
      <c r="AN60" s="127"/>
      <c r="AO60" s="162"/>
      <c r="AP60" s="164"/>
      <c r="AQ60" s="11" t="s">
        <v>94</v>
      </c>
    </row>
    <row r="61" spans="1:43" ht="14.25" customHeight="1" x14ac:dyDescent="0.15">
      <c r="A61" s="177" t="s">
        <v>31</v>
      </c>
      <c r="B61" s="178"/>
      <c r="C61" s="178"/>
      <c r="D61" s="179"/>
      <c r="E61" s="89" t="s">
        <v>32</v>
      </c>
      <c r="F61" s="90"/>
      <c r="G61" s="90"/>
      <c r="H61" s="90"/>
      <c r="I61" s="90"/>
      <c r="J61" s="36" t="s">
        <v>33</v>
      </c>
      <c r="L61" s="90" t="s">
        <v>92</v>
      </c>
      <c r="M61" s="90"/>
      <c r="N61" s="90"/>
      <c r="O61" s="90"/>
      <c r="P61" s="90"/>
      <c r="Q61" s="40" t="s">
        <v>34</v>
      </c>
      <c r="R61" s="39"/>
      <c r="S61" s="15"/>
      <c r="T61" s="40"/>
      <c r="U61" s="98"/>
      <c r="V61" s="98"/>
      <c r="W61" s="98"/>
      <c r="X61" s="98"/>
      <c r="Y61" s="98"/>
      <c r="Z61" s="37" t="s">
        <v>35</v>
      </c>
      <c r="AA61" s="37"/>
      <c r="AB61" s="37"/>
      <c r="AC61" s="37"/>
      <c r="AD61" s="43"/>
      <c r="AE61" s="5"/>
      <c r="AF61" s="146"/>
      <c r="AG61" s="147"/>
      <c r="AH61" s="147"/>
      <c r="AI61" s="147"/>
      <c r="AJ61" s="148"/>
      <c r="AK61" s="125" t="s">
        <v>16</v>
      </c>
      <c r="AL61" s="126"/>
      <c r="AM61" s="126"/>
      <c r="AN61" s="127"/>
      <c r="AO61" s="162"/>
      <c r="AP61" s="164"/>
      <c r="AQ61" s="11" t="s">
        <v>94</v>
      </c>
    </row>
    <row r="62" spans="1:43" ht="14.25" customHeight="1" x14ac:dyDescent="0.15">
      <c r="A62" s="180"/>
      <c r="B62" s="181"/>
      <c r="C62" s="181"/>
      <c r="D62" s="182"/>
      <c r="E62" s="41" t="s">
        <v>36</v>
      </c>
      <c r="F62" s="44" t="s">
        <v>93</v>
      </c>
      <c r="G62" s="42"/>
      <c r="H62" s="42"/>
      <c r="I62" s="42"/>
      <c r="J62" s="47"/>
      <c r="K62" s="22"/>
      <c r="L62" s="47"/>
      <c r="M62" s="47"/>
      <c r="N62" s="47"/>
      <c r="O62" s="47"/>
      <c r="P62" s="47"/>
      <c r="Q62" s="44"/>
      <c r="R62" s="42"/>
      <c r="S62" s="22"/>
      <c r="T62" s="44"/>
      <c r="U62" s="42"/>
      <c r="V62" s="42"/>
      <c r="W62" s="42"/>
      <c r="X62" s="42"/>
      <c r="Y62" s="42"/>
      <c r="Z62" s="44"/>
      <c r="AA62" s="44"/>
      <c r="AB62" s="44"/>
      <c r="AC62" s="44"/>
      <c r="AD62" s="45"/>
      <c r="AE62" s="5"/>
    </row>
    <row r="63" spans="1:43" ht="14.25" customHeight="1" x14ac:dyDescent="0.15">
      <c r="A63" s="171" t="s">
        <v>37</v>
      </c>
      <c r="B63" s="172"/>
      <c r="C63" s="172"/>
      <c r="D63" s="173"/>
      <c r="E63" s="149"/>
      <c r="F63" s="150"/>
      <c r="G63" s="150"/>
      <c r="H63" s="150"/>
      <c r="I63" s="150"/>
      <c r="J63" s="46" t="s">
        <v>33</v>
      </c>
      <c r="L63" s="150"/>
      <c r="M63" s="150"/>
      <c r="N63" s="150"/>
      <c r="O63" s="150"/>
      <c r="P63" s="150"/>
      <c r="Q63" s="40" t="s">
        <v>38</v>
      </c>
      <c r="R63" s="39"/>
      <c r="T63" s="46"/>
      <c r="U63" s="98"/>
      <c r="V63" s="98"/>
      <c r="W63" s="98"/>
      <c r="X63" s="98"/>
      <c r="Y63" s="98"/>
      <c r="Z63" s="40" t="s">
        <v>39</v>
      </c>
      <c r="AA63" s="40"/>
      <c r="AB63" s="40"/>
      <c r="AC63" s="40"/>
      <c r="AD63" s="43"/>
      <c r="AE63" s="5"/>
      <c r="AF63" s="128" t="s">
        <v>40</v>
      </c>
      <c r="AG63" s="129"/>
      <c r="AH63" s="129"/>
      <c r="AI63" s="129"/>
      <c r="AJ63" s="129"/>
      <c r="AK63" s="129"/>
      <c r="AL63" s="129"/>
      <c r="AM63" s="129"/>
      <c r="AN63" s="130"/>
      <c r="AO63" s="151"/>
      <c r="AP63" s="152"/>
      <c r="AQ63" s="153"/>
    </row>
    <row r="64" spans="1:43" ht="14.25" customHeight="1" x14ac:dyDescent="0.15">
      <c r="A64" s="174"/>
      <c r="B64" s="175"/>
      <c r="C64" s="175"/>
      <c r="D64" s="176"/>
      <c r="E64" s="154"/>
      <c r="F64" s="155"/>
      <c r="G64" s="155"/>
      <c r="H64" s="155"/>
      <c r="I64" s="155"/>
      <c r="J64" s="47" t="s">
        <v>41</v>
      </c>
      <c r="K64" s="22"/>
      <c r="L64" s="155"/>
      <c r="M64" s="155"/>
      <c r="N64" s="155"/>
      <c r="O64" s="155"/>
      <c r="P64" s="155"/>
      <c r="Q64" s="44" t="s">
        <v>34</v>
      </c>
      <c r="R64" s="42"/>
      <c r="S64" s="22"/>
      <c r="T64" s="44"/>
      <c r="U64" s="155"/>
      <c r="V64" s="155"/>
      <c r="W64" s="155"/>
      <c r="X64" s="155"/>
      <c r="Y64" s="155"/>
      <c r="Z64" s="44" t="s">
        <v>35</v>
      </c>
      <c r="AA64" s="44"/>
      <c r="AB64" s="44"/>
      <c r="AC64" s="44"/>
      <c r="AD64" s="45"/>
      <c r="AE64" s="5"/>
    </row>
    <row r="65" spans="1:43" ht="14.25" customHeight="1" x14ac:dyDescent="0.15">
      <c r="A65" s="171" t="s">
        <v>42</v>
      </c>
      <c r="B65" s="172"/>
      <c r="C65" s="172"/>
      <c r="D65" s="173"/>
      <c r="E65" s="149"/>
      <c r="F65" s="150"/>
      <c r="G65" s="150"/>
      <c r="H65" s="150"/>
      <c r="I65" s="150"/>
      <c r="J65" s="36" t="s">
        <v>33</v>
      </c>
      <c r="L65" s="150"/>
      <c r="M65" s="150"/>
      <c r="N65" s="150"/>
      <c r="O65" s="150"/>
      <c r="P65" s="150"/>
      <c r="Q65" s="37" t="s">
        <v>38</v>
      </c>
      <c r="R65" s="38"/>
      <c r="T65" s="36"/>
      <c r="U65" s="144"/>
      <c r="V65" s="144"/>
      <c r="W65" s="144"/>
      <c r="X65" s="144"/>
      <c r="Y65" s="144"/>
      <c r="Z65" s="37" t="s">
        <v>39</v>
      </c>
      <c r="AA65" s="37"/>
      <c r="AB65" s="37"/>
      <c r="AC65" s="37"/>
      <c r="AD65" s="43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174"/>
      <c r="B66" s="175"/>
      <c r="C66" s="175"/>
      <c r="D66" s="176"/>
      <c r="E66" s="154"/>
      <c r="F66" s="155"/>
      <c r="G66" s="155"/>
      <c r="H66" s="155"/>
      <c r="I66" s="155"/>
      <c r="J66" s="47" t="s">
        <v>41</v>
      </c>
      <c r="K66" s="22"/>
      <c r="L66" s="155"/>
      <c r="M66" s="155"/>
      <c r="N66" s="155"/>
      <c r="O66" s="155"/>
      <c r="P66" s="155"/>
      <c r="Q66" s="44" t="s">
        <v>34</v>
      </c>
      <c r="R66" s="42"/>
      <c r="S66" s="22"/>
      <c r="T66" s="44"/>
      <c r="U66" s="147"/>
      <c r="V66" s="147"/>
      <c r="W66" s="147"/>
      <c r="X66" s="147"/>
      <c r="Y66" s="147"/>
      <c r="Z66" s="44" t="s">
        <v>35</v>
      </c>
      <c r="AA66" s="44"/>
      <c r="AB66" s="44"/>
      <c r="AC66" s="44"/>
      <c r="AD66" s="4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128" t="s">
        <v>44</v>
      </c>
      <c r="B67" s="129"/>
      <c r="C67" s="129"/>
      <c r="D67" s="130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128" t="s">
        <v>47</v>
      </c>
      <c r="B68" s="129"/>
      <c r="C68" s="129"/>
      <c r="D68" s="130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128" t="s">
        <v>54</v>
      </c>
      <c r="B69" s="129"/>
      <c r="C69" s="129"/>
      <c r="D69" s="130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128" t="s">
        <v>57</v>
      </c>
      <c r="B70" s="129"/>
      <c r="C70" s="129"/>
      <c r="D70" s="130"/>
      <c r="E70" s="131" t="s">
        <v>58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59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89" t="s">
        <v>60</v>
      </c>
      <c r="B71" s="90"/>
      <c r="C71" s="90"/>
      <c r="D71" s="91"/>
      <c r="E71" s="26"/>
      <c r="F71" s="37" t="s">
        <v>61</v>
      </c>
      <c r="G71" s="37"/>
      <c r="H71" s="37"/>
      <c r="I71" s="37"/>
      <c r="J71" s="37"/>
      <c r="K71" s="37"/>
      <c r="L71" s="37"/>
      <c r="M71" s="37"/>
      <c r="N71" s="37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95"/>
      <c r="B72" s="96"/>
      <c r="C72" s="96"/>
      <c r="D72" s="97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92"/>
      <c r="B73" s="93"/>
      <c r="C73" s="93"/>
      <c r="D73" s="94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46"/>
      <c r="B74" s="46"/>
      <c r="C74" s="46"/>
      <c r="D74" s="46"/>
      <c r="E74" s="15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</row>
    <row r="75" spans="1:43" ht="14.25" customHeight="1" x14ac:dyDescent="0.15"/>
    <row r="76" spans="1:43" ht="14.25" customHeight="1" x14ac:dyDescent="0.15">
      <c r="A76" s="104" t="s">
        <v>65</v>
      </c>
      <c r="B76" s="107" t="s">
        <v>66</v>
      </c>
      <c r="C76" s="108"/>
      <c r="D76" s="108"/>
      <c r="E76" s="108"/>
      <c r="F76" s="109"/>
      <c r="G76" s="116" t="s">
        <v>67</v>
      </c>
      <c r="H76" s="117"/>
      <c r="I76" s="117"/>
      <c r="J76" s="117"/>
      <c r="K76" s="118"/>
      <c r="L76" s="125" t="s">
        <v>68</v>
      </c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7"/>
      <c r="AP76" s="137" t="s">
        <v>69</v>
      </c>
    </row>
    <row r="77" spans="1:43" ht="14.25" customHeight="1" x14ac:dyDescent="0.15">
      <c r="A77" s="105"/>
      <c r="B77" s="110"/>
      <c r="C77" s="111"/>
      <c r="D77" s="111"/>
      <c r="E77" s="111"/>
      <c r="F77" s="112"/>
      <c r="G77" s="119"/>
      <c r="H77" s="120"/>
      <c r="I77" s="120"/>
      <c r="J77" s="120"/>
      <c r="K77" s="121"/>
      <c r="L77" s="140" t="s">
        <v>89</v>
      </c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2"/>
      <c r="AA77" s="140" t="s">
        <v>90</v>
      </c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2"/>
      <c r="AP77" s="138"/>
    </row>
    <row r="78" spans="1:43" ht="14.25" customHeight="1" x14ac:dyDescent="0.15">
      <c r="A78" s="105"/>
      <c r="B78" s="110"/>
      <c r="C78" s="111"/>
      <c r="D78" s="111"/>
      <c r="E78" s="111"/>
      <c r="F78" s="112"/>
      <c r="G78" s="119"/>
      <c r="H78" s="120"/>
      <c r="I78" s="120"/>
      <c r="J78" s="120"/>
      <c r="K78" s="121"/>
      <c r="L78" s="89" t="s">
        <v>70</v>
      </c>
      <c r="M78" s="90"/>
      <c r="N78" s="90"/>
      <c r="O78" s="90"/>
      <c r="P78" s="91"/>
      <c r="Q78" s="143" t="s">
        <v>71</v>
      </c>
      <c r="R78" s="144"/>
      <c r="S78" s="144"/>
      <c r="T78" s="144"/>
      <c r="U78" s="145"/>
      <c r="V78" s="89" t="s">
        <v>72</v>
      </c>
      <c r="W78" s="90"/>
      <c r="X78" s="90"/>
      <c r="Y78" s="90"/>
      <c r="Z78" s="91"/>
      <c r="AA78" s="83" t="s">
        <v>73</v>
      </c>
      <c r="AB78" s="84"/>
      <c r="AC78" s="84"/>
      <c r="AD78" s="84"/>
      <c r="AE78" s="85"/>
      <c r="AF78" s="83" t="s">
        <v>74</v>
      </c>
      <c r="AG78" s="84"/>
      <c r="AH78" s="84"/>
      <c r="AI78" s="84"/>
      <c r="AJ78" s="85"/>
      <c r="AK78" s="89" t="s">
        <v>75</v>
      </c>
      <c r="AL78" s="90"/>
      <c r="AM78" s="90"/>
      <c r="AN78" s="90"/>
      <c r="AO78" s="91"/>
      <c r="AP78" s="138"/>
    </row>
    <row r="79" spans="1:43" ht="14.25" customHeight="1" x14ac:dyDescent="0.15">
      <c r="A79" s="106"/>
      <c r="B79" s="113"/>
      <c r="C79" s="114"/>
      <c r="D79" s="114"/>
      <c r="E79" s="114"/>
      <c r="F79" s="115"/>
      <c r="G79" s="122"/>
      <c r="H79" s="123"/>
      <c r="I79" s="123"/>
      <c r="J79" s="123"/>
      <c r="K79" s="124"/>
      <c r="L79" s="92"/>
      <c r="M79" s="93"/>
      <c r="N79" s="93"/>
      <c r="O79" s="93"/>
      <c r="P79" s="94"/>
      <c r="Q79" s="146"/>
      <c r="R79" s="147"/>
      <c r="S79" s="147"/>
      <c r="T79" s="147"/>
      <c r="U79" s="148"/>
      <c r="V79" s="92"/>
      <c r="W79" s="93"/>
      <c r="X79" s="93"/>
      <c r="Y79" s="93"/>
      <c r="Z79" s="94"/>
      <c r="AA79" s="86"/>
      <c r="AB79" s="87"/>
      <c r="AC79" s="87"/>
      <c r="AD79" s="87"/>
      <c r="AE79" s="88"/>
      <c r="AF79" s="86"/>
      <c r="AG79" s="87"/>
      <c r="AH79" s="87"/>
      <c r="AI79" s="87"/>
      <c r="AJ79" s="88"/>
      <c r="AK79" s="92"/>
      <c r="AL79" s="93"/>
      <c r="AM79" s="93"/>
      <c r="AN79" s="93"/>
      <c r="AO79" s="94"/>
      <c r="AP79" s="139"/>
    </row>
    <row r="80" spans="1:43" ht="24" customHeight="1" x14ac:dyDescent="0.15">
      <c r="A80" s="35" t="s">
        <v>76</v>
      </c>
      <c r="B80" s="74">
        <v>25</v>
      </c>
      <c r="C80" s="75"/>
      <c r="D80" s="75"/>
      <c r="E80" s="75"/>
      <c r="F80" s="76"/>
      <c r="G80" s="74">
        <v>17</v>
      </c>
      <c r="H80" s="75"/>
      <c r="I80" s="75"/>
      <c r="J80" s="75"/>
      <c r="K80" s="76"/>
      <c r="L80" s="71"/>
      <c r="M80" s="72"/>
      <c r="N80" s="72"/>
      <c r="O80" s="72"/>
      <c r="P80" s="73"/>
      <c r="Q80" s="71"/>
      <c r="R80" s="72"/>
      <c r="S80" s="72"/>
      <c r="T80" s="72"/>
      <c r="U80" s="73"/>
      <c r="V80" s="74">
        <v>354</v>
      </c>
      <c r="W80" s="75"/>
      <c r="X80" s="75"/>
      <c r="Y80" s="75"/>
      <c r="Z80" s="76"/>
      <c r="AA80" s="71"/>
      <c r="AB80" s="72"/>
      <c r="AC80" s="72"/>
      <c r="AD80" s="72"/>
      <c r="AE80" s="73"/>
      <c r="AF80" s="71"/>
      <c r="AG80" s="72"/>
      <c r="AH80" s="72"/>
      <c r="AI80" s="72"/>
      <c r="AJ80" s="73"/>
      <c r="AK80" s="74">
        <v>7</v>
      </c>
      <c r="AL80" s="75"/>
      <c r="AM80" s="75"/>
      <c r="AN80" s="75"/>
      <c r="AO80" s="76"/>
      <c r="AP80" s="29">
        <f t="shared" ref="AP80:AP92" si="1">V80+AK80</f>
        <v>361</v>
      </c>
      <c r="AQ80" s="30"/>
    </row>
    <row r="81" spans="1:43" ht="24" customHeight="1" x14ac:dyDescent="0.15">
      <c r="A81" s="35" t="s">
        <v>77</v>
      </c>
      <c r="B81" s="74">
        <v>23</v>
      </c>
      <c r="C81" s="75"/>
      <c r="D81" s="75"/>
      <c r="E81" s="75"/>
      <c r="F81" s="76"/>
      <c r="G81" s="74">
        <v>9</v>
      </c>
      <c r="H81" s="75"/>
      <c r="I81" s="75"/>
      <c r="J81" s="75"/>
      <c r="K81" s="76"/>
      <c r="L81" s="71"/>
      <c r="M81" s="72"/>
      <c r="N81" s="72"/>
      <c r="O81" s="72"/>
      <c r="P81" s="73"/>
      <c r="Q81" s="71"/>
      <c r="R81" s="72"/>
      <c r="S81" s="72"/>
      <c r="T81" s="72"/>
      <c r="U81" s="73"/>
      <c r="V81" s="74">
        <v>323</v>
      </c>
      <c r="W81" s="75"/>
      <c r="X81" s="75"/>
      <c r="Y81" s="75"/>
      <c r="Z81" s="76"/>
      <c r="AA81" s="71"/>
      <c r="AB81" s="72"/>
      <c r="AC81" s="72"/>
      <c r="AD81" s="72"/>
      <c r="AE81" s="73"/>
      <c r="AF81" s="71"/>
      <c r="AG81" s="72"/>
      <c r="AH81" s="72"/>
      <c r="AI81" s="72"/>
      <c r="AJ81" s="73"/>
      <c r="AK81" s="74">
        <v>8</v>
      </c>
      <c r="AL81" s="75"/>
      <c r="AM81" s="75"/>
      <c r="AN81" s="75"/>
      <c r="AO81" s="76"/>
      <c r="AP81" s="29">
        <f t="shared" si="1"/>
        <v>331</v>
      </c>
      <c r="AQ81" s="30"/>
    </row>
    <row r="82" spans="1:43" ht="24" customHeight="1" x14ac:dyDescent="0.15">
      <c r="A82" s="35" t="s">
        <v>78</v>
      </c>
      <c r="B82" s="74">
        <v>19</v>
      </c>
      <c r="C82" s="75"/>
      <c r="D82" s="75"/>
      <c r="E82" s="75"/>
      <c r="F82" s="76"/>
      <c r="G82" s="74">
        <v>8</v>
      </c>
      <c r="H82" s="75"/>
      <c r="I82" s="75"/>
      <c r="J82" s="75"/>
      <c r="K82" s="76"/>
      <c r="L82" s="71"/>
      <c r="M82" s="72"/>
      <c r="N82" s="72"/>
      <c r="O82" s="72"/>
      <c r="P82" s="73"/>
      <c r="Q82" s="71"/>
      <c r="R82" s="72"/>
      <c r="S82" s="72"/>
      <c r="T82" s="72"/>
      <c r="U82" s="73"/>
      <c r="V82" s="74">
        <v>265</v>
      </c>
      <c r="W82" s="75"/>
      <c r="X82" s="75"/>
      <c r="Y82" s="75"/>
      <c r="Z82" s="76"/>
      <c r="AA82" s="71"/>
      <c r="AB82" s="72"/>
      <c r="AC82" s="72"/>
      <c r="AD82" s="72"/>
      <c r="AE82" s="73"/>
      <c r="AF82" s="71"/>
      <c r="AG82" s="72"/>
      <c r="AH82" s="72"/>
      <c r="AI82" s="72"/>
      <c r="AJ82" s="73"/>
      <c r="AK82" s="74">
        <v>21</v>
      </c>
      <c r="AL82" s="75"/>
      <c r="AM82" s="75"/>
      <c r="AN82" s="75"/>
      <c r="AO82" s="76"/>
      <c r="AP82" s="29">
        <f t="shared" si="1"/>
        <v>286</v>
      </c>
      <c r="AQ82" s="30"/>
    </row>
    <row r="83" spans="1:43" ht="24" customHeight="1" x14ac:dyDescent="0.15">
      <c r="A83" s="35" t="s">
        <v>79</v>
      </c>
      <c r="B83" s="74">
        <v>6</v>
      </c>
      <c r="C83" s="75"/>
      <c r="D83" s="75"/>
      <c r="E83" s="75"/>
      <c r="F83" s="76"/>
      <c r="G83" s="74">
        <v>3</v>
      </c>
      <c r="H83" s="75"/>
      <c r="I83" s="75"/>
      <c r="J83" s="75"/>
      <c r="K83" s="76"/>
      <c r="L83" s="71"/>
      <c r="M83" s="72"/>
      <c r="N83" s="72"/>
      <c r="O83" s="72"/>
      <c r="P83" s="73"/>
      <c r="Q83" s="71"/>
      <c r="R83" s="72"/>
      <c r="S83" s="72"/>
      <c r="T83" s="72"/>
      <c r="U83" s="73"/>
      <c r="V83" s="74">
        <v>201</v>
      </c>
      <c r="W83" s="75"/>
      <c r="X83" s="75"/>
      <c r="Y83" s="75"/>
      <c r="Z83" s="76"/>
      <c r="AA83" s="71"/>
      <c r="AB83" s="72"/>
      <c r="AC83" s="72"/>
      <c r="AD83" s="72"/>
      <c r="AE83" s="73"/>
      <c r="AF83" s="71"/>
      <c r="AG83" s="72"/>
      <c r="AH83" s="72"/>
      <c r="AI83" s="72"/>
      <c r="AJ83" s="73"/>
      <c r="AK83" s="74">
        <v>17</v>
      </c>
      <c r="AL83" s="75"/>
      <c r="AM83" s="75"/>
      <c r="AN83" s="75"/>
      <c r="AO83" s="76"/>
      <c r="AP83" s="29">
        <f t="shared" si="1"/>
        <v>218</v>
      </c>
      <c r="AQ83" s="30"/>
    </row>
    <row r="84" spans="1:43" ht="24" customHeight="1" x14ac:dyDescent="0.15">
      <c r="A84" s="35" t="s">
        <v>80</v>
      </c>
      <c r="B84" s="74">
        <v>5</v>
      </c>
      <c r="C84" s="75"/>
      <c r="D84" s="75"/>
      <c r="E84" s="75"/>
      <c r="F84" s="76"/>
      <c r="G84" s="74">
        <v>6</v>
      </c>
      <c r="H84" s="75"/>
      <c r="I84" s="75"/>
      <c r="J84" s="75"/>
      <c r="K84" s="76"/>
      <c r="L84" s="71"/>
      <c r="M84" s="72"/>
      <c r="N84" s="72"/>
      <c r="O84" s="72"/>
      <c r="P84" s="73"/>
      <c r="Q84" s="71"/>
      <c r="R84" s="72"/>
      <c r="S84" s="72"/>
      <c r="T84" s="72"/>
      <c r="U84" s="73"/>
      <c r="V84" s="74">
        <v>219</v>
      </c>
      <c r="W84" s="75"/>
      <c r="X84" s="75"/>
      <c r="Y84" s="75"/>
      <c r="Z84" s="76"/>
      <c r="AA84" s="71"/>
      <c r="AB84" s="72"/>
      <c r="AC84" s="72"/>
      <c r="AD84" s="72"/>
      <c r="AE84" s="73"/>
      <c r="AF84" s="71"/>
      <c r="AG84" s="72"/>
      <c r="AH84" s="72"/>
      <c r="AI84" s="72"/>
      <c r="AJ84" s="73"/>
      <c r="AK84" s="74">
        <v>8</v>
      </c>
      <c r="AL84" s="75"/>
      <c r="AM84" s="75"/>
      <c r="AN84" s="75"/>
      <c r="AO84" s="76"/>
      <c r="AP84" s="29">
        <f t="shared" si="1"/>
        <v>227</v>
      </c>
      <c r="AQ84" s="30"/>
    </row>
    <row r="85" spans="1:43" ht="24" customHeight="1" x14ac:dyDescent="0.15">
      <c r="A85" s="35" t="s">
        <v>81</v>
      </c>
      <c r="B85" s="74">
        <v>10</v>
      </c>
      <c r="C85" s="75"/>
      <c r="D85" s="75"/>
      <c r="E85" s="75"/>
      <c r="F85" s="76"/>
      <c r="G85" s="74">
        <v>12</v>
      </c>
      <c r="H85" s="75"/>
      <c r="I85" s="75"/>
      <c r="J85" s="75"/>
      <c r="K85" s="76"/>
      <c r="L85" s="71"/>
      <c r="M85" s="72"/>
      <c r="N85" s="72"/>
      <c r="O85" s="72"/>
      <c r="P85" s="73"/>
      <c r="Q85" s="71"/>
      <c r="R85" s="72"/>
      <c r="S85" s="72"/>
      <c r="T85" s="72"/>
      <c r="U85" s="73"/>
      <c r="V85" s="74">
        <v>225</v>
      </c>
      <c r="W85" s="75"/>
      <c r="X85" s="75"/>
      <c r="Y85" s="75"/>
      <c r="Z85" s="76"/>
      <c r="AA85" s="71"/>
      <c r="AB85" s="72"/>
      <c r="AC85" s="72"/>
      <c r="AD85" s="72"/>
      <c r="AE85" s="73"/>
      <c r="AF85" s="71"/>
      <c r="AG85" s="72"/>
      <c r="AH85" s="72"/>
      <c r="AI85" s="72"/>
      <c r="AJ85" s="73"/>
      <c r="AK85" s="74">
        <v>12</v>
      </c>
      <c r="AL85" s="75"/>
      <c r="AM85" s="75"/>
      <c r="AN85" s="75"/>
      <c r="AO85" s="76"/>
      <c r="AP85" s="29">
        <f t="shared" si="1"/>
        <v>237</v>
      </c>
      <c r="AQ85" s="30"/>
    </row>
    <row r="86" spans="1:43" ht="24" customHeight="1" x14ac:dyDescent="0.15">
      <c r="A86" s="35" t="s">
        <v>82</v>
      </c>
      <c r="B86" s="74">
        <v>12</v>
      </c>
      <c r="C86" s="75"/>
      <c r="D86" s="75"/>
      <c r="E86" s="75"/>
      <c r="F86" s="76"/>
      <c r="G86" s="74">
        <v>14</v>
      </c>
      <c r="H86" s="75"/>
      <c r="I86" s="75"/>
      <c r="J86" s="75"/>
      <c r="K86" s="76"/>
      <c r="L86" s="71"/>
      <c r="M86" s="72"/>
      <c r="N86" s="72"/>
      <c r="O86" s="72"/>
      <c r="P86" s="73"/>
      <c r="Q86" s="71"/>
      <c r="R86" s="72"/>
      <c r="S86" s="72"/>
      <c r="T86" s="72"/>
      <c r="U86" s="73"/>
      <c r="V86" s="74">
        <v>200</v>
      </c>
      <c r="W86" s="75"/>
      <c r="X86" s="75"/>
      <c r="Y86" s="75"/>
      <c r="Z86" s="76"/>
      <c r="AA86" s="71"/>
      <c r="AB86" s="72"/>
      <c r="AC86" s="72"/>
      <c r="AD86" s="72"/>
      <c r="AE86" s="73"/>
      <c r="AF86" s="71"/>
      <c r="AG86" s="72"/>
      <c r="AH86" s="72"/>
      <c r="AI86" s="72"/>
      <c r="AJ86" s="73"/>
      <c r="AK86" s="74">
        <v>6</v>
      </c>
      <c r="AL86" s="75"/>
      <c r="AM86" s="75"/>
      <c r="AN86" s="75"/>
      <c r="AO86" s="76"/>
      <c r="AP86" s="29">
        <f t="shared" si="1"/>
        <v>206</v>
      </c>
      <c r="AQ86" s="30"/>
    </row>
    <row r="87" spans="1:43" ht="24" customHeight="1" x14ac:dyDescent="0.15">
      <c r="A87" s="35" t="s">
        <v>83</v>
      </c>
      <c r="B87" s="74">
        <v>16</v>
      </c>
      <c r="C87" s="75"/>
      <c r="D87" s="75"/>
      <c r="E87" s="75"/>
      <c r="F87" s="76"/>
      <c r="G87" s="74">
        <v>6</v>
      </c>
      <c r="H87" s="75"/>
      <c r="I87" s="75"/>
      <c r="J87" s="75"/>
      <c r="K87" s="76"/>
      <c r="L87" s="71"/>
      <c r="M87" s="72"/>
      <c r="N87" s="72"/>
      <c r="O87" s="72"/>
      <c r="P87" s="73"/>
      <c r="Q87" s="71"/>
      <c r="R87" s="72"/>
      <c r="S87" s="72"/>
      <c r="T87" s="72"/>
      <c r="U87" s="73"/>
      <c r="V87" s="74">
        <v>204</v>
      </c>
      <c r="W87" s="75"/>
      <c r="X87" s="75"/>
      <c r="Y87" s="75"/>
      <c r="Z87" s="76"/>
      <c r="AA87" s="71"/>
      <c r="AB87" s="72"/>
      <c r="AC87" s="72"/>
      <c r="AD87" s="72"/>
      <c r="AE87" s="73"/>
      <c r="AF87" s="71"/>
      <c r="AG87" s="72"/>
      <c r="AH87" s="72"/>
      <c r="AI87" s="72"/>
      <c r="AJ87" s="73"/>
      <c r="AK87" s="74">
        <v>9</v>
      </c>
      <c r="AL87" s="75"/>
      <c r="AM87" s="75"/>
      <c r="AN87" s="75"/>
      <c r="AO87" s="76"/>
      <c r="AP87" s="29">
        <f t="shared" si="1"/>
        <v>213</v>
      </c>
      <c r="AQ87" s="30"/>
    </row>
    <row r="88" spans="1:43" ht="24" customHeight="1" x14ac:dyDescent="0.15">
      <c r="A88" s="35" t="s">
        <v>84</v>
      </c>
      <c r="B88" s="74">
        <v>17</v>
      </c>
      <c r="C88" s="75"/>
      <c r="D88" s="75"/>
      <c r="E88" s="75"/>
      <c r="F88" s="76"/>
      <c r="G88" s="74">
        <v>5</v>
      </c>
      <c r="H88" s="75"/>
      <c r="I88" s="75"/>
      <c r="J88" s="75"/>
      <c r="K88" s="76"/>
      <c r="L88" s="71"/>
      <c r="M88" s="72"/>
      <c r="N88" s="72"/>
      <c r="O88" s="72"/>
      <c r="P88" s="73"/>
      <c r="Q88" s="71"/>
      <c r="R88" s="72"/>
      <c r="S88" s="72"/>
      <c r="T88" s="72"/>
      <c r="U88" s="73"/>
      <c r="V88" s="74">
        <v>233</v>
      </c>
      <c r="W88" s="75"/>
      <c r="X88" s="75"/>
      <c r="Y88" s="75"/>
      <c r="Z88" s="76"/>
      <c r="AA88" s="71"/>
      <c r="AB88" s="72"/>
      <c r="AC88" s="72"/>
      <c r="AD88" s="72"/>
      <c r="AE88" s="73"/>
      <c r="AF88" s="71"/>
      <c r="AG88" s="72"/>
      <c r="AH88" s="72"/>
      <c r="AI88" s="72"/>
      <c r="AJ88" s="73"/>
      <c r="AK88" s="74">
        <v>8</v>
      </c>
      <c r="AL88" s="75"/>
      <c r="AM88" s="75"/>
      <c r="AN88" s="75"/>
      <c r="AO88" s="76"/>
      <c r="AP88" s="29">
        <f t="shared" si="1"/>
        <v>241</v>
      </c>
      <c r="AQ88" s="30"/>
    </row>
    <row r="89" spans="1:43" ht="24" customHeight="1" x14ac:dyDescent="0.15">
      <c r="A89" s="35" t="s">
        <v>85</v>
      </c>
      <c r="B89" s="74">
        <v>29</v>
      </c>
      <c r="C89" s="75"/>
      <c r="D89" s="75"/>
      <c r="E89" s="75"/>
      <c r="F89" s="76"/>
      <c r="G89" s="74">
        <v>16</v>
      </c>
      <c r="H89" s="75"/>
      <c r="I89" s="75"/>
      <c r="J89" s="75"/>
      <c r="K89" s="76"/>
      <c r="L89" s="71"/>
      <c r="M89" s="72"/>
      <c r="N89" s="72"/>
      <c r="O89" s="72"/>
      <c r="P89" s="73"/>
      <c r="Q89" s="71"/>
      <c r="R89" s="72"/>
      <c r="S89" s="72"/>
      <c r="T89" s="72"/>
      <c r="U89" s="73"/>
      <c r="V89" s="74">
        <v>306</v>
      </c>
      <c r="W89" s="75"/>
      <c r="X89" s="75"/>
      <c r="Y89" s="75"/>
      <c r="Z89" s="76"/>
      <c r="AA89" s="71"/>
      <c r="AB89" s="72"/>
      <c r="AC89" s="72"/>
      <c r="AD89" s="72"/>
      <c r="AE89" s="73"/>
      <c r="AF89" s="71"/>
      <c r="AG89" s="72"/>
      <c r="AH89" s="72"/>
      <c r="AI89" s="72"/>
      <c r="AJ89" s="73"/>
      <c r="AK89" s="74">
        <v>11</v>
      </c>
      <c r="AL89" s="75"/>
      <c r="AM89" s="75"/>
      <c r="AN89" s="75"/>
      <c r="AO89" s="76"/>
      <c r="AP89" s="29">
        <f t="shared" si="1"/>
        <v>317</v>
      </c>
      <c r="AQ89" s="30"/>
    </row>
    <row r="90" spans="1:43" ht="24" customHeight="1" x14ac:dyDescent="0.15">
      <c r="A90" s="35" t="s">
        <v>86</v>
      </c>
      <c r="B90" s="74">
        <v>30</v>
      </c>
      <c r="C90" s="75"/>
      <c r="D90" s="75"/>
      <c r="E90" s="75"/>
      <c r="F90" s="76"/>
      <c r="G90" s="74">
        <v>19</v>
      </c>
      <c r="H90" s="75"/>
      <c r="I90" s="75"/>
      <c r="J90" s="75"/>
      <c r="K90" s="76"/>
      <c r="L90" s="71"/>
      <c r="M90" s="72"/>
      <c r="N90" s="72"/>
      <c r="O90" s="72"/>
      <c r="P90" s="73"/>
      <c r="Q90" s="71"/>
      <c r="R90" s="72"/>
      <c r="S90" s="72"/>
      <c r="T90" s="72"/>
      <c r="U90" s="73"/>
      <c r="V90" s="74">
        <v>374</v>
      </c>
      <c r="W90" s="75"/>
      <c r="X90" s="75"/>
      <c r="Y90" s="75"/>
      <c r="Z90" s="76"/>
      <c r="AA90" s="71"/>
      <c r="AB90" s="72"/>
      <c r="AC90" s="72"/>
      <c r="AD90" s="72"/>
      <c r="AE90" s="73"/>
      <c r="AF90" s="71"/>
      <c r="AG90" s="72"/>
      <c r="AH90" s="72"/>
      <c r="AI90" s="72"/>
      <c r="AJ90" s="73"/>
      <c r="AK90" s="74">
        <v>9</v>
      </c>
      <c r="AL90" s="75"/>
      <c r="AM90" s="75"/>
      <c r="AN90" s="75"/>
      <c r="AO90" s="76"/>
      <c r="AP90" s="29">
        <f t="shared" si="1"/>
        <v>383</v>
      </c>
      <c r="AQ90" s="30"/>
    </row>
    <row r="91" spans="1:43" ht="24" customHeight="1" thickBot="1" x14ac:dyDescent="0.2">
      <c r="A91" s="6" t="s">
        <v>87</v>
      </c>
      <c r="B91" s="77">
        <v>20</v>
      </c>
      <c r="C91" s="78"/>
      <c r="D91" s="78"/>
      <c r="E91" s="78"/>
      <c r="F91" s="79"/>
      <c r="G91" s="77">
        <v>13</v>
      </c>
      <c r="H91" s="78"/>
      <c r="I91" s="78"/>
      <c r="J91" s="78"/>
      <c r="K91" s="79"/>
      <c r="L91" s="80"/>
      <c r="M91" s="81"/>
      <c r="N91" s="81"/>
      <c r="O91" s="81"/>
      <c r="P91" s="82"/>
      <c r="Q91" s="80"/>
      <c r="R91" s="81"/>
      <c r="S91" s="81"/>
      <c r="T91" s="81"/>
      <c r="U91" s="82"/>
      <c r="V91" s="77">
        <v>344</v>
      </c>
      <c r="W91" s="78"/>
      <c r="X91" s="78"/>
      <c r="Y91" s="78"/>
      <c r="Z91" s="79"/>
      <c r="AA91" s="80"/>
      <c r="AB91" s="81"/>
      <c r="AC91" s="81"/>
      <c r="AD91" s="81"/>
      <c r="AE91" s="82"/>
      <c r="AF91" s="80"/>
      <c r="AG91" s="81"/>
      <c r="AH91" s="81"/>
      <c r="AI91" s="81"/>
      <c r="AJ91" s="82"/>
      <c r="AK91" s="77">
        <v>3</v>
      </c>
      <c r="AL91" s="78"/>
      <c r="AM91" s="78"/>
      <c r="AN91" s="78"/>
      <c r="AO91" s="79"/>
      <c r="AP91" s="31">
        <f t="shared" si="1"/>
        <v>347</v>
      </c>
      <c r="AQ91" s="30"/>
    </row>
    <row r="92" spans="1:43" ht="24" customHeight="1" thickTop="1" x14ac:dyDescent="0.15">
      <c r="A92" s="32" t="s">
        <v>88</v>
      </c>
      <c r="B92" s="68">
        <f>SUM(B80:B91)</f>
        <v>212</v>
      </c>
      <c r="C92" s="69"/>
      <c r="D92" s="69"/>
      <c r="E92" s="69"/>
      <c r="F92" s="70"/>
      <c r="G92" s="68">
        <f>SUM(G80:G91)</f>
        <v>128</v>
      </c>
      <c r="H92" s="69"/>
      <c r="I92" s="69"/>
      <c r="J92" s="69"/>
      <c r="K92" s="70"/>
      <c r="L92" s="65"/>
      <c r="M92" s="66"/>
      <c r="N92" s="66"/>
      <c r="O92" s="66"/>
      <c r="P92" s="67"/>
      <c r="Q92" s="65"/>
      <c r="R92" s="66"/>
      <c r="S92" s="66"/>
      <c r="T92" s="66"/>
      <c r="U92" s="67"/>
      <c r="V92" s="68">
        <f>SUM(V80:Z91)</f>
        <v>3248</v>
      </c>
      <c r="W92" s="69"/>
      <c r="X92" s="69"/>
      <c r="Y92" s="69"/>
      <c r="Z92" s="70"/>
      <c r="AA92" s="65"/>
      <c r="AB92" s="66"/>
      <c r="AC92" s="66"/>
      <c r="AD92" s="66"/>
      <c r="AE92" s="67"/>
      <c r="AF92" s="65"/>
      <c r="AG92" s="66"/>
      <c r="AH92" s="66"/>
      <c r="AI92" s="66"/>
      <c r="AJ92" s="67"/>
      <c r="AK92" s="68">
        <f>SUM(AK80:AO91)</f>
        <v>119</v>
      </c>
      <c r="AL92" s="69"/>
      <c r="AM92" s="69"/>
      <c r="AN92" s="69"/>
      <c r="AO92" s="70"/>
      <c r="AP92" s="33">
        <f t="shared" si="1"/>
        <v>3367</v>
      </c>
      <c r="AQ92" s="30"/>
    </row>
    <row r="93" spans="1:43" ht="14.25" customHeight="1" x14ac:dyDescent="0.15">
      <c r="A93" s="10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0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98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99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100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101</v>
      </c>
      <c r="F16" s="54" t="s">
        <v>102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52</v>
      </c>
      <c r="C34" s="207"/>
      <c r="D34" s="207"/>
      <c r="E34" s="207"/>
      <c r="F34" s="207"/>
      <c r="G34" s="207">
        <v>7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249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5</v>
      </c>
      <c r="AL34" s="207"/>
      <c r="AM34" s="207"/>
      <c r="AN34" s="207"/>
      <c r="AO34" s="207"/>
      <c r="AP34" s="29">
        <f t="shared" ref="AP34:AP46" si="0">V34+AK34</f>
        <v>254</v>
      </c>
      <c r="AQ34" s="30"/>
    </row>
    <row r="35" spans="1:43" ht="24" customHeight="1" x14ac:dyDescent="0.15">
      <c r="A35" s="63" t="s">
        <v>110</v>
      </c>
      <c r="B35" s="207">
        <v>45</v>
      </c>
      <c r="C35" s="207"/>
      <c r="D35" s="207"/>
      <c r="E35" s="207"/>
      <c r="F35" s="207"/>
      <c r="G35" s="207">
        <v>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275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27</v>
      </c>
      <c r="AL35" s="207"/>
      <c r="AM35" s="207"/>
      <c r="AN35" s="207"/>
      <c r="AO35" s="207"/>
      <c r="AP35" s="29">
        <f t="shared" si="0"/>
        <v>302</v>
      </c>
      <c r="AQ35" s="30"/>
    </row>
    <row r="36" spans="1:43" ht="24" customHeight="1" x14ac:dyDescent="0.15">
      <c r="A36" s="63" t="s">
        <v>112</v>
      </c>
      <c r="B36" s="207">
        <v>25</v>
      </c>
      <c r="C36" s="207"/>
      <c r="D36" s="207"/>
      <c r="E36" s="207"/>
      <c r="F36" s="207"/>
      <c r="G36" s="207">
        <v>8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276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22</v>
      </c>
      <c r="AL36" s="207"/>
      <c r="AM36" s="207"/>
      <c r="AN36" s="207"/>
      <c r="AO36" s="207"/>
      <c r="AP36" s="29">
        <f t="shared" si="0"/>
        <v>298</v>
      </c>
      <c r="AQ36" s="30"/>
    </row>
    <row r="37" spans="1:43" ht="24" customHeight="1" x14ac:dyDescent="0.15">
      <c r="A37" s="63" t="s">
        <v>114</v>
      </c>
      <c r="B37" s="207">
        <v>33</v>
      </c>
      <c r="C37" s="207"/>
      <c r="D37" s="207"/>
      <c r="E37" s="207"/>
      <c r="F37" s="207"/>
      <c r="G37" s="207">
        <v>12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276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24</v>
      </c>
      <c r="AL37" s="207"/>
      <c r="AM37" s="207"/>
      <c r="AN37" s="207"/>
      <c r="AO37" s="207"/>
      <c r="AP37" s="29">
        <f t="shared" si="0"/>
        <v>300</v>
      </c>
      <c r="AQ37" s="30"/>
    </row>
    <row r="38" spans="1:43" ht="24" customHeight="1" x14ac:dyDescent="0.15">
      <c r="A38" s="63" t="s">
        <v>116</v>
      </c>
      <c r="B38" s="207">
        <v>37</v>
      </c>
      <c r="C38" s="207"/>
      <c r="D38" s="207"/>
      <c r="E38" s="207"/>
      <c r="F38" s="207"/>
      <c r="G38" s="207">
        <v>13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265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19</v>
      </c>
      <c r="AL38" s="207"/>
      <c r="AM38" s="207"/>
      <c r="AN38" s="207"/>
      <c r="AO38" s="207"/>
      <c r="AP38" s="29">
        <f t="shared" si="0"/>
        <v>284</v>
      </c>
      <c r="AQ38" s="30"/>
    </row>
    <row r="39" spans="1:43" ht="24" customHeight="1" x14ac:dyDescent="0.15">
      <c r="A39" s="63" t="s">
        <v>118</v>
      </c>
      <c r="B39" s="207">
        <v>39</v>
      </c>
      <c r="C39" s="207"/>
      <c r="D39" s="207"/>
      <c r="E39" s="207"/>
      <c r="F39" s="207"/>
      <c r="G39" s="207">
        <v>17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285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12</v>
      </c>
      <c r="AL39" s="207"/>
      <c r="AM39" s="207"/>
      <c r="AN39" s="207"/>
      <c r="AO39" s="207"/>
      <c r="AP39" s="29">
        <f t="shared" si="0"/>
        <v>297</v>
      </c>
      <c r="AQ39" s="30"/>
    </row>
    <row r="40" spans="1:43" ht="24" customHeight="1" x14ac:dyDescent="0.15">
      <c r="A40" s="63" t="s">
        <v>120</v>
      </c>
      <c r="B40" s="207">
        <v>49</v>
      </c>
      <c r="C40" s="207"/>
      <c r="D40" s="207"/>
      <c r="E40" s="207"/>
      <c r="F40" s="207"/>
      <c r="G40" s="207">
        <v>17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284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9</v>
      </c>
      <c r="AL40" s="207"/>
      <c r="AM40" s="207"/>
      <c r="AN40" s="207"/>
      <c r="AO40" s="207"/>
      <c r="AP40" s="29">
        <f t="shared" si="0"/>
        <v>293</v>
      </c>
      <c r="AQ40" s="30"/>
    </row>
    <row r="41" spans="1:43" ht="24" customHeight="1" x14ac:dyDescent="0.15">
      <c r="A41" s="63" t="s">
        <v>122</v>
      </c>
      <c r="B41" s="207">
        <v>21</v>
      </c>
      <c r="C41" s="207"/>
      <c r="D41" s="207"/>
      <c r="E41" s="207"/>
      <c r="F41" s="207"/>
      <c r="G41" s="207">
        <v>13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292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18</v>
      </c>
      <c r="AL41" s="207"/>
      <c r="AM41" s="207"/>
      <c r="AN41" s="207"/>
      <c r="AO41" s="207"/>
      <c r="AP41" s="29">
        <f t="shared" si="0"/>
        <v>310</v>
      </c>
      <c r="AQ41" s="30"/>
    </row>
    <row r="42" spans="1:43" ht="24" customHeight="1" x14ac:dyDescent="0.15">
      <c r="A42" s="63" t="s">
        <v>124</v>
      </c>
      <c r="B42" s="207">
        <v>46</v>
      </c>
      <c r="C42" s="207"/>
      <c r="D42" s="207"/>
      <c r="E42" s="207"/>
      <c r="F42" s="207"/>
      <c r="G42" s="207">
        <v>20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293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6</v>
      </c>
      <c r="AL42" s="207"/>
      <c r="AM42" s="207"/>
      <c r="AN42" s="207"/>
      <c r="AO42" s="207"/>
      <c r="AP42" s="29">
        <f t="shared" si="0"/>
        <v>299</v>
      </c>
      <c r="AQ42" s="30"/>
    </row>
    <row r="43" spans="1:43" ht="24" customHeight="1" x14ac:dyDescent="0.15">
      <c r="A43" s="63" t="s">
        <v>126</v>
      </c>
      <c r="B43" s="207">
        <v>59</v>
      </c>
      <c r="C43" s="207"/>
      <c r="D43" s="207"/>
      <c r="E43" s="207"/>
      <c r="F43" s="207"/>
      <c r="G43" s="207">
        <v>17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339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11</v>
      </c>
      <c r="AL43" s="207"/>
      <c r="AM43" s="207"/>
      <c r="AN43" s="207"/>
      <c r="AO43" s="207"/>
      <c r="AP43" s="29">
        <f t="shared" si="0"/>
        <v>350</v>
      </c>
      <c r="AQ43" s="30"/>
    </row>
    <row r="44" spans="1:43" ht="24" customHeight="1" x14ac:dyDescent="0.15">
      <c r="A44" s="63" t="s">
        <v>128</v>
      </c>
      <c r="B44" s="207">
        <v>61</v>
      </c>
      <c r="C44" s="207"/>
      <c r="D44" s="207"/>
      <c r="E44" s="207"/>
      <c r="F44" s="207"/>
      <c r="G44" s="207">
        <v>35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409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13</v>
      </c>
      <c r="AL44" s="207"/>
      <c r="AM44" s="207"/>
      <c r="AN44" s="207"/>
      <c r="AO44" s="207"/>
      <c r="AP44" s="29">
        <f t="shared" si="0"/>
        <v>422</v>
      </c>
      <c r="AQ44" s="30"/>
    </row>
    <row r="45" spans="1:43" ht="24" customHeight="1" thickBot="1" x14ac:dyDescent="0.2">
      <c r="A45" s="61" t="s">
        <v>130</v>
      </c>
      <c r="B45" s="208">
        <v>42</v>
      </c>
      <c r="C45" s="208"/>
      <c r="D45" s="208"/>
      <c r="E45" s="208"/>
      <c r="F45" s="208"/>
      <c r="G45" s="208">
        <v>10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372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6</v>
      </c>
      <c r="AL45" s="208"/>
      <c r="AM45" s="208"/>
      <c r="AN45" s="208"/>
      <c r="AO45" s="208"/>
      <c r="AP45" s="31">
        <f t="shared" si="0"/>
        <v>378</v>
      </c>
      <c r="AQ45" s="30"/>
    </row>
    <row r="46" spans="1:43" ht="24" customHeight="1" thickTop="1" x14ac:dyDescent="0.15">
      <c r="A46" s="32" t="s">
        <v>88</v>
      </c>
      <c r="B46" s="190">
        <f>SUM(B34:B45)</f>
        <v>509</v>
      </c>
      <c r="C46" s="190"/>
      <c r="D46" s="190"/>
      <c r="E46" s="190"/>
      <c r="F46" s="190"/>
      <c r="G46" s="190">
        <f>SUM(G34:G45)</f>
        <v>175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3615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172</v>
      </c>
      <c r="AL46" s="190"/>
      <c r="AM46" s="190"/>
      <c r="AN46" s="190"/>
      <c r="AO46" s="190"/>
      <c r="AP46" s="33">
        <f t="shared" si="0"/>
        <v>3787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131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99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100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101</v>
      </c>
      <c r="F62" s="54" t="s">
        <v>102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105</v>
      </c>
      <c r="C80" s="207"/>
      <c r="D80" s="207"/>
      <c r="E80" s="207"/>
      <c r="F80" s="207"/>
      <c r="G80" s="207">
        <v>36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372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8</v>
      </c>
      <c r="AL80" s="207"/>
      <c r="AM80" s="207"/>
      <c r="AN80" s="207"/>
      <c r="AO80" s="207"/>
      <c r="AP80" s="29">
        <f t="shared" ref="AP80:AP92" si="1">V80+AK80</f>
        <v>380</v>
      </c>
      <c r="AQ80" s="30"/>
    </row>
    <row r="81" spans="1:43" ht="24" customHeight="1" x14ac:dyDescent="0.15">
      <c r="A81" s="63" t="s">
        <v>132</v>
      </c>
      <c r="B81" s="207">
        <v>78</v>
      </c>
      <c r="C81" s="207"/>
      <c r="D81" s="207"/>
      <c r="E81" s="207"/>
      <c r="F81" s="207"/>
      <c r="G81" s="207">
        <v>28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375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17</v>
      </c>
      <c r="AL81" s="207"/>
      <c r="AM81" s="207"/>
      <c r="AN81" s="207"/>
      <c r="AO81" s="207"/>
      <c r="AP81" s="29">
        <f t="shared" si="1"/>
        <v>392</v>
      </c>
      <c r="AQ81" s="30"/>
    </row>
    <row r="82" spans="1:43" ht="24" customHeight="1" x14ac:dyDescent="0.15">
      <c r="A82" s="63" t="s">
        <v>133</v>
      </c>
      <c r="B82" s="207">
        <v>48</v>
      </c>
      <c r="C82" s="207"/>
      <c r="D82" s="207"/>
      <c r="E82" s="207"/>
      <c r="F82" s="207"/>
      <c r="G82" s="207">
        <v>9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311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25</v>
      </c>
      <c r="AL82" s="207"/>
      <c r="AM82" s="207"/>
      <c r="AN82" s="207"/>
      <c r="AO82" s="207"/>
      <c r="AP82" s="29">
        <f t="shared" si="1"/>
        <v>336</v>
      </c>
      <c r="AQ82" s="30"/>
    </row>
    <row r="83" spans="1:43" ht="24" customHeight="1" x14ac:dyDescent="0.15">
      <c r="A83" s="63" t="s">
        <v>134</v>
      </c>
      <c r="B83" s="207">
        <v>41</v>
      </c>
      <c r="C83" s="207"/>
      <c r="D83" s="207"/>
      <c r="E83" s="207"/>
      <c r="F83" s="207"/>
      <c r="G83" s="207">
        <v>5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285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20</v>
      </c>
      <c r="AL83" s="207"/>
      <c r="AM83" s="207"/>
      <c r="AN83" s="207"/>
      <c r="AO83" s="207"/>
      <c r="AP83" s="29">
        <f t="shared" si="1"/>
        <v>305</v>
      </c>
      <c r="AQ83" s="30"/>
    </row>
    <row r="84" spans="1:43" ht="24" customHeight="1" x14ac:dyDescent="0.15">
      <c r="A84" s="63" t="s">
        <v>135</v>
      </c>
      <c r="B84" s="207">
        <v>51</v>
      </c>
      <c r="C84" s="207"/>
      <c r="D84" s="207"/>
      <c r="E84" s="207"/>
      <c r="F84" s="207"/>
      <c r="G84" s="207">
        <v>7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251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17</v>
      </c>
      <c r="AL84" s="207"/>
      <c r="AM84" s="207"/>
      <c r="AN84" s="207"/>
      <c r="AO84" s="207"/>
      <c r="AP84" s="29">
        <f t="shared" si="1"/>
        <v>268</v>
      </c>
      <c r="AQ84" s="30"/>
    </row>
    <row r="85" spans="1:43" ht="24" customHeight="1" x14ac:dyDescent="0.15">
      <c r="A85" s="63" t="s">
        <v>117</v>
      </c>
      <c r="B85" s="207">
        <v>56</v>
      </c>
      <c r="C85" s="207"/>
      <c r="D85" s="207"/>
      <c r="E85" s="207"/>
      <c r="F85" s="207"/>
      <c r="G85" s="207">
        <v>19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290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20</v>
      </c>
      <c r="AL85" s="207"/>
      <c r="AM85" s="207"/>
      <c r="AN85" s="207"/>
      <c r="AO85" s="207"/>
      <c r="AP85" s="29">
        <f t="shared" si="1"/>
        <v>310</v>
      </c>
      <c r="AQ85" s="30"/>
    </row>
    <row r="86" spans="1:43" ht="24" customHeight="1" x14ac:dyDescent="0.15">
      <c r="A86" s="63" t="s">
        <v>119</v>
      </c>
      <c r="B86" s="207">
        <v>52</v>
      </c>
      <c r="C86" s="207"/>
      <c r="D86" s="207"/>
      <c r="E86" s="207"/>
      <c r="F86" s="207"/>
      <c r="G86" s="207">
        <v>12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275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15</v>
      </c>
      <c r="AL86" s="207"/>
      <c r="AM86" s="207"/>
      <c r="AN86" s="207"/>
      <c r="AO86" s="207"/>
      <c r="AP86" s="29">
        <f t="shared" si="1"/>
        <v>290</v>
      </c>
      <c r="AQ86" s="30"/>
    </row>
    <row r="87" spans="1:43" ht="24" customHeight="1" x14ac:dyDescent="0.15">
      <c r="A87" s="63" t="s">
        <v>121</v>
      </c>
      <c r="B87" s="207">
        <v>47</v>
      </c>
      <c r="C87" s="207"/>
      <c r="D87" s="207"/>
      <c r="E87" s="207"/>
      <c r="F87" s="207"/>
      <c r="G87" s="207">
        <v>14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270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17</v>
      </c>
      <c r="AL87" s="207"/>
      <c r="AM87" s="207"/>
      <c r="AN87" s="207"/>
      <c r="AO87" s="207"/>
      <c r="AP87" s="29">
        <f t="shared" si="1"/>
        <v>287</v>
      </c>
      <c r="AQ87" s="30"/>
    </row>
    <row r="88" spans="1:43" ht="24" customHeight="1" x14ac:dyDescent="0.15">
      <c r="A88" s="63" t="s">
        <v>123</v>
      </c>
      <c r="B88" s="207">
        <v>64</v>
      </c>
      <c r="C88" s="207"/>
      <c r="D88" s="207"/>
      <c r="E88" s="207"/>
      <c r="F88" s="207"/>
      <c r="G88" s="207">
        <v>11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338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11</v>
      </c>
      <c r="AL88" s="207"/>
      <c r="AM88" s="207"/>
      <c r="AN88" s="207"/>
      <c r="AO88" s="207"/>
      <c r="AP88" s="29">
        <f t="shared" si="1"/>
        <v>349</v>
      </c>
      <c r="AQ88" s="30"/>
    </row>
    <row r="89" spans="1:43" ht="24" customHeight="1" x14ac:dyDescent="0.15">
      <c r="A89" s="63" t="s">
        <v>125</v>
      </c>
      <c r="B89" s="207">
        <v>87</v>
      </c>
      <c r="C89" s="207"/>
      <c r="D89" s="207"/>
      <c r="E89" s="207"/>
      <c r="F89" s="207"/>
      <c r="G89" s="207">
        <v>19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355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20</v>
      </c>
      <c r="AL89" s="207"/>
      <c r="AM89" s="207"/>
      <c r="AN89" s="207"/>
      <c r="AO89" s="207"/>
      <c r="AP89" s="29">
        <f t="shared" si="1"/>
        <v>375</v>
      </c>
      <c r="AQ89" s="30"/>
    </row>
    <row r="90" spans="1:43" ht="24" customHeight="1" x14ac:dyDescent="0.15">
      <c r="A90" s="63" t="s">
        <v>127</v>
      </c>
      <c r="B90" s="207">
        <v>93</v>
      </c>
      <c r="C90" s="207"/>
      <c r="D90" s="207"/>
      <c r="E90" s="207"/>
      <c r="F90" s="207"/>
      <c r="G90" s="207">
        <v>15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321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10</v>
      </c>
      <c r="AL90" s="207"/>
      <c r="AM90" s="207"/>
      <c r="AN90" s="207"/>
      <c r="AO90" s="207"/>
      <c r="AP90" s="29">
        <f t="shared" si="1"/>
        <v>331</v>
      </c>
      <c r="AQ90" s="30"/>
    </row>
    <row r="91" spans="1:43" ht="24" customHeight="1" thickBot="1" x14ac:dyDescent="0.2">
      <c r="A91" s="61" t="s">
        <v>129</v>
      </c>
      <c r="B91" s="208">
        <v>92</v>
      </c>
      <c r="C91" s="208"/>
      <c r="D91" s="208"/>
      <c r="E91" s="208"/>
      <c r="F91" s="208"/>
      <c r="G91" s="208">
        <v>6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260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7</v>
      </c>
      <c r="AL91" s="208"/>
      <c r="AM91" s="208"/>
      <c r="AN91" s="208"/>
      <c r="AO91" s="208"/>
      <c r="AP91" s="31">
        <f t="shared" si="1"/>
        <v>267</v>
      </c>
      <c r="AQ91" s="30"/>
    </row>
    <row r="92" spans="1:43" ht="24" customHeight="1" thickTop="1" x14ac:dyDescent="0.15">
      <c r="A92" s="32" t="s">
        <v>88</v>
      </c>
      <c r="B92" s="190">
        <f>SUM(B80:B91)</f>
        <v>814</v>
      </c>
      <c r="C92" s="190"/>
      <c r="D92" s="190"/>
      <c r="E92" s="190"/>
      <c r="F92" s="190"/>
      <c r="G92" s="190">
        <f>SUM(G80:G91)</f>
        <v>181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3703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187</v>
      </c>
      <c r="AL92" s="190"/>
      <c r="AM92" s="190"/>
      <c r="AN92" s="190"/>
      <c r="AO92" s="190"/>
      <c r="AP92" s="33">
        <f t="shared" si="1"/>
        <v>3890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136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137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138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139</v>
      </c>
      <c r="F16" s="54" t="s">
        <v>140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14</v>
      </c>
      <c r="C34" s="207"/>
      <c r="D34" s="207"/>
      <c r="E34" s="207"/>
      <c r="F34" s="207"/>
      <c r="G34" s="207">
        <v>20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434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6</v>
      </c>
      <c r="AL34" s="207"/>
      <c r="AM34" s="207"/>
      <c r="AN34" s="207"/>
      <c r="AO34" s="207"/>
      <c r="AP34" s="29">
        <f t="shared" ref="AP34:AP46" si="0">V34+AK34</f>
        <v>440</v>
      </c>
      <c r="AQ34" s="30"/>
    </row>
    <row r="35" spans="1:43" ht="24" customHeight="1" x14ac:dyDescent="0.15">
      <c r="A35" s="63" t="s">
        <v>109</v>
      </c>
      <c r="B35" s="207">
        <v>7</v>
      </c>
      <c r="C35" s="207"/>
      <c r="D35" s="207"/>
      <c r="E35" s="207"/>
      <c r="F35" s="207"/>
      <c r="G35" s="207">
        <v>12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418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18</v>
      </c>
      <c r="AL35" s="207"/>
      <c r="AM35" s="207"/>
      <c r="AN35" s="207"/>
      <c r="AO35" s="207"/>
      <c r="AP35" s="29">
        <f t="shared" si="0"/>
        <v>436</v>
      </c>
      <c r="AQ35" s="30"/>
    </row>
    <row r="36" spans="1:43" ht="24" customHeight="1" x14ac:dyDescent="0.15">
      <c r="A36" s="63" t="s">
        <v>111</v>
      </c>
      <c r="B36" s="207">
        <v>2</v>
      </c>
      <c r="C36" s="207"/>
      <c r="D36" s="207"/>
      <c r="E36" s="207"/>
      <c r="F36" s="207"/>
      <c r="G36" s="207">
        <v>6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294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15</v>
      </c>
      <c r="AL36" s="207"/>
      <c r="AM36" s="207"/>
      <c r="AN36" s="207"/>
      <c r="AO36" s="207"/>
      <c r="AP36" s="29">
        <f t="shared" si="0"/>
        <v>309</v>
      </c>
      <c r="AQ36" s="30"/>
    </row>
    <row r="37" spans="1:43" ht="24" customHeight="1" x14ac:dyDescent="0.15">
      <c r="A37" s="63" t="s">
        <v>113</v>
      </c>
      <c r="B37" s="207">
        <v>1</v>
      </c>
      <c r="C37" s="207"/>
      <c r="D37" s="207"/>
      <c r="E37" s="207"/>
      <c r="F37" s="207"/>
      <c r="G37" s="207">
        <v>4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254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7</v>
      </c>
      <c r="AL37" s="207"/>
      <c r="AM37" s="207"/>
      <c r="AN37" s="207"/>
      <c r="AO37" s="207"/>
      <c r="AP37" s="29">
        <f t="shared" si="0"/>
        <v>261</v>
      </c>
      <c r="AQ37" s="30"/>
    </row>
    <row r="38" spans="1:43" ht="24" customHeight="1" x14ac:dyDescent="0.15">
      <c r="A38" s="63" t="s">
        <v>115</v>
      </c>
      <c r="B38" s="207">
        <v>3</v>
      </c>
      <c r="C38" s="207"/>
      <c r="D38" s="207"/>
      <c r="E38" s="207"/>
      <c r="F38" s="207"/>
      <c r="G38" s="207">
        <v>6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224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8</v>
      </c>
      <c r="AL38" s="207"/>
      <c r="AM38" s="207"/>
      <c r="AN38" s="207"/>
      <c r="AO38" s="207"/>
      <c r="AP38" s="29">
        <f t="shared" si="0"/>
        <v>232</v>
      </c>
      <c r="AQ38" s="30"/>
    </row>
    <row r="39" spans="1:43" ht="24" customHeight="1" x14ac:dyDescent="0.15">
      <c r="A39" s="63" t="s">
        <v>117</v>
      </c>
      <c r="B39" s="207">
        <v>4</v>
      </c>
      <c r="C39" s="207"/>
      <c r="D39" s="207"/>
      <c r="E39" s="207"/>
      <c r="F39" s="207"/>
      <c r="G39" s="207">
        <v>9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213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10</v>
      </c>
      <c r="AL39" s="207"/>
      <c r="AM39" s="207"/>
      <c r="AN39" s="207"/>
      <c r="AO39" s="207"/>
      <c r="AP39" s="29">
        <f t="shared" si="0"/>
        <v>223</v>
      </c>
      <c r="AQ39" s="30"/>
    </row>
    <row r="40" spans="1:43" ht="24" customHeight="1" x14ac:dyDescent="0.15">
      <c r="A40" s="63" t="s">
        <v>119</v>
      </c>
      <c r="B40" s="207">
        <v>7</v>
      </c>
      <c r="C40" s="207"/>
      <c r="D40" s="207"/>
      <c r="E40" s="207"/>
      <c r="F40" s="207"/>
      <c r="G40" s="207">
        <v>12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241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9</v>
      </c>
      <c r="AL40" s="207"/>
      <c r="AM40" s="207"/>
      <c r="AN40" s="207"/>
      <c r="AO40" s="207"/>
      <c r="AP40" s="29">
        <f t="shared" si="0"/>
        <v>250</v>
      </c>
      <c r="AQ40" s="30"/>
    </row>
    <row r="41" spans="1:43" ht="24" customHeight="1" x14ac:dyDescent="0.15">
      <c r="A41" s="63" t="s">
        <v>121</v>
      </c>
      <c r="B41" s="207">
        <v>7</v>
      </c>
      <c r="C41" s="207"/>
      <c r="D41" s="207"/>
      <c r="E41" s="207"/>
      <c r="F41" s="207"/>
      <c r="G41" s="207">
        <v>7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238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15</v>
      </c>
      <c r="AL41" s="207"/>
      <c r="AM41" s="207"/>
      <c r="AN41" s="207"/>
      <c r="AO41" s="207"/>
      <c r="AP41" s="29">
        <f t="shared" si="0"/>
        <v>253</v>
      </c>
      <c r="AQ41" s="30"/>
    </row>
    <row r="42" spans="1:43" ht="24" customHeight="1" x14ac:dyDescent="0.15">
      <c r="A42" s="63" t="s">
        <v>123</v>
      </c>
      <c r="B42" s="207">
        <v>14</v>
      </c>
      <c r="C42" s="207"/>
      <c r="D42" s="207"/>
      <c r="E42" s="207"/>
      <c r="F42" s="207"/>
      <c r="G42" s="207">
        <v>7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252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15</v>
      </c>
      <c r="AL42" s="207"/>
      <c r="AM42" s="207"/>
      <c r="AN42" s="207"/>
      <c r="AO42" s="207"/>
      <c r="AP42" s="29">
        <f t="shared" si="0"/>
        <v>267</v>
      </c>
      <c r="AQ42" s="30"/>
    </row>
    <row r="43" spans="1:43" ht="24" customHeight="1" x14ac:dyDescent="0.15">
      <c r="A43" s="63" t="s">
        <v>125</v>
      </c>
      <c r="B43" s="207">
        <v>13</v>
      </c>
      <c r="C43" s="207"/>
      <c r="D43" s="207"/>
      <c r="E43" s="207"/>
      <c r="F43" s="207"/>
      <c r="G43" s="207">
        <v>10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323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11</v>
      </c>
      <c r="AL43" s="207"/>
      <c r="AM43" s="207"/>
      <c r="AN43" s="207"/>
      <c r="AO43" s="207"/>
      <c r="AP43" s="29">
        <f t="shared" si="0"/>
        <v>334</v>
      </c>
      <c r="AQ43" s="30"/>
    </row>
    <row r="44" spans="1:43" ht="24" customHeight="1" x14ac:dyDescent="0.15">
      <c r="A44" s="63" t="s">
        <v>127</v>
      </c>
      <c r="B44" s="207">
        <v>6</v>
      </c>
      <c r="C44" s="207"/>
      <c r="D44" s="207"/>
      <c r="E44" s="207"/>
      <c r="F44" s="207"/>
      <c r="G44" s="207">
        <v>9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361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14</v>
      </c>
      <c r="AL44" s="207"/>
      <c r="AM44" s="207"/>
      <c r="AN44" s="207"/>
      <c r="AO44" s="207"/>
      <c r="AP44" s="29">
        <f t="shared" si="0"/>
        <v>375</v>
      </c>
      <c r="AQ44" s="30"/>
    </row>
    <row r="45" spans="1:43" ht="24" customHeight="1" thickBot="1" x14ac:dyDescent="0.2">
      <c r="A45" s="61" t="s">
        <v>129</v>
      </c>
      <c r="B45" s="208">
        <v>6</v>
      </c>
      <c r="C45" s="208"/>
      <c r="D45" s="208"/>
      <c r="E45" s="208"/>
      <c r="F45" s="208"/>
      <c r="G45" s="208">
        <v>16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287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5</v>
      </c>
      <c r="AL45" s="208"/>
      <c r="AM45" s="208"/>
      <c r="AN45" s="208"/>
      <c r="AO45" s="208"/>
      <c r="AP45" s="31">
        <f t="shared" si="0"/>
        <v>292</v>
      </c>
      <c r="AQ45" s="30"/>
    </row>
    <row r="46" spans="1:43" ht="24" customHeight="1" thickTop="1" x14ac:dyDescent="0.15">
      <c r="A46" s="32" t="s">
        <v>88</v>
      </c>
      <c r="B46" s="190">
        <f>SUM(B34:B45)</f>
        <v>84</v>
      </c>
      <c r="C46" s="190"/>
      <c r="D46" s="190"/>
      <c r="E46" s="190"/>
      <c r="F46" s="190"/>
      <c r="G46" s="190">
        <f>SUM(G34:G45)</f>
        <v>118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3539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133</v>
      </c>
      <c r="AL46" s="190"/>
      <c r="AM46" s="190"/>
      <c r="AN46" s="190"/>
      <c r="AO46" s="190"/>
      <c r="AP46" s="33">
        <f t="shared" si="0"/>
        <v>3672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141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137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138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139</v>
      </c>
      <c r="F62" s="54" t="s">
        <v>140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7</v>
      </c>
      <c r="C80" s="207"/>
      <c r="D80" s="207"/>
      <c r="E80" s="207"/>
      <c r="F80" s="207"/>
      <c r="G80" s="207">
        <v>16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382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7</v>
      </c>
      <c r="AL80" s="207"/>
      <c r="AM80" s="207"/>
      <c r="AN80" s="207"/>
      <c r="AO80" s="207"/>
      <c r="AP80" s="29">
        <f t="shared" ref="AP80:AP92" si="1">V80+AK80</f>
        <v>389</v>
      </c>
      <c r="AQ80" s="30"/>
    </row>
    <row r="81" spans="1:43" ht="24" customHeight="1" x14ac:dyDescent="0.15">
      <c r="A81" s="63" t="s">
        <v>132</v>
      </c>
      <c r="B81" s="207">
        <v>4</v>
      </c>
      <c r="C81" s="207"/>
      <c r="D81" s="207"/>
      <c r="E81" s="207"/>
      <c r="F81" s="207"/>
      <c r="G81" s="207">
        <v>9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309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9</v>
      </c>
      <c r="AL81" s="207"/>
      <c r="AM81" s="207"/>
      <c r="AN81" s="207"/>
      <c r="AO81" s="207"/>
      <c r="AP81" s="29">
        <f t="shared" si="1"/>
        <v>318</v>
      </c>
      <c r="AQ81" s="30"/>
    </row>
    <row r="82" spans="1:43" ht="24" customHeight="1" x14ac:dyDescent="0.15">
      <c r="A82" s="63" t="s">
        <v>133</v>
      </c>
      <c r="B82" s="207">
        <v>3</v>
      </c>
      <c r="C82" s="207"/>
      <c r="D82" s="207"/>
      <c r="E82" s="207"/>
      <c r="F82" s="207"/>
      <c r="G82" s="207">
        <v>7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222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16</v>
      </c>
      <c r="AL82" s="207"/>
      <c r="AM82" s="207"/>
      <c r="AN82" s="207"/>
      <c r="AO82" s="207"/>
      <c r="AP82" s="29">
        <f t="shared" si="1"/>
        <v>238</v>
      </c>
      <c r="AQ82" s="30"/>
    </row>
    <row r="83" spans="1:43" ht="24" customHeight="1" x14ac:dyDescent="0.15">
      <c r="A83" s="63" t="s">
        <v>134</v>
      </c>
      <c r="B83" s="207">
        <v>0</v>
      </c>
      <c r="C83" s="207"/>
      <c r="D83" s="207"/>
      <c r="E83" s="207"/>
      <c r="F83" s="207"/>
      <c r="G83" s="207">
        <v>4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208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13</v>
      </c>
      <c r="AL83" s="207"/>
      <c r="AM83" s="207"/>
      <c r="AN83" s="207"/>
      <c r="AO83" s="207"/>
      <c r="AP83" s="29">
        <f t="shared" si="1"/>
        <v>221</v>
      </c>
      <c r="AQ83" s="30"/>
    </row>
    <row r="84" spans="1:43" ht="24" customHeight="1" x14ac:dyDescent="0.15">
      <c r="A84" s="63" t="s">
        <v>135</v>
      </c>
      <c r="B84" s="207">
        <v>4</v>
      </c>
      <c r="C84" s="207"/>
      <c r="D84" s="207"/>
      <c r="E84" s="207"/>
      <c r="F84" s="207"/>
      <c r="G84" s="207">
        <v>5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219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11</v>
      </c>
      <c r="AL84" s="207"/>
      <c r="AM84" s="207"/>
      <c r="AN84" s="207"/>
      <c r="AO84" s="207"/>
      <c r="AP84" s="29">
        <f t="shared" si="1"/>
        <v>230</v>
      </c>
      <c r="AQ84" s="30"/>
    </row>
    <row r="85" spans="1:43" ht="24" customHeight="1" x14ac:dyDescent="0.15">
      <c r="A85" s="63" t="s">
        <v>142</v>
      </c>
      <c r="B85" s="207">
        <v>2</v>
      </c>
      <c r="C85" s="207"/>
      <c r="D85" s="207"/>
      <c r="E85" s="207"/>
      <c r="F85" s="207"/>
      <c r="G85" s="207">
        <v>8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206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8</v>
      </c>
      <c r="AL85" s="207"/>
      <c r="AM85" s="207"/>
      <c r="AN85" s="207"/>
      <c r="AO85" s="207"/>
      <c r="AP85" s="29">
        <f t="shared" si="1"/>
        <v>214</v>
      </c>
      <c r="AQ85" s="30"/>
    </row>
    <row r="86" spans="1:43" ht="24" customHeight="1" x14ac:dyDescent="0.15">
      <c r="A86" s="63" t="s">
        <v>143</v>
      </c>
      <c r="B86" s="207">
        <v>5</v>
      </c>
      <c r="C86" s="207"/>
      <c r="D86" s="207"/>
      <c r="E86" s="207"/>
      <c r="F86" s="207"/>
      <c r="G86" s="207">
        <v>10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225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7</v>
      </c>
      <c r="AL86" s="207"/>
      <c r="AM86" s="207"/>
      <c r="AN86" s="207"/>
      <c r="AO86" s="207"/>
      <c r="AP86" s="29">
        <f t="shared" si="1"/>
        <v>232</v>
      </c>
      <c r="AQ86" s="30"/>
    </row>
    <row r="87" spans="1:43" ht="24" customHeight="1" x14ac:dyDescent="0.15">
      <c r="A87" s="63" t="s">
        <v>144</v>
      </c>
      <c r="B87" s="207">
        <v>2</v>
      </c>
      <c r="C87" s="207"/>
      <c r="D87" s="207"/>
      <c r="E87" s="207"/>
      <c r="F87" s="207"/>
      <c r="G87" s="207">
        <v>7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219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13</v>
      </c>
      <c r="AL87" s="207"/>
      <c r="AM87" s="207"/>
      <c r="AN87" s="207"/>
      <c r="AO87" s="207"/>
      <c r="AP87" s="29">
        <f t="shared" si="1"/>
        <v>232</v>
      </c>
      <c r="AQ87" s="30"/>
    </row>
    <row r="88" spans="1:43" ht="24" customHeight="1" x14ac:dyDescent="0.15">
      <c r="A88" s="63" t="s">
        <v>145</v>
      </c>
      <c r="B88" s="207">
        <v>10</v>
      </c>
      <c r="C88" s="207"/>
      <c r="D88" s="207"/>
      <c r="E88" s="207"/>
      <c r="F88" s="207"/>
      <c r="G88" s="207">
        <v>10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248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11</v>
      </c>
      <c r="AL88" s="207"/>
      <c r="AM88" s="207"/>
      <c r="AN88" s="207"/>
      <c r="AO88" s="207"/>
      <c r="AP88" s="29">
        <f t="shared" si="1"/>
        <v>259</v>
      </c>
      <c r="AQ88" s="30"/>
    </row>
    <row r="89" spans="1:43" ht="24" customHeight="1" x14ac:dyDescent="0.15">
      <c r="A89" s="63" t="s">
        <v>146</v>
      </c>
      <c r="B89" s="207">
        <v>8</v>
      </c>
      <c r="C89" s="207"/>
      <c r="D89" s="207"/>
      <c r="E89" s="207"/>
      <c r="F89" s="207"/>
      <c r="G89" s="207">
        <v>8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314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11</v>
      </c>
      <c r="AL89" s="207"/>
      <c r="AM89" s="207"/>
      <c r="AN89" s="207"/>
      <c r="AO89" s="207"/>
      <c r="AP89" s="29">
        <f t="shared" si="1"/>
        <v>325</v>
      </c>
      <c r="AQ89" s="30"/>
    </row>
    <row r="90" spans="1:43" ht="24" customHeight="1" x14ac:dyDescent="0.15">
      <c r="A90" s="63" t="s">
        <v>147</v>
      </c>
      <c r="B90" s="207">
        <v>3</v>
      </c>
      <c r="C90" s="207"/>
      <c r="D90" s="207"/>
      <c r="E90" s="207"/>
      <c r="F90" s="207"/>
      <c r="G90" s="207">
        <v>13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429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11</v>
      </c>
      <c r="AL90" s="207"/>
      <c r="AM90" s="207"/>
      <c r="AN90" s="207"/>
      <c r="AO90" s="207"/>
      <c r="AP90" s="29">
        <f t="shared" si="1"/>
        <v>440</v>
      </c>
      <c r="AQ90" s="30"/>
    </row>
    <row r="91" spans="1:43" ht="24" customHeight="1" thickBot="1" x14ac:dyDescent="0.2">
      <c r="A91" s="61" t="s">
        <v>148</v>
      </c>
      <c r="B91" s="208">
        <v>4</v>
      </c>
      <c r="C91" s="208"/>
      <c r="D91" s="208"/>
      <c r="E91" s="208"/>
      <c r="F91" s="208"/>
      <c r="G91" s="208">
        <v>17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349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4</v>
      </c>
      <c r="AL91" s="208"/>
      <c r="AM91" s="208"/>
      <c r="AN91" s="208"/>
      <c r="AO91" s="208"/>
      <c r="AP91" s="31">
        <f t="shared" si="1"/>
        <v>353</v>
      </c>
      <c r="AQ91" s="30"/>
    </row>
    <row r="92" spans="1:43" ht="24" customHeight="1" thickTop="1" x14ac:dyDescent="0.15">
      <c r="A92" s="32" t="s">
        <v>88</v>
      </c>
      <c r="B92" s="190">
        <f>SUM(B80:B91)</f>
        <v>52</v>
      </c>
      <c r="C92" s="190"/>
      <c r="D92" s="190"/>
      <c r="E92" s="190"/>
      <c r="F92" s="190"/>
      <c r="G92" s="190">
        <f>SUM(G80:G91)</f>
        <v>114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3330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121</v>
      </c>
      <c r="AL92" s="190"/>
      <c r="AM92" s="190"/>
      <c r="AN92" s="190"/>
      <c r="AO92" s="190"/>
      <c r="AP92" s="33">
        <f t="shared" si="1"/>
        <v>3451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9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149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150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151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153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25</v>
      </c>
      <c r="C34" s="207"/>
      <c r="D34" s="207"/>
      <c r="E34" s="207"/>
      <c r="F34" s="207"/>
      <c r="G34" s="207">
        <v>18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307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8</v>
      </c>
      <c r="AL34" s="207"/>
      <c r="AM34" s="207"/>
      <c r="AN34" s="207"/>
      <c r="AO34" s="207"/>
      <c r="AP34" s="29">
        <f t="shared" ref="AP34:AP46" si="0">V34+AK34</f>
        <v>315</v>
      </c>
      <c r="AQ34" s="30"/>
    </row>
    <row r="35" spans="1:43" ht="24" customHeight="1" x14ac:dyDescent="0.15">
      <c r="A35" s="63" t="s">
        <v>109</v>
      </c>
      <c r="B35" s="207">
        <v>14</v>
      </c>
      <c r="C35" s="207"/>
      <c r="D35" s="207"/>
      <c r="E35" s="207"/>
      <c r="F35" s="207"/>
      <c r="G35" s="207">
        <v>17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313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14</v>
      </c>
      <c r="AL35" s="207"/>
      <c r="AM35" s="207"/>
      <c r="AN35" s="207"/>
      <c r="AO35" s="207"/>
      <c r="AP35" s="29">
        <f t="shared" si="0"/>
        <v>327</v>
      </c>
      <c r="AQ35" s="30"/>
    </row>
    <row r="36" spans="1:43" ht="24" customHeight="1" x14ac:dyDescent="0.15">
      <c r="A36" s="63" t="s">
        <v>111</v>
      </c>
      <c r="B36" s="207">
        <v>7</v>
      </c>
      <c r="C36" s="207"/>
      <c r="D36" s="207"/>
      <c r="E36" s="207"/>
      <c r="F36" s="207"/>
      <c r="G36" s="207">
        <v>12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260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21</v>
      </c>
      <c r="AL36" s="207"/>
      <c r="AM36" s="207"/>
      <c r="AN36" s="207"/>
      <c r="AO36" s="207"/>
      <c r="AP36" s="29">
        <f t="shared" si="0"/>
        <v>281</v>
      </c>
      <c r="AQ36" s="30"/>
    </row>
    <row r="37" spans="1:43" ht="24" customHeight="1" x14ac:dyDescent="0.15">
      <c r="A37" s="63" t="s">
        <v>113</v>
      </c>
      <c r="B37" s="207">
        <v>12</v>
      </c>
      <c r="C37" s="207"/>
      <c r="D37" s="207"/>
      <c r="E37" s="207"/>
      <c r="F37" s="207"/>
      <c r="G37" s="207">
        <v>9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244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9</v>
      </c>
      <c r="AL37" s="207"/>
      <c r="AM37" s="207"/>
      <c r="AN37" s="207"/>
      <c r="AO37" s="207"/>
      <c r="AP37" s="29">
        <f t="shared" si="0"/>
        <v>253</v>
      </c>
      <c r="AQ37" s="30"/>
    </row>
    <row r="38" spans="1:43" ht="24" customHeight="1" x14ac:dyDescent="0.15">
      <c r="A38" s="63" t="s">
        <v>115</v>
      </c>
      <c r="B38" s="207">
        <v>18</v>
      </c>
      <c r="C38" s="207"/>
      <c r="D38" s="207"/>
      <c r="E38" s="207"/>
      <c r="F38" s="207"/>
      <c r="G38" s="207">
        <v>11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265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7</v>
      </c>
      <c r="AL38" s="207"/>
      <c r="AM38" s="207"/>
      <c r="AN38" s="207"/>
      <c r="AO38" s="207"/>
      <c r="AP38" s="29">
        <f t="shared" si="0"/>
        <v>272</v>
      </c>
      <c r="AQ38" s="30"/>
    </row>
    <row r="39" spans="1:43" ht="24" customHeight="1" x14ac:dyDescent="0.15">
      <c r="A39" s="63" t="s">
        <v>117</v>
      </c>
      <c r="B39" s="207">
        <v>17</v>
      </c>
      <c r="C39" s="207"/>
      <c r="D39" s="207"/>
      <c r="E39" s="207"/>
      <c r="F39" s="207"/>
      <c r="G39" s="207">
        <v>6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249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10</v>
      </c>
      <c r="AL39" s="207"/>
      <c r="AM39" s="207"/>
      <c r="AN39" s="207"/>
      <c r="AO39" s="207"/>
      <c r="AP39" s="29">
        <f t="shared" si="0"/>
        <v>259</v>
      </c>
      <c r="AQ39" s="30"/>
    </row>
    <row r="40" spans="1:43" ht="24" customHeight="1" x14ac:dyDescent="0.15">
      <c r="A40" s="63" t="s">
        <v>119</v>
      </c>
      <c r="B40" s="207">
        <v>4</v>
      </c>
      <c r="C40" s="207"/>
      <c r="D40" s="207"/>
      <c r="E40" s="207"/>
      <c r="F40" s="207"/>
      <c r="G40" s="207">
        <v>11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233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8</v>
      </c>
      <c r="AL40" s="207"/>
      <c r="AM40" s="207"/>
      <c r="AN40" s="207"/>
      <c r="AO40" s="207"/>
      <c r="AP40" s="29">
        <f t="shared" si="0"/>
        <v>241</v>
      </c>
      <c r="AQ40" s="30"/>
    </row>
    <row r="41" spans="1:43" ht="24" customHeight="1" x14ac:dyDescent="0.15">
      <c r="A41" s="63" t="s">
        <v>121</v>
      </c>
      <c r="B41" s="207">
        <v>5</v>
      </c>
      <c r="C41" s="207"/>
      <c r="D41" s="207"/>
      <c r="E41" s="207"/>
      <c r="F41" s="207"/>
      <c r="G41" s="207">
        <v>9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283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13</v>
      </c>
      <c r="AL41" s="207"/>
      <c r="AM41" s="207"/>
      <c r="AN41" s="207"/>
      <c r="AO41" s="207"/>
      <c r="AP41" s="29">
        <f t="shared" si="0"/>
        <v>296</v>
      </c>
      <c r="AQ41" s="30"/>
    </row>
    <row r="42" spans="1:43" ht="24" customHeight="1" x14ac:dyDescent="0.15">
      <c r="A42" s="63" t="s">
        <v>123</v>
      </c>
      <c r="B42" s="207">
        <v>23</v>
      </c>
      <c r="C42" s="207"/>
      <c r="D42" s="207"/>
      <c r="E42" s="207"/>
      <c r="F42" s="207"/>
      <c r="G42" s="207">
        <v>13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304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13</v>
      </c>
      <c r="AL42" s="207"/>
      <c r="AM42" s="207"/>
      <c r="AN42" s="207"/>
      <c r="AO42" s="207"/>
      <c r="AP42" s="29">
        <f t="shared" si="0"/>
        <v>317</v>
      </c>
      <c r="AQ42" s="30"/>
    </row>
    <row r="43" spans="1:43" ht="24" customHeight="1" x14ac:dyDescent="0.15">
      <c r="A43" s="63" t="s">
        <v>125</v>
      </c>
      <c r="B43" s="207">
        <v>21</v>
      </c>
      <c r="C43" s="207"/>
      <c r="D43" s="207"/>
      <c r="E43" s="207"/>
      <c r="F43" s="207"/>
      <c r="G43" s="207">
        <v>9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325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8</v>
      </c>
      <c r="AL43" s="207"/>
      <c r="AM43" s="207"/>
      <c r="AN43" s="207"/>
      <c r="AO43" s="207"/>
      <c r="AP43" s="29">
        <f t="shared" si="0"/>
        <v>333</v>
      </c>
      <c r="AQ43" s="30"/>
    </row>
    <row r="44" spans="1:43" ht="24" customHeight="1" x14ac:dyDescent="0.15">
      <c r="A44" s="63" t="s">
        <v>127</v>
      </c>
      <c r="B44" s="207">
        <v>14</v>
      </c>
      <c r="C44" s="207"/>
      <c r="D44" s="207"/>
      <c r="E44" s="207"/>
      <c r="F44" s="207"/>
      <c r="G44" s="207">
        <v>36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327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15</v>
      </c>
      <c r="AL44" s="207"/>
      <c r="AM44" s="207"/>
      <c r="AN44" s="207"/>
      <c r="AO44" s="207"/>
      <c r="AP44" s="29">
        <f t="shared" si="0"/>
        <v>342</v>
      </c>
      <c r="AQ44" s="30"/>
    </row>
    <row r="45" spans="1:43" ht="24" customHeight="1" thickBot="1" x14ac:dyDescent="0.2">
      <c r="A45" s="61" t="s">
        <v>129</v>
      </c>
      <c r="B45" s="208">
        <v>14</v>
      </c>
      <c r="C45" s="208"/>
      <c r="D45" s="208"/>
      <c r="E45" s="208"/>
      <c r="F45" s="208"/>
      <c r="G45" s="208">
        <v>21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297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7</v>
      </c>
      <c r="AL45" s="208"/>
      <c r="AM45" s="208"/>
      <c r="AN45" s="208"/>
      <c r="AO45" s="208"/>
      <c r="AP45" s="31">
        <f t="shared" si="0"/>
        <v>304</v>
      </c>
      <c r="AQ45" s="30"/>
    </row>
    <row r="46" spans="1:43" ht="24" customHeight="1" thickTop="1" x14ac:dyDescent="0.15">
      <c r="A46" s="32" t="s">
        <v>88</v>
      </c>
      <c r="B46" s="190">
        <f>SUM(B34:B45)</f>
        <v>174</v>
      </c>
      <c r="C46" s="190"/>
      <c r="D46" s="190"/>
      <c r="E46" s="190"/>
      <c r="F46" s="190"/>
      <c r="G46" s="190">
        <f>SUM(G34:G45)</f>
        <v>172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3407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133</v>
      </c>
      <c r="AL46" s="190"/>
      <c r="AM46" s="190"/>
      <c r="AN46" s="190"/>
      <c r="AO46" s="190"/>
      <c r="AP46" s="33">
        <f t="shared" si="0"/>
        <v>3540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149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150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151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153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18</v>
      </c>
      <c r="C80" s="207"/>
      <c r="D80" s="207"/>
      <c r="E80" s="207"/>
      <c r="F80" s="207"/>
      <c r="G80" s="207">
        <v>13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355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2</v>
      </c>
      <c r="AL80" s="207"/>
      <c r="AM80" s="207"/>
      <c r="AN80" s="207"/>
      <c r="AO80" s="207"/>
      <c r="AP80" s="29">
        <f t="shared" ref="AP80:AP92" si="1">V80+AK80</f>
        <v>357</v>
      </c>
      <c r="AQ80" s="30"/>
    </row>
    <row r="81" spans="1:43" ht="24" customHeight="1" x14ac:dyDescent="0.15">
      <c r="A81" s="63" t="s">
        <v>132</v>
      </c>
      <c r="B81" s="207">
        <v>10</v>
      </c>
      <c r="C81" s="207"/>
      <c r="D81" s="207"/>
      <c r="E81" s="207"/>
      <c r="F81" s="207"/>
      <c r="G81" s="207">
        <v>4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361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3</v>
      </c>
      <c r="AL81" s="207"/>
      <c r="AM81" s="207"/>
      <c r="AN81" s="207"/>
      <c r="AO81" s="207"/>
      <c r="AP81" s="29">
        <f t="shared" si="1"/>
        <v>364</v>
      </c>
      <c r="AQ81" s="30"/>
    </row>
    <row r="82" spans="1:43" ht="24" customHeight="1" x14ac:dyDescent="0.15">
      <c r="A82" s="63" t="s">
        <v>133</v>
      </c>
      <c r="B82" s="207">
        <v>7</v>
      </c>
      <c r="C82" s="207"/>
      <c r="D82" s="207"/>
      <c r="E82" s="207"/>
      <c r="F82" s="207"/>
      <c r="G82" s="207">
        <v>6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263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2</v>
      </c>
      <c r="AL82" s="207"/>
      <c r="AM82" s="207"/>
      <c r="AN82" s="207"/>
      <c r="AO82" s="207"/>
      <c r="AP82" s="29">
        <f t="shared" si="1"/>
        <v>265</v>
      </c>
      <c r="AQ82" s="30"/>
    </row>
    <row r="83" spans="1:43" ht="24" customHeight="1" x14ac:dyDescent="0.15">
      <c r="A83" s="63" t="s">
        <v>134</v>
      </c>
      <c r="B83" s="207">
        <v>11</v>
      </c>
      <c r="C83" s="207"/>
      <c r="D83" s="207"/>
      <c r="E83" s="207"/>
      <c r="F83" s="207"/>
      <c r="G83" s="207">
        <v>7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293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12</v>
      </c>
      <c r="AL83" s="207"/>
      <c r="AM83" s="207"/>
      <c r="AN83" s="207"/>
      <c r="AO83" s="207"/>
      <c r="AP83" s="29">
        <f t="shared" si="1"/>
        <v>305</v>
      </c>
      <c r="AQ83" s="30"/>
    </row>
    <row r="84" spans="1:43" ht="24" customHeight="1" x14ac:dyDescent="0.15">
      <c r="A84" s="63" t="s">
        <v>135</v>
      </c>
      <c r="B84" s="207">
        <v>12</v>
      </c>
      <c r="C84" s="207"/>
      <c r="D84" s="207"/>
      <c r="E84" s="207"/>
      <c r="F84" s="207"/>
      <c r="G84" s="207">
        <v>11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286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8</v>
      </c>
      <c r="AL84" s="207"/>
      <c r="AM84" s="207"/>
      <c r="AN84" s="207"/>
      <c r="AO84" s="207"/>
      <c r="AP84" s="29">
        <f t="shared" si="1"/>
        <v>294</v>
      </c>
      <c r="AQ84" s="30"/>
    </row>
    <row r="85" spans="1:43" ht="24" customHeight="1" x14ac:dyDescent="0.15">
      <c r="A85" s="63" t="s">
        <v>142</v>
      </c>
      <c r="B85" s="207">
        <v>5</v>
      </c>
      <c r="C85" s="207"/>
      <c r="D85" s="207"/>
      <c r="E85" s="207"/>
      <c r="F85" s="207"/>
      <c r="G85" s="207">
        <v>5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269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6</v>
      </c>
      <c r="AL85" s="207"/>
      <c r="AM85" s="207"/>
      <c r="AN85" s="207"/>
      <c r="AO85" s="207"/>
      <c r="AP85" s="29">
        <f t="shared" si="1"/>
        <v>275</v>
      </c>
      <c r="AQ85" s="30"/>
    </row>
    <row r="86" spans="1:43" ht="24" customHeight="1" x14ac:dyDescent="0.15">
      <c r="A86" s="63" t="s">
        <v>143</v>
      </c>
      <c r="B86" s="207">
        <v>12</v>
      </c>
      <c r="C86" s="207"/>
      <c r="D86" s="207"/>
      <c r="E86" s="207"/>
      <c r="F86" s="207"/>
      <c r="G86" s="207">
        <v>7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241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3</v>
      </c>
      <c r="AL86" s="207"/>
      <c r="AM86" s="207"/>
      <c r="AN86" s="207"/>
      <c r="AO86" s="207"/>
      <c r="AP86" s="29">
        <f t="shared" si="1"/>
        <v>244</v>
      </c>
      <c r="AQ86" s="30"/>
    </row>
    <row r="87" spans="1:43" ht="24" customHeight="1" x14ac:dyDescent="0.15">
      <c r="A87" s="63" t="s">
        <v>144</v>
      </c>
      <c r="B87" s="207">
        <v>4</v>
      </c>
      <c r="C87" s="207"/>
      <c r="D87" s="207"/>
      <c r="E87" s="207"/>
      <c r="F87" s="207"/>
      <c r="G87" s="207">
        <v>8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268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5</v>
      </c>
      <c r="AL87" s="207"/>
      <c r="AM87" s="207"/>
      <c r="AN87" s="207"/>
      <c r="AO87" s="207"/>
      <c r="AP87" s="29">
        <f t="shared" si="1"/>
        <v>273</v>
      </c>
      <c r="AQ87" s="30"/>
    </row>
    <row r="88" spans="1:43" ht="24" customHeight="1" x14ac:dyDescent="0.15">
      <c r="A88" s="63" t="s">
        <v>145</v>
      </c>
      <c r="B88" s="207">
        <v>12</v>
      </c>
      <c r="C88" s="207"/>
      <c r="D88" s="207"/>
      <c r="E88" s="207"/>
      <c r="F88" s="207"/>
      <c r="G88" s="207">
        <v>8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289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7</v>
      </c>
      <c r="AL88" s="207"/>
      <c r="AM88" s="207"/>
      <c r="AN88" s="207"/>
      <c r="AO88" s="207"/>
      <c r="AP88" s="29">
        <f t="shared" si="1"/>
        <v>296</v>
      </c>
      <c r="AQ88" s="30"/>
    </row>
    <row r="89" spans="1:43" ht="24" customHeight="1" x14ac:dyDescent="0.15">
      <c r="A89" s="63" t="s">
        <v>146</v>
      </c>
      <c r="B89" s="207">
        <v>31</v>
      </c>
      <c r="C89" s="207"/>
      <c r="D89" s="207"/>
      <c r="E89" s="207"/>
      <c r="F89" s="207"/>
      <c r="G89" s="207">
        <v>13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365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7</v>
      </c>
      <c r="AL89" s="207"/>
      <c r="AM89" s="207"/>
      <c r="AN89" s="207"/>
      <c r="AO89" s="207"/>
      <c r="AP89" s="29">
        <f t="shared" si="1"/>
        <v>372</v>
      </c>
      <c r="AQ89" s="30"/>
    </row>
    <row r="90" spans="1:43" ht="24" customHeight="1" x14ac:dyDescent="0.15">
      <c r="A90" s="63" t="s">
        <v>147</v>
      </c>
      <c r="B90" s="207">
        <v>20</v>
      </c>
      <c r="C90" s="207"/>
      <c r="D90" s="207"/>
      <c r="E90" s="207"/>
      <c r="F90" s="207"/>
      <c r="G90" s="207">
        <v>24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428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9</v>
      </c>
      <c r="AL90" s="207"/>
      <c r="AM90" s="207"/>
      <c r="AN90" s="207"/>
      <c r="AO90" s="207"/>
      <c r="AP90" s="29">
        <f t="shared" si="1"/>
        <v>437</v>
      </c>
      <c r="AQ90" s="30"/>
    </row>
    <row r="91" spans="1:43" ht="24" customHeight="1" thickBot="1" x14ac:dyDescent="0.2">
      <c r="A91" s="61" t="s">
        <v>148</v>
      </c>
      <c r="B91" s="208">
        <v>11</v>
      </c>
      <c r="C91" s="208"/>
      <c r="D91" s="208"/>
      <c r="E91" s="208"/>
      <c r="F91" s="208"/>
      <c r="G91" s="208">
        <v>20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418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0</v>
      </c>
      <c r="AL91" s="208"/>
      <c r="AM91" s="208"/>
      <c r="AN91" s="208"/>
      <c r="AO91" s="208"/>
      <c r="AP91" s="31">
        <f t="shared" si="1"/>
        <v>418</v>
      </c>
      <c r="AQ91" s="30"/>
    </row>
    <row r="92" spans="1:43" ht="24" customHeight="1" thickTop="1" x14ac:dyDescent="0.15">
      <c r="A92" s="32" t="s">
        <v>88</v>
      </c>
      <c r="B92" s="190">
        <f>SUM(B80:B91)</f>
        <v>153</v>
      </c>
      <c r="C92" s="190"/>
      <c r="D92" s="190"/>
      <c r="E92" s="190"/>
      <c r="F92" s="190"/>
      <c r="G92" s="190">
        <f>SUM(G80:G91)</f>
        <v>126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3836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64</v>
      </c>
      <c r="AL92" s="190"/>
      <c r="AM92" s="190"/>
      <c r="AN92" s="190"/>
      <c r="AO92" s="190"/>
      <c r="AP92" s="33">
        <f t="shared" si="1"/>
        <v>3900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0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155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156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157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158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</v>
      </c>
      <c r="C34" s="207"/>
      <c r="D34" s="207"/>
      <c r="E34" s="207"/>
      <c r="F34" s="207"/>
      <c r="G34" s="207">
        <v>6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252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4</v>
      </c>
      <c r="AL34" s="207"/>
      <c r="AM34" s="207"/>
      <c r="AN34" s="207"/>
      <c r="AO34" s="207"/>
      <c r="AP34" s="29">
        <f t="shared" ref="AP34:AP46" si="0">V34+AK34</f>
        <v>256</v>
      </c>
      <c r="AQ34" s="30"/>
    </row>
    <row r="35" spans="1:43" ht="24" customHeight="1" x14ac:dyDescent="0.15">
      <c r="A35" s="63" t="s">
        <v>159</v>
      </c>
      <c r="B35" s="207">
        <v>2</v>
      </c>
      <c r="C35" s="207"/>
      <c r="D35" s="207"/>
      <c r="E35" s="207"/>
      <c r="F35" s="207"/>
      <c r="G35" s="207">
        <v>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254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8</v>
      </c>
      <c r="AL35" s="207"/>
      <c r="AM35" s="207"/>
      <c r="AN35" s="207"/>
      <c r="AO35" s="207"/>
      <c r="AP35" s="29">
        <f t="shared" si="0"/>
        <v>262</v>
      </c>
      <c r="AQ35" s="30"/>
    </row>
    <row r="36" spans="1:43" ht="24" customHeight="1" x14ac:dyDescent="0.15">
      <c r="A36" s="63" t="s">
        <v>160</v>
      </c>
      <c r="B36" s="207">
        <v>4</v>
      </c>
      <c r="C36" s="207"/>
      <c r="D36" s="207"/>
      <c r="E36" s="207"/>
      <c r="F36" s="207"/>
      <c r="G36" s="207">
        <v>4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95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1</v>
      </c>
      <c r="AL36" s="207"/>
      <c r="AM36" s="207"/>
      <c r="AN36" s="207"/>
      <c r="AO36" s="207"/>
      <c r="AP36" s="29">
        <f t="shared" si="0"/>
        <v>96</v>
      </c>
      <c r="AQ36" s="30"/>
    </row>
    <row r="37" spans="1:43" ht="24" customHeight="1" x14ac:dyDescent="0.15">
      <c r="A37" s="63" t="s">
        <v>161</v>
      </c>
      <c r="B37" s="207">
        <v>2</v>
      </c>
      <c r="C37" s="207"/>
      <c r="D37" s="207"/>
      <c r="E37" s="207"/>
      <c r="F37" s="207"/>
      <c r="G37" s="207">
        <v>0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76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7</v>
      </c>
      <c r="AL37" s="207"/>
      <c r="AM37" s="207"/>
      <c r="AN37" s="207"/>
      <c r="AO37" s="207"/>
      <c r="AP37" s="29">
        <f t="shared" si="0"/>
        <v>83</v>
      </c>
      <c r="AQ37" s="30"/>
    </row>
    <row r="38" spans="1:43" ht="24" customHeight="1" x14ac:dyDescent="0.15">
      <c r="A38" s="63" t="s">
        <v>162</v>
      </c>
      <c r="B38" s="207">
        <v>0</v>
      </c>
      <c r="C38" s="207"/>
      <c r="D38" s="207"/>
      <c r="E38" s="207"/>
      <c r="F38" s="207"/>
      <c r="G38" s="207">
        <v>4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66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4</v>
      </c>
      <c r="AL38" s="207"/>
      <c r="AM38" s="207"/>
      <c r="AN38" s="207"/>
      <c r="AO38" s="207"/>
      <c r="AP38" s="29">
        <f t="shared" si="0"/>
        <v>70</v>
      </c>
      <c r="AQ38" s="30"/>
    </row>
    <row r="39" spans="1:43" ht="24" customHeight="1" x14ac:dyDescent="0.15">
      <c r="A39" s="63" t="s">
        <v>163</v>
      </c>
      <c r="B39" s="207">
        <v>0</v>
      </c>
      <c r="C39" s="207"/>
      <c r="D39" s="207"/>
      <c r="E39" s="207"/>
      <c r="F39" s="207"/>
      <c r="G39" s="207">
        <v>3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58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3</v>
      </c>
      <c r="AL39" s="207"/>
      <c r="AM39" s="207"/>
      <c r="AN39" s="207"/>
      <c r="AO39" s="207"/>
      <c r="AP39" s="29">
        <f t="shared" si="0"/>
        <v>61</v>
      </c>
      <c r="AQ39" s="30"/>
    </row>
    <row r="40" spans="1:43" ht="24" customHeight="1" x14ac:dyDescent="0.15">
      <c r="A40" s="63" t="s">
        <v>164</v>
      </c>
      <c r="B40" s="207">
        <v>2</v>
      </c>
      <c r="C40" s="207"/>
      <c r="D40" s="207"/>
      <c r="E40" s="207"/>
      <c r="F40" s="207"/>
      <c r="G40" s="207">
        <v>1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64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4</v>
      </c>
      <c r="AL40" s="207"/>
      <c r="AM40" s="207"/>
      <c r="AN40" s="207"/>
      <c r="AO40" s="207"/>
      <c r="AP40" s="29">
        <f t="shared" si="0"/>
        <v>68</v>
      </c>
      <c r="AQ40" s="30"/>
    </row>
    <row r="41" spans="1:43" ht="24" customHeight="1" x14ac:dyDescent="0.15">
      <c r="A41" s="63" t="s">
        <v>165</v>
      </c>
      <c r="B41" s="207">
        <v>0</v>
      </c>
      <c r="C41" s="207"/>
      <c r="D41" s="207"/>
      <c r="E41" s="207"/>
      <c r="F41" s="207"/>
      <c r="G41" s="207">
        <v>3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83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6</v>
      </c>
      <c r="AL41" s="207"/>
      <c r="AM41" s="207"/>
      <c r="AN41" s="207"/>
      <c r="AO41" s="207"/>
      <c r="AP41" s="29">
        <f t="shared" si="0"/>
        <v>89</v>
      </c>
      <c r="AQ41" s="30"/>
    </row>
    <row r="42" spans="1:43" ht="24" customHeight="1" x14ac:dyDescent="0.15">
      <c r="A42" s="63" t="s">
        <v>166</v>
      </c>
      <c r="B42" s="207">
        <v>1</v>
      </c>
      <c r="C42" s="207"/>
      <c r="D42" s="207"/>
      <c r="E42" s="207"/>
      <c r="F42" s="207"/>
      <c r="G42" s="207">
        <v>3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74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8</v>
      </c>
      <c r="AL42" s="207"/>
      <c r="AM42" s="207"/>
      <c r="AN42" s="207"/>
      <c r="AO42" s="207"/>
      <c r="AP42" s="29">
        <f t="shared" si="0"/>
        <v>82</v>
      </c>
      <c r="AQ42" s="30"/>
    </row>
    <row r="43" spans="1:43" ht="24" customHeight="1" x14ac:dyDescent="0.15">
      <c r="A43" s="63" t="s">
        <v>167</v>
      </c>
      <c r="B43" s="207">
        <v>2</v>
      </c>
      <c r="C43" s="207"/>
      <c r="D43" s="207"/>
      <c r="E43" s="207"/>
      <c r="F43" s="207"/>
      <c r="G43" s="207">
        <v>3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101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8</v>
      </c>
      <c r="AL43" s="207"/>
      <c r="AM43" s="207"/>
      <c r="AN43" s="207"/>
      <c r="AO43" s="207"/>
      <c r="AP43" s="29">
        <f t="shared" si="0"/>
        <v>109</v>
      </c>
      <c r="AQ43" s="30"/>
    </row>
    <row r="44" spans="1:43" ht="24" customHeight="1" x14ac:dyDescent="0.15">
      <c r="A44" s="63" t="s">
        <v>168</v>
      </c>
      <c r="B44" s="207">
        <v>1</v>
      </c>
      <c r="C44" s="207"/>
      <c r="D44" s="207"/>
      <c r="E44" s="207"/>
      <c r="F44" s="207"/>
      <c r="G44" s="207">
        <v>2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133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2</v>
      </c>
      <c r="AL44" s="207"/>
      <c r="AM44" s="207"/>
      <c r="AN44" s="207"/>
      <c r="AO44" s="207"/>
      <c r="AP44" s="29">
        <f t="shared" si="0"/>
        <v>135</v>
      </c>
      <c r="AQ44" s="30"/>
    </row>
    <row r="45" spans="1:43" ht="24" customHeight="1" thickBot="1" x14ac:dyDescent="0.2">
      <c r="A45" s="61" t="s">
        <v>169</v>
      </c>
      <c r="B45" s="208">
        <v>2</v>
      </c>
      <c r="C45" s="208"/>
      <c r="D45" s="208"/>
      <c r="E45" s="208"/>
      <c r="F45" s="208"/>
      <c r="G45" s="208">
        <v>2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51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9</v>
      </c>
      <c r="AL45" s="208"/>
      <c r="AM45" s="208"/>
      <c r="AN45" s="208"/>
      <c r="AO45" s="208"/>
      <c r="AP45" s="31">
        <f t="shared" si="0"/>
        <v>60</v>
      </c>
      <c r="AQ45" s="30"/>
    </row>
    <row r="46" spans="1:43" ht="24" customHeight="1" thickTop="1" x14ac:dyDescent="0.15">
      <c r="A46" s="32" t="s">
        <v>88</v>
      </c>
      <c r="B46" s="190">
        <f>SUM(B34:B45)</f>
        <v>17</v>
      </c>
      <c r="C46" s="190"/>
      <c r="D46" s="190"/>
      <c r="E46" s="190"/>
      <c r="F46" s="190"/>
      <c r="G46" s="190">
        <f>SUM(G34:G45)</f>
        <v>37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1307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64</v>
      </c>
      <c r="AL46" s="190"/>
      <c r="AM46" s="190"/>
      <c r="AN46" s="190"/>
      <c r="AO46" s="190"/>
      <c r="AP46" s="33">
        <f t="shared" si="0"/>
        <v>1371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154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156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157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158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0</v>
      </c>
      <c r="C80" s="207"/>
      <c r="D80" s="207"/>
      <c r="E80" s="207"/>
      <c r="F80" s="207"/>
      <c r="G80" s="207">
        <v>5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85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2</v>
      </c>
      <c r="AL80" s="207"/>
      <c r="AM80" s="207"/>
      <c r="AN80" s="207"/>
      <c r="AO80" s="207"/>
      <c r="AP80" s="29">
        <f t="shared" ref="AP80:AP92" si="1">V80+AK80</f>
        <v>87</v>
      </c>
      <c r="AQ80" s="30"/>
    </row>
    <row r="81" spans="1:43" ht="24" customHeight="1" x14ac:dyDescent="0.15">
      <c r="A81" s="63" t="s">
        <v>132</v>
      </c>
      <c r="B81" s="207">
        <v>2</v>
      </c>
      <c r="C81" s="207"/>
      <c r="D81" s="207"/>
      <c r="E81" s="207"/>
      <c r="F81" s="207"/>
      <c r="G81" s="207">
        <v>3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96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4</v>
      </c>
      <c r="AL81" s="207"/>
      <c r="AM81" s="207"/>
      <c r="AN81" s="207"/>
      <c r="AO81" s="207"/>
      <c r="AP81" s="29">
        <f t="shared" si="1"/>
        <v>100</v>
      </c>
      <c r="AQ81" s="30"/>
    </row>
    <row r="82" spans="1:43" ht="24" customHeight="1" x14ac:dyDescent="0.15">
      <c r="A82" s="63" t="s">
        <v>133</v>
      </c>
      <c r="B82" s="207">
        <v>1</v>
      </c>
      <c r="C82" s="207"/>
      <c r="D82" s="207"/>
      <c r="E82" s="207"/>
      <c r="F82" s="207"/>
      <c r="G82" s="207">
        <v>0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53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2</v>
      </c>
      <c r="AL82" s="207"/>
      <c r="AM82" s="207"/>
      <c r="AN82" s="207"/>
      <c r="AO82" s="207"/>
      <c r="AP82" s="29">
        <f t="shared" si="1"/>
        <v>55</v>
      </c>
      <c r="AQ82" s="30"/>
    </row>
    <row r="83" spans="1:43" ht="24" customHeight="1" x14ac:dyDescent="0.15">
      <c r="A83" s="63" t="s">
        <v>134</v>
      </c>
      <c r="B83" s="207">
        <v>1</v>
      </c>
      <c r="C83" s="207"/>
      <c r="D83" s="207"/>
      <c r="E83" s="207"/>
      <c r="F83" s="207"/>
      <c r="G83" s="207">
        <v>1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35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1</v>
      </c>
      <c r="AL83" s="207"/>
      <c r="AM83" s="207"/>
      <c r="AN83" s="207"/>
      <c r="AO83" s="207"/>
      <c r="AP83" s="29">
        <f t="shared" si="1"/>
        <v>36</v>
      </c>
      <c r="AQ83" s="30"/>
    </row>
    <row r="84" spans="1:43" ht="24" customHeight="1" x14ac:dyDescent="0.15">
      <c r="A84" s="63" t="s">
        <v>135</v>
      </c>
      <c r="B84" s="207">
        <v>0</v>
      </c>
      <c r="C84" s="207"/>
      <c r="D84" s="207"/>
      <c r="E84" s="207"/>
      <c r="F84" s="207"/>
      <c r="G84" s="207">
        <v>2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52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5</v>
      </c>
      <c r="AL84" s="207"/>
      <c r="AM84" s="207"/>
      <c r="AN84" s="207"/>
      <c r="AO84" s="207"/>
      <c r="AP84" s="29">
        <f t="shared" si="1"/>
        <v>57</v>
      </c>
      <c r="AQ84" s="30"/>
    </row>
    <row r="85" spans="1:43" ht="24" customHeight="1" x14ac:dyDescent="0.15">
      <c r="A85" s="63" t="s">
        <v>142</v>
      </c>
      <c r="B85" s="207">
        <v>1</v>
      </c>
      <c r="C85" s="207"/>
      <c r="D85" s="207"/>
      <c r="E85" s="207"/>
      <c r="F85" s="207"/>
      <c r="G85" s="207">
        <v>1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57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5</v>
      </c>
      <c r="AL85" s="207"/>
      <c r="AM85" s="207"/>
      <c r="AN85" s="207"/>
      <c r="AO85" s="207"/>
      <c r="AP85" s="29">
        <f t="shared" si="1"/>
        <v>62</v>
      </c>
      <c r="AQ85" s="30"/>
    </row>
    <row r="86" spans="1:43" ht="24" customHeight="1" x14ac:dyDescent="0.15">
      <c r="A86" s="63" t="s">
        <v>143</v>
      </c>
      <c r="B86" s="207">
        <v>0</v>
      </c>
      <c r="C86" s="207"/>
      <c r="D86" s="207"/>
      <c r="E86" s="207"/>
      <c r="F86" s="207"/>
      <c r="G86" s="207">
        <v>2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46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3</v>
      </c>
      <c r="AL86" s="207"/>
      <c r="AM86" s="207"/>
      <c r="AN86" s="207"/>
      <c r="AO86" s="207"/>
      <c r="AP86" s="29">
        <f t="shared" si="1"/>
        <v>49</v>
      </c>
      <c r="AQ86" s="30"/>
    </row>
    <row r="87" spans="1:43" ht="24" customHeight="1" x14ac:dyDescent="0.15">
      <c r="A87" s="63" t="s">
        <v>144</v>
      </c>
      <c r="B87" s="207">
        <v>4</v>
      </c>
      <c r="C87" s="207"/>
      <c r="D87" s="207"/>
      <c r="E87" s="207"/>
      <c r="F87" s="207"/>
      <c r="G87" s="207">
        <v>3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45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11</v>
      </c>
      <c r="AL87" s="207"/>
      <c r="AM87" s="207"/>
      <c r="AN87" s="207"/>
      <c r="AO87" s="207"/>
      <c r="AP87" s="29">
        <f t="shared" si="1"/>
        <v>56</v>
      </c>
      <c r="AQ87" s="30"/>
    </row>
    <row r="88" spans="1:43" ht="24" customHeight="1" x14ac:dyDescent="0.15">
      <c r="A88" s="63" t="s">
        <v>145</v>
      </c>
      <c r="B88" s="207">
        <v>1</v>
      </c>
      <c r="C88" s="207"/>
      <c r="D88" s="207"/>
      <c r="E88" s="207"/>
      <c r="F88" s="207"/>
      <c r="G88" s="207">
        <v>3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55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4</v>
      </c>
      <c r="AL88" s="207"/>
      <c r="AM88" s="207"/>
      <c r="AN88" s="207"/>
      <c r="AO88" s="207"/>
      <c r="AP88" s="29">
        <f t="shared" si="1"/>
        <v>59</v>
      </c>
      <c r="AQ88" s="30"/>
    </row>
    <row r="89" spans="1:43" ht="24" customHeight="1" x14ac:dyDescent="0.15">
      <c r="A89" s="63" t="s">
        <v>146</v>
      </c>
      <c r="B89" s="207">
        <v>2</v>
      </c>
      <c r="C89" s="207"/>
      <c r="D89" s="207"/>
      <c r="E89" s="207"/>
      <c r="F89" s="207"/>
      <c r="G89" s="207">
        <v>2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103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11</v>
      </c>
      <c r="AL89" s="207"/>
      <c r="AM89" s="207"/>
      <c r="AN89" s="207"/>
      <c r="AO89" s="207"/>
      <c r="AP89" s="29">
        <f t="shared" si="1"/>
        <v>114</v>
      </c>
      <c r="AQ89" s="30"/>
    </row>
    <row r="90" spans="1:43" ht="24" customHeight="1" x14ac:dyDescent="0.15">
      <c r="A90" s="63" t="s">
        <v>147</v>
      </c>
      <c r="B90" s="207">
        <v>1</v>
      </c>
      <c r="C90" s="207"/>
      <c r="D90" s="207"/>
      <c r="E90" s="207"/>
      <c r="F90" s="207"/>
      <c r="G90" s="207">
        <v>3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97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6</v>
      </c>
      <c r="AL90" s="207"/>
      <c r="AM90" s="207"/>
      <c r="AN90" s="207"/>
      <c r="AO90" s="207"/>
      <c r="AP90" s="29">
        <f t="shared" si="1"/>
        <v>103</v>
      </c>
      <c r="AQ90" s="30"/>
    </row>
    <row r="91" spans="1:43" ht="24" customHeight="1" thickBot="1" x14ac:dyDescent="0.2">
      <c r="A91" s="61" t="s">
        <v>148</v>
      </c>
      <c r="B91" s="208">
        <v>0</v>
      </c>
      <c r="C91" s="208"/>
      <c r="D91" s="208"/>
      <c r="E91" s="208"/>
      <c r="F91" s="208"/>
      <c r="G91" s="208">
        <v>1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42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0</v>
      </c>
      <c r="AL91" s="208"/>
      <c r="AM91" s="208"/>
      <c r="AN91" s="208"/>
      <c r="AO91" s="208"/>
      <c r="AP91" s="31">
        <f t="shared" si="1"/>
        <v>42</v>
      </c>
      <c r="AQ91" s="30"/>
    </row>
    <row r="92" spans="1:43" ht="24" customHeight="1" thickTop="1" x14ac:dyDescent="0.15">
      <c r="A92" s="32" t="s">
        <v>88</v>
      </c>
      <c r="B92" s="190">
        <f>SUM(B80:B91)</f>
        <v>13</v>
      </c>
      <c r="C92" s="190"/>
      <c r="D92" s="190"/>
      <c r="E92" s="190"/>
      <c r="F92" s="190"/>
      <c r="G92" s="190">
        <f>SUM(G80:G91)</f>
        <v>26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766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54</v>
      </c>
      <c r="AL92" s="190"/>
      <c r="AM92" s="190"/>
      <c r="AN92" s="190"/>
      <c r="AO92" s="190"/>
      <c r="AP92" s="33">
        <f t="shared" si="1"/>
        <v>820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170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171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151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172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10</v>
      </c>
      <c r="C34" s="207"/>
      <c r="D34" s="207"/>
      <c r="E34" s="207"/>
      <c r="F34" s="207"/>
      <c r="G34" s="207">
        <v>16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302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5</v>
      </c>
      <c r="AL34" s="207"/>
      <c r="AM34" s="207"/>
      <c r="AN34" s="207"/>
      <c r="AO34" s="207"/>
      <c r="AP34" s="29">
        <f t="shared" ref="AP34:AP46" si="0">V34+AK34</f>
        <v>307</v>
      </c>
      <c r="AQ34" s="30"/>
    </row>
    <row r="35" spans="1:43" ht="24" customHeight="1" x14ac:dyDescent="0.15">
      <c r="A35" s="63" t="s">
        <v>109</v>
      </c>
      <c r="B35" s="207">
        <v>5</v>
      </c>
      <c r="C35" s="207"/>
      <c r="D35" s="207"/>
      <c r="E35" s="207"/>
      <c r="F35" s="207"/>
      <c r="G35" s="207">
        <v>19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260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1</v>
      </c>
      <c r="AL35" s="207"/>
      <c r="AM35" s="207"/>
      <c r="AN35" s="207"/>
      <c r="AO35" s="207"/>
      <c r="AP35" s="29">
        <f t="shared" si="0"/>
        <v>261</v>
      </c>
      <c r="AQ35" s="30"/>
    </row>
    <row r="36" spans="1:43" ht="24" customHeight="1" x14ac:dyDescent="0.15">
      <c r="A36" s="63" t="s">
        <v>111</v>
      </c>
      <c r="B36" s="207">
        <v>6</v>
      </c>
      <c r="C36" s="207"/>
      <c r="D36" s="207"/>
      <c r="E36" s="207"/>
      <c r="F36" s="207"/>
      <c r="G36" s="207">
        <v>8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167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2</v>
      </c>
      <c r="AL36" s="207"/>
      <c r="AM36" s="207"/>
      <c r="AN36" s="207"/>
      <c r="AO36" s="207"/>
      <c r="AP36" s="29">
        <f t="shared" si="0"/>
        <v>169</v>
      </c>
      <c r="AQ36" s="30"/>
    </row>
    <row r="37" spans="1:43" ht="24" customHeight="1" x14ac:dyDescent="0.15">
      <c r="A37" s="63" t="s">
        <v>113</v>
      </c>
      <c r="B37" s="207">
        <v>8</v>
      </c>
      <c r="C37" s="207"/>
      <c r="D37" s="207"/>
      <c r="E37" s="207"/>
      <c r="F37" s="207"/>
      <c r="G37" s="207">
        <v>6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163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2</v>
      </c>
      <c r="AL37" s="207"/>
      <c r="AM37" s="207"/>
      <c r="AN37" s="207"/>
      <c r="AO37" s="207"/>
      <c r="AP37" s="29">
        <f t="shared" si="0"/>
        <v>165</v>
      </c>
      <c r="AQ37" s="30"/>
    </row>
    <row r="38" spans="1:43" ht="24" customHeight="1" x14ac:dyDescent="0.15">
      <c r="A38" s="63" t="s">
        <v>115</v>
      </c>
      <c r="B38" s="207">
        <v>5</v>
      </c>
      <c r="C38" s="207"/>
      <c r="D38" s="207"/>
      <c r="E38" s="207"/>
      <c r="F38" s="207"/>
      <c r="G38" s="207">
        <v>6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146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0</v>
      </c>
      <c r="AL38" s="207"/>
      <c r="AM38" s="207"/>
      <c r="AN38" s="207"/>
      <c r="AO38" s="207"/>
      <c r="AP38" s="29">
        <f t="shared" si="0"/>
        <v>146</v>
      </c>
      <c r="AQ38" s="30"/>
    </row>
    <row r="39" spans="1:43" ht="24" customHeight="1" x14ac:dyDescent="0.15">
      <c r="A39" s="63" t="s">
        <v>117</v>
      </c>
      <c r="B39" s="207">
        <v>0</v>
      </c>
      <c r="C39" s="207"/>
      <c r="D39" s="207"/>
      <c r="E39" s="207"/>
      <c r="F39" s="207"/>
      <c r="G39" s="207">
        <v>3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141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6</v>
      </c>
      <c r="AL39" s="207"/>
      <c r="AM39" s="207"/>
      <c r="AN39" s="207"/>
      <c r="AO39" s="207"/>
      <c r="AP39" s="29">
        <f t="shared" si="0"/>
        <v>147</v>
      </c>
      <c r="AQ39" s="30"/>
    </row>
    <row r="40" spans="1:43" ht="24" customHeight="1" x14ac:dyDescent="0.15">
      <c r="A40" s="63" t="s">
        <v>119</v>
      </c>
      <c r="B40" s="207">
        <v>7</v>
      </c>
      <c r="C40" s="207"/>
      <c r="D40" s="207"/>
      <c r="E40" s="207"/>
      <c r="F40" s="207"/>
      <c r="G40" s="207">
        <v>8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106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1</v>
      </c>
      <c r="AL40" s="207"/>
      <c r="AM40" s="207"/>
      <c r="AN40" s="207"/>
      <c r="AO40" s="207"/>
      <c r="AP40" s="29">
        <f t="shared" si="0"/>
        <v>107</v>
      </c>
      <c r="AQ40" s="30"/>
    </row>
    <row r="41" spans="1:43" ht="24" customHeight="1" x14ac:dyDescent="0.15">
      <c r="A41" s="63" t="s">
        <v>121</v>
      </c>
      <c r="B41" s="207">
        <v>6</v>
      </c>
      <c r="C41" s="207"/>
      <c r="D41" s="207"/>
      <c r="E41" s="207"/>
      <c r="F41" s="207"/>
      <c r="G41" s="207">
        <v>8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133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5</v>
      </c>
      <c r="AL41" s="207"/>
      <c r="AM41" s="207"/>
      <c r="AN41" s="207"/>
      <c r="AO41" s="207"/>
      <c r="AP41" s="29">
        <f t="shared" si="0"/>
        <v>138</v>
      </c>
      <c r="AQ41" s="30"/>
    </row>
    <row r="42" spans="1:43" ht="24" customHeight="1" x14ac:dyDescent="0.15">
      <c r="A42" s="63" t="s">
        <v>123</v>
      </c>
      <c r="B42" s="207">
        <v>7</v>
      </c>
      <c r="C42" s="207"/>
      <c r="D42" s="207"/>
      <c r="E42" s="207"/>
      <c r="F42" s="207"/>
      <c r="G42" s="207">
        <v>7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159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4</v>
      </c>
      <c r="AL42" s="207"/>
      <c r="AM42" s="207"/>
      <c r="AN42" s="207"/>
      <c r="AO42" s="207"/>
      <c r="AP42" s="29">
        <f t="shared" si="0"/>
        <v>163</v>
      </c>
      <c r="AQ42" s="30"/>
    </row>
    <row r="43" spans="1:43" ht="24" customHeight="1" x14ac:dyDescent="0.15">
      <c r="A43" s="63" t="s">
        <v>125</v>
      </c>
      <c r="B43" s="207">
        <v>8</v>
      </c>
      <c r="C43" s="207"/>
      <c r="D43" s="207"/>
      <c r="E43" s="207"/>
      <c r="F43" s="207"/>
      <c r="G43" s="207">
        <v>4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185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1</v>
      </c>
      <c r="AL43" s="207"/>
      <c r="AM43" s="207"/>
      <c r="AN43" s="207"/>
      <c r="AO43" s="207"/>
      <c r="AP43" s="29">
        <f t="shared" si="0"/>
        <v>186</v>
      </c>
      <c r="AQ43" s="30"/>
    </row>
    <row r="44" spans="1:43" ht="24" customHeight="1" x14ac:dyDescent="0.15">
      <c r="A44" s="63" t="s">
        <v>127</v>
      </c>
      <c r="B44" s="207">
        <v>5</v>
      </c>
      <c r="C44" s="207"/>
      <c r="D44" s="207"/>
      <c r="E44" s="207"/>
      <c r="F44" s="207"/>
      <c r="G44" s="207">
        <v>12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190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2</v>
      </c>
      <c r="AL44" s="207"/>
      <c r="AM44" s="207"/>
      <c r="AN44" s="207"/>
      <c r="AO44" s="207"/>
      <c r="AP44" s="29">
        <f t="shared" si="0"/>
        <v>192</v>
      </c>
      <c r="AQ44" s="30"/>
    </row>
    <row r="45" spans="1:43" ht="24" customHeight="1" thickBot="1" x14ac:dyDescent="0.2">
      <c r="A45" s="61" t="s">
        <v>129</v>
      </c>
      <c r="B45" s="208">
        <v>4</v>
      </c>
      <c r="C45" s="208"/>
      <c r="D45" s="208"/>
      <c r="E45" s="208"/>
      <c r="F45" s="208"/>
      <c r="G45" s="208">
        <v>2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170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1</v>
      </c>
      <c r="AL45" s="208"/>
      <c r="AM45" s="208"/>
      <c r="AN45" s="208"/>
      <c r="AO45" s="208"/>
      <c r="AP45" s="31">
        <f t="shared" si="0"/>
        <v>171</v>
      </c>
      <c r="AQ45" s="30"/>
    </row>
    <row r="46" spans="1:43" ht="24" customHeight="1" thickTop="1" x14ac:dyDescent="0.15">
      <c r="A46" s="32" t="s">
        <v>88</v>
      </c>
      <c r="B46" s="190">
        <f>SUM(B34:B45)</f>
        <v>71</v>
      </c>
      <c r="C46" s="190"/>
      <c r="D46" s="190"/>
      <c r="E46" s="190"/>
      <c r="F46" s="190"/>
      <c r="G46" s="190">
        <f>SUM(G34:G45)</f>
        <v>99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2122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30</v>
      </c>
      <c r="AL46" s="190"/>
      <c r="AM46" s="190"/>
      <c r="AN46" s="190"/>
      <c r="AO46" s="190"/>
      <c r="AP46" s="33">
        <f t="shared" si="0"/>
        <v>2152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170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171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151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172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11</v>
      </c>
      <c r="C80" s="207"/>
      <c r="D80" s="207"/>
      <c r="E80" s="207"/>
      <c r="F80" s="207"/>
      <c r="G80" s="207">
        <v>4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94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1</v>
      </c>
      <c r="AL80" s="207"/>
      <c r="AM80" s="207"/>
      <c r="AN80" s="207"/>
      <c r="AO80" s="207"/>
      <c r="AP80" s="29">
        <f t="shared" ref="AP80:AP92" si="1">V80+AK80</f>
        <v>95</v>
      </c>
      <c r="AQ80" s="30"/>
    </row>
    <row r="81" spans="1:43" ht="24" customHeight="1" x14ac:dyDescent="0.15">
      <c r="A81" s="63" t="s">
        <v>132</v>
      </c>
      <c r="B81" s="207">
        <v>2</v>
      </c>
      <c r="C81" s="207"/>
      <c r="D81" s="207"/>
      <c r="E81" s="207"/>
      <c r="F81" s="207"/>
      <c r="G81" s="207">
        <v>3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109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1</v>
      </c>
      <c r="AL81" s="207"/>
      <c r="AM81" s="207"/>
      <c r="AN81" s="207"/>
      <c r="AO81" s="207"/>
      <c r="AP81" s="29">
        <f t="shared" si="1"/>
        <v>110</v>
      </c>
      <c r="AQ81" s="30"/>
    </row>
    <row r="82" spans="1:43" ht="24" customHeight="1" x14ac:dyDescent="0.15">
      <c r="A82" s="63" t="s">
        <v>133</v>
      </c>
      <c r="B82" s="207">
        <v>12</v>
      </c>
      <c r="C82" s="207"/>
      <c r="D82" s="207"/>
      <c r="E82" s="207"/>
      <c r="F82" s="207"/>
      <c r="G82" s="207">
        <v>3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114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4</v>
      </c>
      <c r="AL82" s="207"/>
      <c r="AM82" s="207"/>
      <c r="AN82" s="207"/>
      <c r="AO82" s="207"/>
      <c r="AP82" s="29">
        <f t="shared" si="1"/>
        <v>118</v>
      </c>
      <c r="AQ82" s="30"/>
    </row>
    <row r="83" spans="1:43" ht="24" customHeight="1" x14ac:dyDescent="0.15">
      <c r="A83" s="63" t="s">
        <v>134</v>
      </c>
      <c r="B83" s="207">
        <v>15</v>
      </c>
      <c r="C83" s="207"/>
      <c r="D83" s="207"/>
      <c r="E83" s="207"/>
      <c r="F83" s="207"/>
      <c r="G83" s="207">
        <v>5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133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5</v>
      </c>
      <c r="AL83" s="207"/>
      <c r="AM83" s="207"/>
      <c r="AN83" s="207"/>
      <c r="AO83" s="207"/>
      <c r="AP83" s="29">
        <f t="shared" si="1"/>
        <v>138</v>
      </c>
      <c r="AQ83" s="30"/>
    </row>
    <row r="84" spans="1:43" ht="24" customHeight="1" x14ac:dyDescent="0.15">
      <c r="A84" s="63" t="s">
        <v>135</v>
      </c>
      <c r="B84" s="207">
        <v>9</v>
      </c>
      <c r="C84" s="207"/>
      <c r="D84" s="207"/>
      <c r="E84" s="207"/>
      <c r="F84" s="207"/>
      <c r="G84" s="207">
        <v>7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118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3</v>
      </c>
      <c r="AL84" s="207"/>
      <c r="AM84" s="207"/>
      <c r="AN84" s="207"/>
      <c r="AO84" s="207"/>
      <c r="AP84" s="29">
        <f t="shared" si="1"/>
        <v>121</v>
      </c>
      <c r="AQ84" s="30"/>
    </row>
    <row r="85" spans="1:43" ht="24" customHeight="1" x14ac:dyDescent="0.15">
      <c r="A85" s="63" t="s">
        <v>142</v>
      </c>
      <c r="B85" s="207">
        <v>5</v>
      </c>
      <c r="C85" s="207"/>
      <c r="D85" s="207"/>
      <c r="E85" s="207"/>
      <c r="F85" s="207"/>
      <c r="G85" s="207">
        <v>5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140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3</v>
      </c>
      <c r="AL85" s="207"/>
      <c r="AM85" s="207"/>
      <c r="AN85" s="207"/>
      <c r="AO85" s="207"/>
      <c r="AP85" s="29">
        <f t="shared" si="1"/>
        <v>143</v>
      </c>
      <c r="AQ85" s="30"/>
    </row>
    <row r="86" spans="1:43" ht="24" customHeight="1" x14ac:dyDescent="0.15">
      <c r="A86" s="63" t="s">
        <v>143</v>
      </c>
      <c r="B86" s="207">
        <v>12</v>
      </c>
      <c r="C86" s="207"/>
      <c r="D86" s="207"/>
      <c r="E86" s="207"/>
      <c r="F86" s="207"/>
      <c r="G86" s="207">
        <v>7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124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2</v>
      </c>
      <c r="AL86" s="207"/>
      <c r="AM86" s="207"/>
      <c r="AN86" s="207"/>
      <c r="AO86" s="207"/>
      <c r="AP86" s="29">
        <f t="shared" si="1"/>
        <v>126</v>
      </c>
      <c r="AQ86" s="30"/>
    </row>
    <row r="87" spans="1:43" ht="24" customHeight="1" x14ac:dyDescent="0.15">
      <c r="A87" s="63" t="s">
        <v>144</v>
      </c>
      <c r="B87" s="207">
        <v>11</v>
      </c>
      <c r="C87" s="207"/>
      <c r="D87" s="207"/>
      <c r="E87" s="207"/>
      <c r="F87" s="207"/>
      <c r="G87" s="207">
        <v>8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115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3</v>
      </c>
      <c r="AL87" s="207"/>
      <c r="AM87" s="207"/>
      <c r="AN87" s="207"/>
      <c r="AO87" s="207"/>
      <c r="AP87" s="29">
        <f t="shared" si="1"/>
        <v>118</v>
      </c>
      <c r="AQ87" s="30"/>
    </row>
    <row r="88" spans="1:43" ht="24" customHeight="1" x14ac:dyDescent="0.15">
      <c r="A88" s="63" t="s">
        <v>145</v>
      </c>
      <c r="B88" s="207">
        <v>22</v>
      </c>
      <c r="C88" s="207"/>
      <c r="D88" s="207"/>
      <c r="E88" s="207"/>
      <c r="F88" s="207"/>
      <c r="G88" s="207">
        <v>7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164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3</v>
      </c>
      <c r="AL88" s="207"/>
      <c r="AM88" s="207"/>
      <c r="AN88" s="207"/>
      <c r="AO88" s="207"/>
      <c r="AP88" s="29">
        <f t="shared" si="1"/>
        <v>167</v>
      </c>
      <c r="AQ88" s="30"/>
    </row>
    <row r="89" spans="1:43" ht="24" customHeight="1" x14ac:dyDescent="0.15">
      <c r="A89" s="63" t="s">
        <v>146</v>
      </c>
      <c r="B89" s="207">
        <v>19</v>
      </c>
      <c r="C89" s="207"/>
      <c r="D89" s="207"/>
      <c r="E89" s="207"/>
      <c r="F89" s="207"/>
      <c r="G89" s="207">
        <v>10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202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2</v>
      </c>
      <c r="AL89" s="207"/>
      <c r="AM89" s="207"/>
      <c r="AN89" s="207"/>
      <c r="AO89" s="207"/>
      <c r="AP89" s="29">
        <f t="shared" si="1"/>
        <v>204</v>
      </c>
      <c r="AQ89" s="30"/>
    </row>
    <row r="90" spans="1:43" ht="24" customHeight="1" x14ac:dyDescent="0.15">
      <c r="A90" s="63" t="s">
        <v>147</v>
      </c>
      <c r="B90" s="207">
        <v>15</v>
      </c>
      <c r="C90" s="207"/>
      <c r="D90" s="207"/>
      <c r="E90" s="207"/>
      <c r="F90" s="207"/>
      <c r="G90" s="207">
        <v>24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247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3</v>
      </c>
      <c r="AL90" s="207"/>
      <c r="AM90" s="207"/>
      <c r="AN90" s="207"/>
      <c r="AO90" s="207"/>
      <c r="AP90" s="29">
        <f t="shared" si="1"/>
        <v>250</v>
      </c>
      <c r="AQ90" s="30"/>
    </row>
    <row r="91" spans="1:43" ht="24" customHeight="1" thickBot="1" x14ac:dyDescent="0.2">
      <c r="A91" s="61" t="s">
        <v>148</v>
      </c>
      <c r="B91" s="208">
        <v>5</v>
      </c>
      <c r="C91" s="208"/>
      <c r="D91" s="208"/>
      <c r="E91" s="208"/>
      <c r="F91" s="208"/>
      <c r="G91" s="208">
        <v>19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273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1</v>
      </c>
      <c r="AL91" s="208"/>
      <c r="AM91" s="208"/>
      <c r="AN91" s="208"/>
      <c r="AO91" s="208"/>
      <c r="AP91" s="31">
        <f t="shared" si="1"/>
        <v>274</v>
      </c>
      <c r="AQ91" s="30"/>
    </row>
    <row r="92" spans="1:43" ht="24" customHeight="1" thickTop="1" x14ac:dyDescent="0.15">
      <c r="A92" s="32" t="s">
        <v>88</v>
      </c>
      <c r="B92" s="190">
        <f>SUM(B80:B91)</f>
        <v>138</v>
      </c>
      <c r="C92" s="190"/>
      <c r="D92" s="190"/>
      <c r="E92" s="190"/>
      <c r="F92" s="190"/>
      <c r="G92" s="190">
        <f>SUM(G80:G91)</f>
        <v>102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1833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31</v>
      </c>
      <c r="AL92" s="190"/>
      <c r="AM92" s="190"/>
      <c r="AN92" s="190"/>
      <c r="AO92" s="190"/>
      <c r="AP92" s="33">
        <f t="shared" si="1"/>
        <v>1864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9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173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174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175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176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20</v>
      </c>
      <c r="C34" s="207"/>
      <c r="D34" s="207"/>
      <c r="E34" s="207"/>
      <c r="F34" s="207"/>
      <c r="G34" s="207">
        <v>21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202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9</v>
      </c>
      <c r="AL34" s="207"/>
      <c r="AM34" s="207"/>
      <c r="AN34" s="207"/>
      <c r="AO34" s="207"/>
      <c r="AP34" s="29">
        <f t="shared" ref="AP34:AP46" si="0">V34+AK34</f>
        <v>211</v>
      </c>
      <c r="AQ34" s="30"/>
    </row>
    <row r="35" spans="1:43" ht="24" customHeight="1" x14ac:dyDescent="0.15">
      <c r="A35" s="63" t="s">
        <v>109</v>
      </c>
      <c r="B35" s="207">
        <v>19</v>
      </c>
      <c r="C35" s="207"/>
      <c r="D35" s="207"/>
      <c r="E35" s="207"/>
      <c r="F35" s="207"/>
      <c r="G35" s="207">
        <v>11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246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6</v>
      </c>
      <c r="AL35" s="207"/>
      <c r="AM35" s="207"/>
      <c r="AN35" s="207"/>
      <c r="AO35" s="207"/>
      <c r="AP35" s="29">
        <f t="shared" si="0"/>
        <v>252</v>
      </c>
      <c r="AQ35" s="30"/>
    </row>
    <row r="36" spans="1:43" ht="24" customHeight="1" x14ac:dyDescent="0.15">
      <c r="A36" s="63" t="s">
        <v>111</v>
      </c>
      <c r="B36" s="207">
        <v>24</v>
      </c>
      <c r="C36" s="207"/>
      <c r="D36" s="207"/>
      <c r="E36" s="207"/>
      <c r="F36" s="207"/>
      <c r="G36" s="207">
        <v>10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197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16</v>
      </c>
      <c r="AL36" s="207"/>
      <c r="AM36" s="207"/>
      <c r="AN36" s="207"/>
      <c r="AO36" s="207"/>
      <c r="AP36" s="29">
        <f t="shared" si="0"/>
        <v>213</v>
      </c>
      <c r="AQ36" s="30"/>
    </row>
    <row r="37" spans="1:43" ht="24" customHeight="1" x14ac:dyDescent="0.15">
      <c r="A37" s="63" t="s">
        <v>113</v>
      </c>
      <c r="B37" s="207">
        <v>15</v>
      </c>
      <c r="C37" s="207"/>
      <c r="D37" s="207"/>
      <c r="E37" s="207"/>
      <c r="F37" s="207"/>
      <c r="G37" s="207">
        <v>3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88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9</v>
      </c>
      <c r="AL37" s="207"/>
      <c r="AM37" s="207"/>
      <c r="AN37" s="207"/>
      <c r="AO37" s="207"/>
      <c r="AP37" s="29">
        <f t="shared" si="0"/>
        <v>97</v>
      </c>
      <c r="AQ37" s="30"/>
    </row>
    <row r="38" spans="1:43" ht="24" customHeight="1" x14ac:dyDescent="0.15">
      <c r="A38" s="63" t="s">
        <v>115</v>
      </c>
      <c r="B38" s="207">
        <v>12</v>
      </c>
      <c r="C38" s="207"/>
      <c r="D38" s="207"/>
      <c r="E38" s="207"/>
      <c r="F38" s="207"/>
      <c r="G38" s="207">
        <v>7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148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19</v>
      </c>
      <c r="AL38" s="207"/>
      <c r="AM38" s="207"/>
      <c r="AN38" s="207"/>
      <c r="AO38" s="207"/>
      <c r="AP38" s="29">
        <f t="shared" si="0"/>
        <v>167</v>
      </c>
      <c r="AQ38" s="30"/>
    </row>
    <row r="39" spans="1:43" ht="24" customHeight="1" x14ac:dyDescent="0.15">
      <c r="A39" s="63" t="s">
        <v>117</v>
      </c>
      <c r="B39" s="207">
        <v>9</v>
      </c>
      <c r="C39" s="207"/>
      <c r="D39" s="207"/>
      <c r="E39" s="207"/>
      <c r="F39" s="207"/>
      <c r="G39" s="207">
        <v>8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137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13</v>
      </c>
      <c r="AL39" s="207"/>
      <c r="AM39" s="207"/>
      <c r="AN39" s="207"/>
      <c r="AO39" s="207"/>
      <c r="AP39" s="29">
        <f t="shared" si="0"/>
        <v>150</v>
      </c>
      <c r="AQ39" s="30"/>
    </row>
    <row r="40" spans="1:43" ht="24" customHeight="1" x14ac:dyDescent="0.15">
      <c r="A40" s="63" t="s">
        <v>119</v>
      </c>
      <c r="B40" s="207">
        <v>4</v>
      </c>
      <c r="C40" s="207"/>
      <c r="D40" s="207"/>
      <c r="E40" s="207"/>
      <c r="F40" s="207"/>
      <c r="G40" s="207">
        <v>5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68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7</v>
      </c>
      <c r="AL40" s="207"/>
      <c r="AM40" s="207"/>
      <c r="AN40" s="207"/>
      <c r="AO40" s="207"/>
      <c r="AP40" s="29">
        <f t="shared" si="0"/>
        <v>75</v>
      </c>
      <c r="AQ40" s="30"/>
    </row>
    <row r="41" spans="1:43" ht="24" customHeight="1" x14ac:dyDescent="0.15">
      <c r="A41" s="63" t="s">
        <v>121</v>
      </c>
      <c r="B41" s="207">
        <v>7</v>
      </c>
      <c r="C41" s="207"/>
      <c r="D41" s="207"/>
      <c r="E41" s="207"/>
      <c r="F41" s="207"/>
      <c r="G41" s="207">
        <v>6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105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6</v>
      </c>
      <c r="AL41" s="207"/>
      <c r="AM41" s="207"/>
      <c r="AN41" s="207"/>
      <c r="AO41" s="207"/>
      <c r="AP41" s="29">
        <f t="shared" si="0"/>
        <v>111</v>
      </c>
      <c r="AQ41" s="30"/>
    </row>
    <row r="42" spans="1:43" ht="24" customHeight="1" x14ac:dyDescent="0.15">
      <c r="A42" s="63" t="s">
        <v>123</v>
      </c>
      <c r="B42" s="207">
        <v>11</v>
      </c>
      <c r="C42" s="207"/>
      <c r="D42" s="207"/>
      <c r="E42" s="207"/>
      <c r="F42" s="207"/>
      <c r="G42" s="207">
        <v>3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142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15</v>
      </c>
      <c r="AL42" s="207"/>
      <c r="AM42" s="207"/>
      <c r="AN42" s="207"/>
      <c r="AO42" s="207"/>
      <c r="AP42" s="29">
        <f t="shared" si="0"/>
        <v>157</v>
      </c>
      <c r="AQ42" s="30"/>
    </row>
    <row r="43" spans="1:43" ht="24" customHeight="1" x14ac:dyDescent="0.15">
      <c r="A43" s="63" t="s">
        <v>125</v>
      </c>
      <c r="B43" s="207">
        <v>13</v>
      </c>
      <c r="C43" s="207"/>
      <c r="D43" s="207"/>
      <c r="E43" s="207"/>
      <c r="F43" s="207"/>
      <c r="G43" s="207">
        <v>17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190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9</v>
      </c>
      <c r="AL43" s="207"/>
      <c r="AM43" s="207"/>
      <c r="AN43" s="207"/>
      <c r="AO43" s="207"/>
      <c r="AP43" s="29">
        <f t="shared" si="0"/>
        <v>199</v>
      </c>
      <c r="AQ43" s="30"/>
    </row>
    <row r="44" spans="1:43" ht="24" customHeight="1" x14ac:dyDescent="0.15">
      <c r="A44" s="63" t="s">
        <v>127</v>
      </c>
      <c r="B44" s="207">
        <v>4</v>
      </c>
      <c r="C44" s="207"/>
      <c r="D44" s="207"/>
      <c r="E44" s="207"/>
      <c r="F44" s="207"/>
      <c r="G44" s="207">
        <v>3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116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9</v>
      </c>
      <c r="AL44" s="207"/>
      <c r="AM44" s="207"/>
      <c r="AN44" s="207"/>
      <c r="AO44" s="207"/>
      <c r="AP44" s="29">
        <f t="shared" si="0"/>
        <v>125</v>
      </c>
      <c r="AQ44" s="30"/>
    </row>
    <row r="45" spans="1:43" ht="24" customHeight="1" thickBot="1" x14ac:dyDescent="0.2">
      <c r="A45" s="61" t="s">
        <v>129</v>
      </c>
      <c r="B45" s="208">
        <v>9</v>
      </c>
      <c r="C45" s="208"/>
      <c r="D45" s="208"/>
      <c r="E45" s="208"/>
      <c r="F45" s="208"/>
      <c r="G45" s="208">
        <v>10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106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10</v>
      </c>
      <c r="AL45" s="208"/>
      <c r="AM45" s="208"/>
      <c r="AN45" s="208"/>
      <c r="AO45" s="208"/>
      <c r="AP45" s="31">
        <f t="shared" si="0"/>
        <v>116</v>
      </c>
      <c r="AQ45" s="30"/>
    </row>
    <row r="46" spans="1:43" ht="24" customHeight="1" thickTop="1" x14ac:dyDescent="0.15">
      <c r="A46" s="32" t="s">
        <v>88</v>
      </c>
      <c r="B46" s="190">
        <f>SUM(B34:B45)</f>
        <v>147</v>
      </c>
      <c r="C46" s="190"/>
      <c r="D46" s="190"/>
      <c r="E46" s="190"/>
      <c r="F46" s="190"/>
      <c r="G46" s="190">
        <f>SUM(G34:G45)</f>
        <v>104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1745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128</v>
      </c>
      <c r="AL46" s="190"/>
      <c r="AM46" s="190"/>
      <c r="AN46" s="190"/>
      <c r="AO46" s="190"/>
      <c r="AP46" s="33">
        <f t="shared" si="0"/>
        <v>1873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177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174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175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176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3</v>
      </c>
      <c r="C80" s="207"/>
      <c r="D80" s="207"/>
      <c r="E80" s="207"/>
      <c r="F80" s="207"/>
      <c r="G80" s="207">
        <v>3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126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6</v>
      </c>
      <c r="AL80" s="207"/>
      <c r="AM80" s="207"/>
      <c r="AN80" s="207"/>
      <c r="AO80" s="207"/>
      <c r="AP80" s="29">
        <f t="shared" ref="AP80:AP92" si="1">V80+AK80</f>
        <v>132</v>
      </c>
      <c r="AQ80" s="30"/>
    </row>
    <row r="81" spans="1:43" ht="24" customHeight="1" x14ac:dyDescent="0.15">
      <c r="A81" s="63" t="s">
        <v>132</v>
      </c>
      <c r="B81" s="207">
        <v>6</v>
      </c>
      <c r="C81" s="207"/>
      <c r="D81" s="207"/>
      <c r="E81" s="207"/>
      <c r="F81" s="207"/>
      <c r="G81" s="207">
        <v>1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233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11</v>
      </c>
      <c r="AL81" s="207"/>
      <c r="AM81" s="207"/>
      <c r="AN81" s="207"/>
      <c r="AO81" s="207"/>
      <c r="AP81" s="29">
        <f t="shared" si="1"/>
        <v>244</v>
      </c>
      <c r="AQ81" s="30"/>
    </row>
    <row r="82" spans="1:43" ht="24" customHeight="1" x14ac:dyDescent="0.15">
      <c r="A82" s="63" t="s">
        <v>133</v>
      </c>
      <c r="B82" s="207">
        <v>12</v>
      </c>
      <c r="C82" s="207"/>
      <c r="D82" s="207"/>
      <c r="E82" s="207"/>
      <c r="F82" s="207"/>
      <c r="G82" s="207">
        <v>7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178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12</v>
      </c>
      <c r="AL82" s="207"/>
      <c r="AM82" s="207"/>
      <c r="AN82" s="207"/>
      <c r="AO82" s="207"/>
      <c r="AP82" s="29">
        <f t="shared" si="1"/>
        <v>190</v>
      </c>
      <c r="AQ82" s="30"/>
    </row>
    <row r="83" spans="1:43" ht="24" customHeight="1" x14ac:dyDescent="0.15">
      <c r="A83" s="63" t="s">
        <v>134</v>
      </c>
      <c r="B83" s="207">
        <v>1</v>
      </c>
      <c r="C83" s="207"/>
      <c r="D83" s="207"/>
      <c r="E83" s="207"/>
      <c r="F83" s="207"/>
      <c r="G83" s="207">
        <v>9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155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16</v>
      </c>
      <c r="AL83" s="207"/>
      <c r="AM83" s="207"/>
      <c r="AN83" s="207"/>
      <c r="AO83" s="207"/>
      <c r="AP83" s="29">
        <f t="shared" si="1"/>
        <v>171</v>
      </c>
      <c r="AQ83" s="30"/>
    </row>
    <row r="84" spans="1:43" ht="24" customHeight="1" x14ac:dyDescent="0.15">
      <c r="A84" s="63" t="s">
        <v>135</v>
      </c>
      <c r="B84" s="207">
        <v>6</v>
      </c>
      <c r="C84" s="207"/>
      <c r="D84" s="207"/>
      <c r="E84" s="207"/>
      <c r="F84" s="207"/>
      <c r="G84" s="207">
        <v>8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187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8</v>
      </c>
      <c r="AL84" s="207"/>
      <c r="AM84" s="207"/>
      <c r="AN84" s="207"/>
      <c r="AO84" s="207"/>
      <c r="AP84" s="29">
        <f t="shared" si="1"/>
        <v>195</v>
      </c>
      <c r="AQ84" s="30"/>
    </row>
    <row r="85" spans="1:43" ht="24" customHeight="1" x14ac:dyDescent="0.15">
      <c r="A85" s="63" t="s">
        <v>142</v>
      </c>
      <c r="B85" s="207">
        <v>14</v>
      </c>
      <c r="C85" s="207"/>
      <c r="D85" s="207"/>
      <c r="E85" s="207"/>
      <c r="F85" s="207"/>
      <c r="G85" s="207">
        <v>10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178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7</v>
      </c>
      <c r="AL85" s="207"/>
      <c r="AM85" s="207"/>
      <c r="AN85" s="207"/>
      <c r="AO85" s="207"/>
      <c r="AP85" s="29">
        <f t="shared" si="1"/>
        <v>185</v>
      </c>
      <c r="AQ85" s="30"/>
    </row>
    <row r="86" spans="1:43" ht="24" customHeight="1" x14ac:dyDescent="0.15">
      <c r="A86" s="63" t="s">
        <v>143</v>
      </c>
      <c r="B86" s="207">
        <v>9</v>
      </c>
      <c r="C86" s="207"/>
      <c r="D86" s="207"/>
      <c r="E86" s="207"/>
      <c r="F86" s="207"/>
      <c r="G86" s="207">
        <v>8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164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6</v>
      </c>
      <c r="AL86" s="207"/>
      <c r="AM86" s="207"/>
      <c r="AN86" s="207"/>
      <c r="AO86" s="207"/>
      <c r="AP86" s="29">
        <f t="shared" si="1"/>
        <v>170</v>
      </c>
      <c r="AQ86" s="30"/>
    </row>
    <row r="87" spans="1:43" ht="24" customHeight="1" x14ac:dyDescent="0.15">
      <c r="A87" s="63" t="s">
        <v>144</v>
      </c>
      <c r="B87" s="207">
        <v>15</v>
      </c>
      <c r="C87" s="207"/>
      <c r="D87" s="207"/>
      <c r="E87" s="207"/>
      <c r="F87" s="207"/>
      <c r="G87" s="207">
        <v>5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202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13</v>
      </c>
      <c r="AL87" s="207"/>
      <c r="AM87" s="207"/>
      <c r="AN87" s="207"/>
      <c r="AO87" s="207"/>
      <c r="AP87" s="29">
        <f t="shared" si="1"/>
        <v>215</v>
      </c>
      <c r="AQ87" s="30"/>
    </row>
    <row r="88" spans="1:43" ht="24" customHeight="1" x14ac:dyDescent="0.15">
      <c r="A88" s="63" t="s">
        <v>145</v>
      </c>
      <c r="B88" s="207">
        <v>13</v>
      </c>
      <c r="C88" s="207"/>
      <c r="D88" s="207"/>
      <c r="E88" s="207"/>
      <c r="F88" s="207"/>
      <c r="G88" s="207">
        <v>7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227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6</v>
      </c>
      <c r="AL88" s="207"/>
      <c r="AM88" s="207"/>
      <c r="AN88" s="207"/>
      <c r="AO88" s="207"/>
      <c r="AP88" s="29">
        <f t="shared" si="1"/>
        <v>233</v>
      </c>
      <c r="AQ88" s="30"/>
    </row>
    <row r="89" spans="1:43" ht="24" customHeight="1" x14ac:dyDescent="0.15">
      <c r="A89" s="63" t="s">
        <v>146</v>
      </c>
      <c r="B89" s="207">
        <v>9</v>
      </c>
      <c r="C89" s="207"/>
      <c r="D89" s="207"/>
      <c r="E89" s="207"/>
      <c r="F89" s="207"/>
      <c r="G89" s="207">
        <v>13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275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5</v>
      </c>
      <c r="AL89" s="207"/>
      <c r="AM89" s="207"/>
      <c r="AN89" s="207"/>
      <c r="AO89" s="207"/>
      <c r="AP89" s="29">
        <f t="shared" si="1"/>
        <v>280</v>
      </c>
      <c r="AQ89" s="30"/>
    </row>
    <row r="90" spans="1:43" ht="24" customHeight="1" x14ac:dyDescent="0.15">
      <c r="A90" s="63" t="s">
        <v>147</v>
      </c>
      <c r="B90" s="207">
        <v>3</v>
      </c>
      <c r="C90" s="207"/>
      <c r="D90" s="207"/>
      <c r="E90" s="207"/>
      <c r="F90" s="207"/>
      <c r="G90" s="207">
        <v>18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287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7</v>
      </c>
      <c r="AL90" s="207"/>
      <c r="AM90" s="207"/>
      <c r="AN90" s="207"/>
      <c r="AO90" s="207"/>
      <c r="AP90" s="29">
        <f t="shared" si="1"/>
        <v>294</v>
      </c>
      <c r="AQ90" s="30"/>
    </row>
    <row r="91" spans="1:43" ht="24" customHeight="1" thickBot="1" x14ac:dyDescent="0.2">
      <c r="A91" s="61" t="s">
        <v>148</v>
      </c>
      <c r="B91" s="208">
        <v>3</v>
      </c>
      <c r="C91" s="208"/>
      <c r="D91" s="208"/>
      <c r="E91" s="208"/>
      <c r="F91" s="208"/>
      <c r="G91" s="208">
        <v>16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285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6</v>
      </c>
      <c r="AL91" s="208"/>
      <c r="AM91" s="208"/>
      <c r="AN91" s="208"/>
      <c r="AO91" s="208"/>
      <c r="AP91" s="31">
        <f t="shared" si="1"/>
        <v>291</v>
      </c>
      <c r="AQ91" s="30"/>
    </row>
    <row r="92" spans="1:43" ht="24" customHeight="1" thickTop="1" x14ac:dyDescent="0.15">
      <c r="A92" s="32" t="s">
        <v>88</v>
      </c>
      <c r="B92" s="190">
        <f>SUM(B80:B91)</f>
        <v>94</v>
      </c>
      <c r="C92" s="190"/>
      <c r="D92" s="190"/>
      <c r="E92" s="190"/>
      <c r="F92" s="190"/>
      <c r="G92" s="190">
        <f>SUM(G80:G91)</f>
        <v>105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2497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103</v>
      </c>
      <c r="AL92" s="190"/>
      <c r="AM92" s="190"/>
      <c r="AN92" s="190"/>
      <c r="AO92" s="190"/>
      <c r="AP92" s="33">
        <f t="shared" si="1"/>
        <v>2600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6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178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179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180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181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101</v>
      </c>
      <c r="C34" s="207"/>
      <c r="D34" s="207"/>
      <c r="E34" s="207"/>
      <c r="F34" s="207"/>
      <c r="G34" s="207">
        <v>71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1099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24</v>
      </c>
      <c r="AL34" s="207"/>
      <c r="AM34" s="207"/>
      <c r="AN34" s="207"/>
      <c r="AO34" s="207"/>
      <c r="AP34" s="29">
        <f t="shared" ref="AP34:AP46" si="0">V34+AK34</f>
        <v>1123</v>
      </c>
      <c r="AQ34" s="30"/>
    </row>
    <row r="35" spans="1:43" ht="24" customHeight="1" x14ac:dyDescent="0.15">
      <c r="A35" s="63" t="s">
        <v>109</v>
      </c>
      <c r="B35" s="207">
        <v>3</v>
      </c>
      <c r="C35" s="207"/>
      <c r="D35" s="207"/>
      <c r="E35" s="207"/>
      <c r="F35" s="207"/>
      <c r="G35" s="207">
        <v>36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927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29</v>
      </c>
      <c r="AL35" s="207"/>
      <c r="AM35" s="207"/>
      <c r="AN35" s="207"/>
      <c r="AO35" s="207"/>
      <c r="AP35" s="29">
        <f t="shared" si="0"/>
        <v>956</v>
      </c>
      <c r="AQ35" s="30"/>
    </row>
    <row r="36" spans="1:43" ht="24" customHeight="1" x14ac:dyDescent="0.15">
      <c r="A36" s="63" t="s">
        <v>111</v>
      </c>
      <c r="B36" s="207">
        <v>4</v>
      </c>
      <c r="C36" s="207"/>
      <c r="D36" s="207"/>
      <c r="E36" s="207"/>
      <c r="F36" s="207"/>
      <c r="G36" s="207">
        <v>18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772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47</v>
      </c>
      <c r="AL36" s="207"/>
      <c r="AM36" s="207"/>
      <c r="AN36" s="207"/>
      <c r="AO36" s="207"/>
      <c r="AP36" s="29">
        <f t="shared" si="0"/>
        <v>819</v>
      </c>
      <c r="AQ36" s="30"/>
    </row>
    <row r="37" spans="1:43" ht="24" customHeight="1" x14ac:dyDescent="0.15">
      <c r="A37" s="63" t="s">
        <v>113</v>
      </c>
      <c r="B37" s="207">
        <v>3</v>
      </c>
      <c r="C37" s="207"/>
      <c r="D37" s="207"/>
      <c r="E37" s="207"/>
      <c r="F37" s="207"/>
      <c r="G37" s="207">
        <v>20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748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31</v>
      </c>
      <c r="AL37" s="207"/>
      <c r="AM37" s="207"/>
      <c r="AN37" s="207"/>
      <c r="AO37" s="207"/>
      <c r="AP37" s="29">
        <f t="shared" si="0"/>
        <v>779</v>
      </c>
      <c r="AQ37" s="30"/>
    </row>
    <row r="38" spans="1:43" ht="24" customHeight="1" x14ac:dyDescent="0.15">
      <c r="A38" s="63" t="s">
        <v>115</v>
      </c>
      <c r="B38" s="207">
        <v>1</v>
      </c>
      <c r="C38" s="207"/>
      <c r="D38" s="207"/>
      <c r="E38" s="207"/>
      <c r="F38" s="207"/>
      <c r="G38" s="207">
        <v>15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614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49</v>
      </c>
      <c r="AL38" s="207"/>
      <c r="AM38" s="207"/>
      <c r="AN38" s="207"/>
      <c r="AO38" s="207"/>
      <c r="AP38" s="29">
        <f t="shared" si="0"/>
        <v>663</v>
      </c>
      <c r="AQ38" s="30"/>
    </row>
    <row r="39" spans="1:43" ht="24" customHeight="1" x14ac:dyDescent="0.15">
      <c r="A39" s="63" t="s">
        <v>117</v>
      </c>
      <c r="B39" s="207">
        <v>6</v>
      </c>
      <c r="C39" s="207"/>
      <c r="D39" s="207"/>
      <c r="E39" s="207"/>
      <c r="F39" s="207"/>
      <c r="G39" s="207">
        <v>25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595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40</v>
      </c>
      <c r="AL39" s="207"/>
      <c r="AM39" s="207"/>
      <c r="AN39" s="207"/>
      <c r="AO39" s="207"/>
      <c r="AP39" s="29">
        <f t="shared" si="0"/>
        <v>635</v>
      </c>
      <c r="AQ39" s="30"/>
    </row>
    <row r="40" spans="1:43" ht="24" customHeight="1" x14ac:dyDescent="0.15">
      <c r="A40" s="63" t="s">
        <v>119</v>
      </c>
      <c r="B40" s="207">
        <v>1</v>
      </c>
      <c r="C40" s="207"/>
      <c r="D40" s="207"/>
      <c r="E40" s="207"/>
      <c r="F40" s="207"/>
      <c r="G40" s="207">
        <v>20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659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51</v>
      </c>
      <c r="AL40" s="207"/>
      <c r="AM40" s="207"/>
      <c r="AN40" s="207"/>
      <c r="AO40" s="207"/>
      <c r="AP40" s="29">
        <f t="shared" si="0"/>
        <v>710</v>
      </c>
      <c r="AQ40" s="30"/>
    </row>
    <row r="41" spans="1:43" ht="24" customHeight="1" x14ac:dyDescent="0.15">
      <c r="A41" s="63" t="s">
        <v>121</v>
      </c>
      <c r="B41" s="207">
        <v>2</v>
      </c>
      <c r="C41" s="207"/>
      <c r="D41" s="207"/>
      <c r="E41" s="207"/>
      <c r="F41" s="207"/>
      <c r="G41" s="207">
        <v>19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657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34</v>
      </c>
      <c r="AL41" s="207"/>
      <c r="AM41" s="207"/>
      <c r="AN41" s="207"/>
      <c r="AO41" s="207"/>
      <c r="AP41" s="29">
        <f t="shared" si="0"/>
        <v>691</v>
      </c>
      <c r="AQ41" s="30"/>
    </row>
    <row r="42" spans="1:43" ht="24" customHeight="1" x14ac:dyDescent="0.15">
      <c r="A42" s="63" t="s">
        <v>123</v>
      </c>
      <c r="B42" s="207">
        <v>5</v>
      </c>
      <c r="C42" s="207"/>
      <c r="D42" s="207"/>
      <c r="E42" s="207"/>
      <c r="F42" s="207"/>
      <c r="G42" s="207">
        <v>28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588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59</v>
      </c>
      <c r="AL42" s="207"/>
      <c r="AM42" s="207"/>
      <c r="AN42" s="207"/>
      <c r="AO42" s="207"/>
      <c r="AP42" s="29">
        <f t="shared" si="0"/>
        <v>647</v>
      </c>
      <c r="AQ42" s="30"/>
    </row>
    <row r="43" spans="1:43" ht="24" customHeight="1" x14ac:dyDescent="0.15">
      <c r="A43" s="63" t="s">
        <v>125</v>
      </c>
      <c r="B43" s="207">
        <v>2</v>
      </c>
      <c r="C43" s="207"/>
      <c r="D43" s="207"/>
      <c r="E43" s="207"/>
      <c r="F43" s="207"/>
      <c r="G43" s="207">
        <v>38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753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49</v>
      </c>
      <c r="AL43" s="207"/>
      <c r="AM43" s="207"/>
      <c r="AN43" s="207"/>
      <c r="AO43" s="207"/>
      <c r="AP43" s="29">
        <f t="shared" si="0"/>
        <v>802</v>
      </c>
      <c r="AQ43" s="30"/>
    </row>
    <row r="44" spans="1:43" ht="24" customHeight="1" x14ac:dyDescent="0.15">
      <c r="A44" s="63" t="s">
        <v>127</v>
      </c>
      <c r="B44" s="207">
        <v>74</v>
      </c>
      <c r="C44" s="207"/>
      <c r="D44" s="207"/>
      <c r="E44" s="207"/>
      <c r="F44" s="207"/>
      <c r="G44" s="207">
        <v>68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860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29</v>
      </c>
      <c r="AL44" s="207"/>
      <c r="AM44" s="207"/>
      <c r="AN44" s="207"/>
      <c r="AO44" s="207"/>
      <c r="AP44" s="29">
        <f t="shared" si="0"/>
        <v>889</v>
      </c>
      <c r="AQ44" s="30"/>
    </row>
    <row r="45" spans="1:43" ht="24" customHeight="1" thickBot="1" x14ac:dyDescent="0.2">
      <c r="A45" s="61" t="s">
        <v>129</v>
      </c>
      <c r="B45" s="208">
        <v>20</v>
      </c>
      <c r="C45" s="208"/>
      <c r="D45" s="208"/>
      <c r="E45" s="208"/>
      <c r="F45" s="208"/>
      <c r="G45" s="208">
        <v>44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685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11</v>
      </c>
      <c r="AL45" s="208"/>
      <c r="AM45" s="208"/>
      <c r="AN45" s="208"/>
      <c r="AO45" s="208"/>
      <c r="AP45" s="31">
        <f t="shared" si="0"/>
        <v>696</v>
      </c>
      <c r="AQ45" s="30"/>
    </row>
    <row r="46" spans="1:43" ht="24" customHeight="1" thickTop="1" x14ac:dyDescent="0.15">
      <c r="A46" s="32" t="s">
        <v>88</v>
      </c>
      <c r="B46" s="190">
        <f>SUM(B34:B45)</f>
        <v>222</v>
      </c>
      <c r="C46" s="190"/>
      <c r="D46" s="190"/>
      <c r="E46" s="190"/>
      <c r="F46" s="190"/>
      <c r="G46" s="190">
        <f>SUM(G34:G45)</f>
        <v>402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8957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453</v>
      </c>
      <c r="AL46" s="190"/>
      <c r="AM46" s="190"/>
      <c r="AN46" s="190"/>
      <c r="AO46" s="190"/>
      <c r="AP46" s="33">
        <f t="shared" si="0"/>
        <v>9410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182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179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180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181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31</v>
      </c>
      <c r="C80" s="207"/>
      <c r="D80" s="207"/>
      <c r="E80" s="207"/>
      <c r="F80" s="207"/>
      <c r="G80" s="207">
        <v>35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664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57</v>
      </c>
      <c r="AL80" s="207"/>
      <c r="AM80" s="207"/>
      <c r="AN80" s="207"/>
      <c r="AO80" s="207"/>
      <c r="AP80" s="29">
        <f t="shared" ref="AP80:AP92" si="1">V80+AK80</f>
        <v>721</v>
      </c>
      <c r="AQ80" s="30"/>
    </row>
    <row r="81" spans="1:43" ht="24" customHeight="1" x14ac:dyDescent="0.15">
      <c r="A81" s="63" t="s">
        <v>132</v>
      </c>
      <c r="B81" s="207">
        <v>33</v>
      </c>
      <c r="C81" s="207"/>
      <c r="D81" s="207"/>
      <c r="E81" s="207"/>
      <c r="F81" s="207"/>
      <c r="G81" s="207">
        <v>18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576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91</v>
      </c>
      <c r="AL81" s="207"/>
      <c r="AM81" s="207"/>
      <c r="AN81" s="207"/>
      <c r="AO81" s="207"/>
      <c r="AP81" s="29">
        <f t="shared" si="1"/>
        <v>667</v>
      </c>
      <c r="AQ81" s="30"/>
    </row>
    <row r="82" spans="1:43" ht="24" customHeight="1" x14ac:dyDescent="0.15">
      <c r="A82" s="63" t="s">
        <v>133</v>
      </c>
      <c r="B82" s="207">
        <v>15</v>
      </c>
      <c r="C82" s="207"/>
      <c r="D82" s="207"/>
      <c r="E82" s="207"/>
      <c r="F82" s="207"/>
      <c r="G82" s="207">
        <v>15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553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40</v>
      </c>
      <c r="AL82" s="207"/>
      <c r="AM82" s="207"/>
      <c r="AN82" s="207"/>
      <c r="AO82" s="207"/>
      <c r="AP82" s="29">
        <f t="shared" si="1"/>
        <v>593</v>
      </c>
      <c r="AQ82" s="30"/>
    </row>
    <row r="83" spans="1:43" ht="24" customHeight="1" x14ac:dyDescent="0.15">
      <c r="A83" s="63" t="s">
        <v>134</v>
      </c>
      <c r="B83" s="207">
        <v>6</v>
      </c>
      <c r="C83" s="207"/>
      <c r="D83" s="207"/>
      <c r="E83" s="207"/>
      <c r="F83" s="207"/>
      <c r="G83" s="207">
        <v>24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596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64</v>
      </c>
      <c r="AL83" s="207"/>
      <c r="AM83" s="207"/>
      <c r="AN83" s="207"/>
      <c r="AO83" s="207"/>
      <c r="AP83" s="29">
        <f t="shared" si="1"/>
        <v>660</v>
      </c>
      <c r="AQ83" s="30"/>
    </row>
    <row r="84" spans="1:43" ht="24" customHeight="1" x14ac:dyDescent="0.15">
      <c r="A84" s="63" t="s">
        <v>135</v>
      </c>
      <c r="B84" s="207">
        <v>20</v>
      </c>
      <c r="C84" s="207"/>
      <c r="D84" s="207"/>
      <c r="E84" s="207"/>
      <c r="F84" s="207"/>
      <c r="G84" s="207">
        <v>19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617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46</v>
      </c>
      <c r="AL84" s="207"/>
      <c r="AM84" s="207"/>
      <c r="AN84" s="207"/>
      <c r="AO84" s="207"/>
      <c r="AP84" s="29">
        <f t="shared" si="1"/>
        <v>663</v>
      </c>
      <c r="AQ84" s="30"/>
    </row>
    <row r="85" spans="1:43" ht="24" customHeight="1" x14ac:dyDescent="0.15">
      <c r="A85" s="63" t="s">
        <v>142</v>
      </c>
      <c r="B85" s="207">
        <v>14</v>
      </c>
      <c r="C85" s="207"/>
      <c r="D85" s="207"/>
      <c r="E85" s="207"/>
      <c r="F85" s="207"/>
      <c r="G85" s="207">
        <v>31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579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42</v>
      </c>
      <c r="AL85" s="207"/>
      <c r="AM85" s="207"/>
      <c r="AN85" s="207"/>
      <c r="AO85" s="207"/>
      <c r="AP85" s="29">
        <f t="shared" si="1"/>
        <v>621</v>
      </c>
      <c r="AQ85" s="30"/>
    </row>
    <row r="86" spans="1:43" ht="24" customHeight="1" x14ac:dyDescent="0.15">
      <c r="A86" s="63" t="s">
        <v>143</v>
      </c>
      <c r="B86" s="207">
        <v>19</v>
      </c>
      <c r="C86" s="207"/>
      <c r="D86" s="207"/>
      <c r="E86" s="207"/>
      <c r="F86" s="207"/>
      <c r="G86" s="207">
        <v>22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640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60</v>
      </c>
      <c r="AL86" s="207"/>
      <c r="AM86" s="207"/>
      <c r="AN86" s="207"/>
      <c r="AO86" s="207"/>
      <c r="AP86" s="29">
        <f t="shared" si="1"/>
        <v>700</v>
      </c>
      <c r="AQ86" s="30"/>
    </row>
    <row r="87" spans="1:43" ht="24" customHeight="1" x14ac:dyDescent="0.15">
      <c r="A87" s="63" t="s">
        <v>144</v>
      </c>
      <c r="B87" s="207">
        <v>6</v>
      </c>
      <c r="C87" s="207"/>
      <c r="D87" s="207"/>
      <c r="E87" s="207"/>
      <c r="F87" s="207"/>
      <c r="G87" s="207">
        <v>18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665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63</v>
      </c>
      <c r="AL87" s="207"/>
      <c r="AM87" s="207"/>
      <c r="AN87" s="207"/>
      <c r="AO87" s="207"/>
      <c r="AP87" s="29">
        <f t="shared" si="1"/>
        <v>728</v>
      </c>
      <c r="AQ87" s="30"/>
    </row>
    <row r="88" spans="1:43" ht="24" customHeight="1" x14ac:dyDescent="0.15">
      <c r="A88" s="63" t="s">
        <v>145</v>
      </c>
      <c r="B88" s="207">
        <v>6</v>
      </c>
      <c r="C88" s="207"/>
      <c r="D88" s="207"/>
      <c r="E88" s="207"/>
      <c r="F88" s="207"/>
      <c r="G88" s="207">
        <v>36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726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45</v>
      </c>
      <c r="AL88" s="207"/>
      <c r="AM88" s="207"/>
      <c r="AN88" s="207"/>
      <c r="AO88" s="207"/>
      <c r="AP88" s="29">
        <f t="shared" si="1"/>
        <v>771</v>
      </c>
      <c r="AQ88" s="30"/>
    </row>
    <row r="89" spans="1:43" ht="24" customHeight="1" x14ac:dyDescent="0.15">
      <c r="A89" s="63" t="s">
        <v>146</v>
      </c>
      <c r="B89" s="207">
        <v>22</v>
      </c>
      <c r="C89" s="207"/>
      <c r="D89" s="207"/>
      <c r="E89" s="207"/>
      <c r="F89" s="207"/>
      <c r="G89" s="207">
        <v>32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919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31</v>
      </c>
      <c r="AL89" s="207"/>
      <c r="AM89" s="207"/>
      <c r="AN89" s="207"/>
      <c r="AO89" s="207"/>
      <c r="AP89" s="29">
        <f t="shared" si="1"/>
        <v>950</v>
      </c>
      <c r="AQ89" s="30"/>
    </row>
    <row r="90" spans="1:43" ht="24" customHeight="1" x14ac:dyDescent="0.15">
      <c r="A90" s="63" t="s">
        <v>147</v>
      </c>
      <c r="B90" s="207">
        <v>43</v>
      </c>
      <c r="C90" s="207"/>
      <c r="D90" s="207"/>
      <c r="E90" s="207"/>
      <c r="F90" s="207"/>
      <c r="G90" s="207">
        <v>73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1192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27</v>
      </c>
      <c r="AL90" s="207"/>
      <c r="AM90" s="207"/>
      <c r="AN90" s="207"/>
      <c r="AO90" s="207"/>
      <c r="AP90" s="29">
        <f t="shared" si="1"/>
        <v>1219</v>
      </c>
      <c r="AQ90" s="30"/>
    </row>
    <row r="91" spans="1:43" ht="24" customHeight="1" thickBot="1" x14ac:dyDescent="0.2">
      <c r="A91" s="61" t="s">
        <v>148</v>
      </c>
      <c r="B91" s="208">
        <v>28</v>
      </c>
      <c r="C91" s="208"/>
      <c r="D91" s="208"/>
      <c r="E91" s="208"/>
      <c r="F91" s="208"/>
      <c r="G91" s="208">
        <v>53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1036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10</v>
      </c>
      <c r="AL91" s="208"/>
      <c r="AM91" s="208"/>
      <c r="AN91" s="208"/>
      <c r="AO91" s="208"/>
      <c r="AP91" s="31">
        <f t="shared" si="1"/>
        <v>1046</v>
      </c>
      <c r="AQ91" s="30"/>
    </row>
    <row r="92" spans="1:43" ht="24" customHeight="1" thickTop="1" x14ac:dyDescent="0.15">
      <c r="A92" s="32" t="s">
        <v>88</v>
      </c>
      <c r="B92" s="190">
        <f>SUM(B80:B91)</f>
        <v>243</v>
      </c>
      <c r="C92" s="190"/>
      <c r="D92" s="190"/>
      <c r="E92" s="190"/>
      <c r="F92" s="190"/>
      <c r="G92" s="190">
        <f>SUM(G80:G91)</f>
        <v>376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8763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576</v>
      </c>
      <c r="AL92" s="190"/>
      <c r="AM92" s="190"/>
      <c r="AN92" s="190"/>
      <c r="AO92" s="190"/>
      <c r="AP92" s="33">
        <f t="shared" si="1"/>
        <v>9339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6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183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184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185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186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14</v>
      </c>
      <c r="C34" s="207"/>
      <c r="D34" s="207"/>
      <c r="E34" s="207"/>
      <c r="F34" s="207"/>
      <c r="G34" s="207">
        <v>152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833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23</v>
      </c>
      <c r="AL34" s="207"/>
      <c r="AM34" s="207"/>
      <c r="AN34" s="207"/>
      <c r="AO34" s="207"/>
      <c r="AP34" s="29">
        <f t="shared" ref="AP34:AP46" si="0">V34+AK34</f>
        <v>856</v>
      </c>
      <c r="AQ34" s="30"/>
    </row>
    <row r="35" spans="1:43" ht="24" customHeight="1" x14ac:dyDescent="0.15">
      <c r="A35" s="63" t="s">
        <v>109</v>
      </c>
      <c r="B35" s="207">
        <v>5</v>
      </c>
      <c r="C35" s="207"/>
      <c r="D35" s="207"/>
      <c r="E35" s="207"/>
      <c r="F35" s="207"/>
      <c r="G35" s="207">
        <v>16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647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40</v>
      </c>
      <c r="AL35" s="207"/>
      <c r="AM35" s="207"/>
      <c r="AN35" s="207"/>
      <c r="AO35" s="207"/>
      <c r="AP35" s="29">
        <f t="shared" si="0"/>
        <v>687</v>
      </c>
      <c r="AQ35" s="30"/>
    </row>
    <row r="36" spans="1:43" ht="24" customHeight="1" x14ac:dyDescent="0.15">
      <c r="A36" s="63" t="s">
        <v>111</v>
      </c>
      <c r="B36" s="207">
        <v>14</v>
      </c>
      <c r="C36" s="207"/>
      <c r="D36" s="207"/>
      <c r="E36" s="207"/>
      <c r="F36" s="207"/>
      <c r="G36" s="207">
        <v>13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491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33</v>
      </c>
      <c r="AL36" s="207"/>
      <c r="AM36" s="207"/>
      <c r="AN36" s="207"/>
      <c r="AO36" s="207"/>
      <c r="AP36" s="29">
        <f t="shared" si="0"/>
        <v>524</v>
      </c>
      <c r="AQ36" s="30"/>
    </row>
    <row r="37" spans="1:43" ht="24" customHeight="1" x14ac:dyDescent="0.15">
      <c r="A37" s="63" t="s">
        <v>113</v>
      </c>
      <c r="B37" s="207">
        <v>5</v>
      </c>
      <c r="C37" s="207"/>
      <c r="D37" s="207"/>
      <c r="E37" s="207"/>
      <c r="F37" s="207"/>
      <c r="G37" s="207">
        <v>23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598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34</v>
      </c>
      <c r="AL37" s="207"/>
      <c r="AM37" s="207"/>
      <c r="AN37" s="207"/>
      <c r="AO37" s="207"/>
      <c r="AP37" s="29">
        <f t="shared" si="0"/>
        <v>632</v>
      </c>
      <c r="AQ37" s="30"/>
    </row>
    <row r="38" spans="1:43" ht="24" customHeight="1" x14ac:dyDescent="0.15">
      <c r="A38" s="63" t="s">
        <v>115</v>
      </c>
      <c r="B38" s="207">
        <v>8</v>
      </c>
      <c r="C38" s="207"/>
      <c r="D38" s="207"/>
      <c r="E38" s="207"/>
      <c r="F38" s="207"/>
      <c r="G38" s="207">
        <v>12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585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36</v>
      </c>
      <c r="AL38" s="207"/>
      <c r="AM38" s="207"/>
      <c r="AN38" s="207"/>
      <c r="AO38" s="207"/>
      <c r="AP38" s="29">
        <f t="shared" si="0"/>
        <v>621</v>
      </c>
      <c r="AQ38" s="30"/>
    </row>
    <row r="39" spans="1:43" ht="24" customHeight="1" x14ac:dyDescent="0.15">
      <c r="A39" s="63" t="s">
        <v>117</v>
      </c>
      <c r="B39" s="207">
        <v>7</v>
      </c>
      <c r="C39" s="207"/>
      <c r="D39" s="207"/>
      <c r="E39" s="207"/>
      <c r="F39" s="207"/>
      <c r="G39" s="207">
        <v>18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496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28</v>
      </c>
      <c r="AL39" s="207"/>
      <c r="AM39" s="207"/>
      <c r="AN39" s="207"/>
      <c r="AO39" s="207"/>
      <c r="AP39" s="29">
        <f t="shared" si="0"/>
        <v>524</v>
      </c>
      <c r="AQ39" s="30"/>
    </row>
    <row r="40" spans="1:43" ht="24" customHeight="1" x14ac:dyDescent="0.15">
      <c r="A40" s="63" t="s">
        <v>119</v>
      </c>
      <c r="B40" s="207">
        <v>6</v>
      </c>
      <c r="C40" s="207"/>
      <c r="D40" s="207"/>
      <c r="E40" s="207"/>
      <c r="F40" s="207"/>
      <c r="G40" s="207">
        <v>19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497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23</v>
      </c>
      <c r="AL40" s="207"/>
      <c r="AM40" s="207"/>
      <c r="AN40" s="207"/>
      <c r="AO40" s="207"/>
      <c r="AP40" s="29">
        <f t="shared" si="0"/>
        <v>520</v>
      </c>
      <c r="AQ40" s="30"/>
    </row>
    <row r="41" spans="1:43" ht="24" customHeight="1" x14ac:dyDescent="0.15">
      <c r="A41" s="63" t="s">
        <v>121</v>
      </c>
      <c r="B41" s="207">
        <v>5</v>
      </c>
      <c r="C41" s="207"/>
      <c r="D41" s="207"/>
      <c r="E41" s="207"/>
      <c r="F41" s="207"/>
      <c r="G41" s="207">
        <v>29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578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24</v>
      </c>
      <c r="AL41" s="207"/>
      <c r="AM41" s="207"/>
      <c r="AN41" s="207"/>
      <c r="AO41" s="207"/>
      <c r="AP41" s="29">
        <f t="shared" si="0"/>
        <v>602</v>
      </c>
      <c r="AQ41" s="30"/>
    </row>
    <row r="42" spans="1:43" ht="24" customHeight="1" x14ac:dyDescent="0.15">
      <c r="A42" s="63" t="s">
        <v>123</v>
      </c>
      <c r="B42" s="207">
        <v>13</v>
      </c>
      <c r="C42" s="207"/>
      <c r="D42" s="207"/>
      <c r="E42" s="207"/>
      <c r="F42" s="207"/>
      <c r="G42" s="207">
        <v>23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554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34</v>
      </c>
      <c r="AL42" s="207"/>
      <c r="AM42" s="207"/>
      <c r="AN42" s="207"/>
      <c r="AO42" s="207"/>
      <c r="AP42" s="29">
        <f t="shared" si="0"/>
        <v>588</v>
      </c>
      <c r="AQ42" s="30"/>
    </row>
    <row r="43" spans="1:43" ht="24" customHeight="1" x14ac:dyDescent="0.15">
      <c r="A43" s="63" t="s">
        <v>125</v>
      </c>
      <c r="B43" s="207">
        <v>7</v>
      </c>
      <c r="C43" s="207"/>
      <c r="D43" s="207"/>
      <c r="E43" s="207"/>
      <c r="F43" s="207"/>
      <c r="G43" s="207">
        <v>41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804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22</v>
      </c>
      <c r="AL43" s="207"/>
      <c r="AM43" s="207"/>
      <c r="AN43" s="207"/>
      <c r="AO43" s="207"/>
      <c r="AP43" s="29">
        <f t="shared" si="0"/>
        <v>826</v>
      </c>
      <c r="AQ43" s="30"/>
    </row>
    <row r="44" spans="1:43" ht="24" customHeight="1" x14ac:dyDescent="0.15">
      <c r="A44" s="63" t="s">
        <v>127</v>
      </c>
      <c r="B44" s="207">
        <v>16</v>
      </c>
      <c r="C44" s="207"/>
      <c r="D44" s="207"/>
      <c r="E44" s="207"/>
      <c r="F44" s="207"/>
      <c r="G44" s="207">
        <v>69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677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17</v>
      </c>
      <c r="AL44" s="207"/>
      <c r="AM44" s="207"/>
      <c r="AN44" s="207"/>
      <c r="AO44" s="207"/>
      <c r="AP44" s="29">
        <f t="shared" si="0"/>
        <v>694</v>
      </c>
      <c r="AQ44" s="30"/>
    </row>
    <row r="45" spans="1:43" ht="24" customHeight="1" thickBot="1" x14ac:dyDescent="0.2">
      <c r="A45" s="61" t="s">
        <v>129</v>
      </c>
      <c r="B45" s="208">
        <v>6</v>
      </c>
      <c r="C45" s="208"/>
      <c r="D45" s="208"/>
      <c r="E45" s="208"/>
      <c r="F45" s="208"/>
      <c r="G45" s="208">
        <v>32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547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13</v>
      </c>
      <c r="AL45" s="208"/>
      <c r="AM45" s="208"/>
      <c r="AN45" s="208"/>
      <c r="AO45" s="208"/>
      <c r="AP45" s="31">
        <f t="shared" si="0"/>
        <v>560</v>
      </c>
      <c r="AQ45" s="30"/>
    </row>
    <row r="46" spans="1:43" ht="24" customHeight="1" thickTop="1" x14ac:dyDescent="0.15">
      <c r="A46" s="32" t="s">
        <v>88</v>
      </c>
      <c r="B46" s="190">
        <f>SUM(B34:B45)</f>
        <v>106</v>
      </c>
      <c r="C46" s="190"/>
      <c r="D46" s="190"/>
      <c r="E46" s="190"/>
      <c r="F46" s="190"/>
      <c r="G46" s="190">
        <f>SUM(G34:G45)</f>
        <v>447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7307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327</v>
      </c>
      <c r="AL46" s="190"/>
      <c r="AM46" s="190"/>
      <c r="AN46" s="190"/>
      <c r="AO46" s="190"/>
      <c r="AP46" s="33">
        <f t="shared" si="0"/>
        <v>7634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187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184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185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186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58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59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105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107</v>
      </c>
      <c r="B80" s="207">
        <v>33</v>
      </c>
      <c r="C80" s="207"/>
      <c r="D80" s="207"/>
      <c r="E80" s="207"/>
      <c r="F80" s="207"/>
      <c r="G80" s="207">
        <v>30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505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41</v>
      </c>
      <c r="AL80" s="207"/>
      <c r="AM80" s="207"/>
      <c r="AN80" s="207"/>
      <c r="AO80" s="207"/>
      <c r="AP80" s="29">
        <f t="shared" ref="AP80:AP92" si="1">V80+AK80</f>
        <v>546</v>
      </c>
      <c r="AQ80" s="30"/>
    </row>
    <row r="81" spans="1:43" ht="24" customHeight="1" x14ac:dyDescent="0.15">
      <c r="A81" s="63" t="s">
        <v>109</v>
      </c>
      <c r="B81" s="207">
        <v>37</v>
      </c>
      <c r="C81" s="207"/>
      <c r="D81" s="207"/>
      <c r="E81" s="207"/>
      <c r="F81" s="207"/>
      <c r="G81" s="207">
        <v>33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369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78</v>
      </c>
      <c r="AL81" s="207"/>
      <c r="AM81" s="207"/>
      <c r="AN81" s="207"/>
      <c r="AO81" s="207"/>
      <c r="AP81" s="29">
        <f t="shared" si="1"/>
        <v>447</v>
      </c>
      <c r="AQ81" s="30"/>
    </row>
    <row r="82" spans="1:43" ht="24" customHeight="1" x14ac:dyDescent="0.15">
      <c r="A82" s="63" t="s">
        <v>111</v>
      </c>
      <c r="B82" s="207">
        <v>23</v>
      </c>
      <c r="C82" s="207"/>
      <c r="D82" s="207"/>
      <c r="E82" s="207"/>
      <c r="F82" s="207"/>
      <c r="G82" s="207">
        <v>18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538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44</v>
      </c>
      <c r="AL82" s="207"/>
      <c r="AM82" s="207"/>
      <c r="AN82" s="207"/>
      <c r="AO82" s="207"/>
      <c r="AP82" s="29">
        <f t="shared" si="1"/>
        <v>582</v>
      </c>
      <c r="AQ82" s="30"/>
    </row>
    <row r="83" spans="1:43" ht="24" customHeight="1" x14ac:dyDescent="0.15">
      <c r="A83" s="63" t="s">
        <v>113</v>
      </c>
      <c r="B83" s="207">
        <v>49</v>
      </c>
      <c r="C83" s="207"/>
      <c r="D83" s="207"/>
      <c r="E83" s="207"/>
      <c r="F83" s="207"/>
      <c r="G83" s="207">
        <v>37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742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51</v>
      </c>
      <c r="AL83" s="207"/>
      <c r="AM83" s="207"/>
      <c r="AN83" s="207"/>
      <c r="AO83" s="207"/>
      <c r="AP83" s="29">
        <f t="shared" si="1"/>
        <v>793</v>
      </c>
      <c r="AQ83" s="30"/>
    </row>
    <row r="84" spans="1:43" ht="24" customHeight="1" x14ac:dyDescent="0.15">
      <c r="A84" s="63" t="s">
        <v>115</v>
      </c>
      <c r="B84" s="207">
        <v>11</v>
      </c>
      <c r="C84" s="207"/>
      <c r="D84" s="207"/>
      <c r="E84" s="207"/>
      <c r="F84" s="207"/>
      <c r="G84" s="207">
        <v>17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529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41</v>
      </c>
      <c r="AL84" s="207"/>
      <c r="AM84" s="207"/>
      <c r="AN84" s="207"/>
      <c r="AO84" s="207"/>
      <c r="AP84" s="29">
        <f t="shared" si="1"/>
        <v>570</v>
      </c>
      <c r="AQ84" s="30"/>
    </row>
    <row r="85" spans="1:43" ht="24" customHeight="1" x14ac:dyDescent="0.15">
      <c r="A85" s="63" t="s">
        <v>117</v>
      </c>
      <c r="B85" s="207">
        <v>9</v>
      </c>
      <c r="C85" s="207"/>
      <c r="D85" s="207"/>
      <c r="E85" s="207"/>
      <c r="F85" s="207"/>
      <c r="G85" s="207">
        <v>26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628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23</v>
      </c>
      <c r="AL85" s="207"/>
      <c r="AM85" s="207"/>
      <c r="AN85" s="207"/>
      <c r="AO85" s="207"/>
      <c r="AP85" s="29">
        <f t="shared" si="1"/>
        <v>651</v>
      </c>
      <c r="AQ85" s="30"/>
    </row>
    <row r="86" spans="1:43" ht="24" customHeight="1" x14ac:dyDescent="0.15">
      <c r="A86" s="63" t="s">
        <v>119</v>
      </c>
      <c r="B86" s="207">
        <v>24</v>
      </c>
      <c r="C86" s="207"/>
      <c r="D86" s="207"/>
      <c r="E86" s="207"/>
      <c r="F86" s="207"/>
      <c r="G86" s="207">
        <v>21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568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39</v>
      </c>
      <c r="AL86" s="207"/>
      <c r="AM86" s="207"/>
      <c r="AN86" s="207"/>
      <c r="AO86" s="207"/>
      <c r="AP86" s="29">
        <f t="shared" si="1"/>
        <v>607</v>
      </c>
      <c r="AQ86" s="30"/>
    </row>
    <row r="87" spans="1:43" ht="24" customHeight="1" x14ac:dyDescent="0.15">
      <c r="A87" s="63" t="s">
        <v>121</v>
      </c>
      <c r="B87" s="207">
        <v>45</v>
      </c>
      <c r="C87" s="207"/>
      <c r="D87" s="207"/>
      <c r="E87" s="207"/>
      <c r="F87" s="207"/>
      <c r="G87" s="207">
        <v>26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466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30</v>
      </c>
      <c r="AL87" s="207"/>
      <c r="AM87" s="207"/>
      <c r="AN87" s="207"/>
      <c r="AO87" s="207"/>
      <c r="AP87" s="29">
        <f t="shared" si="1"/>
        <v>496</v>
      </c>
      <c r="AQ87" s="30"/>
    </row>
    <row r="88" spans="1:43" ht="24" customHeight="1" x14ac:dyDescent="0.15">
      <c r="A88" s="63" t="s">
        <v>123</v>
      </c>
      <c r="B88" s="207">
        <v>20</v>
      </c>
      <c r="C88" s="207"/>
      <c r="D88" s="207"/>
      <c r="E88" s="207"/>
      <c r="F88" s="207"/>
      <c r="G88" s="207">
        <v>32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614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27</v>
      </c>
      <c r="AL88" s="207"/>
      <c r="AM88" s="207"/>
      <c r="AN88" s="207"/>
      <c r="AO88" s="207"/>
      <c r="AP88" s="29">
        <f t="shared" si="1"/>
        <v>641</v>
      </c>
      <c r="AQ88" s="30"/>
    </row>
    <row r="89" spans="1:43" ht="24" customHeight="1" x14ac:dyDescent="0.15">
      <c r="A89" s="63" t="s">
        <v>125</v>
      </c>
      <c r="B89" s="207">
        <v>43</v>
      </c>
      <c r="C89" s="207"/>
      <c r="D89" s="207"/>
      <c r="E89" s="207"/>
      <c r="F89" s="207"/>
      <c r="G89" s="207">
        <v>32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861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25</v>
      </c>
      <c r="AL89" s="207"/>
      <c r="AM89" s="207"/>
      <c r="AN89" s="207"/>
      <c r="AO89" s="207"/>
      <c r="AP89" s="29">
        <f t="shared" si="1"/>
        <v>886</v>
      </c>
      <c r="AQ89" s="30"/>
    </row>
    <row r="90" spans="1:43" ht="24" customHeight="1" x14ac:dyDescent="0.15">
      <c r="A90" s="63" t="s">
        <v>127</v>
      </c>
      <c r="B90" s="207">
        <v>37</v>
      </c>
      <c r="C90" s="207"/>
      <c r="D90" s="207"/>
      <c r="E90" s="207"/>
      <c r="F90" s="207"/>
      <c r="G90" s="207">
        <v>184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1018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21</v>
      </c>
      <c r="AL90" s="207"/>
      <c r="AM90" s="207"/>
      <c r="AN90" s="207"/>
      <c r="AO90" s="207"/>
      <c r="AP90" s="29">
        <f t="shared" si="1"/>
        <v>1039</v>
      </c>
      <c r="AQ90" s="30"/>
    </row>
    <row r="91" spans="1:43" ht="24" customHeight="1" thickBot="1" x14ac:dyDescent="0.2">
      <c r="A91" s="61" t="s">
        <v>129</v>
      </c>
      <c r="B91" s="208">
        <v>41</v>
      </c>
      <c r="C91" s="208"/>
      <c r="D91" s="208"/>
      <c r="E91" s="208"/>
      <c r="F91" s="208"/>
      <c r="G91" s="208">
        <v>56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483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29</v>
      </c>
      <c r="AL91" s="208"/>
      <c r="AM91" s="208"/>
      <c r="AN91" s="208"/>
      <c r="AO91" s="208"/>
      <c r="AP91" s="31">
        <f t="shared" si="1"/>
        <v>512</v>
      </c>
      <c r="AQ91" s="30"/>
    </row>
    <row r="92" spans="1:43" ht="24" customHeight="1" thickTop="1" x14ac:dyDescent="0.15">
      <c r="A92" s="32" t="s">
        <v>88</v>
      </c>
      <c r="B92" s="190">
        <f>SUM(B80:B91)</f>
        <v>372</v>
      </c>
      <c r="C92" s="190"/>
      <c r="D92" s="190"/>
      <c r="E92" s="190"/>
      <c r="F92" s="190"/>
      <c r="G92" s="190">
        <f>SUM(G80:G91)</f>
        <v>512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7321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449</v>
      </c>
      <c r="AL92" s="190"/>
      <c r="AM92" s="190"/>
      <c r="AN92" s="190"/>
      <c r="AO92" s="190"/>
      <c r="AP92" s="33">
        <f t="shared" si="1"/>
        <v>7770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188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189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180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190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0</v>
      </c>
      <c r="C34" s="207"/>
      <c r="D34" s="207"/>
      <c r="E34" s="207"/>
      <c r="F34" s="207"/>
      <c r="G34" s="207">
        <v>30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379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11</v>
      </c>
      <c r="AL34" s="207"/>
      <c r="AM34" s="207"/>
      <c r="AN34" s="207"/>
      <c r="AO34" s="207"/>
      <c r="AP34" s="29">
        <f t="shared" ref="AP34:AP46" si="0">V34+AK34</f>
        <v>390</v>
      </c>
      <c r="AQ34" s="30"/>
    </row>
    <row r="35" spans="1:43" ht="24" customHeight="1" x14ac:dyDescent="0.15">
      <c r="A35" s="63" t="s">
        <v>191</v>
      </c>
      <c r="B35" s="207">
        <v>0</v>
      </c>
      <c r="C35" s="207"/>
      <c r="D35" s="207"/>
      <c r="E35" s="207"/>
      <c r="F35" s="207"/>
      <c r="G35" s="207">
        <v>16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305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6</v>
      </c>
      <c r="AL35" s="207"/>
      <c r="AM35" s="207"/>
      <c r="AN35" s="207"/>
      <c r="AO35" s="207"/>
      <c r="AP35" s="29">
        <f t="shared" si="0"/>
        <v>311</v>
      </c>
      <c r="AQ35" s="30"/>
    </row>
    <row r="36" spans="1:43" ht="24" customHeight="1" x14ac:dyDescent="0.15">
      <c r="A36" s="63" t="s">
        <v>192</v>
      </c>
      <c r="B36" s="207">
        <v>0</v>
      </c>
      <c r="C36" s="207"/>
      <c r="D36" s="207"/>
      <c r="E36" s="207"/>
      <c r="F36" s="207"/>
      <c r="G36" s="207">
        <v>8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250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19</v>
      </c>
      <c r="AL36" s="207"/>
      <c r="AM36" s="207"/>
      <c r="AN36" s="207"/>
      <c r="AO36" s="207"/>
      <c r="AP36" s="29">
        <f t="shared" si="0"/>
        <v>269</v>
      </c>
      <c r="AQ36" s="30"/>
    </row>
    <row r="37" spans="1:43" ht="24" customHeight="1" x14ac:dyDescent="0.15">
      <c r="A37" s="63" t="s">
        <v>193</v>
      </c>
      <c r="B37" s="207">
        <v>0</v>
      </c>
      <c r="C37" s="207"/>
      <c r="D37" s="207"/>
      <c r="E37" s="207"/>
      <c r="F37" s="207"/>
      <c r="G37" s="207">
        <v>4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254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10</v>
      </c>
      <c r="AL37" s="207"/>
      <c r="AM37" s="207"/>
      <c r="AN37" s="207"/>
      <c r="AO37" s="207"/>
      <c r="AP37" s="29">
        <f t="shared" si="0"/>
        <v>264</v>
      </c>
      <c r="AQ37" s="30"/>
    </row>
    <row r="38" spans="1:43" ht="24" customHeight="1" x14ac:dyDescent="0.15">
      <c r="A38" s="63" t="s">
        <v>194</v>
      </c>
      <c r="B38" s="207">
        <v>0</v>
      </c>
      <c r="C38" s="207"/>
      <c r="D38" s="207"/>
      <c r="E38" s="207"/>
      <c r="F38" s="207"/>
      <c r="G38" s="207">
        <v>5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214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10</v>
      </c>
      <c r="AL38" s="207"/>
      <c r="AM38" s="207"/>
      <c r="AN38" s="207"/>
      <c r="AO38" s="207"/>
      <c r="AP38" s="29">
        <f t="shared" si="0"/>
        <v>224</v>
      </c>
      <c r="AQ38" s="30"/>
    </row>
    <row r="39" spans="1:43" ht="24" customHeight="1" x14ac:dyDescent="0.15">
      <c r="A39" s="63" t="s">
        <v>195</v>
      </c>
      <c r="B39" s="207">
        <v>1</v>
      </c>
      <c r="C39" s="207"/>
      <c r="D39" s="207"/>
      <c r="E39" s="207"/>
      <c r="F39" s="207"/>
      <c r="G39" s="207">
        <v>6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187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9</v>
      </c>
      <c r="AL39" s="207"/>
      <c r="AM39" s="207"/>
      <c r="AN39" s="207"/>
      <c r="AO39" s="207"/>
      <c r="AP39" s="29">
        <f t="shared" si="0"/>
        <v>196</v>
      </c>
      <c r="AQ39" s="30"/>
    </row>
    <row r="40" spans="1:43" ht="24" customHeight="1" x14ac:dyDescent="0.15">
      <c r="A40" s="63" t="s">
        <v>196</v>
      </c>
      <c r="B40" s="207">
        <v>0</v>
      </c>
      <c r="C40" s="207"/>
      <c r="D40" s="207"/>
      <c r="E40" s="207"/>
      <c r="F40" s="207"/>
      <c r="G40" s="207">
        <v>5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221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13</v>
      </c>
      <c r="AL40" s="207"/>
      <c r="AM40" s="207"/>
      <c r="AN40" s="207"/>
      <c r="AO40" s="207"/>
      <c r="AP40" s="29">
        <f t="shared" si="0"/>
        <v>234</v>
      </c>
      <c r="AQ40" s="30"/>
    </row>
    <row r="41" spans="1:43" ht="24" customHeight="1" x14ac:dyDescent="0.15">
      <c r="A41" s="63" t="s">
        <v>197</v>
      </c>
      <c r="B41" s="207">
        <v>0</v>
      </c>
      <c r="C41" s="207"/>
      <c r="D41" s="207"/>
      <c r="E41" s="207"/>
      <c r="F41" s="207"/>
      <c r="G41" s="207">
        <v>4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180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11</v>
      </c>
      <c r="AL41" s="207"/>
      <c r="AM41" s="207"/>
      <c r="AN41" s="207"/>
      <c r="AO41" s="207"/>
      <c r="AP41" s="29">
        <f t="shared" si="0"/>
        <v>191</v>
      </c>
      <c r="AQ41" s="30"/>
    </row>
    <row r="42" spans="1:43" ht="24" customHeight="1" x14ac:dyDescent="0.15">
      <c r="A42" s="63" t="s">
        <v>198</v>
      </c>
      <c r="B42" s="207">
        <v>0</v>
      </c>
      <c r="C42" s="207"/>
      <c r="D42" s="207"/>
      <c r="E42" s="207"/>
      <c r="F42" s="207"/>
      <c r="G42" s="207">
        <v>6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208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16</v>
      </c>
      <c r="AL42" s="207"/>
      <c r="AM42" s="207"/>
      <c r="AN42" s="207"/>
      <c r="AO42" s="207"/>
      <c r="AP42" s="29">
        <f t="shared" si="0"/>
        <v>224</v>
      </c>
      <c r="AQ42" s="30"/>
    </row>
    <row r="43" spans="1:43" ht="24" customHeight="1" x14ac:dyDescent="0.15">
      <c r="A43" s="63" t="s">
        <v>199</v>
      </c>
      <c r="B43" s="207">
        <v>0</v>
      </c>
      <c r="C43" s="207"/>
      <c r="D43" s="207"/>
      <c r="E43" s="207"/>
      <c r="F43" s="207"/>
      <c r="G43" s="207">
        <v>4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233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13</v>
      </c>
      <c r="AL43" s="207"/>
      <c r="AM43" s="207"/>
      <c r="AN43" s="207"/>
      <c r="AO43" s="207"/>
      <c r="AP43" s="29">
        <f t="shared" si="0"/>
        <v>246</v>
      </c>
      <c r="AQ43" s="30"/>
    </row>
    <row r="44" spans="1:43" ht="24" customHeight="1" x14ac:dyDescent="0.15">
      <c r="A44" s="63" t="s">
        <v>200</v>
      </c>
      <c r="B44" s="207">
        <v>0</v>
      </c>
      <c r="C44" s="207"/>
      <c r="D44" s="207"/>
      <c r="E44" s="207"/>
      <c r="F44" s="207"/>
      <c r="G44" s="207">
        <v>2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263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9</v>
      </c>
      <c r="AL44" s="207"/>
      <c r="AM44" s="207"/>
      <c r="AN44" s="207"/>
      <c r="AO44" s="207"/>
      <c r="AP44" s="29">
        <f t="shared" si="0"/>
        <v>272</v>
      </c>
      <c r="AQ44" s="30"/>
    </row>
    <row r="45" spans="1:43" ht="24" customHeight="1" thickBot="1" x14ac:dyDescent="0.2">
      <c r="A45" s="61" t="s">
        <v>201</v>
      </c>
      <c r="B45" s="208">
        <v>0</v>
      </c>
      <c r="C45" s="208"/>
      <c r="D45" s="208"/>
      <c r="E45" s="208"/>
      <c r="F45" s="208"/>
      <c r="G45" s="208">
        <v>7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184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5</v>
      </c>
      <c r="AL45" s="208"/>
      <c r="AM45" s="208"/>
      <c r="AN45" s="208"/>
      <c r="AO45" s="208"/>
      <c r="AP45" s="31">
        <f t="shared" si="0"/>
        <v>189</v>
      </c>
      <c r="AQ45" s="30"/>
    </row>
    <row r="46" spans="1:43" ht="24" customHeight="1" thickTop="1" x14ac:dyDescent="0.15">
      <c r="A46" s="32" t="s">
        <v>88</v>
      </c>
      <c r="B46" s="190">
        <f>SUM(B34:B45)</f>
        <v>1</v>
      </c>
      <c r="C46" s="190"/>
      <c r="D46" s="190"/>
      <c r="E46" s="190"/>
      <c r="F46" s="190"/>
      <c r="G46" s="190">
        <f>SUM(G34:G45)</f>
        <v>97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2878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132</v>
      </c>
      <c r="AL46" s="190"/>
      <c r="AM46" s="190"/>
      <c r="AN46" s="190"/>
      <c r="AO46" s="190"/>
      <c r="AP46" s="33">
        <f t="shared" si="0"/>
        <v>3010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189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180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190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19</v>
      </c>
      <c r="C80" s="207"/>
      <c r="D80" s="207"/>
      <c r="E80" s="207"/>
      <c r="F80" s="207"/>
      <c r="G80" s="207">
        <v>7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152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16</v>
      </c>
      <c r="AL80" s="207"/>
      <c r="AM80" s="207"/>
      <c r="AN80" s="207"/>
      <c r="AO80" s="207"/>
      <c r="AP80" s="29">
        <f t="shared" ref="AP80:AP92" si="1">V80+AK80</f>
        <v>168</v>
      </c>
      <c r="AQ80" s="30"/>
    </row>
    <row r="81" spans="1:43" ht="24" customHeight="1" x14ac:dyDescent="0.15">
      <c r="A81" s="63" t="s">
        <v>132</v>
      </c>
      <c r="B81" s="207">
        <v>6</v>
      </c>
      <c r="C81" s="207"/>
      <c r="D81" s="207"/>
      <c r="E81" s="207"/>
      <c r="F81" s="207"/>
      <c r="G81" s="207">
        <v>2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187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13</v>
      </c>
      <c r="AL81" s="207"/>
      <c r="AM81" s="207"/>
      <c r="AN81" s="207"/>
      <c r="AO81" s="207"/>
      <c r="AP81" s="29">
        <f t="shared" si="1"/>
        <v>200</v>
      </c>
      <c r="AQ81" s="30"/>
    </row>
    <row r="82" spans="1:43" ht="24" customHeight="1" x14ac:dyDescent="0.15">
      <c r="A82" s="63" t="s">
        <v>133</v>
      </c>
      <c r="B82" s="207">
        <v>4</v>
      </c>
      <c r="C82" s="207"/>
      <c r="D82" s="207"/>
      <c r="E82" s="207"/>
      <c r="F82" s="207"/>
      <c r="G82" s="207">
        <v>3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178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16</v>
      </c>
      <c r="AL82" s="207"/>
      <c r="AM82" s="207"/>
      <c r="AN82" s="207"/>
      <c r="AO82" s="207"/>
      <c r="AP82" s="29">
        <f t="shared" si="1"/>
        <v>194</v>
      </c>
      <c r="AQ82" s="30"/>
    </row>
    <row r="83" spans="1:43" ht="24" customHeight="1" x14ac:dyDescent="0.15">
      <c r="A83" s="63" t="s">
        <v>134</v>
      </c>
      <c r="B83" s="207">
        <v>0</v>
      </c>
      <c r="C83" s="207"/>
      <c r="D83" s="207"/>
      <c r="E83" s="207"/>
      <c r="F83" s="207"/>
      <c r="G83" s="207">
        <v>7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180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20</v>
      </c>
      <c r="AL83" s="207"/>
      <c r="AM83" s="207"/>
      <c r="AN83" s="207"/>
      <c r="AO83" s="207"/>
      <c r="AP83" s="29">
        <f t="shared" si="1"/>
        <v>200</v>
      </c>
      <c r="AQ83" s="30"/>
    </row>
    <row r="84" spans="1:43" ht="24" customHeight="1" x14ac:dyDescent="0.15">
      <c r="A84" s="63" t="s">
        <v>135</v>
      </c>
      <c r="B84" s="207">
        <v>5</v>
      </c>
      <c r="C84" s="207"/>
      <c r="D84" s="207"/>
      <c r="E84" s="207"/>
      <c r="F84" s="207"/>
      <c r="G84" s="207">
        <v>2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201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13</v>
      </c>
      <c r="AL84" s="207"/>
      <c r="AM84" s="207"/>
      <c r="AN84" s="207"/>
      <c r="AO84" s="207"/>
      <c r="AP84" s="29">
        <f t="shared" si="1"/>
        <v>214</v>
      </c>
      <c r="AQ84" s="30"/>
    </row>
    <row r="85" spans="1:43" ht="24" customHeight="1" x14ac:dyDescent="0.15">
      <c r="A85" s="63" t="s">
        <v>142</v>
      </c>
      <c r="B85" s="207">
        <v>3</v>
      </c>
      <c r="C85" s="207"/>
      <c r="D85" s="207"/>
      <c r="E85" s="207"/>
      <c r="F85" s="207"/>
      <c r="G85" s="207">
        <v>9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177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11</v>
      </c>
      <c r="AL85" s="207"/>
      <c r="AM85" s="207"/>
      <c r="AN85" s="207"/>
      <c r="AO85" s="207"/>
      <c r="AP85" s="29">
        <f t="shared" si="1"/>
        <v>188</v>
      </c>
      <c r="AQ85" s="30"/>
    </row>
    <row r="86" spans="1:43" ht="24" customHeight="1" x14ac:dyDescent="0.15">
      <c r="A86" s="63" t="s">
        <v>143</v>
      </c>
      <c r="B86" s="207">
        <v>7</v>
      </c>
      <c r="C86" s="207"/>
      <c r="D86" s="207"/>
      <c r="E86" s="207"/>
      <c r="F86" s="207"/>
      <c r="G86" s="207">
        <v>7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193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8</v>
      </c>
      <c r="AL86" s="207"/>
      <c r="AM86" s="207"/>
      <c r="AN86" s="207"/>
      <c r="AO86" s="207"/>
      <c r="AP86" s="29">
        <f t="shared" si="1"/>
        <v>201</v>
      </c>
      <c r="AQ86" s="30"/>
    </row>
    <row r="87" spans="1:43" ht="24" customHeight="1" x14ac:dyDescent="0.15">
      <c r="A87" s="63" t="s">
        <v>144</v>
      </c>
      <c r="B87" s="207">
        <v>2</v>
      </c>
      <c r="C87" s="207"/>
      <c r="D87" s="207"/>
      <c r="E87" s="207"/>
      <c r="F87" s="207"/>
      <c r="G87" s="207">
        <v>3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169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12</v>
      </c>
      <c r="AL87" s="207"/>
      <c r="AM87" s="207"/>
      <c r="AN87" s="207"/>
      <c r="AO87" s="207"/>
      <c r="AP87" s="29">
        <f t="shared" si="1"/>
        <v>181</v>
      </c>
      <c r="AQ87" s="30"/>
    </row>
    <row r="88" spans="1:43" ht="24" customHeight="1" x14ac:dyDescent="0.15">
      <c r="A88" s="63" t="s">
        <v>145</v>
      </c>
      <c r="B88" s="207">
        <v>0</v>
      </c>
      <c r="C88" s="207"/>
      <c r="D88" s="207"/>
      <c r="E88" s="207"/>
      <c r="F88" s="207"/>
      <c r="G88" s="207">
        <v>13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225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8</v>
      </c>
      <c r="AL88" s="207"/>
      <c r="AM88" s="207"/>
      <c r="AN88" s="207"/>
      <c r="AO88" s="207"/>
      <c r="AP88" s="29">
        <f t="shared" si="1"/>
        <v>233</v>
      </c>
      <c r="AQ88" s="30"/>
    </row>
    <row r="89" spans="1:43" ht="24" customHeight="1" x14ac:dyDescent="0.15">
      <c r="A89" s="63" t="s">
        <v>146</v>
      </c>
      <c r="B89" s="207">
        <v>6</v>
      </c>
      <c r="C89" s="207"/>
      <c r="D89" s="207"/>
      <c r="E89" s="207"/>
      <c r="F89" s="207"/>
      <c r="G89" s="207">
        <v>8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304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11</v>
      </c>
      <c r="AL89" s="207"/>
      <c r="AM89" s="207"/>
      <c r="AN89" s="207"/>
      <c r="AO89" s="207"/>
      <c r="AP89" s="29">
        <f t="shared" si="1"/>
        <v>315</v>
      </c>
      <c r="AQ89" s="30"/>
    </row>
    <row r="90" spans="1:43" ht="24" customHeight="1" x14ac:dyDescent="0.15">
      <c r="A90" s="63" t="s">
        <v>147</v>
      </c>
      <c r="B90" s="207">
        <v>20</v>
      </c>
      <c r="C90" s="207"/>
      <c r="D90" s="207"/>
      <c r="E90" s="207"/>
      <c r="F90" s="207"/>
      <c r="G90" s="207">
        <v>21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348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7</v>
      </c>
      <c r="AL90" s="207"/>
      <c r="AM90" s="207"/>
      <c r="AN90" s="207"/>
      <c r="AO90" s="207"/>
      <c r="AP90" s="29">
        <f t="shared" si="1"/>
        <v>355</v>
      </c>
      <c r="AQ90" s="30"/>
    </row>
    <row r="91" spans="1:43" ht="24" customHeight="1" thickBot="1" x14ac:dyDescent="0.2">
      <c r="A91" s="61" t="s">
        <v>148</v>
      </c>
      <c r="B91" s="208">
        <v>4</v>
      </c>
      <c r="C91" s="208"/>
      <c r="D91" s="208"/>
      <c r="E91" s="208"/>
      <c r="F91" s="208"/>
      <c r="G91" s="208">
        <v>13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349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2</v>
      </c>
      <c r="AL91" s="208"/>
      <c r="AM91" s="208"/>
      <c r="AN91" s="208"/>
      <c r="AO91" s="208"/>
      <c r="AP91" s="31">
        <f t="shared" si="1"/>
        <v>351</v>
      </c>
      <c r="AQ91" s="30"/>
    </row>
    <row r="92" spans="1:43" ht="24" customHeight="1" thickTop="1" x14ac:dyDescent="0.15">
      <c r="A92" s="32" t="s">
        <v>88</v>
      </c>
      <c r="B92" s="190">
        <f>SUM(B80:B91)</f>
        <v>76</v>
      </c>
      <c r="C92" s="190"/>
      <c r="D92" s="190"/>
      <c r="E92" s="190"/>
      <c r="F92" s="190"/>
      <c r="G92" s="190">
        <f>SUM(G80:G91)</f>
        <v>95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2663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137</v>
      </c>
      <c r="AL92" s="190"/>
      <c r="AM92" s="190"/>
      <c r="AN92" s="190"/>
      <c r="AO92" s="190"/>
      <c r="AP92" s="33">
        <f t="shared" si="1"/>
        <v>2800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0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203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204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205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206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11</v>
      </c>
      <c r="C34" s="207"/>
      <c r="D34" s="207"/>
      <c r="E34" s="207"/>
      <c r="F34" s="207"/>
      <c r="G34" s="207">
        <v>6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103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6</v>
      </c>
      <c r="AL34" s="207"/>
      <c r="AM34" s="207"/>
      <c r="AN34" s="207"/>
      <c r="AO34" s="207"/>
      <c r="AP34" s="29">
        <f t="shared" ref="AP34:AP46" si="0">V34+AK34</f>
        <v>109</v>
      </c>
      <c r="AQ34" s="30"/>
    </row>
    <row r="35" spans="1:43" ht="24" customHeight="1" x14ac:dyDescent="0.15">
      <c r="A35" s="63" t="s">
        <v>207</v>
      </c>
      <c r="B35" s="207">
        <v>8</v>
      </c>
      <c r="C35" s="207"/>
      <c r="D35" s="207"/>
      <c r="E35" s="207"/>
      <c r="F35" s="207"/>
      <c r="G35" s="207">
        <v>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73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8</v>
      </c>
      <c r="AL35" s="207"/>
      <c r="AM35" s="207"/>
      <c r="AN35" s="207"/>
      <c r="AO35" s="207"/>
      <c r="AP35" s="29">
        <f t="shared" si="0"/>
        <v>81</v>
      </c>
      <c r="AQ35" s="30"/>
    </row>
    <row r="36" spans="1:43" ht="24" customHeight="1" x14ac:dyDescent="0.15">
      <c r="A36" s="63" t="s">
        <v>208</v>
      </c>
      <c r="B36" s="207">
        <v>3</v>
      </c>
      <c r="C36" s="207"/>
      <c r="D36" s="207"/>
      <c r="E36" s="207"/>
      <c r="F36" s="207"/>
      <c r="G36" s="207">
        <v>0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57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6</v>
      </c>
      <c r="AL36" s="207"/>
      <c r="AM36" s="207"/>
      <c r="AN36" s="207"/>
      <c r="AO36" s="207"/>
      <c r="AP36" s="29">
        <f t="shared" si="0"/>
        <v>63</v>
      </c>
      <c r="AQ36" s="30"/>
    </row>
    <row r="37" spans="1:43" ht="24" customHeight="1" x14ac:dyDescent="0.15">
      <c r="A37" s="63" t="s">
        <v>209</v>
      </c>
      <c r="B37" s="207">
        <v>4</v>
      </c>
      <c r="C37" s="207"/>
      <c r="D37" s="207"/>
      <c r="E37" s="207"/>
      <c r="F37" s="207"/>
      <c r="G37" s="207">
        <v>2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46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4</v>
      </c>
      <c r="AL37" s="207"/>
      <c r="AM37" s="207"/>
      <c r="AN37" s="207"/>
      <c r="AO37" s="207"/>
      <c r="AP37" s="29">
        <f t="shared" si="0"/>
        <v>50</v>
      </c>
      <c r="AQ37" s="30"/>
    </row>
    <row r="38" spans="1:43" ht="24" customHeight="1" x14ac:dyDescent="0.15">
      <c r="A38" s="63" t="s">
        <v>210</v>
      </c>
      <c r="B38" s="207">
        <v>6</v>
      </c>
      <c r="C38" s="207"/>
      <c r="D38" s="207"/>
      <c r="E38" s="207"/>
      <c r="F38" s="207"/>
      <c r="G38" s="207">
        <v>1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47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4</v>
      </c>
      <c r="AL38" s="207"/>
      <c r="AM38" s="207"/>
      <c r="AN38" s="207"/>
      <c r="AO38" s="207"/>
      <c r="AP38" s="29">
        <f t="shared" si="0"/>
        <v>51</v>
      </c>
      <c r="AQ38" s="30"/>
    </row>
    <row r="39" spans="1:43" ht="24" customHeight="1" x14ac:dyDescent="0.15">
      <c r="A39" s="63" t="s">
        <v>211</v>
      </c>
      <c r="B39" s="207">
        <v>1</v>
      </c>
      <c r="C39" s="207"/>
      <c r="D39" s="207"/>
      <c r="E39" s="207"/>
      <c r="F39" s="207"/>
      <c r="G39" s="207">
        <v>2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46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5</v>
      </c>
      <c r="AL39" s="207"/>
      <c r="AM39" s="207"/>
      <c r="AN39" s="207"/>
      <c r="AO39" s="207"/>
      <c r="AP39" s="29">
        <f t="shared" si="0"/>
        <v>51</v>
      </c>
      <c r="AQ39" s="30"/>
    </row>
    <row r="40" spans="1:43" ht="24" customHeight="1" x14ac:dyDescent="0.15">
      <c r="A40" s="63" t="s">
        <v>212</v>
      </c>
      <c r="B40" s="207">
        <v>2</v>
      </c>
      <c r="C40" s="207"/>
      <c r="D40" s="207"/>
      <c r="E40" s="207"/>
      <c r="F40" s="207"/>
      <c r="G40" s="207">
        <v>2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32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2</v>
      </c>
      <c r="AL40" s="207"/>
      <c r="AM40" s="207"/>
      <c r="AN40" s="207"/>
      <c r="AO40" s="207"/>
      <c r="AP40" s="29">
        <f t="shared" si="0"/>
        <v>34</v>
      </c>
      <c r="AQ40" s="30"/>
    </row>
    <row r="41" spans="1:43" ht="24" customHeight="1" x14ac:dyDescent="0.15">
      <c r="A41" s="63" t="s">
        <v>213</v>
      </c>
      <c r="B41" s="207">
        <v>5</v>
      </c>
      <c r="C41" s="207"/>
      <c r="D41" s="207"/>
      <c r="E41" s="207"/>
      <c r="F41" s="207"/>
      <c r="G41" s="207">
        <v>1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51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6</v>
      </c>
      <c r="AL41" s="207"/>
      <c r="AM41" s="207"/>
      <c r="AN41" s="207"/>
      <c r="AO41" s="207"/>
      <c r="AP41" s="29">
        <f t="shared" si="0"/>
        <v>57</v>
      </c>
      <c r="AQ41" s="30"/>
    </row>
    <row r="42" spans="1:43" ht="24" customHeight="1" x14ac:dyDescent="0.15">
      <c r="A42" s="63" t="s">
        <v>214</v>
      </c>
      <c r="B42" s="207">
        <v>15</v>
      </c>
      <c r="C42" s="207"/>
      <c r="D42" s="207"/>
      <c r="E42" s="207"/>
      <c r="F42" s="207"/>
      <c r="G42" s="207">
        <v>2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55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3</v>
      </c>
      <c r="AL42" s="207"/>
      <c r="AM42" s="207"/>
      <c r="AN42" s="207"/>
      <c r="AO42" s="207"/>
      <c r="AP42" s="29">
        <f t="shared" si="0"/>
        <v>58</v>
      </c>
      <c r="AQ42" s="30"/>
    </row>
    <row r="43" spans="1:43" ht="24" customHeight="1" x14ac:dyDescent="0.15">
      <c r="A43" s="63" t="s">
        <v>215</v>
      </c>
      <c r="B43" s="207">
        <v>6</v>
      </c>
      <c r="C43" s="207"/>
      <c r="D43" s="207"/>
      <c r="E43" s="207"/>
      <c r="F43" s="207"/>
      <c r="G43" s="207">
        <v>1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54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3</v>
      </c>
      <c r="AL43" s="207"/>
      <c r="AM43" s="207"/>
      <c r="AN43" s="207"/>
      <c r="AO43" s="207"/>
      <c r="AP43" s="29">
        <f t="shared" si="0"/>
        <v>57</v>
      </c>
      <c r="AQ43" s="30"/>
    </row>
    <row r="44" spans="1:43" ht="24" customHeight="1" x14ac:dyDescent="0.15">
      <c r="A44" s="63" t="s">
        <v>216</v>
      </c>
      <c r="B44" s="207">
        <v>15</v>
      </c>
      <c r="C44" s="207"/>
      <c r="D44" s="207"/>
      <c r="E44" s="207"/>
      <c r="F44" s="207"/>
      <c r="G44" s="207">
        <v>3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85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8</v>
      </c>
      <c r="AL44" s="207"/>
      <c r="AM44" s="207"/>
      <c r="AN44" s="207"/>
      <c r="AO44" s="207"/>
      <c r="AP44" s="29">
        <f t="shared" si="0"/>
        <v>93</v>
      </c>
      <c r="AQ44" s="30"/>
    </row>
    <row r="45" spans="1:43" ht="24" customHeight="1" thickBot="1" x14ac:dyDescent="0.2">
      <c r="A45" s="61" t="s">
        <v>217</v>
      </c>
      <c r="B45" s="208">
        <v>6</v>
      </c>
      <c r="C45" s="208"/>
      <c r="D45" s="208"/>
      <c r="E45" s="208"/>
      <c r="F45" s="208"/>
      <c r="G45" s="208">
        <v>2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38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3</v>
      </c>
      <c r="AL45" s="208"/>
      <c r="AM45" s="208"/>
      <c r="AN45" s="208"/>
      <c r="AO45" s="208"/>
      <c r="AP45" s="31">
        <f t="shared" si="0"/>
        <v>41</v>
      </c>
      <c r="AQ45" s="30"/>
    </row>
    <row r="46" spans="1:43" ht="24" customHeight="1" thickTop="1" x14ac:dyDescent="0.15">
      <c r="A46" s="32" t="s">
        <v>88</v>
      </c>
      <c r="B46" s="190">
        <f>SUM(B34:B45)</f>
        <v>82</v>
      </c>
      <c r="C46" s="190"/>
      <c r="D46" s="190"/>
      <c r="E46" s="190"/>
      <c r="F46" s="190"/>
      <c r="G46" s="190">
        <f>SUM(G34:G45)</f>
        <v>28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687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58</v>
      </c>
      <c r="AL46" s="190"/>
      <c r="AM46" s="190"/>
      <c r="AN46" s="190"/>
      <c r="AO46" s="190"/>
      <c r="AP46" s="33">
        <f t="shared" si="0"/>
        <v>745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218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204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205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206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58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59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105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107</v>
      </c>
      <c r="B80" s="207">
        <v>5</v>
      </c>
      <c r="C80" s="207"/>
      <c r="D80" s="207"/>
      <c r="E80" s="207"/>
      <c r="F80" s="207"/>
      <c r="G80" s="207">
        <v>5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65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2</v>
      </c>
      <c r="AL80" s="207"/>
      <c r="AM80" s="207"/>
      <c r="AN80" s="207"/>
      <c r="AO80" s="207"/>
      <c r="AP80" s="29">
        <f t="shared" ref="AP80:AP92" si="1">V80+AK80</f>
        <v>67</v>
      </c>
      <c r="AQ80" s="30"/>
    </row>
    <row r="81" spans="1:43" ht="24" customHeight="1" x14ac:dyDescent="0.15">
      <c r="A81" s="63" t="s">
        <v>109</v>
      </c>
      <c r="B81" s="207">
        <v>1</v>
      </c>
      <c r="C81" s="207"/>
      <c r="D81" s="207"/>
      <c r="E81" s="207"/>
      <c r="F81" s="207"/>
      <c r="G81" s="207">
        <v>1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76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10</v>
      </c>
      <c r="AL81" s="207"/>
      <c r="AM81" s="207"/>
      <c r="AN81" s="207"/>
      <c r="AO81" s="207"/>
      <c r="AP81" s="29">
        <f t="shared" si="1"/>
        <v>86</v>
      </c>
      <c r="AQ81" s="30"/>
    </row>
    <row r="82" spans="1:43" ht="24" customHeight="1" x14ac:dyDescent="0.15">
      <c r="A82" s="63" t="s">
        <v>111</v>
      </c>
      <c r="B82" s="207">
        <v>1</v>
      </c>
      <c r="C82" s="207"/>
      <c r="D82" s="207"/>
      <c r="E82" s="207"/>
      <c r="F82" s="207"/>
      <c r="G82" s="207">
        <v>2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69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5</v>
      </c>
      <c r="AL82" s="207"/>
      <c r="AM82" s="207"/>
      <c r="AN82" s="207"/>
      <c r="AO82" s="207"/>
      <c r="AP82" s="29">
        <f t="shared" si="1"/>
        <v>74</v>
      </c>
      <c r="AQ82" s="30"/>
    </row>
    <row r="83" spans="1:43" ht="24" customHeight="1" x14ac:dyDescent="0.15">
      <c r="A83" s="63" t="s">
        <v>113</v>
      </c>
      <c r="B83" s="207">
        <v>6</v>
      </c>
      <c r="C83" s="207"/>
      <c r="D83" s="207"/>
      <c r="E83" s="207"/>
      <c r="F83" s="207"/>
      <c r="G83" s="207">
        <v>1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61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12</v>
      </c>
      <c r="AL83" s="207"/>
      <c r="AM83" s="207"/>
      <c r="AN83" s="207"/>
      <c r="AO83" s="207"/>
      <c r="AP83" s="29">
        <f t="shared" si="1"/>
        <v>73</v>
      </c>
      <c r="AQ83" s="30"/>
    </row>
    <row r="84" spans="1:43" ht="24" customHeight="1" x14ac:dyDescent="0.15">
      <c r="A84" s="63" t="s">
        <v>115</v>
      </c>
      <c r="B84" s="207">
        <v>4</v>
      </c>
      <c r="C84" s="207"/>
      <c r="D84" s="207"/>
      <c r="E84" s="207"/>
      <c r="F84" s="207"/>
      <c r="G84" s="207">
        <v>0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65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3</v>
      </c>
      <c r="AL84" s="207"/>
      <c r="AM84" s="207"/>
      <c r="AN84" s="207"/>
      <c r="AO84" s="207"/>
      <c r="AP84" s="29">
        <f t="shared" si="1"/>
        <v>68</v>
      </c>
      <c r="AQ84" s="30"/>
    </row>
    <row r="85" spans="1:43" ht="24" customHeight="1" x14ac:dyDescent="0.15">
      <c r="A85" s="63" t="s">
        <v>117</v>
      </c>
      <c r="B85" s="207">
        <v>6</v>
      </c>
      <c r="C85" s="207"/>
      <c r="D85" s="207"/>
      <c r="E85" s="207"/>
      <c r="F85" s="207"/>
      <c r="G85" s="207">
        <v>3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52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5</v>
      </c>
      <c r="AL85" s="207"/>
      <c r="AM85" s="207"/>
      <c r="AN85" s="207"/>
      <c r="AO85" s="207"/>
      <c r="AP85" s="29">
        <f t="shared" si="1"/>
        <v>57</v>
      </c>
      <c r="AQ85" s="30"/>
    </row>
    <row r="86" spans="1:43" ht="24" customHeight="1" x14ac:dyDescent="0.15">
      <c r="A86" s="63" t="s">
        <v>119</v>
      </c>
      <c r="B86" s="207">
        <v>2</v>
      </c>
      <c r="C86" s="207"/>
      <c r="D86" s="207"/>
      <c r="E86" s="207"/>
      <c r="F86" s="207"/>
      <c r="G86" s="207">
        <v>1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53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4</v>
      </c>
      <c r="AL86" s="207"/>
      <c r="AM86" s="207"/>
      <c r="AN86" s="207"/>
      <c r="AO86" s="207"/>
      <c r="AP86" s="29">
        <f t="shared" si="1"/>
        <v>57</v>
      </c>
      <c r="AQ86" s="30"/>
    </row>
    <row r="87" spans="1:43" ht="24" customHeight="1" x14ac:dyDescent="0.15">
      <c r="A87" s="63" t="s">
        <v>121</v>
      </c>
      <c r="B87" s="207">
        <v>0</v>
      </c>
      <c r="C87" s="207"/>
      <c r="D87" s="207"/>
      <c r="E87" s="207"/>
      <c r="F87" s="207"/>
      <c r="G87" s="207">
        <v>1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46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4</v>
      </c>
      <c r="AL87" s="207"/>
      <c r="AM87" s="207"/>
      <c r="AN87" s="207"/>
      <c r="AO87" s="207"/>
      <c r="AP87" s="29">
        <f t="shared" si="1"/>
        <v>50</v>
      </c>
      <c r="AQ87" s="30"/>
    </row>
    <row r="88" spans="1:43" ht="24" customHeight="1" x14ac:dyDescent="0.15">
      <c r="A88" s="63" t="s">
        <v>123</v>
      </c>
      <c r="B88" s="207">
        <v>9</v>
      </c>
      <c r="C88" s="207"/>
      <c r="D88" s="207"/>
      <c r="E88" s="207"/>
      <c r="F88" s="207"/>
      <c r="G88" s="207">
        <v>0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64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5</v>
      </c>
      <c r="AL88" s="207"/>
      <c r="AM88" s="207"/>
      <c r="AN88" s="207"/>
      <c r="AO88" s="207"/>
      <c r="AP88" s="29">
        <f t="shared" si="1"/>
        <v>69</v>
      </c>
      <c r="AQ88" s="30"/>
    </row>
    <row r="89" spans="1:43" ht="24" customHeight="1" x14ac:dyDescent="0.15">
      <c r="A89" s="63" t="s">
        <v>125</v>
      </c>
      <c r="B89" s="207">
        <v>9</v>
      </c>
      <c r="C89" s="207"/>
      <c r="D89" s="207"/>
      <c r="E89" s="207"/>
      <c r="F89" s="207"/>
      <c r="G89" s="207">
        <v>3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77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6</v>
      </c>
      <c r="AL89" s="207"/>
      <c r="AM89" s="207"/>
      <c r="AN89" s="207"/>
      <c r="AO89" s="207"/>
      <c r="AP89" s="29">
        <f t="shared" si="1"/>
        <v>83</v>
      </c>
      <c r="AQ89" s="30"/>
    </row>
    <row r="90" spans="1:43" ht="24" customHeight="1" x14ac:dyDescent="0.15">
      <c r="A90" s="63" t="s">
        <v>127</v>
      </c>
      <c r="B90" s="207">
        <v>6</v>
      </c>
      <c r="C90" s="207"/>
      <c r="D90" s="207"/>
      <c r="E90" s="207"/>
      <c r="F90" s="207"/>
      <c r="G90" s="207">
        <v>7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99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5</v>
      </c>
      <c r="AL90" s="207"/>
      <c r="AM90" s="207"/>
      <c r="AN90" s="207"/>
      <c r="AO90" s="207"/>
      <c r="AP90" s="29">
        <f t="shared" si="1"/>
        <v>104</v>
      </c>
      <c r="AQ90" s="30"/>
    </row>
    <row r="91" spans="1:43" ht="24" customHeight="1" thickBot="1" x14ac:dyDescent="0.2">
      <c r="A91" s="61" t="s">
        <v>129</v>
      </c>
      <c r="B91" s="208">
        <v>0</v>
      </c>
      <c r="C91" s="208"/>
      <c r="D91" s="208"/>
      <c r="E91" s="208"/>
      <c r="F91" s="208"/>
      <c r="G91" s="208">
        <v>1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71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5</v>
      </c>
      <c r="AL91" s="208"/>
      <c r="AM91" s="208"/>
      <c r="AN91" s="208"/>
      <c r="AO91" s="208"/>
      <c r="AP91" s="31">
        <f t="shared" si="1"/>
        <v>76</v>
      </c>
      <c r="AQ91" s="30"/>
    </row>
    <row r="92" spans="1:43" ht="24" customHeight="1" thickTop="1" x14ac:dyDescent="0.15">
      <c r="A92" s="32" t="s">
        <v>88</v>
      </c>
      <c r="B92" s="190">
        <f>SUM(B80:B91)</f>
        <v>49</v>
      </c>
      <c r="C92" s="190"/>
      <c r="D92" s="190"/>
      <c r="E92" s="190"/>
      <c r="F92" s="190"/>
      <c r="G92" s="190">
        <f>SUM(G80:G91)</f>
        <v>25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798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66</v>
      </c>
      <c r="AL92" s="190"/>
      <c r="AM92" s="190"/>
      <c r="AN92" s="190"/>
      <c r="AO92" s="190"/>
      <c r="AP92" s="33">
        <f t="shared" si="1"/>
        <v>864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219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220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185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221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1</v>
      </c>
      <c r="C34" s="207"/>
      <c r="D34" s="207"/>
      <c r="E34" s="207"/>
      <c r="F34" s="207"/>
      <c r="G34" s="207">
        <v>8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125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9</v>
      </c>
      <c r="AL34" s="207"/>
      <c r="AM34" s="207"/>
      <c r="AN34" s="207"/>
      <c r="AO34" s="207"/>
      <c r="AP34" s="29">
        <f t="shared" ref="AP34:AP46" si="0">V34+AK34</f>
        <v>134</v>
      </c>
      <c r="AQ34" s="30"/>
    </row>
    <row r="35" spans="1:43" ht="24" customHeight="1" x14ac:dyDescent="0.15">
      <c r="A35" s="63" t="s">
        <v>222</v>
      </c>
      <c r="B35" s="207">
        <v>0</v>
      </c>
      <c r="C35" s="207"/>
      <c r="D35" s="207"/>
      <c r="E35" s="207"/>
      <c r="F35" s="207"/>
      <c r="G35" s="207">
        <v>1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102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4</v>
      </c>
      <c r="AL35" s="207"/>
      <c r="AM35" s="207"/>
      <c r="AN35" s="207"/>
      <c r="AO35" s="207"/>
      <c r="AP35" s="29">
        <f t="shared" si="0"/>
        <v>106</v>
      </c>
      <c r="AQ35" s="30"/>
    </row>
    <row r="36" spans="1:43" ht="24" customHeight="1" x14ac:dyDescent="0.15">
      <c r="A36" s="63" t="s">
        <v>223</v>
      </c>
      <c r="B36" s="207">
        <v>0</v>
      </c>
      <c r="C36" s="207"/>
      <c r="D36" s="207"/>
      <c r="E36" s="207"/>
      <c r="F36" s="207"/>
      <c r="G36" s="207">
        <v>0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94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3</v>
      </c>
      <c r="AL36" s="207"/>
      <c r="AM36" s="207"/>
      <c r="AN36" s="207"/>
      <c r="AO36" s="207"/>
      <c r="AP36" s="29">
        <f t="shared" si="0"/>
        <v>97</v>
      </c>
      <c r="AQ36" s="30"/>
    </row>
    <row r="37" spans="1:43" ht="24" customHeight="1" x14ac:dyDescent="0.15">
      <c r="A37" s="63" t="s">
        <v>224</v>
      </c>
      <c r="B37" s="207">
        <v>1</v>
      </c>
      <c r="C37" s="207"/>
      <c r="D37" s="207"/>
      <c r="E37" s="207"/>
      <c r="F37" s="207"/>
      <c r="G37" s="207">
        <v>1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101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0</v>
      </c>
      <c r="AL37" s="207"/>
      <c r="AM37" s="207"/>
      <c r="AN37" s="207"/>
      <c r="AO37" s="207"/>
      <c r="AP37" s="29">
        <f t="shared" si="0"/>
        <v>101</v>
      </c>
      <c r="AQ37" s="30"/>
    </row>
    <row r="38" spans="1:43" ht="24" customHeight="1" x14ac:dyDescent="0.15">
      <c r="A38" s="63" t="s">
        <v>225</v>
      </c>
      <c r="B38" s="207">
        <v>3</v>
      </c>
      <c r="C38" s="207"/>
      <c r="D38" s="207"/>
      <c r="E38" s="207"/>
      <c r="F38" s="207"/>
      <c r="G38" s="207">
        <v>3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117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0</v>
      </c>
      <c r="AL38" s="207"/>
      <c r="AM38" s="207"/>
      <c r="AN38" s="207"/>
      <c r="AO38" s="207"/>
      <c r="AP38" s="29">
        <f t="shared" si="0"/>
        <v>117</v>
      </c>
      <c r="AQ38" s="30"/>
    </row>
    <row r="39" spans="1:43" ht="24" customHeight="1" x14ac:dyDescent="0.15">
      <c r="A39" s="63" t="s">
        <v>226</v>
      </c>
      <c r="B39" s="207">
        <v>4</v>
      </c>
      <c r="C39" s="207"/>
      <c r="D39" s="207"/>
      <c r="E39" s="207"/>
      <c r="F39" s="207"/>
      <c r="G39" s="207">
        <v>1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76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</v>
      </c>
      <c r="AL39" s="207"/>
      <c r="AM39" s="207"/>
      <c r="AN39" s="207"/>
      <c r="AO39" s="207"/>
      <c r="AP39" s="29">
        <f t="shared" si="0"/>
        <v>77</v>
      </c>
      <c r="AQ39" s="30"/>
    </row>
    <row r="40" spans="1:43" ht="24" customHeight="1" x14ac:dyDescent="0.15">
      <c r="A40" s="63" t="s">
        <v>227</v>
      </c>
      <c r="B40" s="207">
        <v>3</v>
      </c>
      <c r="C40" s="207"/>
      <c r="D40" s="207"/>
      <c r="E40" s="207"/>
      <c r="F40" s="207"/>
      <c r="G40" s="207">
        <v>5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85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4</v>
      </c>
      <c r="AL40" s="207"/>
      <c r="AM40" s="207"/>
      <c r="AN40" s="207"/>
      <c r="AO40" s="207"/>
      <c r="AP40" s="29">
        <f t="shared" si="0"/>
        <v>89</v>
      </c>
      <c r="AQ40" s="30"/>
    </row>
    <row r="41" spans="1:43" ht="24" customHeight="1" x14ac:dyDescent="0.15">
      <c r="A41" s="63" t="s">
        <v>228</v>
      </c>
      <c r="B41" s="207">
        <v>5</v>
      </c>
      <c r="C41" s="207"/>
      <c r="D41" s="207"/>
      <c r="E41" s="207"/>
      <c r="F41" s="207"/>
      <c r="G41" s="207">
        <v>4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144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2</v>
      </c>
      <c r="AL41" s="207"/>
      <c r="AM41" s="207"/>
      <c r="AN41" s="207"/>
      <c r="AO41" s="207"/>
      <c r="AP41" s="29">
        <f t="shared" si="0"/>
        <v>146</v>
      </c>
      <c r="AQ41" s="30"/>
    </row>
    <row r="42" spans="1:43" ht="24" customHeight="1" x14ac:dyDescent="0.15">
      <c r="A42" s="63" t="s">
        <v>229</v>
      </c>
      <c r="B42" s="207">
        <v>10</v>
      </c>
      <c r="C42" s="207"/>
      <c r="D42" s="207"/>
      <c r="E42" s="207"/>
      <c r="F42" s="207"/>
      <c r="G42" s="207">
        <v>0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143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3</v>
      </c>
      <c r="AL42" s="207"/>
      <c r="AM42" s="207"/>
      <c r="AN42" s="207"/>
      <c r="AO42" s="207"/>
      <c r="AP42" s="29">
        <f t="shared" si="0"/>
        <v>146</v>
      </c>
      <c r="AQ42" s="30"/>
    </row>
    <row r="43" spans="1:43" ht="24" customHeight="1" x14ac:dyDescent="0.15">
      <c r="A43" s="63" t="s">
        <v>230</v>
      </c>
      <c r="B43" s="207">
        <v>11</v>
      </c>
      <c r="C43" s="207"/>
      <c r="D43" s="207"/>
      <c r="E43" s="207"/>
      <c r="F43" s="207"/>
      <c r="G43" s="207">
        <v>2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189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7</v>
      </c>
      <c r="AL43" s="207"/>
      <c r="AM43" s="207"/>
      <c r="AN43" s="207"/>
      <c r="AO43" s="207"/>
      <c r="AP43" s="29">
        <f t="shared" si="0"/>
        <v>196</v>
      </c>
      <c r="AQ43" s="30"/>
    </row>
    <row r="44" spans="1:43" ht="24" customHeight="1" x14ac:dyDescent="0.15">
      <c r="A44" s="63" t="s">
        <v>231</v>
      </c>
      <c r="B44" s="207">
        <v>6</v>
      </c>
      <c r="C44" s="207"/>
      <c r="D44" s="207"/>
      <c r="E44" s="207"/>
      <c r="F44" s="207"/>
      <c r="G44" s="207">
        <v>4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153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2</v>
      </c>
      <c r="AL44" s="207"/>
      <c r="AM44" s="207"/>
      <c r="AN44" s="207"/>
      <c r="AO44" s="207"/>
      <c r="AP44" s="29">
        <f t="shared" si="0"/>
        <v>155</v>
      </c>
      <c r="AQ44" s="30"/>
    </row>
    <row r="45" spans="1:43" ht="24" customHeight="1" thickBot="1" x14ac:dyDescent="0.2">
      <c r="A45" s="61" t="s">
        <v>232</v>
      </c>
      <c r="B45" s="208">
        <v>6</v>
      </c>
      <c r="C45" s="208"/>
      <c r="D45" s="208"/>
      <c r="E45" s="208"/>
      <c r="F45" s="208"/>
      <c r="G45" s="208">
        <v>9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129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2</v>
      </c>
      <c r="AL45" s="208"/>
      <c r="AM45" s="208"/>
      <c r="AN45" s="208"/>
      <c r="AO45" s="208"/>
      <c r="AP45" s="31">
        <f t="shared" si="0"/>
        <v>131</v>
      </c>
      <c r="AQ45" s="30"/>
    </row>
    <row r="46" spans="1:43" ht="24" customHeight="1" thickTop="1" x14ac:dyDescent="0.15">
      <c r="A46" s="32" t="s">
        <v>88</v>
      </c>
      <c r="B46" s="190">
        <f>SUM(B34:B45)</f>
        <v>50</v>
      </c>
      <c r="C46" s="190"/>
      <c r="D46" s="190"/>
      <c r="E46" s="190"/>
      <c r="F46" s="190"/>
      <c r="G46" s="190">
        <f>SUM(G34:G45)</f>
        <v>38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1458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37</v>
      </c>
      <c r="AL46" s="190"/>
      <c r="AM46" s="190"/>
      <c r="AN46" s="190"/>
      <c r="AO46" s="190"/>
      <c r="AP46" s="33">
        <f t="shared" si="0"/>
        <v>1495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233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220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185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221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8</v>
      </c>
      <c r="C80" s="207"/>
      <c r="D80" s="207"/>
      <c r="E80" s="207"/>
      <c r="F80" s="207"/>
      <c r="G80" s="207">
        <v>6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187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3</v>
      </c>
      <c r="AL80" s="207"/>
      <c r="AM80" s="207"/>
      <c r="AN80" s="207"/>
      <c r="AO80" s="207"/>
      <c r="AP80" s="29">
        <f t="shared" ref="AP80:AP92" si="1">V80+AK80</f>
        <v>190</v>
      </c>
      <c r="AQ80" s="30"/>
    </row>
    <row r="81" spans="1:43" ht="24" customHeight="1" x14ac:dyDescent="0.15">
      <c r="A81" s="63" t="s">
        <v>132</v>
      </c>
      <c r="B81" s="207">
        <v>0</v>
      </c>
      <c r="C81" s="207"/>
      <c r="D81" s="207"/>
      <c r="E81" s="207"/>
      <c r="F81" s="207"/>
      <c r="G81" s="207">
        <v>4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135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6</v>
      </c>
      <c r="AL81" s="207"/>
      <c r="AM81" s="207"/>
      <c r="AN81" s="207"/>
      <c r="AO81" s="207"/>
      <c r="AP81" s="29">
        <f t="shared" si="1"/>
        <v>141</v>
      </c>
      <c r="AQ81" s="30"/>
    </row>
    <row r="82" spans="1:43" ht="24" customHeight="1" x14ac:dyDescent="0.15">
      <c r="A82" s="63" t="s">
        <v>133</v>
      </c>
      <c r="B82" s="207">
        <v>1</v>
      </c>
      <c r="C82" s="207"/>
      <c r="D82" s="207"/>
      <c r="E82" s="207"/>
      <c r="F82" s="207"/>
      <c r="G82" s="207">
        <v>3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123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4</v>
      </c>
      <c r="AL82" s="207"/>
      <c r="AM82" s="207"/>
      <c r="AN82" s="207"/>
      <c r="AO82" s="207"/>
      <c r="AP82" s="29">
        <f t="shared" si="1"/>
        <v>127</v>
      </c>
      <c r="AQ82" s="30"/>
    </row>
    <row r="83" spans="1:43" ht="24" customHeight="1" x14ac:dyDescent="0.15">
      <c r="A83" s="63" t="s">
        <v>134</v>
      </c>
      <c r="B83" s="207">
        <v>0</v>
      </c>
      <c r="C83" s="207"/>
      <c r="D83" s="207"/>
      <c r="E83" s="207"/>
      <c r="F83" s="207"/>
      <c r="G83" s="207">
        <v>1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106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3</v>
      </c>
      <c r="AL83" s="207"/>
      <c r="AM83" s="207"/>
      <c r="AN83" s="207"/>
      <c r="AO83" s="207"/>
      <c r="AP83" s="29">
        <f t="shared" si="1"/>
        <v>109</v>
      </c>
      <c r="AQ83" s="30"/>
    </row>
    <row r="84" spans="1:43" ht="24" customHeight="1" x14ac:dyDescent="0.15">
      <c r="A84" s="63" t="s">
        <v>135</v>
      </c>
      <c r="B84" s="207">
        <v>1</v>
      </c>
      <c r="C84" s="207"/>
      <c r="D84" s="207"/>
      <c r="E84" s="207"/>
      <c r="F84" s="207"/>
      <c r="G84" s="207">
        <v>1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90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2</v>
      </c>
      <c r="AL84" s="207"/>
      <c r="AM84" s="207"/>
      <c r="AN84" s="207"/>
      <c r="AO84" s="207"/>
      <c r="AP84" s="29">
        <f t="shared" si="1"/>
        <v>92</v>
      </c>
      <c r="AQ84" s="30"/>
    </row>
    <row r="85" spans="1:43" ht="24" customHeight="1" x14ac:dyDescent="0.15">
      <c r="A85" s="63" t="s">
        <v>142</v>
      </c>
      <c r="B85" s="207">
        <v>1</v>
      </c>
      <c r="C85" s="207"/>
      <c r="D85" s="207"/>
      <c r="E85" s="207"/>
      <c r="F85" s="207"/>
      <c r="G85" s="207">
        <v>3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65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2</v>
      </c>
      <c r="AL85" s="207"/>
      <c r="AM85" s="207"/>
      <c r="AN85" s="207"/>
      <c r="AO85" s="207"/>
      <c r="AP85" s="29">
        <f t="shared" si="1"/>
        <v>67</v>
      </c>
      <c r="AQ85" s="30"/>
    </row>
    <row r="86" spans="1:43" ht="24" customHeight="1" x14ac:dyDescent="0.15">
      <c r="A86" s="63" t="s">
        <v>143</v>
      </c>
      <c r="B86" s="207">
        <v>1</v>
      </c>
      <c r="C86" s="207"/>
      <c r="D86" s="207"/>
      <c r="E86" s="207"/>
      <c r="F86" s="207"/>
      <c r="G86" s="207">
        <v>1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104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4</v>
      </c>
      <c r="AL86" s="207"/>
      <c r="AM86" s="207"/>
      <c r="AN86" s="207"/>
      <c r="AO86" s="207"/>
      <c r="AP86" s="29">
        <f t="shared" si="1"/>
        <v>108</v>
      </c>
      <c r="AQ86" s="30"/>
    </row>
    <row r="87" spans="1:43" ht="24" customHeight="1" x14ac:dyDescent="0.15">
      <c r="A87" s="63" t="s">
        <v>144</v>
      </c>
      <c r="B87" s="207">
        <v>4</v>
      </c>
      <c r="C87" s="207"/>
      <c r="D87" s="207"/>
      <c r="E87" s="207"/>
      <c r="F87" s="207"/>
      <c r="G87" s="207">
        <v>2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97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4</v>
      </c>
      <c r="AL87" s="207"/>
      <c r="AM87" s="207"/>
      <c r="AN87" s="207"/>
      <c r="AO87" s="207"/>
      <c r="AP87" s="29">
        <f t="shared" si="1"/>
        <v>101</v>
      </c>
      <c r="AQ87" s="30"/>
    </row>
    <row r="88" spans="1:43" ht="24" customHeight="1" x14ac:dyDescent="0.15">
      <c r="A88" s="63" t="s">
        <v>145</v>
      </c>
      <c r="B88" s="207">
        <v>2</v>
      </c>
      <c r="C88" s="207"/>
      <c r="D88" s="207"/>
      <c r="E88" s="207"/>
      <c r="F88" s="207"/>
      <c r="G88" s="207">
        <v>2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121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5</v>
      </c>
      <c r="AL88" s="207"/>
      <c r="AM88" s="207"/>
      <c r="AN88" s="207"/>
      <c r="AO88" s="207"/>
      <c r="AP88" s="29">
        <f t="shared" si="1"/>
        <v>126</v>
      </c>
      <c r="AQ88" s="30"/>
    </row>
    <row r="89" spans="1:43" ht="24" customHeight="1" x14ac:dyDescent="0.15">
      <c r="A89" s="63" t="s">
        <v>146</v>
      </c>
      <c r="B89" s="207">
        <v>1</v>
      </c>
      <c r="C89" s="207"/>
      <c r="D89" s="207"/>
      <c r="E89" s="207"/>
      <c r="F89" s="207"/>
      <c r="G89" s="207">
        <v>6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148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3</v>
      </c>
      <c r="AL89" s="207"/>
      <c r="AM89" s="207"/>
      <c r="AN89" s="207"/>
      <c r="AO89" s="207"/>
      <c r="AP89" s="29">
        <f t="shared" si="1"/>
        <v>151</v>
      </c>
      <c r="AQ89" s="30"/>
    </row>
    <row r="90" spans="1:43" ht="24" customHeight="1" x14ac:dyDescent="0.15">
      <c r="A90" s="63" t="s">
        <v>147</v>
      </c>
      <c r="B90" s="207">
        <v>4</v>
      </c>
      <c r="C90" s="207"/>
      <c r="D90" s="207"/>
      <c r="E90" s="207"/>
      <c r="F90" s="207"/>
      <c r="G90" s="207">
        <v>2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149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7</v>
      </c>
      <c r="AL90" s="207"/>
      <c r="AM90" s="207"/>
      <c r="AN90" s="207"/>
      <c r="AO90" s="207"/>
      <c r="AP90" s="29">
        <f t="shared" si="1"/>
        <v>156</v>
      </c>
      <c r="AQ90" s="30"/>
    </row>
    <row r="91" spans="1:43" ht="24" customHeight="1" thickBot="1" x14ac:dyDescent="0.2">
      <c r="A91" s="61" t="s">
        <v>148</v>
      </c>
      <c r="B91" s="208">
        <v>1</v>
      </c>
      <c r="C91" s="208"/>
      <c r="D91" s="208"/>
      <c r="E91" s="208"/>
      <c r="F91" s="208"/>
      <c r="G91" s="208">
        <v>1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115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6</v>
      </c>
      <c r="AL91" s="208"/>
      <c r="AM91" s="208"/>
      <c r="AN91" s="208"/>
      <c r="AO91" s="208"/>
      <c r="AP91" s="31">
        <f t="shared" si="1"/>
        <v>121</v>
      </c>
      <c r="AQ91" s="30"/>
    </row>
    <row r="92" spans="1:43" ht="24" customHeight="1" thickTop="1" x14ac:dyDescent="0.15">
      <c r="A92" s="32" t="s">
        <v>88</v>
      </c>
      <c r="B92" s="190">
        <f>SUM(B80:B91)</f>
        <v>24</v>
      </c>
      <c r="C92" s="190"/>
      <c r="D92" s="190"/>
      <c r="E92" s="190"/>
      <c r="F92" s="190"/>
      <c r="G92" s="190">
        <f>SUM(G80:G91)</f>
        <v>32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1440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49</v>
      </c>
      <c r="AL92" s="190"/>
      <c r="AM92" s="190"/>
      <c r="AN92" s="190"/>
      <c r="AO92" s="190"/>
      <c r="AP92" s="33">
        <f t="shared" si="1"/>
        <v>1489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234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235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236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237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0</v>
      </c>
      <c r="C34" s="207"/>
      <c r="D34" s="207"/>
      <c r="E34" s="207"/>
      <c r="F34" s="207"/>
      <c r="G34" s="207">
        <v>1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68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3</v>
      </c>
      <c r="AL34" s="207"/>
      <c r="AM34" s="207"/>
      <c r="AN34" s="207"/>
      <c r="AO34" s="207"/>
      <c r="AP34" s="29">
        <f t="shared" ref="AP34:AP46" si="0">V34+AK34</f>
        <v>71</v>
      </c>
      <c r="AQ34" s="30"/>
    </row>
    <row r="35" spans="1:43" ht="24" customHeight="1" x14ac:dyDescent="0.15">
      <c r="A35" s="63" t="s">
        <v>238</v>
      </c>
      <c r="B35" s="207">
        <v>2</v>
      </c>
      <c r="C35" s="207"/>
      <c r="D35" s="207"/>
      <c r="E35" s="207"/>
      <c r="F35" s="207"/>
      <c r="G35" s="207">
        <v>1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45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4</v>
      </c>
      <c r="AL35" s="207"/>
      <c r="AM35" s="207"/>
      <c r="AN35" s="207"/>
      <c r="AO35" s="207"/>
      <c r="AP35" s="29">
        <f t="shared" si="0"/>
        <v>49</v>
      </c>
      <c r="AQ35" s="30"/>
    </row>
    <row r="36" spans="1:43" ht="24" customHeight="1" x14ac:dyDescent="0.15">
      <c r="A36" s="63" t="s">
        <v>239</v>
      </c>
      <c r="B36" s="207">
        <v>0</v>
      </c>
      <c r="C36" s="207"/>
      <c r="D36" s="207"/>
      <c r="E36" s="207"/>
      <c r="F36" s="207"/>
      <c r="G36" s="207">
        <v>0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51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7</v>
      </c>
      <c r="AL36" s="207"/>
      <c r="AM36" s="207"/>
      <c r="AN36" s="207"/>
      <c r="AO36" s="207"/>
      <c r="AP36" s="29">
        <f t="shared" si="0"/>
        <v>58</v>
      </c>
      <c r="AQ36" s="30"/>
    </row>
    <row r="37" spans="1:43" ht="24" customHeight="1" x14ac:dyDescent="0.15">
      <c r="A37" s="63" t="s">
        <v>240</v>
      </c>
      <c r="B37" s="207">
        <v>0</v>
      </c>
      <c r="C37" s="207"/>
      <c r="D37" s="207"/>
      <c r="E37" s="207"/>
      <c r="F37" s="207"/>
      <c r="G37" s="207">
        <v>2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43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4</v>
      </c>
      <c r="AL37" s="207"/>
      <c r="AM37" s="207"/>
      <c r="AN37" s="207"/>
      <c r="AO37" s="207"/>
      <c r="AP37" s="29">
        <f t="shared" si="0"/>
        <v>47</v>
      </c>
      <c r="AQ37" s="30"/>
    </row>
    <row r="38" spans="1:43" ht="24" customHeight="1" x14ac:dyDescent="0.15">
      <c r="A38" s="63" t="s">
        <v>241</v>
      </c>
      <c r="B38" s="207">
        <v>0</v>
      </c>
      <c r="C38" s="207"/>
      <c r="D38" s="207"/>
      <c r="E38" s="207"/>
      <c r="F38" s="207"/>
      <c r="G38" s="207">
        <v>1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47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3</v>
      </c>
      <c r="AL38" s="207"/>
      <c r="AM38" s="207"/>
      <c r="AN38" s="207"/>
      <c r="AO38" s="207"/>
      <c r="AP38" s="29">
        <f t="shared" si="0"/>
        <v>50</v>
      </c>
      <c r="AQ38" s="30"/>
    </row>
    <row r="39" spans="1:43" ht="24" customHeight="1" x14ac:dyDescent="0.15">
      <c r="A39" s="63" t="s">
        <v>242</v>
      </c>
      <c r="B39" s="207">
        <v>0</v>
      </c>
      <c r="C39" s="207"/>
      <c r="D39" s="207"/>
      <c r="E39" s="207"/>
      <c r="F39" s="207"/>
      <c r="G39" s="207">
        <v>0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35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2</v>
      </c>
      <c r="AL39" s="207"/>
      <c r="AM39" s="207"/>
      <c r="AN39" s="207"/>
      <c r="AO39" s="207"/>
      <c r="AP39" s="29">
        <f t="shared" si="0"/>
        <v>37</v>
      </c>
      <c r="AQ39" s="30"/>
    </row>
    <row r="40" spans="1:43" ht="24" customHeight="1" x14ac:dyDescent="0.15">
      <c r="A40" s="63" t="s">
        <v>243</v>
      </c>
      <c r="B40" s="207">
        <v>0</v>
      </c>
      <c r="C40" s="207"/>
      <c r="D40" s="207"/>
      <c r="E40" s="207"/>
      <c r="F40" s="207"/>
      <c r="G40" s="207">
        <v>0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38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4</v>
      </c>
      <c r="AL40" s="207"/>
      <c r="AM40" s="207"/>
      <c r="AN40" s="207"/>
      <c r="AO40" s="207"/>
      <c r="AP40" s="29">
        <f t="shared" si="0"/>
        <v>42</v>
      </c>
      <c r="AQ40" s="30"/>
    </row>
    <row r="41" spans="1:43" ht="24" customHeight="1" x14ac:dyDescent="0.15">
      <c r="A41" s="63" t="s">
        <v>244</v>
      </c>
      <c r="B41" s="207">
        <v>0</v>
      </c>
      <c r="C41" s="207"/>
      <c r="D41" s="207"/>
      <c r="E41" s="207"/>
      <c r="F41" s="207"/>
      <c r="G41" s="207">
        <v>2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33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</v>
      </c>
      <c r="AL41" s="207"/>
      <c r="AM41" s="207"/>
      <c r="AN41" s="207"/>
      <c r="AO41" s="207"/>
      <c r="AP41" s="29">
        <f t="shared" si="0"/>
        <v>34</v>
      </c>
      <c r="AQ41" s="30"/>
    </row>
    <row r="42" spans="1:43" ht="24" customHeight="1" x14ac:dyDescent="0.15">
      <c r="A42" s="63" t="s">
        <v>245</v>
      </c>
      <c r="B42" s="207">
        <v>0</v>
      </c>
      <c r="C42" s="207"/>
      <c r="D42" s="207"/>
      <c r="E42" s="207"/>
      <c r="F42" s="207"/>
      <c r="G42" s="207">
        <v>2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35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7</v>
      </c>
      <c r="AL42" s="207"/>
      <c r="AM42" s="207"/>
      <c r="AN42" s="207"/>
      <c r="AO42" s="207"/>
      <c r="AP42" s="29">
        <f t="shared" si="0"/>
        <v>42</v>
      </c>
      <c r="AQ42" s="30"/>
    </row>
    <row r="43" spans="1:43" ht="24" customHeight="1" x14ac:dyDescent="0.15">
      <c r="A43" s="63" t="s">
        <v>246</v>
      </c>
      <c r="B43" s="207">
        <v>0</v>
      </c>
      <c r="C43" s="207"/>
      <c r="D43" s="207"/>
      <c r="E43" s="207"/>
      <c r="F43" s="207"/>
      <c r="G43" s="207">
        <v>3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64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1</v>
      </c>
      <c r="AL43" s="207"/>
      <c r="AM43" s="207"/>
      <c r="AN43" s="207"/>
      <c r="AO43" s="207"/>
      <c r="AP43" s="29">
        <f t="shared" si="0"/>
        <v>65</v>
      </c>
      <c r="AQ43" s="30"/>
    </row>
    <row r="44" spans="1:43" ht="24" customHeight="1" x14ac:dyDescent="0.15">
      <c r="A44" s="63" t="s">
        <v>247</v>
      </c>
      <c r="B44" s="207">
        <v>1</v>
      </c>
      <c r="C44" s="207"/>
      <c r="D44" s="207"/>
      <c r="E44" s="207"/>
      <c r="F44" s="207"/>
      <c r="G44" s="207">
        <v>4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89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2</v>
      </c>
      <c r="AL44" s="207"/>
      <c r="AM44" s="207"/>
      <c r="AN44" s="207"/>
      <c r="AO44" s="207"/>
      <c r="AP44" s="29">
        <f t="shared" si="0"/>
        <v>91</v>
      </c>
      <c r="AQ44" s="30"/>
    </row>
    <row r="45" spans="1:43" ht="24" customHeight="1" thickBot="1" x14ac:dyDescent="0.2">
      <c r="A45" s="61" t="s">
        <v>248</v>
      </c>
      <c r="B45" s="208">
        <v>1</v>
      </c>
      <c r="C45" s="208"/>
      <c r="D45" s="208"/>
      <c r="E45" s="208"/>
      <c r="F45" s="208"/>
      <c r="G45" s="208">
        <v>0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52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0</v>
      </c>
      <c r="AL45" s="208"/>
      <c r="AM45" s="208"/>
      <c r="AN45" s="208"/>
      <c r="AO45" s="208"/>
      <c r="AP45" s="31">
        <f t="shared" si="0"/>
        <v>52</v>
      </c>
      <c r="AQ45" s="30"/>
    </row>
    <row r="46" spans="1:43" ht="24" customHeight="1" thickTop="1" x14ac:dyDescent="0.15">
      <c r="A46" s="32" t="s">
        <v>88</v>
      </c>
      <c r="B46" s="190">
        <f>SUM(B34:B45)</f>
        <v>4</v>
      </c>
      <c r="C46" s="190"/>
      <c r="D46" s="190"/>
      <c r="E46" s="190"/>
      <c r="F46" s="190"/>
      <c r="G46" s="190">
        <f>SUM(G34:G45)</f>
        <v>16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600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38</v>
      </c>
      <c r="AL46" s="190"/>
      <c r="AM46" s="190"/>
      <c r="AN46" s="190"/>
      <c r="AO46" s="190"/>
      <c r="AP46" s="33">
        <f t="shared" si="0"/>
        <v>638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249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235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236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237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0</v>
      </c>
      <c r="C80" s="207"/>
      <c r="D80" s="207"/>
      <c r="E80" s="207"/>
      <c r="F80" s="207"/>
      <c r="G80" s="207">
        <v>4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46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5</v>
      </c>
      <c r="AL80" s="207"/>
      <c r="AM80" s="207"/>
      <c r="AN80" s="207"/>
      <c r="AO80" s="207"/>
      <c r="AP80" s="29">
        <f t="shared" ref="AP80:AP92" si="1">V80+AK80</f>
        <v>51</v>
      </c>
      <c r="AQ80" s="30"/>
    </row>
    <row r="81" spans="1:43" ht="24" customHeight="1" x14ac:dyDescent="0.15">
      <c r="A81" s="63" t="s">
        <v>132</v>
      </c>
      <c r="B81" s="207">
        <v>2</v>
      </c>
      <c r="C81" s="207"/>
      <c r="D81" s="207"/>
      <c r="E81" s="207"/>
      <c r="F81" s="207"/>
      <c r="G81" s="207">
        <v>0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97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7</v>
      </c>
      <c r="AL81" s="207"/>
      <c r="AM81" s="207"/>
      <c r="AN81" s="207"/>
      <c r="AO81" s="207"/>
      <c r="AP81" s="29">
        <f t="shared" si="1"/>
        <v>104</v>
      </c>
      <c r="AQ81" s="30"/>
    </row>
    <row r="82" spans="1:43" ht="24" customHeight="1" x14ac:dyDescent="0.15">
      <c r="A82" s="63" t="s">
        <v>133</v>
      </c>
      <c r="B82" s="207">
        <v>0</v>
      </c>
      <c r="C82" s="207"/>
      <c r="D82" s="207"/>
      <c r="E82" s="207"/>
      <c r="F82" s="207"/>
      <c r="G82" s="207">
        <v>2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47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2</v>
      </c>
      <c r="AL82" s="207"/>
      <c r="AM82" s="207"/>
      <c r="AN82" s="207"/>
      <c r="AO82" s="207"/>
      <c r="AP82" s="29">
        <f t="shared" si="1"/>
        <v>49</v>
      </c>
      <c r="AQ82" s="30"/>
    </row>
    <row r="83" spans="1:43" ht="24" customHeight="1" x14ac:dyDescent="0.15">
      <c r="A83" s="63" t="s">
        <v>134</v>
      </c>
      <c r="B83" s="207">
        <v>0</v>
      </c>
      <c r="C83" s="207"/>
      <c r="D83" s="207"/>
      <c r="E83" s="207"/>
      <c r="F83" s="207"/>
      <c r="G83" s="207">
        <v>0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32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7</v>
      </c>
      <c r="AL83" s="207"/>
      <c r="AM83" s="207"/>
      <c r="AN83" s="207"/>
      <c r="AO83" s="207"/>
      <c r="AP83" s="29">
        <f t="shared" si="1"/>
        <v>39</v>
      </c>
      <c r="AQ83" s="30"/>
    </row>
    <row r="84" spans="1:43" ht="24" customHeight="1" x14ac:dyDescent="0.15">
      <c r="A84" s="63" t="s">
        <v>135</v>
      </c>
      <c r="B84" s="207">
        <v>0</v>
      </c>
      <c r="C84" s="207"/>
      <c r="D84" s="207"/>
      <c r="E84" s="207"/>
      <c r="F84" s="207"/>
      <c r="G84" s="207">
        <v>2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57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5</v>
      </c>
      <c r="AL84" s="207"/>
      <c r="AM84" s="207"/>
      <c r="AN84" s="207"/>
      <c r="AO84" s="207"/>
      <c r="AP84" s="29">
        <f t="shared" si="1"/>
        <v>62</v>
      </c>
      <c r="AQ84" s="30"/>
    </row>
    <row r="85" spans="1:43" ht="24" customHeight="1" x14ac:dyDescent="0.15">
      <c r="A85" s="63" t="s">
        <v>142</v>
      </c>
      <c r="B85" s="207">
        <v>0</v>
      </c>
      <c r="C85" s="207"/>
      <c r="D85" s="207"/>
      <c r="E85" s="207"/>
      <c r="F85" s="207"/>
      <c r="G85" s="207">
        <v>0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47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2</v>
      </c>
      <c r="AL85" s="207"/>
      <c r="AM85" s="207"/>
      <c r="AN85" s="207"/>
      <c r="AO85" s="207"/>
      <c r="AP85" s="29">
        <f t="shared" si="1"/>
        <v>49</v>
      </c>
      <c r="AQ85" s="30"/>
    </row>
    <row r="86" spans="1:43" ht="24" customHeight="1" x14ac:dyDescent="0.15">
      <c r="A86" s="63" t="s">
        <v>143</v>
      </c>
      <c r="B86" s="207">
        <v>0</v>
      </c>
      <c r="C86" s="207"/>
      <c r="D86" s="207"/>
      <c r="E86" s="207"/>
      <c r="F86" s="207"/>
      <c r="G86" s="207">
        <v>1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42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0</v>
      </c>
      <c r="AL86" s="207"/>
      <c r="AM86" s="207"/>
      <c r="AN86" s="207"/>
      <c r="AO86" s="207"/>
      <c r="AP86" s="29">
        <f t="shared" si="1"/>
        <v>42</v>
      </c>
      <c r="AQ86" s="30"/>
    </row>
    <row r="87" spans="1:43" ht="24" customHeight="1" x14ac:dyDescent="0.15">
      <c r="A87" s="63" t="s">
        <v>144</v>
      </c>
      <c r="B87" s="207">
        <v>0</v>
      </c>
      <c r="C87" s="207"/>
      <c r="D87" s="207"/>
      <c r="E87" s="207"/>
      <c r="F87" s="207"/>
      <c r="G87" s="207">
        <v>4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36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</v>
      </c>
      <c r="AL87" s="207"/>
      <c r="AM87" s="207"/>
      <c r="AN87" s="207"/>
      <c r="AO87" s="207"/>
      <c r="AP87" s="29">
        <f t="shared" si="1"/>
        <v>37</v>
      </c>
      <c r="AQ87" s="30"/>
    </row>
    <row r="88" spans="1:43" ht="24" customHeight="1" x14ac:dyDescent="0.15">
      <c r="A88" s="63" t="s">
        <v>145</v>
      </c>
      <c r="B88" s="207">
        <v>0</v>
      </c>
      <c r="C88" s="207"/>
      <c r="D88" s="207"/>
      <c r="E88" s="207"/>
      <c r="F88" s="207"/>
      <c r="G88" s="207">
        <v>0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36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2</v>
      </c>
      <c r="AL88" s="207"/>
      <c r="AM88" s="207"/>
      <c r="AN88" s="207"/>
      <c r="AO88" s="207"/>
      <c r="AP88" s="29">
        <f t="shared" si="1"/>
        <v>38</v>
      </c>
      <c r="AQ88" s="30"/>
    </row>
    <row r="89" spans="1:43" ht="24" customHeight="1" x14ac:dyDescent="0.15">
      <c r="A89" s="63" t="s">
        <v>146</v>
      </c>
      <c r="B89" s="207">
        <v>0</v>
      </c>
      <c r="C89" s="207"/>
      <c r="D89" s="207"/>
      <c r="E89" s="207"/>
      <c r="F89" s="207"/>
      <c r="G89" s="207">
        <v>4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60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4</v>
      </c>
      <c r="AL89" s="207"/>
      <c r="AM89" s="207"/>
      <c r="AN89" s="207"/>
      <c r="AO89" s="207"/>
      <c r="AP89" s="29">
        <f t="shared" si="1"/>
        <v>64</v>
      </c>
      <c r="AQ89" s="30"/>
    </row>
    <row r="90" spans="1:43" ht="24" customHeight="1" x14ac:dyDescent="0.15">
      <c r="A90" s="63" t="s">
        <v>147</v>
      </c>
      <c r="B90" s="207">
        <v>3</v>
      </c>
      <c r="C90" s="207"/>
      <c r="D90" s="207"/>
      <c r="E90" s="207"/>
      <c r="F90" s="207"/>
      <c r="G90" s="207">
        <v>3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58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5</v>
      </c>
      <c r="AL90" s="207"/>
      <c r="AM90" s="207"/>
      <c r="AN90" s="207"/>
      <c r="AO90" s="207"/>
      <c r="AP90" s="29">
        <f t="shared" si="1"/>
        <v>63</v>
      </c>
      <c r="AQ90" s="30"/>
    </row>
    <row r="91" spans="1:43" ht="24" customHeight="1" thickBot="1" x14ac:dyDescent="0.2">
      <c r="A91" s="61" t="s">
        <v>148</v>
      </c>
      <c r="B91" s="208">
        <v>0</v>
      </c>
      <c r="C91" s="208"/>
      <c r="D91" s="208"/>
      <c r="E91" s="208"/>
      <c r="F91" s="208"/>
      <c r="G91" s="208">
        <v>6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47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1</v>
      </c>
      <c r="AL91" s="208"/>
      <c r="AM91" s="208"/>
      <c r="AN91" s="208"/>
      <c r="AO91" s="208"/>
      <c r="AP91" s="31">
        <f t="shared" si="1"/>
        <v>48</v>
      </c>
      <c r="AQ91" s="30"/>
    </row>
    <row r="92" spans="1:43" ht="24" customHeight="1" thickTop="1" x14ac:dyDescent="0.15">
      <c r="A92" s="32" t="s">
        <v>88</v>
      </c>
      <c r="B92" s="190">
        <f>SUM(B80:B91)</f>
        <v>5</v>
      </c>
      <c r="C92" s="190"/>
      <c r="D92" s="190"/>
      <c r="E92" s="190"/>
      <c r="F92" s="190"/>
      <c r="G92" s="190">
        <f>SUM(G80:G91)</f>
        <v>26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605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41</v>
      </c>
      <c r="AL92" s="190"/>
      <c r="AM92" s="190"/>
      <c r="AN92" s="190"/>
      <c r="AO92" s="190"/>
      <c r="AP92" s="33">
        <f t="shared" si="1"/>
        <v>646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34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250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251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252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152</v>
      </c>
      <c r="F16" s="54" t="s">
        <v>253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6</v>
      </c>
      <c r="C34" s="207"/>
      <c r="D34" s="207"/>
      <c r="E34" s="207"/>
      <c r="F34" s="207"/>
      <c r="G34" s="207">
        <v>33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412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13</v>
      </c>
      <c r="AL34" s="207"/>
      <c r="AM34" s="207"/>
      <c r="AN34" s="207"/>
      <c r="AO34" s="207"/>
      <c r="AP34" s="29">
        <f t="shared" ref="AP34:AP46" si="0">V34+AK34</f>
        <v>425</v>
      </c>
      <c r="AQ34" s="30"/>
    </row>
    <row r="35" spans="1:43" ht="24" customHeight="1" x14ac:dyDescent="0.15">
      <c r="A35" s="63" t="s">
        <v>254</v>
      </c>
      <c r="B35" s="207">
        <v>1</v>
      </c>
      <c r="C35" s="207"/>
      <c r="D35" s="207"/>
      <c r="E35" s="207"/>
      <c r="F35" s="207"/>
      <c r="G35" s="207">
        <v>16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333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33</v>
      </c>
      <c r="AL35" s="207"/>
      <c r="AM35" s="207"/>
      <c r="AN35" s="207"/>
      <c r="AO35" s="207"/>
      <c r="AP35" s="29">
        <f t="shared" si="0"/>
        <v>366</v>
      </c>
      <c r="AQ35" s="30"/>
    </row>
    <row r="36" spans="1:43" ht="24" customHeight="1" x14ac:dyDescent="0.15">
      <c r="A36" s="63" t="s">
        <v>255</v>
      </c>
      <c r="B36" s="207">
        <v>8</v>
      </c>
      <c r="C36" s="207"/>
      <c r="D36" s="207"/>
      <c r="E36" s="207"/>
      <c r="F36" s="207"/>
      <c r="G36" s="207">
        <v>15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256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13</v>
      </c>
      <c r="AL36" s="207"/>
      <c r="AM36" s="207"/>
      <c r="AN36" s="207"/>
      <c r="AO36" s="207"/>
      <c r="AP36" s="29">
        <f t="shared" si="0"/>
        <v>269</v>
      </c>
      <c r="AQ36" s="30"/>
    </row>
    <row r="37" spans="1:43" ht="24" customHeight="1" x14ac:dyDescent="0.15">
      <c r="A37" s="63" t="s">
        <v>256</v>
      </c>
      <c r="B37" s="207">
        <v>2</v>
      </c>
      <c r="C37" s="207"/>
      <c r="D37" s="207"/>
      <c r="E37" s="207"/>
      <c r="F37" s="207"/>
      <c r="G37" s="207">
        <v>21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302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15</v>
      </c>
      <c r="AL37" s="207"/>
      <c r="AM37" s="207"/>
      <c r="AN37" s="207"/>
      <c r="AO37" s="207"/>
      <c r="AP37" s="29">
        <f t="shared" si="0"/>
        <v>317</v>
      </c>
      <c r="AQ37" s="30"/>
    </row>
    <row r="38" spans="1:43" ht="24" customHeight="1" x14ac:dyDescent="0.15">
      <c r="A38" s="63" t="s">
        <v>257</v>
      </c>
      <c r="B38" s="207">
        <v>7</v>
      </c>
      <c r="C38" s="207"/>
      <c r="D38" s="207"/>
      <c r="E38" s="207"/>
      <c r="F38" s="207"/>
      <c r="G38" s="207">
        <v>10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191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15</v>
      </c>
      <c r="AL38" s="207"/>
      <c r="AM38" s="207"/>
      <c r="AN38" s="207"/>
      <c r="AO38" s="207"/>
      <c r="AP38" s="29">
        <f t="shared" si="0"/>
        <v>206</v>
      </c>
      <c r="AQ38" s="30"/>
    </row>
    <row r="39" spans="1:43" ht="24" customHeight="1" x14ac:dyDescent="0.15">
      <c r="A39" s="63" t="s">
        <v>258</v>
      </c>
      <c r="B39" s="207">
        <v>4</v>
      </c>
      <c r="C39" s="207"/>
      <c r="D39" s="207"/>
      <c r="E39" s="207"/>
      <c r="F39" s="207"/>
      <c r="G39" s="207">
        <v>14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224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14</v>
      </c>
      <c r="AL39" s="207"/>
      <c r="AM39" s="207"/>
      <c r="AN39" s="207"/>
      <c r="AO39" s="207"/>
      <c r="AP39" s="29">
        <f t="shared" si="0"/>
        <v>238</v>
      </c>
      <c r="AQ39" s="30"/>
    </row>
    <row r="40" spans="1:43" ht="24" customHeight="1" x14ac:dyDescent="0.15">
      <c r="A40" s="63" t="s">
        <v>259</v>
      </c>
      <c r="B40" s="207">
        <v>2</v>
      </c>
      <c r="C40" s="207"/>
      <c r="D40" s="207"/>
      <c r="E40" s="207"/>
      <c r="F40" s="207"/>
      <c r="G40" s="207">
        <v>14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244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18</v>
      </c>
      <c r="AL40" s="207"/>
      <c r="AM40" s="207"/>
      <c r="AN40" s="207"/>
      <c r="AO40" s="207"/>
      <c r="AP40" s="29">
        <f t="shared" si="0"/>
        <v>262</v>
      </c>
      <c r="AQ40" s="30"/>
    </row>
    <row r="41" spans="1:43" ht="24" customHeight="1" x14ac:dyDescent="0.15">
      <c r="A41" s="63" t="s">
        <v>260</v>
      </c>
      <c r="B41" s="207">
        <v>1</v>
      </c>
      <c r="C41" s="207"/>
      <c r="D41" s="207"/>
      <c r="E41" s="207"/>
      <c r="F41" s="207"/>
      <c r="G41" s="207">
        <v>23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192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19</v>
      </c>
      <c r="AL41" s="207"/>
      <c r="AM41" s="207"/>
      <c r="AN41" s="207"/>
      <c r="AO41" s="207"/>
      <c r="AP41" s="29">
        <f t="shared" si="0"/>
        <v>211</v>
      </c>
      <c r="AQ41" s="30"/>
    </row>
    <row r="42" spans="1:43" ht="24" customHeight="1" x14ac:dyDescent="0.15">
      <c r="A42" s="63" t="s">
        <v>261</v>
      </c>
      <c r="B42" s="207">
        <v>9</v>
      </c>
      <c r="C42" s="207"/>
      <c r="D42" s="207"/>
      <c r="E42" s="207"/>
      <c r="F42" s="207"/>
      <c r="G42" s="207">
        <v>17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198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18</v>
      </c>
      <c r="AL42" s="207"/>
      <c r="AM42" s="207"/>
      <c r="AN42" s="207"/>
      <c r="AO42" s="207"/>
      <c r="AP42" s="29">
        <f t="shared" si="0"/>
        <v>216</v>
      </c>
      <c r="AQ42" s="30"/>
    </row>
    <row r="43" spans="1:43" ht="24" customHeight="1" x14ac:dyDescent="0.15">
      <c r="A43" s="63" t="s">
        <v>262</v>
      </c>
      <c r="B43" s="207">
        <v>8</v>
      </c>
      <c r="C43" s="207"/>
      <c r="D43" s="207"/>
      <c r="E43" s="207"/>
      <c r="F43" s="207"/>
      <c r="G43" s="207">
        <v>8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313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31</v>
      </c>
      <c r="AL43" s="207"/>
      <c r="AM43" s="207"/>
      <c r="AN43" s="207"/>
      <c r="AO43" s="207"/>
      <c r="AP43" s="29">
        <f t="shared" si="0"/>
        <v>344</v>
      </c>
      <c r="AQ43" s="30"/>
    </row>
    <row r="44" spans="1:43" ht="24" customHeight="1" x14ac:dyDescent="0.15">
      <c r="A44" s="63" t="s">
        <v>263</v>
      </c>
      <c r="B44" s="207">
        <v>5</v>
      </c>
      <c r="C44" s="207"/>
      <c r="D44" s="207"/>
      <c r="E44" s="207"/>
      <c r="F44" s="207"/>
      <c r="G44" s="207">
        <v>23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275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9</v>
      </c>
      <c r="AL44" s="207"/>
      <c r="AM44" s="207"/>
      <c r="AN44" s="207"/>
      <c r="AO44" s="207"/>
      <c r="AP44" s="29">
        <f t="shared" si="0"/>
        <v>284</v>
      </c>
      <c r="AQ44" s="30"/>
    </row>
    <row r="45" spans="1:43" ht="24" customHeight="1" thickBot="1" x14ac:dyDescent="0.2">
      <c r="A45" s="61" t="s">
        <v>264</v>
      </c>
      <c r="B45" s="208">
        <v>4</v>
      </c>
      <c r="C45" s="208"/>
      <c r="D45" s="208"/>
      <c r="E45" s="208"/>
      <c r="F45" s="208"/>
      <c r="G45" s="208">
        <v>10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210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9</v>
      </c>
      <c r="AL45" s="208"/>
      <c r="AM45" s="208"/>
      <c r="AN45" s="208"/>
      <c r="AO45" s="208"/>
      <c r="AP45" s="31">
        <f t="shared" si="0"/>
        <v>219</v>
      </c>
      <c r="AQ45" s="30"/>
    </row>
    <row r="46" spans="1:43" ht="24" customHeight="1" thickTop="1" x14ac:dyDescent="0.15">
      <c r="A46" s="32" t="s">
        <v>88</v>
      </c>
      <c r="B46" s="190">
        <f>SUM(B34:B45)</f>
        <v>57</v>
      </c>
      <c r="C46" s="190"/>
      <c r="D46" s="190"/>
      <c r="E46" s="190"/>
      <c r="F46" s="190"/>
      <c r="G46" s="190">
        <f>SUM(G34:G45)</f>
        <v>204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3150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207</v>
      </c>
      <c r="AL46" s="190"/>
      <c r="AM46" s="190"/>
      <c r="AN46" s="190"/>
      <c r="AO46" s="190"/>
      <c r="AP46" s="33">
        <f t="shared" si="0"/>
        <v>3357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265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251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252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152</v>
      </c>
      <c r="F62" s="54" t="s">
        <v>253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0</v>
      </c>
      <c r="C80" s="207"/>
      <c r="D80" s="207"/>
      <c r="E80" s="207"/>
      <c r="F80" s="207"/>
      <c r="G80" s="207">
        <v>0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187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14</v>
      </c>
      <c r="AL80" s="207"/>
      <c r="AM80" s="207"/>
      <c r="AN80" s="207"/>
      <c r="AO80" s="207"/>
      <c r="AP80" s="29">
        <f t="shared" ref="AP80:AP92" si="1">V80+AK80</f>
        <v>201</v>
      </c>
      <c r="AQ80" s="30"/>
    </row>
    <row r="81" spans="1:43" ht="24" customHeight="1" x14ac:dyDescent="0.15">
      <c r="A81" s="63" t="s">
        <v>132</v>
      </c>
      <c r="B81" s="207">
        <v>30</v>
      </c>
      <c r="C81" s="207"/>
      <c r="D81" s="207"/>
      <c r="E81" s="207"/>
      <c r="F81" s="207"/>
      <c r="G81" s="207">
        <v>5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272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32</v>
      </c>
      <c r="AL81" s="207"/>
      <c r="AM81" s="207"/>
      <c r="AN81" s="207"/>
      <c r="AO81" s="207"/>
      <c r="AP81" s="29">
        <f t="shared" si="1"/>
        <v>304</v>
      </c>
      <c r="AQ81" s="30"/>
    </row>
    <row r="82" spans="1:43" ht="24" customHeight="1" x14ac:dyDescent="0.15">
      <c r="A82" s="63" t="s">
        <v>133</v>
      </c>
      <c r="B82" s="207">
        <v>22</v>
      </c>
      <c r="C82" s="207"/>
      <c r="D82" s="207"/>
      <c r="E82" s="207"/>
      <c r="F82" s="207"/>
      <c r="G82" s="207">
        <v>1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116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10</v>
      </c>
      <c r="AL82" s="207"/>
      <c r="AM82" s="207"/>
      <c r="AN82" s="207"/>
      <c r="AO82" s="207"/>
      <c r="AP82" s="29">
        <f t="shared" si="1"/>
        <v>126</v>
      </c>
      <c r="AQ82" s="30"/>
    </row>
    <row r="83" spans="1:43" ht="24" customHeight="1" x14ac:dyDescent="0.15">
      <c r="A83" s="63" t="s">
        <v>134</v>
      </c>
      <c r="B83" s="207">
        <v>9</v>
      </c>
      <c r="C83" s="207"/>
      <c r="D83" s="207"/>
      <c r="E83" s="207"/>
      <c r="F83" s="207"/>
      <c r="G83" s="207">
        <v>6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134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15</v>
      </c>
      <c r="AL83" s="207"/>
      <c r="AM83" s="207"/>
      <c r="AN83" s="207"/>
      <c r="AO83" s="207"/>
      <c r="AP83" s="29">
        <f t="shared" si="1"/>
        <v>149</v>
      </c>
      <c r="AQ83" s="30"/>
    </row>
    <row r="84" spans="1:43" ht="24" customHeight="1" x14ac:dyDescent="0.15">
      <c r="A84" s="63" t="s">
        <v>135</v>
      </c>
      <c r="B84" s="207">
        <v>18</v>
      </c>
      <c r="C84" s="207"/>
      <c r="D84" s="207"/>
      <c r="E84" s="207"/>
      <c r="F84" s="207"/>
      <c r="G84" s="207">
        <v>6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128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10</v>
      </c>
      <c r="AL84" s="207"/>
      <c r="AM84" s="207"/>
      <c r="AN84" s="207"/>
      <c r="AO84" s="207"/>
      <c r="AP84" s="29">
        <f t="shared" si="1"/>
        <v>138</v>
      </c>
      <c r="AQ84" s="30"/>
    </row>
    <row r="85" spans="1:43" ht="24" customHeight="1" x14ac:dyDescent="0.15">
      <c r="A85" s="63" t="s">
        <v>142</v>
      </c>
      <c r="B85" s="207">
        <v>13</v>
      </c>
      <c r="C85" s="207"/>
      <c r="D85" s="207"/>
      <c r="E85" s="207"/>
      <c r="F85" s="207"/>
      <c r="G85" s="207">
        <v>17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167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5</v>
      </c>
      <c r="AL85" s="207"/>
      <c r="AM85" s="207"/>
      <c r="AN85" s="207"/>
      <c r="AO85" s="207"/>
      <c r="AP85" s="29">
        <f t="shared" si="1"/>
        <v>172</v>
      </c>
      <c r="AQ85" s="30"/>
    </row>
    <row r="86" spans="1:43" ht="24" customHeight="1" x14ac:dyDescent="0.15">
      <c r="A86" s="63" t="s">
        <v>143</v>
      </c>
      <c r="B86" s="207">
        <v>6</v>
      </c>
      <c r="C86" s="207"/>
      <c r="D86" s="207"/>
      <c r="E86" s="207"/>
      <c r="F86" s="207"/>
      <c r="G86" s="207">
        <v>9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164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15</v>
      </c>
      <c r="AL86" s="207"/>
      <c r="AM86" s="207"/>
      <c r="AN86" s="207"/>
      <c r="AO86" s="207"/>
      <c r="AP86" s="29">
        <f t="shared" si="1"/>
        <v>179</v>
      </c>
      <c r="AQ86" s="30"/>
    </row>
    <row r="87" spans="1:43" ht="24" customHeight="1" x14ac:dyDescent="0.15">
      <c r="A87" s="63" t="s">
        <v>144</v>
      </c>
      <c r="B87" s="207">
        <v>4</v>
      </c>
      <c r="C87" s="207"/>
      <c r="D87" s="207"/>
      <c r="E87" s="207"/>
      <c r="F87" s="207"/>
      <c r="G87" s="207">
        <v>9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126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24</v>
      </c>
      <c r="AL87" s="207"/>
      <c r="AM87" s="207"/>
      <c r="AN87" s="207"/>
      <c r="AO87" s="207"/>
      <c r="AP87" s="29">
        <f t="shared" si="1"/>
        <v>150</v>
      </c>
      <c r="AQ87" s="30"/>
    </row>
    <row r="88" spans="1:43" ht="24" customHeight="1" x14ac:dyDescent="0.15">
      <c r="A88" s="63" t="s">
        <v>145</v>
      </c>
      <c r="B88" s="207">
        <v>13</v>
      </c>
      <c r="C88" s="207"/>
      <c r="D88" s="207"/>
      <c r="E88" s="207"/>
      <c r="F88" s="207"/>
      <c r="G88" s="207">
        <v>12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180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13</v>
      </c>
      <c r="AL88" s="207"/>
      <c r="AM88" s="207"/>
      <c r="AN88" s="207"/>
      <c r="AO88" s="207"/>
      <c r="AP88" s="29">
        <f t="shared" si="1"/>
        <v>193</v>
      </c>
      <c r="AQ88" s="30"/>
    </row>
    <row r="89" spans="1:43" ht="24" customHeight="1" x14ac:dyDescent="0.15">
      <c r="A89" s="63" t="s">
        <v>146</v>
      </c>
      <c r="B89" s="207">
        <v>45</v>
      </c>
      <c r="C89" s="207"/>
      <c r="D89" s="207"/>
      <c r="E89" s="207"/>
      <c r="F89" s="207"/>
      <c r="G89" s="207">
        <v>20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222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13</v>
      </c>
      <c r="AL89" s="207"/>
      <c r="AM89" s="207"/>
      <c r="AN89" s="207"/>
      <c r="AO89" s="207"/>
      <c r="AP89" s="29">
        <f t="shared" si="1"/>
        <v>235</v>
      </c>
      <c r="AQ89" s="30"/>
    </row>
    <row r="90" spans="1:43" ht="24" customHeight="1" x14ac:dyDescent="0.15">
      <c r="A90" s="63" t="s">
        <v>147</v>
      </c>
      <c r="B90" s="207">
        <v>13</v>
      </c>
      <c r="C90" s="207"/>
      <c r="D90" s="207"/>
      <c r="E90" s="207"/>
      <c r="F90" s="207"/>
      <c r="G90" s="207">
        <v>25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235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9</v>
      </c>
      <c r="AL90" s="207"/>
      <c r="AM90" s="207"/>
      <c r="AN90" s="207"/>
      <c r="AO90" s="207"/>
      <c r="AP90" s="29">
        <f t="shared" si="1"/>
        <v>244</v>
      </c>
      <c r="AQ90" s="30"/>
    </row>
    <row r="91" spans="1:43" ht="24" customHeight="1" thickBot="1" x14ac:dyDescent="0.2">
      <c r="A91" s="61" t="s">
        <v>148</v>
      </c>
      <c r="B91" s="208">
        <v>18</v>
      </c>
      <c r="C91" s="208"/>
      <c r="D91" s="208"/>
      <c r="E91" s="208"/>
      <c r="F91" s="208"/>
      <c r="G91" s="208">
        <v>15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233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4</v>
      </c>
      <c r="AL91" s="208"/>
      <c r="AM91" s="208"/>
      <c r="AN91" s="208"/>
      <c r="AO91" s="208"/>
      <c r="AP91" s="31">
        <f t="shared" si="1"/>
        <v>237</v>
      </c>
      <c r="AQ91" s="30"/>
    </row>
    <row r="92" spans="1:43" ht="24" customHeight="1" thickTop="1" x14ac:dyDescent="0.15">
      <c r="A92" s="32" t="s">
        <v>88</v>
      </c>
      <c r="B92" s="190">
        <f>SUM(B80:B91)</f>
        <v>191</v>
      </c>
      <c r="C92" s="190"/>
      <c r="D92" s="190"/>
      <c r="E92" s="190"/>
      <c r="F92" s="190"/>
      <c r="G92" s="190">
        <f>SUM(G80:G91)</f>
        <v>125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2164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164</v>
      </c>
      <c r="AL92" s="190"/>
      <c r="AM92" s="190"/>
      <c r="AN92" s="190"/>
      <c r="AO92" s="190"/>
      <c r="AP92" s="33">
        <f t="shared" si="1"/>
        <v>2328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266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267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268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269</v>
      </c>
      <c r="F16" s="54" t="s">
        <v>270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103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104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106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108</v>
      </c>
      <c r="B34" s="207">
        <v>2</v>
      </c>
      <c r="C34" s="207"/>
      <c r="D34" s="207"/>
      <c r="E34" s="207"/>
      <c r="F34" s="207"/>
      <c r="G34" s="207">
        <v>4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115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1</v>
      </c>
      <c r="AL34" s="207"/>
      <c r="AM34" s="207"/>
      <c r="AN34" s="207"/>
      <c r="AO34" s="207"/>
      <c r="AP34" s="29">
        <f t="shared" ref="AP34:AP46" si="0">V34+AK34</f>
        <v>116</v>
      </c>
      <c r="AQ34" s="30"/>
    </row>
    <row r="35" spans="1:43" ht="24" customHeight="1" x14ac:dyDescent="0.15">
      <c r="A35" s="63" t="s">
        <v>109</v>
      </c>
      <c r="B35" s="207">
        <v>1</v>
      </c>
      <c r="C35" s="207"/>
      <c r="D35" s="207"/>
      <c r="E35" s="207"/>
      <c r="F35" s="207"/>
      <c r="G35" s="207">
        <v>7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80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1</v>
      </c>
      <c r="AL35" s="207"/>
      <c r="AM35" s="207"/>
      <c r="AN35" s="207"/>
      <c r="AO35" s="207"/>
      <c r="AP35" s="29">
        <f t="shared" si="0"/>
        <v>81</v>
      </c>
      <c r="AQ35" s="30"/>
    </row>
    <row r="36" spans="1:43" ht="24" customHeight="1" x14ac:dyDescent="0.15">
      <c r="A36" s="63" t="s">
        <v>111</v>
      </c>
      <c r="B36" s="207">
        <v>1</v>
      </c>
      <c r="C36" s="207"/>
      <c r="D36" s="207"/>
      <c r="E36" s="207"/>
      <c r="F36" s="207"/>
      <c r="G36" s="207">
        <v>3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35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4</v>
      </c>
      <c r="AL36" s="207"/>
      <c r="AM36" s="207"/>
      <c r="AN36" s="207"/>
      <c r="AO36" s="207"/>
      <c r="AP36" s="29">
        <f t="shared" si="0"/>
        <v>39</v>
      </c>
      <c r="AQ36" s="30"/>
    </row>
    <row r="37" spans="1:43" ht="24" customHeight="1" x14ac:dyDescent="0.15">
      <c r="A37" s="63" t="s">
        <v>113</v>
      </c>
      <c r="B37" s="207">
        <v>0</v>
      </c>
      <c r="C37" s="207"/>
      <c r="D37" s="207"/>
      <c r="E37" s="207"/>
      <c r="F37" s="207"/>
      <c r="G37" s="207">
        <v>2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30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5</v>
      </c>
      <c r="AL37" s="207"/>
      <c r="AM37" s="207"/>
      <c r="AN37" s="207"/>
      <c r="AO37" s="207"/>
      <c r="AP37" s="29">
        <f t="shared" si="0"/>
        <v>35</v>
      </c>
      <c r="AQ37" s="30"/>
    </row>
    <row r="38" spans="1:43" ht="24" customHeight="1" x14ac:dyDescent="0.15">
      <c r="A38" s="63" t="s">
        <v>115</v>
      </c>
      <c r="B38" s="207">
        <v>1</v>
      </c>
      <c r="C38" s="207"/>
      <c r="D38" s="207"/>
      <c r="E38" s="207"/>
      <c r="F38" s="207"/>
      <c r="G38" s="207">
        <v>4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45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6</v>
      </c>
      <c r="AL38" s="207"/>
      <c r="AM38" s="207"/>
      <c r="AN38" s="207"/>
      <c r="AO38" s="207"/>
      <c r="AP38" s="29">
        <f t="shared" si="0"/>
        <v>51</v>
      </c>
      <c r="AQ38" s="30"/>
    </row>
    <row r="39" spans="1:43" ht="24" customHeight="1" x14ac:dyDescent="0.15">
      <c r="A39" s="63" t="s">
        <v>117</v>
      </c>
      <c r="B39" s="207">
        <v>0</v>
      </c>
      <c r="C39" s="207"/>
      <c r="D39" s="207"/>
      <c r="E39" s="207"/>
      <c r="F39" s="207"/>
      <c r="G39" s="207">
        <v>1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29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0</v>
      </c>
      <c r="AL39" s="207"/>
      <c r="AM39" s="207"/>
      <c r="AN39" s="207"/>
      <c r="AO39" s="207"/>
      <c r="AP39" s="29">
        <f t="shared" si="0"/>
        <v>29</v>
      </c>
      <c r="AQ39" s="30"/>
    </row>
    <row r="40" spans="1:43" ht="24" customHeight="1" x14ac:dyDescent="0.15">
      <c r="A40" s="63" t="s">
        <v>119</v>
      </c>
      <c r="B40" s="207">
        <v>1</v>
      </c>
      <c r="C40" s="207"/>
      <c r="D40" s="207"/>
      <c r="E40" s="207"/>
      <c r="F40" s="207"/>
      <c r="G40" s="207">
        <v>2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51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6</v>
      </c>
      <c r="AL40" s="207"/>
      <c r="AM40" s="207"/>
      <c r="AN40" s="207"/>
      <c r="AO40" s="207"/>
      <c r="AP40" s="29">
        <f t="shared" si="0"/>
        <v>57</v>
      </c>
      <c r="AQ40" s="30"/>
    </row>
    <row r="41" spans="1:43" ht="24" customHeight="1" x14ac:dyDescent="0.15">
      <c r="A41" s="63" t="s">
        <v>121</v>
      </c>
      <c r="B41" s="207">
        <v>0</v>
      </c>
      <c r="C41" s="207"/>
      <c r="D41" s="207"/>
      <c r="E41" s="207"/>
      <c r="F41" s="207"/>
      <c r="G41" s="207">
        <v>4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28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6</v>
      </c>
      <c r="AL41" s="207"/>
      <c r="AM41" s="207"/>
      <c r="AN41" s="207"/>
      <c r="AO41" s="207"/>
      <c r="AP41" s="29">
        <f t="shared" si="0"/>
        <v>34</v>
      </c>
      <c r="AQ41" s="30"/>
    </row>
    <row r="42" spans="1:43" ht="24" customHeight="1" x14ac:dyDescent="0.15">
      <c r="A42" s="63" t="s">
        <v>123</v>
      </c>
      <c r="B42" s="207">
        <v>1</v>
      </c>
      <c r="C42" s="207"/>
      <c r="D42" s="207"/>
      <c r="E42" s="207"/>
      <c r="F42" s="207"/>
      <c r="G42" s="207">
        <v>2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44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3</v>
      </c>
      <c r="AL42" s="207"/>
      <c r="AM42" s="207"/>
      <c r="AN42" s="207"/>
      <c r="AO42" s="207"/>
      <c r="AP42" s="29">
        <f t="shared" si="0"/>
        <v>47</v>
      </c>
      <c r="AQ42" s="30"/>
    </row>
    <row r="43" spans="1:43" ht="24" customHeight="1" x14ac:dyDescent="0.15">
      <c r="A43" s="63" t="s">
        <v>125</v>
      </c>
      <c r="B43" s="207">
        <v>1</v>
      </c>
      <c r="C43" s="207"/>
      <c r="D43" s="207"/>
      <c r="E43" s="207"/>
      <c r="F43" s="207"/>
      <c r="G43" s="207">
        <v>2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52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1</v>
      </c>
      <c r="AL43" s="207"/>
      <c r="AM43" s="207"/>
      <c r="AN43" s="207"/>
      <c r="AO43" s="207"/>
      <c r="AP43" s="29">
        <f t="shared" si="0"/>
        <v>53</v>
      </c>
      <c r="AQ43" s="30"/>
    </row>
    <row r="44" spans="1:43" ht="24" customHeight="1" x14ac:dyDescent="0.15">
      <c r="A44" s="63" t="s">
        <v>127</v>
      </c>
      <c r="B44" s="207">
        <v>3</v>
      </c>
      <c r="C44" s="207"/>
      <c r="D44" s="207"/>
      <c r="E44" s="207"/>
      <c r="F44" s="207"/>
      <c r="G44" s="207">
        <v>4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49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0</v>
      </c>
      <c r="AL44" s="207"/>
      <c r="AM44" s="207"/>
      <c r="AN44" s="207"/>
      <c r="AO44" s="207"/>
      <c r="AP44" s="29">
        <f t="shared" si="0"/>
        <v>49</v>
      </c>
      <c r="AQ44" s="30"/>
    </row>
    <row r="45" spans="1:43" ht="24" customHeight="1" thickBot="1" x14ac:dyDescent="0.2">
      <c r="A45" s="61" t="s">
        <v>129</v>
      </c>
      <c r="B45" s="208">
        <v>2</v>
      </c>
      <c r="C45" s="208"/>
      <c r="D45" s="208"/>
      <c r="E45" s="208"/>
      <c r="F45" s="208"/>
      <c r="G45" s="208">
        <v>3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44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1</v>
      </c>
      <c r="AL45" s="208"/>
      <c r="AM45" s="208"/>
      <c r="AN45" s="208"/>
      <c r="AO45" s="208"/>
      <c r="AP45" s="31">
        <f t="shared" si="0"/>
        <v>45</v>
      </c>
      <c r="AQ45" s="30"/>
    </row>
    <row r="46" spans="1:43" ht="24" customHeight="1" thickTop="1" x14ac:dyDescent="0.15">
      <c r="A46" s="32" t="s">
        <v>88</v>
      </c>
      <c r="B46" s="190">
        <f>SUM(B34:B45)</f>
        <v>13</v>
      </c>
      <c r="C46" s="190"/>
      <c r="D46" s="190"/>
      <c r="E46" s="190"/>
      <c r="F46" s="190"/>
      <c r="G46" s="190">
        <f>SUM(G34:G45)</f>
        <v>38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602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34</v>
      </c>
      <c r="AL46" s="190"/>
      <c r="AM46" s="190"/>
      <c r="AN46" s="190"/>
      <c r="AO46" s="190"/>
      <c r="AP46" s="33">
        <f t="shared" si="0"/>
        <v>636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271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267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268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269</v>
      </c>
      <c r="F62" s="54" t="s">
        <v>270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1</v>
      </c>
      <c r="C80" s="207"/>
      <c r="D80" s="207"/>
      <c r="E80" s="207"/>
      <c r="F80" s="207"/>
      <c r="G80" s="207">
        <v>4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50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1</v>
      </c>
      <c r="AL80" s="207"/>
      <c r="AM80" s="207"/>
      <c r="AN80" s="207"/>
      <c r="AO80" s="207"/>
      <c r="AP80" s="29">
        <f t="shared" ref="AP80:AP92" si="1">V80+AK80</f>
        <v>51</v>
      </c>
      <c r="AQ80" s="30"/>
    </row>
    <row r="81" spans="1:43" ht="24" customHeight="1" x14ac:dyDescent="0.15">
      <c r="A81" s="63" t="s">
        <v>132</v>
      </c>
      <c r="B81" s="207">
        <v>0</v>
      </c>
      <c r="C81" s="207"/>
      <c r="D81" s="207"/>
      <c r="E81" s="207"/>
      <c r="F81" s="207"/>
      <c r="G81" s="207">
        <v>5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44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0</v>
      </c>
      <c r="AL81" s="207"/>
      <c r="AM81" s="207"/>
      <c r="AN81" s="207"/>
      <c r="AO81" s="207"/>
      <c r="AP81" s="29">
        <f t="shared" si="1"/>
        <v>44</v>
      </c>
      <c r="AQ81" s="30"/>
    </row>
    <row r="82" spans="1:43" ht="24" customHeight="1" x14ac:dyDescent="0.15">
      <c r="A82" s="63" t="s">
        <v>133</v>
      </c>
      <c r="B82" s="207">
        <v>3</v>
      </c>
      <c r="C82" s="207"/>
      <c r="D82" s="207"/>
      <c r="E82" s="207"/>
      <c r="F82" s="207"/>
      <c r="G82" s="207">
        <v>4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33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2</v>
      </c>
      <c r="AL82" s="207"/>
      <c r="AM82" s="207"/>
      <c r="AN82" s="207"/>
      <c r="AO82" s="207"/>
      <c r="AP82" s="29">
        <f t="shared" si="1"/>
        <v>35</v>
      </c>
      <c r="AQ82" s="30"/>
    </row>
    <row r="83" spans="1:43" ht="24" customHeight="1" x14ac:dyDescent="0.15">
      <c r="A83" s="63" t="s">
        <v>134</v>
      </c>
      <c r="B83" s="207">
        <v>1</v>
      </c>
      <c r="C83" s="207"/>
      <c r="D83" s="207"/>
      <c r="E83" s="207"/>
      <c r="F83" s="207"/>
      <c r="G83" s="207">
        <v>0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42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3</v>
      </c>
      <c r="AL83" s="207"/>
      <c r="AM83" s="207"/>
      <c r="AN83" s="207"/>
      <c r="AO83" s="207"/>
      <c r="AP83" s="29">
        <f t="shared" si="1"/>
        <v>45</v>
      </c>
      <c r="AQ83" s="30"/>
    </row>
    <row r="84" spans="1:43" ht="24" customHeight="1" x14ac:dyDescent="0.15">
      <c r="A84" s="63" t="s">
        <v>135</v>
      </c>
      <c r="B84" s="207">
        <v>1</v>
      </c>
      <c r="C84" s="207"/>
      <c r="D84" s="207"/>
      <c r="E84" s="207"/>
      <c r="F84" s="207"/>
      <c r="G84" s="207">
        <v>5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30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5</v>
      </c>
      <c r="AL84" s="207"/>
      <c r="AM84" s="207"/>
      <c r="AN84" s="207"/>
      <c r="AO84" s="207"/>
      <c r="AP84" s="29">
        <f t="shared" si="1"/>
        <v>35</v>
      </c>
      <c r="AQ84" s="30"/>
    </row>
    <row r="85" spans="1:43" ht="24" customHeight="1" x14ac:dyDescent="0.15">
      <c r="A85" s="63" t="s">
        <v>142</v>
      </c>
      <c r="B85" s="207">
        <v>2</v>
      </c>
      <c r="C85" s="207"/>
      <c r="D85" s="207"/>
      <c r="E85" s="207"/>
      <c r="F85" s="207"/>
      <c r="G85" s="207">
        <v>2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31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1</v>
      </c>
      <c r="AL85" s="207"/>
      <c r="AM85" s="207"/>
      <c r="AN85" s="207"/>
      <c r="AO85" s="207"/>
      <c r="AP85" s="29">
        <f t="shared" si="1"/>
        <v>32</v>
      </c>
      <c r="AQ85" s="30"/>
    </row>
    <row r="86" spans="1:43" ht="24" customHeight="1" x14ac:dyDescent="0.15">
      <c r="A86" s="63" t="s">
        <v>143</v>
      </c>
      <c r="B86" s="207">
        <v>2</v>
      </c>
      <c r="C86" s="207"/>
      <c r="D86" s="207"/>
      <c r="E86" s="207"/>
      <c r="F86" s="207"/>
      <c r="G86" s="207">
        <v>3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23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1</v>
      </c>
      <c r="AL86" s="207"/>
      <c r="AM86" s="207"/>
      <c r="AN86" s="207"/>
      <c r="AO86" s="207"/>
      <c r="AP86" s="29">
        <f t="shared" si="1"/>
        <v>24</v>
      </c>
      <c r="AQ86" s="30"/>
    </row>
    <row r="87" spans="1:43" ht="24" customHeight="1" x14ac:dyDescent="0.15">
      <c r="A87" s="63" t="s">
        <v>144</v>
      </c>
      <c r="B87" s="207">
        <v>1</v>
      </c>
      <c r="C87" s="207"/>
      <c r="D87" s="207"/>
      <c r="E87" s="207"/>
      <c r="F87" s="207"/>
      <c r="G87" s="207">
        <v>5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33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1</v>
      </c>
      <c r="AL87" s="207"/>
      <c r="AM87" s="207"/>
      <c r="AN87" s="207"/>
      <c r="AO87" s="207"/>
      <c r="AP87" s="29">
        <f t="shared" si="1"/>
        <v>34</v>
      </c>
      <c r="AQ87" s="30"/>
    </row>
    <row r="88" spans="1:43" ht="24" customHeight="1" x14ac:dyDescent="0.15">
      <c r="A88" s="63" t="s">
        <v>145</v>
      </c>
      <c r="B88" s="207">
        <v>3</v>
      </c>
      <c r="C88" s="207"/>
      <c r="D88" s="207"/>
      <c r="E88" s="207"/>
      <c r="F88" s="207"/>
      <c r="G88" s="207">
        <v>2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43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4</v>
      </c>
      <c r="AL88" s="207"/>
      <c r="AM88" s="207"/>
      <c r="AN88" s="207"/>
      <c r="AO88" s="207"/>
      <c r="AP88" s="29">
        <f t="shared" si="1"/>
        <v>47</v>
      </c>
      <c r="AQ88" s="30"/>
    </row>
    <row r="89" spans="1:43" ht="24" customHeight="1" x14ac:dyDescent="0.15">
      <c r="A89" s="63" t="s">
        <v>146</v>
      </c>
      <c r="B89" s="207">
        <v>2</v>
      </c>
      <c r="C89" s="207"/>
      <c r="D89" s="207"/>
      <c r="E89" s="207"/>
      <c r="F89" s="207"/>
      <c r="G89" s="207">
        <v>0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41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1</v>
      </c>
      <c r="AL89" s="207"/>
      <c r="AM89" s="207"/>
      <c r="AN89" s="207"/>
      <c r="AO89" s="207"/>
      <c r="AP89" s="29">
        <f t="shared" si="1"/>
        <v>42</v>
      </c>
      <c r="AQ89" s="30"/>
    </row>
    <row r="90" spans="1:43" ht="24" customHeight="1" x14ac:dyDescent="0.15">
      <c r="A90" s="63" t="s">
        <v>147</v>
      </c>
      <c r="B90" s="207">
        <v>5</v>
      </c>
      <c r="C90" s="207"/>
      <c r="D90" s="207"/>
      <c r="E90" s="207"/>
      <c r="F90" s="207"/>
      <c r="G90" s="207">
        <v>4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50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2</v>
      </c>
      <c r="AL90" s="207"/>
      <c r="AM90" s="207"/>
      <c r="AN90" s="207"/>
      <c r="AO90" s="207"/>
      <c r="AP90" s="29">
        <f t="shared" si="1"/>
        <v>52</v>
      </c>
      <c r="AQ90" s="30"/>
    </row>
    <row r="91" spans="1:43" ht="24" customHeight="1" thickBot="1" x14ac:dyDescent="0.2">
      <c r="A91" s="61" t="s">
        <v>148</v>
      </c>
      <c r="B91" s="208">
        <v>6</v>
      </c>
      <c r="C91" s="208"/>
      <c r="D91" s="208"/>
      <c r="E91" s="208"/>
      <c r="F91" s="208"/>
      <c r="G91" s="208">
        <v>0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41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2</v>
      </c>
      <c r="AL91" s="208"/>
      <c r="AM91" s="208"/>
      <c r="AN91" s="208"/>
      <c r="AO91" s="208"/>
      <c r="AP91" s="31">
        <f t="shared" si="1"/>
        <v>43</v>
      </c>
      <c r="AQ91" s="30"/>
    </row>
    <row r="92" spans="1:43" ht="24" customHeight="1" thickTop="1" x14ac:dyDescent="0.15">
      <c r="A92" s="32" t="s">
        <v>88</v>
      </c>
      <c r="B92" s="190">
        <f>SUM(B80:B91)</f>
        <v>27</v>
      </c>
      <c r="C92" s="190"/>
      <c r="D92" s="190"/>
      <c r="E92" s="190"/>
      <c r="F92" s="190"/>
      <c r="G92" s="190">
        <f>SUM(G80:G91)</f>
        <v>34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461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23</v>
      </c>
      <c r="AL92" s="190"/>
      <c r="AM92" s="190"/>
      <c r="AN92" s="190"/>
      <c r="AO92" s="190"/>
      <c r="AP92" s="33">
        <f t="shared" si="1"/>
        <v>484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workbookViewId="0">
      <selection activeCell="AO17" sqref="AO17:AQ17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2.25" style="1" bestFit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96</v>
      </c>
    </row>
    <row r="2" spans="1:43" x14ac:dyDescent="0.15">
      <c r="A2" s="137" t="s">
        <v>0</v>
      </c>
      <c r="E2" s="191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Q2" s="2" t="s">
        <v>2</v>
      </c>
    </row>
    <row r="3" spans="1:43" x14ac:dyDescent="0.15">
      <c r="A3" s="139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Q3" s="213" t="s">
        <v>3</v>
      </c>
    </row>
    <row r="4" spans="1:43" ht="11.25" customHeight="1" x14ac:dyDescent="0.2">
      <c r="A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Q4" s="213"/>
    </row>
    <row r="6" spans="1:43" ht="14.25" customHeight="1" x14ac:dyDescent="0.15">
      <c r="A6" s="214" t="s">
        <v>4</v>
      </c>
      <c r="B6" s="214"/>
      <c r="C6" s="214"/>
      <c r="D6" s="214"/>
      <c r="E6" s="162" t="s">
        <v>95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  <c r="AE6" s="5"/>
      <c r="AF6" s="213" t="s">
        <v>5</v>
      </c>
      <c r="AG6" s="213"/>
      <c r="AH6" s="213"/>
      <c r="AI6" s="213"/>
      <c r="AJ6" s="213"/>
      <c r="AK6" s="213"/>
      <c r="AL6" s="213"/>
      <c r="AM6" s="213"/>
      <c r="AN6" s="213"/>
      <c r="AO6" s="213" t="s">
        <v>6</v>
      </c>
      <c r="AP6" s="213"/>
      <c r="AQ6" s="61" t="s">
        <v>7</v>
      </c>
    </row>
    <row r="7" spans="1:43" ht="14.25" customHeight="1" x14ac:dyDescent="0.15">
      <c r="A7" s="219" t="s">
        <v>8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5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62" t="s">
        <v>9</v>
      </c>
    </row>
    <row r="8" spans="1:43" ht="14.25" customHeight="1" x14ac:dyDescent="0.15">
      <c r="A8" s="219"/>
      <c r="B8" s="219"/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5"/>
      <c r="AF8" s="215" t="s">
        <v>10</v>
      </c>
      <c r="AG8" s="215"/>
      <c r="AH8" s="215"/>
      <c r="AI8" s="215"/>
      <c r="AJ8" s="215"/>
      <c r="AK8" s="213" t="s">
        <v>11</v>
      </c>
      <c r="AL8" s="213"/>
      <c r="AM8" s="213"/>
      <c r="AN8" s="213"/>
      <c r="AO8" s="213"/>
      <c r="AP8" s="213"/>
      <c r="AQ8" s="63" t="s">
        <v>12</v>
      </c>
    </row>
    <row r="9" spans="1:43" ht="14.25" customHeight="1" x14ac:dyDescent="0.15">
      <c r="A9" s="214" t="s">
        <v>13</v>
      </c>
      <c r="B9" s="214"/>
      <c r="C9" s="214"/>
      <c r="D9" s="214"/>
      <c r="E9" s="203" t="s">
        <v>14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 t="s">
        <v>15</v>
      </c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9"/>
      <c r="AF9" s="215"/>
      <c r="AG9" s="215"/>
      <c r="AH9" s="215"/>
      <c r="AI9" s="215"/>
      <c r="AJ9" s="215"/>
      <c r="AK9" s="213" t="s">
        <v>16</v>
      </c>
      <c r="AL9" s="213"/>
      <c r="AM9" s="213"/>
      <c r="AN9" s="213"/>
      <c r="AO9" s="213"/>
      <c r="AP9" s="213"/>
      <c r="AQ9" s="63" t="s">
        <v>12</v>
      </c>
    </row>
    <row r="10" spans="1:43" ht="14.25" customHeight="1" x14ac:dyDescent="0.15">
      <c r="A10" s="214"/>
      <c r="B10" s="214"/>
      <c r="C10" s="214"/>
      <c r="D10" s="214"/>
      <c r="E10" s="183" t="s">
        <v>17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 t="s">
        <v>18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9"/>
      <c r="AF10" s="215" t="s">
        <v>19</v>
      </c>
      <c r="AG10" s="215"/>
      <c r="AH10" s="215"/>
      <c r="AI10" s="215"/>
      <c r="AJ10" s="215"/>
      <c r="AK10" s="213" t="s">
        <v>20</v>
      </c>
      <c r="AL10" s="213"/>
      <c r="AM10" s="213"/>
      <c r="AN10" s="213"/>
      <c r="AO10" s="213"/>
      <c r="AP10" s="213"/>
      <c r="AQ10" s="213"/>
    </row>
    <row r="11" spans="1:43" ht="14.25" customHeight="1" x14ac:dyDescent="0.15">
      <c r="A11" s="214"/>
      <c r="B11" s="214"/>
      <c r="C11" s="214"/>
      <c r="D11" s="214"/>
      <c r="E11" s="183" t="s">
        <v>21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 t="s">
        <v>22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9"/>
      <c r="AF11" s="215"/>
      <c r="AG11" s="215"/>
      <c r="AH11" s="215"/>
      <c r="AI11" s="215"/>
      <c r="AJ11" s="215"/>
      <c r="AK11" s="213" t="s">
        <v>11</v>
      </c>
      <c r="AL11" s="213"/>
      <c r="AM11" s="213"/>
      <c r="AN11" s="213"/>
      <c r="AO11" s="213"/>
      <c r="AP11" s="213"/>
      <c r="AQ11" s="63" t="s">
        <v>23</v>
      </c>
    </row>
    <row r="12" spans="1:43" ht="14.25" customHeight="1" x14ac:dyDescent="0.15">
      <c r="A12" s="214"/>
      <c r="B12" s="214"/>
      <c r="C12" s="214"/>
      <c r="D12" s="214"/>
      <c r="E12" s="186" t="s">
        <v>24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 t="s">
        <v>25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8"/>
      <c r="AE12" s="9"/>
      <c r="AF12" s="215"/>
      <c r="AG12" s="215"/>
      <c r="AH12" s="215"/>
      <c r="AI12" s="215"/>
      <c r="AJ12" s="215"/>
      <c r="AK12" s="213" t="s">
        <v>16</v>
      </c>
      <c r="AL12" s="213"/>
      <c r="AM12" s="213"/>
      <c r="AN12" s="213"/>
      <c r="AO12" s="213"/>
      <c r="AP12" s="213"/>
      <c r="AQ12" s="63" t="s">
        <v>23</v>
      </c>
    </row>
    <row r="13" spans="1:43" ht="14.25" customHeight="1" x14ac:dyDescent="0.15">
      <c r="A13" s="214" t="s">
        <v>26</v>
      </c>
      <c r="B13" s="214"/>
      <c r="C13" s="214"/>
      <c r="D13" s="214"/>
      <c r="E13" s="156" t="s">
        <v>272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50"/>
      <c r="AF13" s="215" t="s">
        <v>28</v>
      </c>
      <c r="AG13" s="215"/>
      <c r="AH13" s="215"/>
      <c r="AI13" s="215"/>
      <c r="AJ13" s="215"/>
      <c r="AK13" s="213" t="s">
        <v>29</v>
      </c>
      <c r="AL13" s="213"/>
      <c r="AM13" s="213"/>
      <c r="AN13" s="213"/>
      <c r="AO13" s="162" t="s">
        <v>97</v>
      </c>
      <c r="AP13" s="163"/>
      <c r="AQ13" s="164"/>
    </row>
    <row r="14" spans="1:43" ht="14.25" customHeight="1" x14ac:dyDescent="0.15">
      <c r="A14" s="218" t="s">
        <v>30</v>
      </c>
      <c r="B14" s="218"/>
      <c r="C14" s="218"/>
      <c r="D14" s="218"/>
      <c r="E14" s="168" t="s">
        <v>273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0"/>
      <c r="AE14" s="5"/>
      <c r="AF14" s="215"/>
      <c r="AG14" s="215"/>
      <c r="AH14" s="215"/>
      <c r="AI14" s="215"/>
      <c r="AJ14" s="215"/>
      <c r="AK14" s="213" t="s">
        <v>11</v>
      </c>
      <c r="AL14" s="213"/>
      <c r="AM14" s="213"/>
      <c r="AN14" s="213"/>
      <c r="AO14" s="162"/>
      <c r="AP14" s="164"/>
      <c r="AQ14" s="11" t="s">
        <v>94</v>
      </c>
    </row>
    <row r="15" spans="1:43" ht="14.25" customHeight="1" x14ac:dyDescent="0.15">
      <c r="A15" s="219" t="s">
        <v>31</v>
      </c>
      <c r="B15" s="219"/>
      <c r="C15" s="219"/>
      <c r="D15" s="219"/>
      <c r="E15" s="89" t="s">
        <v>32</v>
      </c>
      <c r="F15" s="90"/>
      <c r="G15" s="90"/>
      <c r="H15" s="90"/>
      <c r="I15" s="90"/>
      <c r="J15" s="48" t="s">
        <v>33</v>
      </c>
      <c r="L15" s="90" t="s">
        <v>274</v>
      </c>
      <c r="M15" s="90"/>
      <c r="N15" s="90"/>
      <c r="O15" s="90"/>
      <c r="P15" s="90"/>
      <c r="Q15" s="53" t="s">
        <v>34</v>
      </c>
      <c r="R15" s="64"/>
      <c r="S15" s="15"/>
      <c r="T15" s="53"/>
      <c r="U15" s="98"/>
      <c r="V15" s="98"/>
      <c r="W15" s="98"/>
      <c r="X15" s="98"/>
      <c r="Y15" s="98"/>
      <c r="Z15" s="51" t="s">
        <v>35</v>
      </c>
      <c r="AA15" s="51"/>
      <c r="AB15" s="51"/>
      <c r="AC15" s="51"/>
      <c r="AD15" s="52"/>
      <c r="AE15" s="5"/>
      <c r="AF15" s="215"/>
      <c r="AG15" s="215"/>
      <c r="AH15" s="215"/>
      <c r="AI15" s="215"/>
      <c r="AJ15" s="215"/>
      <c r="AK15" s="213" t="s">
        <v>16</v>
      </c>
      <c r="AL15" s="213"/>
      <c r="AM15" s="213"/>
      <c r="AN15" s="213"/>
      <c r="AO15" s="162"/>
      <c r="AP15" s="164"/>
      <c r="AQ15" s="11" t="s">
        <v>94</v>
      </c>
    </row>
    <row r="16" spans="1:43" ht="14.25" customHeight="1" x14ac:dyDescent="0.15">
      <c r="A16" s="219"/>
      <c r="B16" s="219"/>
      <c r="C16" s="219"/>
      <c r="D16" s="219"/>
      <c r="E16" s="57" t="s">
        <v>275</v>
      </c>
      <c r="F16" s="54" t="s">
        <v>276</v>
      </c>
      <c r="G16" s="58"/>
      <c r="H16" s="58"/>
      <c r="I16" s="58"/>
      <c r="J16" s="49"/>
      <c r="K16" s="22"/>
      <c r="L16" s="49"/>
      <c r="M16" s="49"/>
      <c r="N16" s="49"/>
      <c r="O16" s="49"/>
      <c r="P16" s="49"/>
      <c r="Q16" s="54"/>
      <c r="R16" s="58"/>
      <c r="S16" s="22"/>
      <c r="T16" s="54"/>
      <c r="U16" s="58"/>
      <c r="V16" s="58"/>
      <c r="W16" s="58"/>
      <c r="X16" s="58"/>
      <c r="Y16" s="58"/>
      <c r="Z16" s="54"/>
      <c r="AA16" s="54"/>
      <c r="AB16" s="54"/>
      <c r="AC16" s="54"/>
      <c r="AD16" s="55"/>
      <c r="AE16" s="5"/>
    </row>
    <row r="17" spans="1:43" ht="14.25" customHeight="1" x14ac:dyDescent="0.15">
      <c r="A17" s="214" t="s">
        <v>37</v>
      </c>
      <c r="B17" s="214"/>
      <c r="C17" s="214"/>
      <c r="D17" s="214"/>
      <c r="E17" s="149"/>
      <c r="F17" s="150"/>
      <c r="G17" s="150"/>
      <c r="H17" s="150"/>
      <c r="I17" s="150"/>
      <c r="J17" s="50" t="s">
        <v>33</v>
      </c>
      <c r="L17" s="217"/>
      <c r="M17" s="217"/>
      <c r="N17" s="217"/>
      <c r="O17" s="217"/>
      <c r="P17" s="217"/>
      <c r="Q17" s="53" t="s">
        <v>38</v>
      </c>
      <c r="R17" s="64"/>
      <c r="T17" s="50"/>
      <c r="U17" s="100"/>
      <c r="V17" s="100"/>
      <c r="W17" s="100"/>
      <c r="X17" s="100"/>
      <c r="Y17" s="100"/>
      <c r="Z17" s="53" t="s">
        <v>39</v>
      </c>
      <c r="AA17" s="53"/>
      <c r="AB17" s="53"/>
      <c r="AC17" s="53"/>
      <c r="AD17" s="52"/>
      <c r="AE17" s="5"/>
      <c r="AF17" s="214" t="s">
        <v>40</v>
      </c>
      <c r="AG17" s="214"/>
      <c r="AH17" s="214"/>
      <c r="AI17" s="214"/>
      <c r="AJ17" s="214"/>
      <c r="AK17" s="214"/>
      <c r="AL17" s="214"/>
      <c r="AM17" s="214"/>
      <c r="AN17" s="214"/>
      <c r="AO17" s="151"/>
      <c r="AP17" s="152"/>
      <c r="AQ17" s="153"/>
    </row>
    <row r="18" spans="1:43" ht="14.25" customHeight="1" x14ac:dyDescent="0.15">
      <c r="A18" s="214"/>
      <c r="B18" s="214"/>
      <c r="C18" s="214"/>
      <c r="D18" s="214"/>
      <c r="E18" s="154"/>
      <c r="F18" s="155"/>
      <c r="G18" s="155"/>
      <c r="H18" s="155"/>
      <c r="I18" s="155"/>
      <c r="J18" s="49" t="s">
        <v>41</v>
      </c>
      <c r="K18" s="22"/>
      <c r="L18" s="155"/>
      <c r="M18" s="155"/>
      <c r="N18" s="155"/>
      <c r="O18" s="155"/>
      <c r="P18" s="155"/>
      <c r="Q18" s="54" t="s">
        <v>34</v>
      </c>
      <c r="R18" s="58"/>
      <c r="S18" s="22"/>
      <c r="T18" s="54"/>
      <c r="U18" s="155"/>
      <c r="V18" s="155"/>
      <c r="W18" s="155"/>
      <c r="X18" s="155"/>
      <c r="Y18" s="155"/>
      <c r="Z18" s="54" t="s">
        <v>35</v>
      </c>
      <c r="AA18" s="54"/>
      <c r="AB18" s="54"/>
      <c r="AC18" s="54"/>
      <c r="AD18" s="55"/>
      <c r="AE18" s="5"/>
    </row>
    <row r="19" spans="1:43" ht="14.25" customHeight="1" x14ac:dyDescent="0.15">
      <c r="A19" s="214" t="s">
        <v>42</v>
      </c>
      <c r="B19" s="214"/>
      <c r="C19" s="214"/>
      <c r="D19" s="214"/>
      <c r="E19" s="149"/>
      <c r="F19" s="150"/>
      <c r="G19" s="150"/>
      <c r="H19" s="150"/>
      <c r="I19" s="150"/>
      <c r="J19" s="48" t="s">
        <v>33</v>
      </c>
      <c r="L19" s="150"/>
      <c r="M19" s="150"/>
      <c r="N19" s="150"/>
      <c r="O19" s="150"/>
      <c r="P19" s="150"/>
      <c r="Q19" s="51" t="s">
        <v>38</v>
      </c>
      <c r="R19" s="56"/>
      <c r="T19" s="48"/>
      <c r="U19" s="144"/>
      <c r="V19" s="144"/>
      <c r="W19" s="144"/>
      <c r="X19" s="144"/>
      <c r="Y19" s="144"/>
      <c r="Z19" s="51" t="s">
        <v>39</v>
      </c>
      <c r="AA19" s="51"/>
      <c r="AB19" s="51"/>
      <c r="AC19" s="51"/>
      <c r="AD19" s="52"/>
      <c r="AE19" s="5"/>
      <c r="AF19" s="125" t="s">
        <v>43</v>
      </c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</row>
    <row r="20" spans="1:43" ht="14.25" customHeight="1" x14ac:dyDescent="0.15">
      <c r="A20" s="214"/>
      <c r="B20" s="214"/>
      <c r="C20" s="214"/>
      <c r="D20" s="214"/>
      <c r="E20" s="154"/>
      <c r="F20" s="155"/>
      <c r="G20" s="155"/>
      <c r="H20" s="155"/>
      <c r="I20" s="155"/>
      <c r="J20" s="49" t="s">
        <v>41</v>
      </c>
      <c r="K20" s="22"/>
      <c r="L20" s="155"/>
      <c r="M20" s="155"/>
      <c r="N20" s="155"/>
      <c r="O20" s="155"/>
      <c r="P20" s="155"/>
      <c r="Q20" s="54" t="s">
        <v>34</v>
      </c>
      <c r="R20" s="58"/>
      <c r="S20" s="22"/>
      <c r="T20" s="54"/>
      <c r="U20" s="147"/>
      <c r="V20" s="147"/>
      <c r="W20" s="147"/>
      <c r="X20" s="147"/>
      <c r="Y20" s="147"/>
      <c r="Z20" s="54" t="s">
        <v>35</v>
      </c>
      <c r="AA20" s="54"/>
      <c r="AB20" s="54"/>
      <c r="AC20" s="54"/>
      <c r="AD20" s="55"/>
      <c r="AE20" s="5"/>
      <c r="AF20" s="89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1"/>
    </row>
    <row r="21" spans="1:43" ht="14.25" customHeight="1" x14ac:dyDescent="0.15">
      <c r="A21" s="214" t="s">
        <v>44</v>
      </c>
      <c r="B21" s="214"/>
      <c r="C21" s="214"/>
      <c r="D21" s="214"/>
      <c r="E21" s="134" t="s">
        <v>45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 t="s">
        <v>46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  <c r="AE21" s="25"/>
      <c r="AF21" s="95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4.25" customHeight="1" x14ac:dyDescent="0.15">
      <c r="A22" s="214" t="s">
        <v>47</v>
      </c>
      <c r="B22" s="214"/>
      <c r="C22" s="214"/>
      <c r="D22" s="214"/>
      <c r="E22" s="125" t="s">
        <v>48</v>
      </c>
      <c r="F22" s="126"/>
      <c r="G22" s="126"/>
      <c r="H22" s="126"/>
      <c r="I22" s="126" t="s">
        <v>49</v>
      </c>
      <c r="J22" s="126"/>
      <c r="K22" s="126"/>
      <c r="L22" s="126"/>
      <c r="M22" s="126" t="s">
        <v>50</v>
      </c>
      <c r="N22" s="126"/>
      <c r="O22" s="126"/>
      <c r="P22" s="126"/>
      <c r="Q22" s="126" t="s">
        <v>51</v>
      </c>
      <c r="R22" s="126"/>
      <c r="S22" s="126"/>
      <c r="T22" s="126"/>
      <c r="U22" s="126" t="s">
        <v>52</v>
      </c>
      <c r="V22" s="126"/>
      <c r="W22" s="126"/>
      <c r="X22" s="126"/>
      <c r="Y22" s="126" t="s">
        <v>53</v>
      </c>
      <c r="Z22" s="126"/>
      <c r="AA22" s="126"/>
      <c r="AB22" s="126"/>
      <c r="AC22" s="126"/>
      <c r="AD22" s="127"/>
      <c r="AF22" s="95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4.25" customHeight="1" x14ac:dyDescent="0.15">
      <c r="A23" s="214" t="s">
        <v>54</v>
      </c>
      <c r="B23" s="214"/>
      <c r="C23" s="214"/>
      <c r="D23" s="214"/>
      <c r="E23" s="131" t="s">
        <v>55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56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3"/>
      <c r="AF23" s="95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</row>
    <row r="24" spans="1:43" ht="14.25" customHeight="1" x14ac:dyDescent="0.15">
      <c r="A24" s="214" t="s">
        <v>57</v>
      </c>
      <c r="B24" s="214"/>
      <c r="C24" s="214"/>
      <c r="D24" s="214"/>
      <c r="E24" s="131" t="s">
        <v>58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59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3"/>
      <c r="AF24" s="95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</row>
    <row r="25" spans="1:43" ht="14.25" customHeight="1" x14ac:dyDescent="0.15">
      <c r="A25" s="213" t="s">
        <v>60</v>
      </c>
      <c r="B25" s="213"/>
      <c r="C25" s="213"/>
      <c r="D25" s="213"/>
      <c r="E25" s="26"/>
      <c r="F25" s="51" t="s">
        <v>61</v>
      </c>
      <c r="G25" s="51"/>
      <c r="H25" s="51"/>
      <c r="I25" s="51"/>
      <c r="J25" s="51"/>
      <c r="K25" s="51"/>
      <c r="L25" s="51"/>
      <c r="M25" s="51"/>
      <c r="N25" s="51"/>
      <c r="O25" s="98" t="s">
        <v>62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F25" s="95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</row>
    <row r="26" spans="1:43" ht="14.25" customHeight="1" x14ac:dyDescent="0.15">
      <c r="A26" s="213"/>
      <c r="B26" s="213"/>
      <c r="C26" s="213"/>
      <c r="D26" s="213"/>
      <c r="E26" s="27"/>
      <c r="F26" s="100" t="s">
        <v>63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F26" s="95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</row>
    <row r="27" spans="1:43" ht="14.25" customHeight="1" x14ac:dyDescent="0.15">
      <c r="A27" s="213"/>
      <c r="B27" s="213"/>
      <c r="C27" s="213"/>
      <c r="D27" s="213"/>
      <c r="E27" s="28"/>
      <c r="F27" s="102" t="s">
        <v>64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F27" s="9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</row>
    <row r="28" spans="1:43" ht="14.25" customHeight="1" x14ac:dyDescent="0.15">
      <c r="A28" s="50"/>
      <c r="B28" s="50"/>
      <c r="C28" s="50"/>
      <c r="D28" s="50"/>
      <c r="E28" s="1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4.25" customHeight="1" x14ac:dyDescent="0.15"/>
    <row r="30" spans="1:43" ht="14.25" customHeight="1" x14ac:dyDescent="0.15">
      <c r="A30" s="210" t="s">
        <v>65</v>
      </c>
      <c r="B30" s="211" t="s">
        <v>66</v>
      </c>
      <c r="C30" s="211"/>
      <c r="D30" s="211"/>
      <c r="E30" s="211"/>
      <c r="F30" s="211"/>
      <c r="G30" s="212" t="s">
        <v>67</v>
      </c>
      <c r="H30" s="212"/>
      <c r="I30" s="212"/>
      <c r="J30" s="212"/>
      <c r="K30" s="212"/>
      <c r="L30" s="213" t="s">
        <v>68</v>
      </c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5" t="s">
        <v>69</v>
      </c>
    </row>
    <row r="31" spans="1:43" ht="14.25" customHeight="1" x14ac:dyDescent="0.15">
      <c r="A31" s="210"/>
      <c r="B31" s="211"/>
      <c r="C31" s="211"/>
      <c r="D31" s="211"/>
      <c r="E31" s="211"/>
      <c r="F31" s="211"/>
      <c r="G31" s="212"/>
      <c r="H31" s="212"/>
      <c r="I31" s="212"/>
      <c r="J31" s="212"/>
      <c r="K31" s="212"/>
      <c r="L31" s="216" t="s">
        <v>89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 t="s">
        <v>90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3"/>
    </row>
    <row r="32" spans="1:43" ht="14.25" customHeight="1" x14ac:dyDescent="0.15">
      <c r="A32" s="210"/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3" t="s">
        <v>70</v>
      </c>
      <c r="M32" s="213"/>
      <c r="N32" s="213"/>
      <c r="O32" s="213"/>
      <c r="P32" s="213"/>
      <c r="Q32" s="215" t="s">
        <v>71</v>
      </c>
      <c r="R32" s="213"/>
      <c r="S32" s="213"/>
      <c r="T32" s="213"/>
      <c r="U32" s="213"/>
      <c r="V32" s="213" t="s">
        <v>72</v>
      </c>
      <c r="W32" s="213"/>
      <c r="X32" s="213"/>
      <c r="Y32" s="213"/>
      <c r="Z32" s="213"/>
      <c r="AA32" s="210" t="s">
        <v>105</v>
      </c>
      <c r="AB32" s="210"/>
      <c r="AC32" s="210"/>
      <c r="AD32" s="210"/>
      <c r="AE32" s="210"/>
      <c r="AF32" s="210" t="s">
        <v>74</v>
      </c>
      <c r="AG32" s="210"/>
      <c r="AH32" s="210"/>
      <c r="AI32" s="210"/>
      <c r="AJ32" s="210"/>
      <c r="AK32" s="213" t="s">
        <v>75</v>
      </c>
      <c r="AL32" s="213"/>
      <c r="AM32" s="213"/>
      <c r="AN32" s="213"/>
      <c r="AO32" s="213"/>
      <c r="AP32" s="213"/>
    </row>
    <row r="33" spans="1:43" ht="14.25" customHeight="1" x14ac:dyDescent="0.15">
      <c r="A33" s="210"/>
      <c r="B33" s="211"/>
      <c r="C33" s="211"/>
      <c r="D33" s="211"/>
      <c r="E33" s="211"/>
      <c r="F33" s="211"/>
      <c r="G33" s="212"/>
      <c r="H33" s="212"/>
      <c r="I33" s="212"/>
      <c r="J33" s="212"/>
      <c r="K33" s="212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3"/>
      <c r="AL33" s="213"/>
      <c r="AM33" s="213"/>
      <c r="AN33" s="213"/>
      <c r="AO33" s="213"/>
      <c r="AP33" s="213"/>
    </row>
    <row r="34" spans="1:43" ht="24" customHeight="1" x14ac:dyDescent="0.15">
      <c r="A34" s="63" t="s">
        <v>107</v>
      </c>
      <c r="B34" s="207">
        <v>11</v>
      </c>
      <c r="C34" s="207"/>
      <c r="D34" s="207"/>
      <c r="E34" s="207"/>
      <c r="F34" s="207"/>
      <c r="G34" s="207">
        <v>16</v>
      </c>
      <c r="H34" s="207"/>
      <c r="I34" s="207"/>
      <c r="J34" s="207"/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>
        <v>185</v>
      </c>
      <c r="W34" s="207"/>
      <c r="X34" s="207"/>
      <c r="Y34" s="207"/>
      <c r="Z34" s="207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7">
        <v>5</v>
      </c>
      <c r="AL34" s="207"/>
      <c r="AM34" s="207"/>
      <c r="AN34" s="207"/>
      <c r="AO34" s="207"/>
      <c r="AP34" s="29">
        <f t="shared" ref="AP34:AP46" si="0">V34+AK34</f>
        <v>190</v>
      </c>
      <c r="AQ34" s="30"/>
    </row>
    <row r="35" spans="1:43" ht="24" customHeight="1" x14ac:dyDescent="0.15">
      <c r="A35" s="63" t="s">
        <v>109</v>
      </c>
      <c r="B35" s="207">
        <v>2</v>
      </c>
      <c r="C35" s="207"/>
      <c r="D35" s="207"/>
      <c r="E35" s="207"/>
      <c r="F35" s="207"/>
      <c r="G35" s="207">
        <v>10</v>
      </c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>
        <v>222</v>
      </c>
      <c r="W35" s="207"/>
      <c r="X35" s="207"/>
      <c r="Y35" s="207"/>
      <c r="Z35" s="207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7">
        <v>2</v>
      </c>
      <c r="AL35" s="207"/>
      <c r="AM35" s="207"/>
      <c r="AN35" s="207"/>
      <c r="AO35" s="207"/>
      <c r="AP35" s="29">
        <f t="shared" si="0"/>
        <v>224</v>
      </c>
      <c r="AQ35" s="30"/>
    </row>
    <row r="36" spans="1:43" ht="24" customHeight="1" x14ac:dyDescent="0.15">
      <c r="A36" s="63" t="s">
        <v>111</v>
      </c>
      <c r="B36" s="207">
        <v>1</v>
      </c>
      <c r="C36" s="207"/>
      <c r="D36" s="207"/>
      <c r="E36" s="207"/>
      <c r="F36" s="207"/>
      <c r="G36" s="207">
        <v>9</v>
      </c>
      <c r="H36" s="207"/>
      <c r="I36" s="207"/>
      <c r="J36" s="207"/>
      <c r="K36" s="207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7">
        <v>147</v>
      </c>
      <c r="W36" s="207"/>
      <c r="X36" s="207"/>
      <c r="Y36" s="207"/>
      <c r="Z36" s="207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7">
        <v>10</v>
      </c>
      <c r="AL36" s="207"/>
      <c r="AM36" s="207"/>
      <c r="AN36" s="207"/>
      <c r="AO36" s="207"/>
      <c r="AP36" s="29">
        <f t="shared" si="0"/>
        <v>157</v>
      </c>
      <c r="AQ36" s="30"/>
    </row>
    <row r="37" spans="1:43" ht="24" customHeight="1" x14ac:dyDescent="0.15">
      <c r="A37" s="63" t="s">
        <v>113</v>
      </c>
      <c r="B37" s="207">
        <v>2</v>
      </c>
      <c r="C37" s="207"/>
      <c r="D37" s="207"/>
      <c r="E37" s="207"/>
      <c r="F37" s="207"/>
      <c r="G37" s="207">
        <v>7</v>
      </c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>
        <v>124</v>
      </c>
      <c r="W37" s="207"/>
      <c r="X37" s="207"/>
      <c r="Y37" s="207"/>
      <c r="Z37" s="207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>
        <v>3</v>
      </c>
      <c r="AL37" s="207"/>
      <c r="AM37" s="207"/>
      <c r="AN37" s="207"/>
      <c r="AO37" s="207"/>
      <c r="AP37" s="29">
        <f t="shared" si="0"/>
        <v>127</v>
      </c>
      <c r="AQ37" s="30"/>
    </row>
    <row r="38" spans="1:43" ht="24" customHeight="1" x14ac:dyDescent="0.15">
      <c r="A38" s="63" t="s">
        <v>115</v>
      </c>
      <c r="B38" s="207">
        <v>3</v>
      </c>
      <c r="C38" s="207"/>
      <c r="D38" s="207"/>
      <c r="E38" s="207"/>
      <c r="F38" s="207"/>
      <c r="G38" s="207">
        <v>5</v>
      </c>
      <c r="H38" s="207"/>
      <c r="I38" s="207"/>
      <c r="J38" s="207"/>
      <c r="K38" s="207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>
        <v>82</v>
      </c>
      <c r="W38" s="207"/>
      <c r="X38" s="207"/>
      <c r="Y38" s="207"/>
      <c r="Z38" s="207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>
        <v>9</v>
      </c>
      <c r="AL38" s="207"/>
      <c r="AM38" s="207"/>
      <c r="AN38" s="207"/>
      <c r="AO38" s="207"/>
      <c r="AP38" s="29">
        <f t="shared" si="0"/>
        <v>91</v>
      </c>
      <c r="AQ38" s="30"/>
    </row>
    <row r="39" spans="1:43" ht="24" customHeight="1" x14ac:dyDescent="0.15">
      <c r="A39" s="63" t="s">
        <v>117</v>
      </c>
      <c r="B39" s="207">
        <v>4</v>
      </c>
      <c r="C39" s="207"/>
      <c r="D39" s="207"/>
      <c r="E39" s="207"/>
      <c r="F39" s="207"/>
      <c r="G39" s="207">
        <v>2</v>
      </c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>
        <v>65</v>
      </c>
      <c r="W39" s="207"/>
      <c r="X39" s="207"/>
      <c r="Y39" s="207"/>
      <c r="Z39" s="207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7">
        <v>7</v>
      </c>
      <c r="AL39" s="207"/>
      <c r="AM39" s="207"/>
      <c r="AN39" s="207"/>
      <c r="AO39" s="207"/>
      <c r="AP39" s="29">
        <f t="shared" si="0"/>
        <v>72</v>
      </c>
      <c r="AQ39" s="30"/>
    </row>
    <row r="40" spans="1:43" ht="24" customHeight="1" x14ac:dyDescent="0.15">
      <c r="A40" s="63" t="s">
        <v>119</v>
      </c>
      <c r="B40" s="207">
        <v>3</v>
      </c>
      <c r="C40" s="207"/>
      <c r="D40" s="207"/>
      <c r="E40" s="207"/>
      <c r="F40" s="207"/>
      <c r="G40" s="207">
        <v>8</v>
      </c>
      <c r="H40" s="207"/>
      <c r="I40" s="207"/>
      <c r="J40" s="207"/>
      <c r="K40" s="207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>
        <v>184</v>
      </c>
      <c r="W40" s="207"/>
      <c r="X40" s="207"/>
      <c r="Y40" s="207"/>
      <c r="Z40" s="207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7">
        <v>9</v>
      </c>
      <c r="AL40" s="207"/>
      <c r="AM40" s="207"/>
      <c r="AN40" s="207"/>
      <c r="AO40" s="207"/>
      <c r="AP40" s="29">
        <f t="shared" si="0"/>
        <v>193</v>
      </c>
      <c r="AQ40" s="30"/>
    </row>
    <row r="41" spans="1:43" ht="24" customHeight="1" x14ac:dyDescent="0.15">
      <c r="A41" s="63" t="s">
        <v>121</v>
      </c>
      <c r="B41" s="207">
        <v>0</v>
      </c>
      <c r="C41" s="207"/>
      <c r="D41" s="207"/>
      <c r="E41" s="207"/>
      <c r="F41" s="207"/>
      <c r="G41" s="207">
        <v>2</v>
      </c>
      <c r="H41" s="207"/>
      <c r="I41" s="207"/>
      <c r="J41" s="207"/>
      <c r="K41" s="207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>
        <v>63</v>
      </c>
      <c r="W41" s="207"/>
      <c r="X41" s="207"/>
      <c r="Y41" s="207"/>
      <c r="Z41" s="207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7">
        <v>6</v>
      </c>
      <c r="AL41" s="207"/>
      <c r="AM41" s="207"/>
      <c r="AN41" s="207"/>
      <c r="AO41" s="207"/>
      <c r="AP41" s="29">
        <f t="shared" si="0"/>
        <v>69</v>
      </c>
      <c r="AQ41" s="30"/>
    </row>
    <row r="42" spans="1:43" ht="24" customHeight="1" x14ac:dyDescent="0.15">
      <c r="A42" s="63" t="s">
        <v>123</v>
      </c>
      <c r="B42" s="207">
        <v>13</v>
      </c>
      <c r="C42" s="207"/>
      <c r="D42" s="207"/>
      <c r="E42" s="207"/>
      <c r="F42" s="207"/>
      <c r="G42" s="207">
        <v>9</v>
      </c>
      <c r="H42" s="207"/>
      <c r="I42" s="207"/>
      <c r="J42" s="207"/>
      <c r="K42" s="207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>
        <v>99</v>
      </c>
      <c r="W42" s="207"/>
      <c r="X42" s="207"/>
      <c r="Y42" s="207"/>
      <c r="Z42" s="207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>
        <v>6</v>
      </c>
      <c r="AL42" s="207"/>
      <c r="AM42" s="207"/>
      <c r="AN42" s="207"/>
      <c r="AO42" s="207"/>
      <c r="AP42" s="29">
        <f t="shared" si="0"/>
        <v>105</v>
      </c>
      <c r="AQ42" s="30"/>
    </row>
    <row r="43" spans="1:43" ht="24" customHeight="1" x14ac:dyDescent="0.15">
      <c r="A43" s="63" t="s">
        <v>125</v>
      </c>
      <c r="B43" s="207">
        <v>12</v>
      </c>
      <c r="C43" s="207"/>
      <c r="D43" s="207"/>
      <c r="E43" s="207"/>
      <c r="F43" s="207"/>
      <c r="G43" s="207">
        <v>10</v>
      </c>
      <c r="H43" s="207"/>
      <c r="I43" s="207"/>
      <c r="J43" s="207"/>
      <c r="K43" s="207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>
        <v>94</v>
      </c>
      <c r="W43" s="207"/>
      <c r="X43" s="207"/>
      <c r="Y43" s="207"/>
      <c r="Z43" s="207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>
        <v>20</v>
      </c>
      <c r="AL43" s="207"/>
      <c r="AM43" s="207"/>
      <c r="AN43" s="207"/>
      <c r="AO43" s="207"/>
      <c r="AP43" s="29">
        <f t="shared" si="0"/>
        <v>114</v>
      </c>
      <c r="AQ43" s="30"/>
    </row>
    <row r="44" spans="1:43" ht="24" customHeight="1" x14ac:dyDescent="0.15">
      <c r="A44" s="63" t="s">
        <v>127</v>
      </c>
      <c r="B44" s="207">
        <v>11</v>
      </c>
      <c r="C44" s="207"/>
      <c r="D44" s="207"/>
      <c r="E44" s="207"/>
      <c r="F44" s="207"/>
      <c r="G44" s="207">
        <v>6</v>
      </c>
      <c r="H44" s="207"/>
      <c r="I44" s="207"/>
      <c r="J44" s="207"/>
      <c r="K44" s="207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>
        <v>167</v>
      </c>
      <c r="W44" s="207"/>
      <c r="X44" s="207"/>
      <c r="Y44" s="207"/>
      <c r="Z44" s="207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7">
        <v>3</v>
      </c>
      <c r="AL44" s="207"/>
      <c r="AM44" s="207"/>
      <c r="AN44" s="207"/>
      <c r="AO44" s="207"/>
      <c r="AP44" s="29">
        <f t="shared" si="0"/>
        <v>170</v>
      </c>
      <c r="AQ44" s="30"/>
    </row>
    <row r="45" spans="1:43" ht="24" customHeight="1" thickBot="1" x14ac:dyDescent="0.2">
      <c r="A45" s="61" t="s">
        <v>129</v>
      </c>
      <c r="B45" s="208">
        <v>4</v>
      </c>
      <c r="C45" s="208"/>
      <c r="D45" s="208"/>
      <c r="E45" s="208"/>
      <c r="F45" s="208"/>
      <c r="G45" s="208">
        <v>7</v>
      </c>
      <c r="H45" s="208"/>
      <c r="I45" s="208"/>
      <c r="J45" s="208"/>
      <c r="K45" s="208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8">
        <v>112</v>
      </c>
      <c r="W45" s="208"/>
      <c r="X45" s="208"/>
      <c r="Y45" s="208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8">
        <v>2</v>
      </c>
      <c r="AL45" s="208"/>
      <c r="AM45" s="208"/>
      <c r="AN45" s="208"/>
      <c r="AO45" s="208"/>
      <c r="AP45" s="31">
        <f t="shared" si="0"/>
        <v>114</v>
      </c>
      <c r="AQ45" s="30"/>
    </row>
    <row r="46" spans="1:43" ht="24" customHeight="1" thickTop="1" x14ac:dyDescent="0.15">
      <c r="A46" s="32" t="s">
        <v>88</v>
      </c>
      <c r="B46" s="190">
        <f>SUM(B34:B45)</f>
        <v>66</v>
      </c>
      <c r="C46" s="190"/>
      <c r="D46" s="190"/>
      <c r="E46" s="190"/>
      <c r="F46" s="190"/>
      <c r="G46" s="190">
        <f>SUM(G34:G45)</f>
        <v>91</v>
      </c>
      <c r="H46" s="190"/>
      <c r="I46" s="190"/>
      <c r="J46" s="190"/>
      <c r="K46" s="190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90">
        <f>SUM(V34:Z45)</f>
        <v>1544</v>
      </c>
      <c r="W46" s="190"/>
      <c r="X46" s="190"/>
      <c r="Y46" s="190"/>
      <c r="Z46" s="190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>
        <f>SUM(AK34:AO45)</f>
        <v>82</v>
      </c>
      <c r="AL46" s="190"/>
      <c r="AM46" s="190"/>
      <c r="AN46" s="190"/>
      <c r="AO46" s="190"/>
      <c r="AP46" s="33">
        <f t="shared" si="0"/>
        <v>1626</v>
      </c>
      <c r="AQ46" s="30"/>
    </row>
    <row r="47" spans="1:43" x14ac:dyDescent="0.15">
      <c r="B47" s="1" t="s">
        <v>96</v>
      </c>
    </row>
    <row r="48" spans="1:43" x14ac:dyDescent="0.15">
      <c r="A48" s="137" t="s">
        <v>0</v>
      </c>
      <c r="E48" s="191" t="s">
        <v>1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Q48" s="2" t="s">
        <v>2</v>
      </c>
    </row>
    <row r="49" spans="1:43" x14ac:dyDescent="0.15">
      <c r="A49" s="139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Q49" s="213" t="s">
        <v>3</v>
      </c>
    </row>
    <row r="50" spans="1:43" ht="11.25" customHeight="1" x14ac:dyDescent="0.2">
      <c r="A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Q50" s="213"/>
    </row>
    <row r="52" spans="1:43" ht="14.25" customHeight="1" x14ac:dyDescent="0.15">
      <c r="A52" s="214" t="s">
        <v>4</v>
      </c>
      <c r="B52" s="214"/>
      <c r="C52" s="214"/>
      <c r="D52" s="214"/>
      <c r="E52" s="162" t="s">
        <v>95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5"/>
      <c r="AF52" s="213" t="s">
        <v>5</v>
      </c>
      <c r="AG52" s="213"/>
      <c r="AH52" s="213"/>
      <c r="AI52" s="213"/>
      <c r="AJ52" s="213"/>
      <c r="AK52" s="213"/>
      <c r="AL52" s="213"/>
      <c r="AM52" s="213"/>
      <c r="AN52" s="213"/>
      <c r="AO52" s="213" t="s">
        <v>6</v>
      </c>
      <c r="AP52" s="213"/>
      <c r="AQ52" s="61" t="s">
        <v>7</v>
      </c>
    </row>
    <row r="53" spans="1:43" ht="14.25" customHeight="1" x14ac:dyDescent="0.15">
      <c r="A53" s="219" t="s">
        <v>8</v>
      </c>
      <c r="B53" s="219"/>
      <c r="C53" s="21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5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62" t="s">
        <v>9</v>
      </c>
    </row>
    <row r="54" spans="1:43" ht="14.25" customHeight="1" x14ac:dyDescent="0.15">
      <c r="A54" s="219"/>
      <c r="B54" s="219"/>
      <c r="C54" s="21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5"/>
      <c r="AF54" s="215" t="s">
        <v>10</v>
      </c>
      <c r="AG54" s="215"/>
      <c r="AH54" s="215"/>
      <c r="AI54" s="215"/>
      <c r="AJ54" s="215"/>
      <c r="AK54" s="213" t="s">
        <v>11</v>
      </c>
      <c r="AL54" s="213"/>
      <c r="AM54" s="213"/>
      <c r="AN54" s="213"/>
      <c r="AO54" s="213"/>
      <c r="AP54" s="213"/>
      <c r="AQ54" s="63" t="s">
        <v>12</v>
      </c>
    </row>
    <row r="55" spans="1:43" ht="14.25" customHeight="1" x14ac:dyDescent="0.15">
      <c r="A55" s="214" t="s">
        <v>13</v>
      </c>
      <c r="B55" s="214"/>
      <c r="C55" s="214"/>
      <c r="D55" s="214"/>
      <c r="E55" s="203" t="s">
        <v>14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 t="s">
        <v>15</v>
      </c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5"/>
      <c r="AE55" s="9"/>
      <c r="AF55" s="215"/>
      <c r="AG55" s="215"/>
      <c r="AH55" s="215"/>
      <c r="AI55" s="215"/>
      <c r="AJ55" s="215"/>
      <c r="AK55" s="213" t="s">
        <v>16</v>
      </c>
      <c r="AL55" s="213"/>
      <c r="AM55" s="213"/>
      <c r="AN55" s="213"/>
      <c r="AO55" s="213"/>
      <c r="AP55" s="213"/>
      <c r="AQ55" s="63" t="s">
        <v>12</v>
      </c>
    </row>
    <row r="56" spans="1:43" ht="14.25" customHeight="1" x14ac:dyDescent="0.15">
      <c r="A56" s="214"/>
      <c r="B56" s="214"/>
      <c r="C56" s="214"/>
      <c r="D56" s="214"/>
      <c r="E56" s="183" t="s">
        <v>17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 t="s">
        <v>18</v>
      </c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5"/>
      <c r="AE56" s="9"/>
      <c r="AF56" s="215" t="s">
        <v>19</v>
      </c>
      <c r="AG56" s="215"/>
      <c r="AH56" s="215"/>
      <c r="AI56" s="215"/>
      <c r="AJ56" s="215"/>
      <c r="AK56" s="213" t="s">
        <v>20</v>
      </c>
      <c r="AL56" s="213"/>
      <c r="AM56" s="213"/>
      <c r="AN56" s="213"/>
      <c r="AO56" s="213"/>
      <c r="AP56" s="213"/>
      <c r="AQ56" s="213"/>
    </row>
    <row r="57" spans="1:43" ht="14.25" customHeight="1" x14ac:dyDescent="0.15">
      <c r="A57" s="214"/>
      <c r="B57" s="214"/>
      <c r="C57" s="214"/>
      <c r="D57" s="214"/>
      <c r="E57" s="183" t="s">
        <v>21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 t="s">
        <v>22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9"/>
      <c r="AF57" s="215"/>
      <c r="AG57" s="215"/>
      <c r="AH57" s="215"/>
      <c r="AI57" s="215"/>
      <c r="AJ57" s="215"/>
      <c r="AK57" s="213" t="s">
        <v>11</v>
      </c>
      <c r="AL57" s="213"/>
      <c r="AM57" s="213"/>
      <c r="AN57" s="213"/>
      <c r="AO57" s="213"/>
      <c r="AP57" s="213"/>
      <c r="AQ57" s="63" t="s">
        <v>23</v>
      </c>
    </row>
    <row r="58" spans="1:43" ht="14.25" customHeight="1" x14ac:dyDescent="0.15">
      <c r="A58" s="214"/>
      <c r="B58" s="214"/>
      <c r="C58" s="214"/>
      <c r="D58" s="214"/>
      <c r="E58" s="186" t="s">
        <v>24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 t="s">
        <v>25</v>
      </c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9"/>
      <c r="AF58" s="215"/>
      <c r="AG58" s="215"/>
      <c r="AH58" s="215"/>
      <c r="AI58" s="215"/>
      <c r="AJ58" s="215"/>
      <c r="AK58" s="213" t="s">
        <v>16</v>
      </c>
      <c r="AL58" s="213"/>
      <c r="AM58" s="213"/>
      <c r="AN58" s="213"/>
      <c r="AO58" s="213"/>
      <c r="AP58" s="213"/>
      <c r="AQ58" s="63" t="s">
        <v>23</v>
      </c>
    </row>
    <row r="59" spans="1:43" ht="14.25" customHeight="1" x14ac:dyDescent="0.15">
      <c r="A59" s="214" t="s">
        <v>26</v>
      </c>
      <c r="B59" s="214"/>
      <c r="C59" s="214"/>
      <c r="D59" s="214"/>
      <c r="E59" s="156" t="s">
        <v>277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8"/>
      <c r="AE59" s="50"/>
      <c r="AF59" s="215" t="s">
        <v>28</v>
      </c>
      <c r="AG59" s="215"/>
      <c r="AH59" s="215"/>
      <c r="AI59" s="215"/>
      <c r="AJ59" s="215"/>
      <c r="AK59" s="213" t="s">
        <v>29</v>
      </c>
      <c r="AL59" s="213"/>
      <c r="AM59" s="213"/>
      <c r="AN59" s="213"/>
      <c r="AO59" s="162" t="s">
        <v>97</v>
      </c>
      <c r="AP59" s="163"/>
      <c r="AQ59" s="164"/>
    </row>
    <row r="60" spans="1:43" ht="14.25" customHeight="1" x14ac:dyDescent="0.15">
      <c r="A60" s="218" t="s">
        <v>30</v>
      </c>
      <c r="B60" s="218"/>
      <c r="C60" s="218"/>
      <c r="D60" s="218"/>
      <c r="E60" s="168" t="s">
        <v>273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70"/>
      <c r="AE60" s="5"/>
      <c r="AF60" s="215"/>
      <c r="AG60" s="215"/>
      <c r="AH60" s="215"/>
      <c r="AI60" s="215"/>
      <c r="AJ60" s="215"/>
      <c r="AK60" s="213" t="s">
        <v>11</v>
      </c>
      <c r="AL60" s="213"/>
      <c r="AM60" s="213"/>
      <c r="AN60" s="213"/>
      <c r="AO60" s="162"/>
      <c r="AP60" s="164"/>
      <c r="AQ60" s="11" t="s">
        <v>94</v>
      </c>
    </row>
    <row r="61" spans="1:43" ht="14.25" customHeight="1" x14ac:dyDescent="0.15">
      <c r="A61" s="219" t="s">
        <v>31</v>
      </c>
      <c r="B61" s="219"/>
      <c r="C61" s="219"/>
      <c r="D61" s="219"/>
      <c r="E61" s="89" t="s">
        <v>32</v>
      </c>
      <c r="F61" s="90"/>
      <c r="G61" s="90"/>
      <c r="H61" s="90"/>
      <c r="I61" s="90"/>
      <c r="J61" s="48" t="s">
        <v>33</v>
      </c>
      <c r="L61" s="90" t="s">
        <v>274</v>
      </c>
      <c r="M61" s="90"/>
      <c r="N61" s="90"/>
      <c r="O61" s="90"/>
      <c r="P61" s="90"/>
      <c r="Q61" s="53" t="s">
        <v>34</v>
      </c>
      <c r="R61" s="64"/>
      <c r="S61" s="15"/>
      <c r="T61" s="53"/>
      <c r="U61" s="98"/>
      <c r="V61" s="98"/>
      <c r="W61" s="98"/>
      <c r="X61" s="98"/>
      <c r="Y61" s="98"/>
      <c r="Z61" s="51" t="s">
        <v>35</v>
      </c>
      <c r="AA61" s="51"/>
      <c r="AB61" s="51"/>
      <c r="AC61" s="51"/>
      <c r="AD61" s="52"/>
      <c r="AE61" s="5"/>
      <c r="AF61" s="215"/>
      <c r="AG61" s="215"/>
      <c r="AH61" s="215"/>
      <c r="AI61" s="215"/>
      <c r="AJ61" s="215"/>
      <c r="AK61" s="213" t="s">
        <v>16</v>
      </c>
      <c r="AL61" s="213"/>
      <c r="AM61" s="213"/>
      <c r="AN61" s="213"/>
      <c r="AO61" s="162"/>
      <c r="AP61" s="164"/>
      <c r="AQ61" s="11" t="s">
        <v>94</v>
      </c>
    </row>
    <row r="62" spans="1:43" ht="14.25" customHeight="1" x14ac:dyDescent="0.15">
      <c r="A62" s="219"/>
      <c r="B62" s="219"/>
      <c r="C62" s="219"/>
      <c r="D62" s="219"/>
      <c r="E62" s="57" t="s">
        <v>275</v>
      </c>
      <c r="F62" s="54" t="s">
        <v>276</v>
      </c>
      <c r="G62" s="58"/>
      <c r="H62" s="58"/>
      <c r="I62" s="58"/>
      <c r="J62" s="49"/>
      <c r="K62" s="22"/>
      <c r="L62" s="49"/>
      <c r="M62" s="49"/>
      <c r="N62" s="49"/>
      <c r="O62" s="49"/>
      <c r="P62" s="49"/>
      <c r="Q62" s="54"/>
      <c r="R62" s="58"/>
      <c r="S62" s="22"/>
      <c r="T62" s="54"/>
      <c r="U62" s="58"/>
      <c r="V62" s="58"/>
      <c r="W62" s="58"/>
      <c r="X62" s="58"/>
      <c r="Y62" s="58"/>
      <c r="Z62" s="54"/>
      <c r="AA62" s="54"/>
      <c r="AB62" s="54"/>
      <c r="AC62" s="54"/>
      <c r="AD62" s="55"/>
      <c r="AE62" s="5"/>
    </row>
    <row r="63" spans="1:43" ht="14.25" customHeight="1" x14ac:dyDescent="0.15">
      <c r="A63" s="214" t="s">
        <v>37</v>
      </c>
      <c r="B63" s="214"/>
      <c r="C63" s="214"/>
      <c r="D63" s="214"/>
      <c r="E63" s="149"/>
      <c r="F63" s="150"/>
      <c r="G63" s="150"/>
      <c r="H63" s="150"/>
      <c r="I63" s="150"/>
      <c r="J63" s="50" t="s">
        <v>33</v>
      </c>
      <c r="L63" s="217"/>
      <c r="M63" s="217"/>
      <c r="N63" s="217"/>
      <c r="O63" s="217"/>
      <c r="P63" s="217"/>
      <c r="Q63" s="53" t="s">
        <v>38</v>
      </c>
      <c r="R63" s="64"/>
      <c r="T63" s="50"/>
      <c r="U63" s="100"/>
      <c r="V63" s="100"/>
      <c r="W63" s="100"/>
      <c r="X63" s="100"/>
      <c r="Y63" s="100"/>
      <c r="Z63" s="53" t="s">
        <v>39</v>
      </c>
      <c r="AA63" s="53"/>
      <c r="AB63" s="53"/>
      <c r="AC63" s="53"/>
      <c r="AD63" s="52"/>
      <c r="AE63" s="5"/>
      <c r="AF63" s="214" t="s">
        <v>40</v>
      </c>
      <c r="AG63" s="214"/>
      <c r="AH63" s="214"/>
      <c r="AI63" s="214"/>
      <c r="AJ63" s="214"/>
      <c r="AK63" s="214"/>
      <c r="AL63" s="214"/>
      <c r="AM63" s="214"/>
      <c r="AN63" s="214"/>
      <c r="AO63" s="151"/>
      <c r="AP63" s="152"/>
      <c r="AQ63" s="153"/>
    </row>
    <row r="64" spans="1:43" ht="14.25" customHeight="1" x14ac:dyDescent="0.15">
      <c r="A64" s="214"/>
      <c r="B64" s="214"/>
      <c r="C64" s="214"/>
      <c r="D64" s="214"/>
      <c r="E64" s="154"/>
      <c r="F64" s="155"/>
      <c r="G64" s="155"/>
      <c r="H64" s="155"/>
      <c r="I64" s="155"/>
      <c r="J64" s="49" t="s">
        <v>41</v>
      </c>
      <c r="K64" s="22"/>
      <c r="L64" s="155"/>
      <c r="M64" s="155"/>
      <c r="N64" s="155"/>
      <c r="O64" s="155"/>
      <c r="P64" s="155"/>
      <c r="Q64" s="54" t="s">
        <v>34</v>
      </c>
      <c r="R64" s="58"/>
      <c r="S64" s="22"/>
      <c r="T64" s="54"/>
      <c r="U64" s="155"/>
      <c r="V64" s="155"/>
      <c r="W64" s="155"/>
      <c r="X64" s="155"/>
      <c r="Y64" s="155"/>
      <c r="Z64" s="54" t="s">
        <v>35</v>
      </c>
      <c r="AA64" s="54"/>
      <c r="AB64" s="54"/>
      <c r="AC64" s="54"/>
      <c r="AD64" s="55"/>
      <c r="AE64" s="5"/>
    </row>
    <row r="65" spans="1:43" ht="14.25" customHeight="1" x14ac:dyDescent="0.15">
      <c r="A65" s="214" t="s">
        <v>42</v>
      </c>
      <c r="B65" s="214"/>
      <c r="C65" s="214"/>
      <c r="D65" s="214"/>
      <c r="E65" s="149"/>
      <c r="F65" s="150"/>
      <c r="G65" s="150"/>
      <c r="H65" s="150"/>
      <c r="I65" s="150"/>
      <c r="J65" s="48" t="s">
        <v>33</v>
      </c>
      <c r="L65" s="150"/>
      <c r="M65" s="150"/>
      <c r="N65" s="150"/>
      <c r="O65" s="150"/>
      <c r="P65" s="150"/>
      <c r="Q65" s="51" t="s">
        <v>38</v>
      </c>
      <c r="R65" s="56"/>
      <c r="T65" s="48"/>
      <c r="U65" s="144"/>
      <c r="V65" s="144"/>
      <c r="W65" s="144"/>
      <c r="X65" s="144"/>
      <c r="Y65" s="144"/>
      <c r="Z65" s="51" t="s">
        <v>39</v>
      </c>
      <c r="AA65" s="51"/>
      <c r="AB65" s="51"/>
      <c r="AC65" s="51"/>
      <c r="AD65" s="52"/>
      <c r="AE65" s="5"/>
      <c r="AF65" s="125" t="s">
        <v>43</v>
      </c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7"/>
    </row>
    <row r="66" spans="1:43" ht="14.25" customHeight="1" x14ac:dyDescent="0.15">
      <c r="A66" s="214"/>
      <c r="B66" s="214"/>
      <c r="C66" s="214"/>
      <c r="D66" s="214"/>
      <c r="E66" s="154"/>
      <c r="F66" s="155"/>
      <c r="G66" s="155"/>
      <c r="H66" s="155"/>
      <c r="I66" s="155"/>
      <c r="J66" s="49" t="s">
        <v>41</v>
      </c>
      <c r="K66" s="22"/>
      <c r="L66" s="155"/>
      <c r="M66" s="155"/>
      <c r="N66" s="155"/>
      <c r="O66" s="155"/>
      <c r="P66" s="155"/>
      <c r="Q66" s="54" t="s">
        <v>34</v>
      </c>
      <c r="R66" s="58"/>
      <c r="S66" s="22"/>
      <c r="T66" s="54"/>
      <c r="U66" s="147"/>
      <c r="V66" s="147"/>
      <c r="W66" s="147"/>
      <c r="X66" s="147"/>
      <c r="Y66" s="147"/>
      <c r="Z66" s="54" t="s">
        <v>35</v>
      </c>
      <c r="AA66" s="54"/>
      <c r="AB66" s="54"/>
      <c r="AC66" s="54"/>
      <c r="AD66" s="55"/>
      <c r="AE66" s="5"/>
      <c r="AF66" s="89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1"/>
    </row>
    <row r="67" spans="1:43" ht="14.25" customHeight="1" x14ac:dyDescent="0.15">
      <c r="A67" s="214" t="s">
        <v>44</v>
      </c>
      <c r="B67" s="214"/>
      <c r="C67" s="214"/>
      <c r="D67" s="214"/>
      <c r="E67" s="134" t="s">
        <v>45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 t="s">
        <v>46</v>
      </c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6"/>
      <c r="AE67" s="25"/>
      <c r="AF67" s="95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</row>
    <row r="68" spans="1:43" ht="14.25" customHeight="1" x14ac:dyDescent="0.15">
      <c r="A68" s="214" t="s">
        <v>47</v>
      </c>
      <c r="B68" s="214"/>
      <c r="C68" s="214"/>
      <c r="D68" s="214"/>
      <c r="E68" s="125" t="s">
        <v>48</v>
      </c>
      <c r="F68" s="126"/>
      <c r="G68" s="126"/>
      <c r="H68" s="126"/>
      <c r="I68" s="126" t="s">
        <v>49</v>
      </c>
      <c r="J68" s="126"/>
      <c r="K68" s="126"/>
      <c r="L68" s="126"/>
      <c r="M68" s="126" t="s">
        <v>50</v>
      </c>
      <c r="N68" s="126"/>
      <c r="O68" s="126"/>
      <c r="P68" s="126"/>
      <c r="Q68" s="126" t="s">
        <v>51</v>
      </c>
      <c r="R68" s="126"/>
      <c r="S68" s="126"/>
      <c r="T68" s="126"/>
      <c r="U68" s="126" t="s">
        <v>52</v>
      </c>
      <c r="V68" s="126"/>
      <c r="W68" s="126"/>
      <c r="X68" s="126"/>
      <c r="Y68" s="126" t="s">
        <v>53</v>
      </c>
      <c r="Z68" s="126"/>
      <c r="AA68" s="126"/>
      <c r="AB68" s="126"/>
      <c r="AC68" s="126"/>
      <c r="AD68" s="127"/>
      <c r="AF68" s="95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</row>
    <row r="69" spans="1:43" ht="14.25" customHeight="1" x14ac:dyDescent="0.15">
      <c r="A69" s="214" t="s">
        <v>54</v>
      </c>
      <c r="B69" s="214"/>
      <c r="C69" s="214"/>
      <c r="D69" s="214"/>
      <c r="E69" s="131" t="s">
        <v>55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 t="s">
        <v>56</v>
      </c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3"/>
      <c r="AF69" s="95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</row>
    <row r="70" spans="1:43" ht="14.25" customHeight="1" x14ac:dyDescent="0.15">
      <c r="A70" s="214" t="s">
        <v>57</v>
      </c>
      <c r="B70" s="214"/>
      <c r="C70" s="214"/>
      <c r="D70" s="214"/>
      <c r="E70" s="131" t="s">
        <v>103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 t="s">
        <v>104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3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1:43" ht="14.25" customHeight="1" x14ac:dyDescent="0.15">
      <c r="A71" s="213" t="s">
        <v>60</v>
      </c>
      <c r="B71" s="213"/>
      <c r="C71" s="213"/>
      <c r="D71" s="213"/>
      <c r="E71" s="26"/>
      <c r="F71" s="51" t="s">
        <v>61</v>
      </c>
      <c r="G71" s="51"/>
      <c r="H71" s="51"/>
      <c r="I71" s="51"/>
      <c r="J71" s="51"/>
      <c r="K71" s="51"/>
      <c r="L71" s="51"/>
      <c r="M71" s="51"/>
      <c r="N71" s="51"/>
      <c r="O71" s="98" t="s">
        <v>62</v>
      </c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9"/>
      <c r="AF71" s="95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</row>
    <row r="72" spans="1:43" ht="14.25" customHeight="1" x14ac:dyDescent="0.15">
      <c r="A72" s="213"/>
      <c r="B72" s="213"/>
      <c r="C72" s="213"/>
      <c r="D72" s="213"/>
      <c r="E72" s="27"/>
      <c r="F72" s="100" t="s">
        <v>63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1"/>
      <c r="AF72" s="95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</row>
    <row r="73" spans="1:43" ht="14.25" customHeight="1" x14ac:dyDescent="0.15">
      <c r="A73" s="213"/>
      <c r="B73" s="213"/>
      <c r="C73" s="213"/>
      <c r="D73" s="213"/>
      <c r="E73" s="28"/>
      <c r="F73" s="102" t="s">
        <v>64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3"/>
      <c r="AF73" s="92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4"/>
    </row>
    <row r="74" spans="1:43" ht="14.25" customHeight="1" x14ac:dyDescent="0.15">
      <c r="A74" s="50"/>
      <c r="B74" s="50"/>
      <c r="C74" s="50"/>
      <c r="D74" s="50"/>
      <c r="E74" s="1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ht="14.25" customHeight="1" x14ac:dyDescent="0.15"/>
    <row r="76" spans="1:43" ht="14.25" customHeight="1" x14ac:dyDescent="0.15">
      <c r="A76" s="210" t="s">
        <v>65</v>
      </c>
      <c r="B76" s="211" t="s">
        <v>66</v>
      </c>
      <c r="C76" s="211"/>
      <c r="D76" s="211"/>
      <c r="E76" s="211"/>
      <c r="F76" s="211"/>
      <c r="G76" s="212" t="s">
        <v>67</v>
      </c>
      <c r="H76" s="212"/>
      <c r="I76" s="212"/>
      <c r="J76" s="212"/>
      <c r="K76" s="212"/>
      <c r="L76" s="213" t="s">
        <v>68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5" t="s">
        <v>69</v>
      </c>
    </row>
    <row r="77" spans="1:43" ht="14.25" customHeight="1" x14ac:dyDescent="0.15">
      <c r="A77" s="210"/>
      <c r="B77" s="211"/>
      <c r="C77" s="211"/>
      <c r="D77" s="211"/>
      <c r="E77" s="211"/>
      <c r="F77" s="211"/>
      <c r="G77" s="212"/>
      <c r="H77" s="212"/>
      <c r="I77" s="212"/>
      <c r="J77" s="212"/>
      <c r="K77" s="212"/>
      <c r="L77" s="216" t="s">
        <v>89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 t="s">
        <v>90</v>
      </c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3"/>
    </row>
    <row r="78" spans="1:43" ht="14.25" customHeight="1" x14ac:dyDescent="0.15">
      <c r="A78" s="210"/>
      <c r="B78" s="211"/>
      <c r="C78" s="211"/>
      <c r="D78" s="211"/>
      <c r="E78" s="211"/>
      <c r="F78" s="211"/>
      <c r="G78" s="212"/>
      <c r="H78" s="212"/>
      <c r="I78" s="212"/>
      <c r="J78" s="212"/>
      <c r="K78" s="212"/>
      <c r="L78" s="213" t="s">
        <v>70</v>
      </c>
      <c r="M78" s="213"/>
      <c r="N78" s="213"/>
      <c r="O78" s="213"/>
      <c r="P78" s="213"/>
      <c r="Q78" s="215" t="s">
        <v>71</v>
      </c>
      <c r="R78" s="213"/>
      <c r="S78" s="213"/>
      <c r="T78" s="213"/>
      <c r="U78" s="213"/>
      <c r="V78" s="213" t="s">
        <v>72</v>
      </c>
      <c r="W78" s="213"/>
      <c r="X78" s="213"/>
      <c r="Y78" s="213"/>
      <c r="Z78" s="213"/>
      <c r="AA78" s="210" t="s">
        <v>106</v>
      </c>
      <c r="AB78" s="210"/>
      <c r="AC78" s="210"/>
      <c r="AD78" s="210"/>
      <c r="AE78" s="210"/>
      <c r="AF78" s="210" t="s">
        <v>74</v>
      </c>
      <c r="AG78" s="210"/>
      <c r="AH78" s="210"/>
      <c r="AI78" s="210"/>
      <c r="AJ78" s="210"/>
      <c r="AK78" s="213" t="s">
        <v>75</v>
      </c>
      <c r="AL78" s="213"/>
      <c r="AM78" s="213"/>
      <c r="AN78" s="213"/>
      <c r="AO78" s="213"/>
      <c r="AP78" s="213"/>
    </row>
    <row r="79" spans="1:43" ht="14.25" customHeight="1" x14ac:dyDescent="0.15">
      <c r="A79" s="210"/>
      <c r="B79" s="211"/>
      <c r="C79" s="211"/>
      <c r="D79" s="211"/>
      <c r="E79" s="211"/>
      <c r="F79" s="211"/>
      <c r="G79" s="212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3"/>
      <c r="AL79" s="213"/>
      <c r="AM79" s="213"/>
      <c r="AN79" s="213"/>
      <c r="AO79" s="213"/>
      <c r="AP79" s="213"/>
    </row>
    <row r="80" spans="1:43" ht="24" customHeight="1" x14ac:dyDescent="0.15">
      <c r="A80" s="63" t="s">
        <v>108</v>
      </c>
      <c r="B80" s="207">
        <v>42</v>
      </c>
      <c r="C80" s="207"/>
      <c r="D80" s="207"/>
      <c r="E80" s="207"/>
      <c r="F80" s="207"/>
      <c r="G80" s="207">
        <v>3</v>
      </c>
      <c r="H80" s="207"/>
      <c r="I80" s="207"/>
      <c r="J80" s="207"/>
      <c r="K80" s="207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>
        <v>117</v>
      </c>
      <c r="W80" s="207"/>
      <c r="X80" s="207"/>
      <c r="Y80" s="207"/>
      <c r="Z80" s="207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7">
        <v>4</v>
      </c>
      <c r="AL80" s="207"/>
      <c r="AM80" s="207"/>
      <c r="AN80" s="207"/>
      <c r="AO80" s="207"/>
      <c r="AP80" s="29">
        <f t="shared" ref="AP80:AP92" si="1">V80+AK80</f>
        <v>121</v>
      </c>
      <c r="AQ80" s="30"/>
    </row>
    <row r="81" spans="1:43" ht="24" customHeight="1" x14ac:dyDescent="0.15">
      <c r="A81" s="63" t="s">
        <v>132</v>
      </c>
      <c r="B81" s="207">
        <v>11</v>
      </c>
      <c r="C81" s="207"/>
      <c r="D81" s="207"/>
      <c r="E81" s="207"/>
      <c r="F81" s="207"/>
      <c r="G81" s="207">
        <v>7</v>
      </c>
      <c r="H81" s="207"/>
      <c r="I81" s="207"/>
      <c r="J81" s="207"/>
      <c r="K81" s="207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7">
        <v>158</v>
      </c>
      <c r="W81" s="207"/>
      <c r="X81" s="207"/>
      <c r="Y81" s="207"/>
      <c r="Z81" s="207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7">
        <v>12</v>
      </c>
      <c r="AL81" s="207"/>
      <c r="AM81" s="207"/>
      <c r="AN81" s="207"/>
      <c r="AO81" s="207"/>
      <c r="AP81" s="29">
        <f t="shared" si="1"/>
        <v>170</v>
      </c>
      <c r="AQ81" s="30"/>
    </row>
    <row r="82" spans="1:43" ht="24" customHeight="1" x14ac:dyDescent="0.15">
      <c r="A82" s="63" t="s">
        <v>133</v>
      </c>
      <c r="B82" s="207">
        <v>1</v>
      </c>
      <c r="C82" s="207"/>
      <c r="D82" s="207"/>
      <c r="E82" s="207"/>
      <c r="F82" s="207"/>
      <c r="G82" s="207">
        <v>5</v>
      </c>
      <c r="H82" s="207"/>
      <c r="I82" s="207"/>
      <c r="J82" s="207"/>
      <c r="K82" s="207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7">
        <v>117</v>
      </c>
      <c r="W82" s="207"/>
      <c r="X82" s="207"/>
      <c r="Y82" s="207"/>
      <c r="Z82" s="207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7">
        <v>17</v>
      </c>
      <c r="AL82" s="207"/>
      <c r="AM82" s="207"/>
      <c r="AN82" s="207"/>
      <c r="AO82" s="207"/>
      <c r="AP82" s="29">
        <f t="shared" si="1"/>
        <v>134</v>
      </c>
      <c r="AQ82" s="30"/>
    </row>
    <row r="83" spans="1:43" ht="24" customHeight="1" x14ac:dyDescent="0.15">
      <c r="A83" s="63" t="s">
        <v>134</v>
      </c>
      <c r="B83" s="207">
        <v>6</v>
      </c>
      <c r="C83" s="207"/>
      <c r="D83" s="207"/>
      <c r="E83" s="207"/>
      <c r="F83" s="207"/>
      <c r="G83" s="207">
        <v>2</v>
      </c>
      <c r="H83" s="207"/>
      <c r="I83" s="207"/>
      <c r="J83" s="207"/>
      <c r="K83" s="207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7">
        <v>104</v>
      </c>
      <c r="W83" s="207"/>
      <c r="X83" s="207"/>
      <c r="Y83" s="207"/>
      <c r="Z83" s="207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7">
        <v>8</v>
      </c>
      <c r="AL83" s="207"/>
      <c r="AM83" s="207"/>
      <c r="AN83" s="207"/>
      <c r="AO83" s="207"/>
      <c r="AP83" s="29">
        <f t="shared" si="1"/>
        <v>112</v>
      </c>
      <c r="AQ83" s="30"/>
    </row>
    <row r="84" spans="1:43" ht="24" customHeight="1" x14ac:dyDescent="0.15">
      <c r="A84" s="63" t="s">
        <v>135</v>
      </c>
      <c r="B84" s="207">
        <v>2</v>
      </c>
      <c r="C84" s="207"/>
      <c r="D84" s="207"/>
      <c r="E84" s="207"/>
      <c r="F84" s="207"/>
      <c r="G84" s="207">
        <v>6</v>
      </c>
      <c r="H84" s="207"/>
      <c r="I84" s="207"/>
      <c r="J84" s="207"/>
      <c r="K84" s="207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7">
        <v>84</v>
      </c>
      <c r="W84" s="207"/>
      <c r="X84" s="207"/>
      <c r="Y84" s="207"/>
      <c r="Z84" s="207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7">
        <v>9</v>
      </c>
      <c r="AL84" s="207"/>
      <c r="AM84" s="207"/>
      <c r="AN84" s="207"/>
      <c r="AO84" s="207"/>
      <c r="AP84" s="29">
        <f t="shared" si="1"/>
        <v>93</v>
      </c>
      <c r="AQ84" s="30"/>
    </row>
    <row r="85" spans="1:43" ht="24" customHeight="1" x14ac:dyDescent="0.15">
      <c r="A85" s="63" t="s">
        <v>142</v>
      </c>
      <c r="B85" s="207">
        <v>5</v>
      </c>
      <c r="C85" s="207"/>
      <c r="D85" s="207"/>
      <c r="E85" s="207"/>
      <c r="F85" s="207"/>
      <c r="G85" s="207">
        <v>8</v>
      </c>
      <c r="H85" s="207"/>
      <c r="I85" s="207"/>
      <c r="J85" s="207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7">
        <v>92</v>
      </c>
      <c r="W85" s="207"/>
      <c r="X85" s="207"/>
      <c r="Y85" s="207"/>
      <c r="Z85" s="207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7">
        <v>8</v>
      </c>
      <c r="AL85" s="207"/>
      <c r="AM85" s="207"/>
      <c r="AN85" s="207"/>
      <c r="AO85" s="207"/>
      <c r="AP85" s="29">
        <f t="shared" si="1"/>
        <v>100</v>
      </c>
      <c r="AQ85" s="30"/>
    </row>
    <row r="86" spans="1:43" ht="24" customHeight="1" x14ac:dyDescent="0.15">
      <c r="A86" s="63" t="s">
        <v>143</v>
      </c>
      <c r="B86" s="207">
        <v>2</v>
      </c>
      <c r="C86" s="207"/>
      <c r="D86" s="207"/>
      <c r="E86" s="207"/>
      <c r="F86" s="207"/>
      <c r="G86" s="207">
        <v>5</v>
      </c>
      <c r="H86" s="207"/>
      <c r="I86" s="207"/>
      <c r="J86" s="207"/>
      <c r="K86" s="20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7">
        <v>96</v>
      </c>
      <c r="W86" s="207"/>
      <c r="X86" s="207"/>
      <c r="Y86" s="207"/>
      <c r="Z86" s="207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7">
        <v>6</v>
      </c>
      <c r="AL86" s="207"/>
      <c r="AM86" s="207"/>
      <c r="AN86" s="207"/>
      <c r="AO86" s="207"/>
      <c r="AP86" s="29">
        <f t="shared" si="1"/>
        <v>102</v>
      </c>
      <c r="AQ86" s="30"/>
    </row>
    <row r="87" spans="1:43" ht="24" customHeight="1" x14ac:dyDescent="0.15">
      <c r="A87" s="63" t="s">
        <v>144</v>
      </c>
      <c r="B87" s="207">
        <v>10</v>
      </c>
      <c r="C87" s="207"/>
      <c r="D87" s="207"/>
      <c r="E87" s="207"/>
      <c r="F87" s="207"/>
      <c r="G87" s="207">
        <v>11</v>
      </c>
      <c r="H87" s="207"/>
      <c r="I87" s="207"/>
      <c r="J87" s="207"/>
      <c r="K87" s="207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7">
        <v>115</v>
      </c>
      <c r="W87" s="207"/>
      <c r="X87" s="207"/>
      <c r="Y87" s="207"/>
      <c r="Z87" s="207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7">
        <v>9</v>
      </c>
      <c r="AL87" s="207"/>
      <c r="AM87" s="207"/>
      <c r="AN87" s="207"/>
      <c r="AO87" s="207"/>
      <c r="AP87" s="29">
        <f t="shared" si="1"/>
        <v>124</v>
      </c>
      <c r="AQ87" s="30"/>
    </row>
    <row r="88" spans="1:43" ht="24" customHeight="1" x14ac:dyDescent="0.15">
      <c r="A88" s="63" t="s">
        <v>145</v>
      </c>
      <c r="B88" s="207">
        <v>26</v>
      </c>
      <c r="C88" s="207"/>
      <c r="D88" s="207"/>
      <c r="E88" s="207"/>
      <c r="F88" s="207"/>
      <c r="G88" s="207">
        <v>11</v>
      </c>
      <c r="H88" s="207"/>
      <c r="I88" s="207"/>
      <c r="J88" s="207"/>
      <c r="K88" s="207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7">
        <v>117</v>
      </c>
      <c r="W88" s="207"/>
      <c r="X88" s="207"/>
      <c r="Y88" s="207"/>
      <c r="Z88" s="207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7">
        <v>6</v>
      </c>
      <c r="AL88" s="207"/>
      <c r="AM88" s="207"/>
      <c r="AN88" s="207"/>
      <c r="AO88" s="207"/>
      <c r="AP88" s="29">
        <f t="shared" si="1"/>
        <v>123</v>
      </c>
      <c r="AQ88" s="30"/>
    </row>
    <row r="89" spans="1:43" ht="24" customHeight="1" x14ac:dyDescent="0.15">
      <c r="A89" s="63" t="s">
        <v>146</v>
      </c>
      <c r="B89" s="207">
        <v>9</v>
      </c>
      <c r="C89" s="207"/>
      <c r="D89" s="207"/>
      <c r="E89" s="207"/>
      <c r="F89" s="207"/>
      <c r="G89" s="207">
        <v>12</v>
      </c>
      <c r="H89" s="207"/>
      <c r="I89" s="207"/>
      <c r="J89" s="207"/>
      <c r="K89" s="207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7">
        <v>151</v>
      </c>
      <c r="W89" s="207"/>
      <c r="X89" s="207"/>
      <c r="Y89" s="207"/>
      <c r="Z89" s="207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7">
        <v>3</v>
      </c>
      <c r="AL89" s="207"/>
      <c r="AM89" s="207"/>
      <c r="AN89" s="207"/>
      <c r="AO89" s="207"/>
      <c r="AP89" s="29">
        <f t="shared" si="1"/>
        <v>154</v>
      </c>
      <c r="AQ89" s="30"/>
    </row>
    <row r="90" spans="1:43" ht="24" customHeight="1" x14ac:dyDescent="0.15">
      <c r="A90" s="63" t="s">
        <v>147</v>
      </c>
      <c r="B90" s="207">
        <v>11</v>
      </c>
      <c r="C90" s="207"/>
      <c r="D90" s="207"/>
      <c r="E90" s="207"/>
      <c r="F90" s="207"/>
      <c r="G90" s="207">
        <v>24</v>
      </c>
      <c r="H90" s="207"/>
      <c r="I90" s="207"/>
      <c r="J90" s="207"/>
      <c r="K90" s="207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7">
        <v>234</v>
      </c>
      <c r="W90" s="207"/>
      <c r="X90" s="207"/>
      <c r="Y90" s="207"/>
      <c r="Z90" s="207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7">
        <v>4</v>
      </c>
      <c r="AL90" s="207"/>
      <c r="AM90" s="207"/>
      <c r="AN90" s="207"/>
      <c r="AO90" s="207"/>
      <c r="AP90" s="29">
        <f t="shared" si="1"/>
        <v>238</v>
      </c>
      <c r="AQ90" s="30"/>
    </row>
    <row r="91" spans="1:43" ht="24" customHeight="1" thickBot="1" x14ac:dyDescent="0.2">
      <c r="A91" s="61" t="s">
        <v>148</v>
      </c>
      <c r="B91" s="208">
        <v>12</v>
      </c>
      <c r="C91" s="208"/>
      <c r="D91" s="208"/>
      <c r="E91" s="208"/>
      <c r="F91" s="208"/>
      <c r="G91" s="208">
        <v>12</v>
      </c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>
        <v>130</v>
      </c>
      <c r="W91" s="208"/>
      <c r="X91" s="208"/>
      <c r="Y91" s="208"/>
      <c r="Z91" s="208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8">
        <v>5</v>
      </c>
      <c r="AL91" s="208"/>
      <c r="AM91" s="208"/>
      <c r="AN91" s="208"/>
      <c r="AO91" s="208"/>
      <c r="AP91" s="31">
        <f t="shared" si="1"/>
        <v>135</v>
      </c>
      <c r="AQ91" s="30"/>
    </row>
    <row r="92" spans="1:43" ht="24" customHeight="1" thickTop="1" x14ac:dyDescent="0.15">
      <c r="A92" s="32" t="s">
        <v>88</v>
      </c>
      <c r="B92" s="190">
        <f>SUM(B80:B91)</f>
        <v>137</v>
      </c>
      <c r="C92" s="190"/>
      <c r="D92" s="190"/>
      <c r="E92" s="190"/>
      <c r="F92" s="190"/>
      <c r="G92" s="190">
        <f>SUM(G80:G91)</f>
        <v>106</v>
      </c>
      <c r="H92" s="190"/>
      <c r="I92" s="190"/>
      <c r="J92" s="190"/>
      <c r="K92" s="190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90">
        <f>SUM(V80:Z91)</f>
        <v>1515</v>
      </c>
      <c r="W92" s="190"/>
      <c r="X92" s="190"/>
      <c r="Y92" s="190"/>
      <c r="Z92" s="190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90">
        <f>SUM(AK80:AO91)</f>
        <v>91</v>
      </c>
      <c r="AL92" s="190"/>
      <c r="AM92" s="190"/>
      <c r="AN92" s="190"/>
      <c r="AO92" s="190"/>
      <c r="AP92" s="33">
        <f t="shared" si="1"/>
        <v>1606</v>
      </c>
      <c r="AQ92" s="30"/>
    </row>
    <row r="93" spans="1:43" ht="14.25" customHeight="1" x14ac:dyDescent="0.15">
      <c r="A93" s="5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9:AQ19"/>
    <mergeCell ref="E20:I20"/>
    <mergeCell ref="L20:P20"/>
    <mergeCell ref="AF20:AQ27"/>
    <mergeCell ref="A21:D21"/>
    <mergeCell ref="E21:Q21"/>
    <mergeCell ref="A17:D18"/>
    <mergeCell ref="E17:I17"/>
    <mergeCell ref="L17:P17"/>
    <mergeCell ref="U17:Y17"/>
    <mergeCell ref="AF17:AN17"/>
    <mergeCell ref="AO17:AQ17"/>
    <mergeCell ref="E18:I18"/>
    <mergeCell ref="L18:P18"/>
    <mergeCell ref="U18:Y18"/>
    <mergeCell ref="R21:AD21"/>
    <mergeCell ref="A22:D22"/>
    <mergeCell ref="E22:H22"/>
    <mergeCell ref="I22:L22"/>
    <mergeCell ref="M22:P22"/>
    <mergeCell ref="Q22:T22"/>
    <mergeCell ref="U22:X22"/>
    <mergeCell ref="Y22:AD22"/>
    <mergeCell ref="A19:D20"/>
    <mergeCell ref="E19:I19"/>
    <mergeCell ref="L19:P19"/>
    <mergeCell ref="U19:Y20"/>
    <mergeCell ref="A25:D27"/>
    <mergeCell ref="O25:AD25"/>
    <mergeCell ref="F26:AD26"/>
    <mergeCell ref="F27:AD27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O60:AP60"/>
    <mergeCell ref="A61:D62"/>
    <mergeCell ref="E61:I61"/>
    <mergeCell ref="L61:P61"/>
    <mergeCell ref="U61:Y61"/>
    <mergeCell ref="AK61:AN61"/>
    <mergeCell ref="AO61:AP61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F65:AQ65"/>
    <mergeCell ref="E66:I66"/>
    <mergeCell ref="L66:P66"/>
    <mergeCell ref="AF66:AQ73"/>
    <mergeCell ref="A67:D67"/>
    <mergeCell ref="E67:Q67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R67:AD67"/>
    <mergeCell ref="A68:D68"/>
    <mergeCell ref="E68:H68"/>
    <mergeCell ref="I68:L68"/>
    <mergeCell ref="M68:P68"/>
    <mergeCell ref="Q68:T68"/>
    <mergeCell ref="U68:X68"/>
    <mergeCell ref="Y68:AD68"/>
    <mergeCell ref="A65:D66"/>
    <mergeCell ref="E65:I65"/>
    <mergeCell ref="L65:P65"/>
    <mergeCell ref="U65:Y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Ｎｏ．1</vt:lpstr>
      <vt:lpstr>Ｎｏ.2</vt:lpstr>
      <vt:lpstr>Ｎｏ.3</vt:lpstr>
      <vt:lpstr>Ｎｏ.4</vt:lpstr>
      <vt:lpstr>Ｎｏ.5</vt:lpstr>
      <vt:lpstr>Ｎｏ.6</vt:lpstr>
      <vt:lpstr>Ｎｏ.7</vt:lpstr>
      <vt:lpstr>Ｎｏ.8</vt:lpstr>
      <vt:lpstr>Ｎｏ.9</vt:lpstr>
      <vt:lpstr>Ｎｏ.10</vt:lpstr>
      <vt:lpstr>Ｎｏ.11</vt:lpstr>
      <vt:lpstr>Ｎｏ.12</vt:lpstr>
      <vt:lpstr>Ｎｏ.13</vt:lpstr>
      <vt:lpstr>Ｎｏ.14</vt:lpstr>
      <vt:lpstr>Ｎｏ.15</vt:lpstr>
      <vt:lpstr>Ｎｏ.16</vt:lpstr>
      <vt:lpstr>Ｎｏ．1!Print_Area</vt:lpstr>
      <vt:lpstr>Ｎｏ.10!Print_Area</vt:lpstr>
      <vt:lpstr>Ｎｏ.11!Print_Area</vt:lpstr>
      <vt:lpstr>Ｎｏ.12!Print_Area</vt:lpstr>
      <vt:lpstr>Ｎｏ.13!Print_Area</vt:lpstr>
      <vt:lpstr>Ｎｏ.14!Print_Area</vt:lpstr>
      <vt:lpstr>Ｎｏ.15!Print_Area</vt:lpstr>
      <vt:lpstr>Ｎｏ.16!Print_Area</vt:lpstr>
      <vt:lpstr>Ｎｏ.2!Print_Area</vt:lpstr>
      <vt:lpstr>Ｎｏ.3!Print_Area</vt:lpstr>
      <vt:lpstr>Ｎｏ.4!Print_Area</vt:lpstr>
      <vt:lpstr>Ｎｏ.5!Print_Area</vt:lpstr>
      <vt:lpstr>Ｎｏ.6!Print_Area</vt:lpstr>
      <vt:lpstr>Ｎｏ.7!Print_Area</vt:lpstr>
      <vt:lpstr>Ｎｏ.8!Print_Area</vt:lpstr>
      <vt:lpstr>Ｎｏ.9!Print_Area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2015-11-30T04:52:45Z</cp:lastPrinted>
  <dcterms:created xsi:type="dcterms:W3CDTF">2015-10-06T01:48:21Z</dcterms:created>
  <dcterms:modified xsi:type="dcterms:W3CDTF">2017-09-22T11:53:22Z</dcterms:modified>
</cp:coreProperties>
</file>