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 tabRatio="694"/>
  </bookViews>
  <sheets>
    <sheet name="No1" sheetId="1" r:id="rId1"/>
    <sheet name="No2" sheetId="3" r:id="rId2"/>
    <sheet name="No3" sheetId="4" r:id="rId3"/>
    <sheet name="No4" sheetId="5" r:id="rId4"/>
    <sheet name="No5" sheetId="6" r:id="rId5"/>
    <sheet name="No6" sheetId="7" r:id="rId6"/>
    <sheet name="No7" sheetId="9" r:id="rId7"/>
    <sheet name="No8" sheetId="8" r:id="rId8"/>
    <sheet name="No9" sheetId="14" r:id="rId9"/>
    <sheet name="No10" sheetId="15" r:id="rId10"/>
    <sheet name="No11" sheetId="12" r:id="rId11"/>
    <sheet name="No12" sheetId="19" r:id="rId12"/>
    <sheet name="No13" sheetId="20" r:id="rId13"/>
    <sheet name="No14" sheetId="21" r:id="rId14"/>
    <sheet name="No15" sheetId="16" r:id="rId15"/>
    <sheet name="No16" sheetId="17" r:id="rId16"/>
    <sheet name="No17" sheetId="18" r:id="rId17"/>
    <sheet name="No18" sheetId="10" r:id="rId18"/>
    <sheet name="No19" sheetId="11" r:id="rId19"/>
    <sheet name="No20" sheetId="13" r:id="rId20"/>
  </sheets>
  <definedNames>
    <definedName name="_xlnm.Print_Area" localSheetId="0">'No1'!$A$1:$AQ$92</definedName>
    <definedName name="_xlnm.Print_Area" localSheetId="9">'No10'!$A$1:$AQ$92</definedName>
    <definedName name="_xlnm.Print_Area" localSheetId="10">'No11'!$A$1:$AQ$92</definedName>
    <definedName name="_xlnm.Print_Area" localSheetId="11">'No12'!$A$1:$AQ$92</definedName>
    <definedName name="_xlnm.Print_Area" localSheetId="12">'No13'!$A$1:$AQ$92</definedName>
    <definedName name="_xlnm.Print_Area" localSheetId="13">'No14'!$A$1:$AQ$92</definedName>
    <definedName name="_xlnm.Print_Area" localSheetId="14">'No15'!$A$1:$AQ$92</definedName>
    <definedName name="_xlnm.Print_Area" localSheetId="15">'No16'!$A$1:$AQ$92</definedName>
    <definedName name="_xlnm.Print_Area" localSheetId="16">'No17'!$A$1:$AQ$92</definedName>
    <definedName name="_xlnm.Print_Area" localSheetId="17">'No18'!$A$1:$AQ$92</definedName>
    <definedName name="_xlnm.Print_Area" localSheetId="18">'No19'!$A$1:$AQ$92</definedName>
    <definedName name="_xlnm.Print_Area" localSheetId="1">'No2'!$A$1:$AQ$92</definedName>
    <definedName name="_xlnm.Print_Area" localSheetId="19">'No20'!$A$1:$AQ$92</definedName>
    <definedName name="_xlnm.Print_Area" localSheetId="2">'No3'!$A$1:$AQ$92</definedName>
    <definedName name="_xlnm.Print_Area" localSheetId="3">'No4'!$A$1:$AQ$92</definedName>
    <definedName name="_xlnm.Print_Area" localSheetId="4">'No5'!$A$1:$AQ$92</definedName>
    <definedName name="_xlnm.Print_Area" localSheetId="5">'No6'!$A$1:$AQ$92</definedName>
    <definedName name="_xlnm.Print_Area" localSheetId="6">'No7'!$A$1:$AQ$46</definedName>
    <definedName name="_xlnm.Print_Area" localSheetId="7">'No8'!$A$1:$AQ$46</definedName>
    <definedName name="_xlnm.Print_Area" localSheetId="8">'No9'!$A$1:$AQ$92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1" l="1"/>
  <c r="L61" i="21"/>
  <c r="E60" i="21"/>
  <c r="E59" i="21"/>
  <c r="E52" i="21"/>
  <c r="AK46" i="20"/>
  <c r="F62" i="20"/>
  <c r="L61" i="20"/>
  <c r="E60" i="20"/>
  <c r="E59" i="20"/>
  <c r="E52" i="20"/>
  <c r="AP81" i="19"/>
  <c r="AP83" i="19"/>
  <c r="AP84" i="19"/>
  <c r="AP85" i="19"/>
  <c r="AP87" i="19"/>
  <c r="AP88" i="19"/>
  <c r="AP89" i="19"/>
  <c r="AP91" i="19"/>
  <c r="AP35" i="19"/>
  <c r="AP36" i="19"/>
  <c r="AP37" i="19"/>
  <c r="AP38" i="19"/>
  <c r="AP39" i="19"/>
  <c r="AP40" i="19"/>
  <c r="AP41" i="19"/>
  <c r="AP42" i="19"/>
  <c r="AP43" i="19"/>
  <c r="AP44" i="19"/>
  <c r="AP45" i="19"/>
  <c r="F62" i="19"/>
  <c r="L61" i="19"/>
  <c r="E60" i="19"/>
  <c r="E59" i="19"/>
  <c r="E52" i="19"/>
  <c r="B46" i="19" l="1"/>
  <c r="B92" i="19"/>
  <c r="V46" i="21"/>
  <c r="V92" i="21"/>
  <c r="V46" i="19"/>
  <c r="AP46" i="19" s="1"/>
  <c r="AP80" i="19"/>
  <c r="AP45" i="20"/>
  <c r="AP44" i="20"/>
  <c r="AP42" i="20"/>
  <c r="AP41" i="20"/>
  <c r="AP40" i="20"/>
  <c r="AP38" i="20"/>
  <c r="AP37" i="20"/>
  <c r="AP36" i="20"/>
  <c r="AP91" i="20"/>
  <c r="AP90" i="20"/>
  <c r="AP88" i="20"/>
  <c r="AP87" i="20"/>
  <c r="AP86" i="20"/>
  <c r="AP84" i="20"/>
  <c r="AP83" i="20"/>
  <c r="AP82" i="20"/>
  <c r="B46" i="21"/>
  <c r="AP45" i="21"/>
  <c r="AP44" i="21"/>
  <c r="AP43" i="21"/>
  <c r="AP42" i="21"/>
  <c r="AP41" i="21"/>
  <c r="AP40" i="21"/>
  <c r="AP39" i="21"/>
  <c r="AP38" i="21"/>
  <c r="AP37" i="21"/>
  <c r="AP36" i="21"/>
  <c r="AP35" i="21"/>
  <c r="B92" i="21"/>
  <c r="AP91" i="21"/>
  <c r="AP90" i="21"/>
  <c r="AP89" i="21"/>
  <c r="AP88" i="21"/>
  <c r="AP87" i="21"/>
  <c r="AP86" i="21"/>
  <c r="AP85" i="21"/>
  <c r="AP84" i="21"/>
  <c r="AP83" i="21"/>
  <c r="AP82" i="21"/>
  <c r="AP81" i="21"/>
  <c r="AK92" i="19"/>
  <c r="AK46" i="19"/>
  <c r="V92" i="20"/>
  <c r="G92" i="19"/>
  <c r="AP90" i="19"/>
  <c r="AP86" i="19"/>
  <c r="AP82" i="19"/>
  <c r="AP43" i="20"/>
  <c r="AP39" i="20"/>
  <c r="AP35" i="20"/>
  <c r="AP89" i="20"/>
  <c r="AP85" i="20"/>
  <c r="AP81" i="20"/>
  <c r="G92" i="21"/>
  <c r="AP80" i="21"/>
  <c r="G46" i="21"/>
  <c r="AK46" i="21"/>
  <c r="AP46" i="21" s="1"/>
  <c r="AK92" i="21"/>
  <c r="AP92" i="21" s="1"/>
  <c r="AP34" i="21"/>
  <c r="B92" i="20"/>
  <c r="G92" i="20"/>
  <c r="AP80" i="20"/>
  <c r="B46" i="20"/>
  <c r="G46" i="20"/>
  <c r="AP34" i="20"/>
  <c r="AK92" i="20"/>
  <c r="V46" i="20"/>
  <c r="AP46" i="20" s="1"/>
  <c r="V92" i="19"/>
  <c r="G46" i="19"/>
  <c r="AP34" i="19"/>
  <c r="F62" i="18"/>
  <c r="L61" i="18"/>
  <c r="E60" i="18"/>
  <c r="E59" i="18"/>
  <c r="E52" i="18"/>
  <c r="AP35" i="17"/>
  <c r="B46" i="17"/>
  <c r="F62" i="17"/>
  <c r="L61" i="17"/>
  <c r="E60" i="17"/>
  <c r="E59" i="17"/>
  <c r="E52" i="17"/>
  <c r="AP80" i="16"/>
  <c r="F62" i="16"/>
  <c r="L61" i="16"/>
  <c r="E60" i="16"/>
  <c r="E59" i="16"/>
  <c r="E52" i="16"/>
  <c r="AP86" i="15"/>
  <c r="AP44" i="15"/>
  <c r="F62" i="15"/>
  <c r="L61" i="15"/>
  <c r="E60" i="15"/>
  <c r="E59" i="15"/>
  <c r="E52" i="15"/>
  <c r="AP37" i="15"/>
  <c r="F62" i="14"/>
  <c r="L61" i="14"/>
  <c r="E60" i="14"/>
  <c r="E59" i="14"/>
  <c r="E52" i="14"/>
  <c r="B92" i="17" l="1"/>
  <c r="AP45" i="16"/>
  <c r="AP44" i="16"/>
  <c r="AP43" i="16"/>
  <c r="AP42" i="16"/>
  <c r="AP41" i="16"/>
  <c r="AP40" i="16"/>
  <c r="AP39" i="16"/>
  <c r="AP38" i="16"/>
  <c r="AP37" i="16"/>
  <c r="AP36" i="16"/>
  <c r="AP35" i="16"/>
  <c r="AP91" i="16"/>
  <c r="AP90" i="16"/>
  <c r="AP89" i="16"/>
  <c r="AP88" i="16"/>
  <c r="AP87" i="16"/>
  <c r="AP86" i="16"/>
  <c r="AP85" i="16"/>
  <c r="AP84" i="16"/>
  <c r="AP83" i="16"/>
  <c r="AP82" i="16"/>
  <c r="AP81" i="16"/>
  <c r="AP44" i="18"/>
  <c r="AP92" i="19"/>
  <c r="AP41" i="14"/>
  <c r="G46" i="17"/>
  <c r="AP45" i="18"/>
  <c r="AP43" i="18"/>
  <c r="AP41" i="18"/>
  <c r="AP39" i="18"/>
  <c r="AP38" i="18"/>
  <c r="AP37" i="18"/>
  <c r="AP36" i="18"/>
  <c r="AP35" i="18"/>
  <c r="AP90" i="18"/>
  <c r="AP89" i="18"/>
  <c r="AP86" i="18"/>
  <c r="AP85" i="18"/>
  <c r="AP82" i="18"/>
  <c r="AP81" i="18"/>
  <c r="AK46" i="17"/>
  <c r="AK46" i="15"/>
  <c r="AP87" i="14"/>
  <c r="AP42" i="15"/>
  <c r="AP41" i="15"/>
  <c r="AP40" i="15"/>
  <c r="AP38" i="15"/>
  <c r="AP90" i="15"/>
  <c r="AP88" i="15"/>
  <c r="AP84" i="15"/>
  <c r="AP82" i="15"/>
  <c r="AP42" i="18"/>
  <c r="AP40" i="18"/>
  <c r="V46" i="18"/>
  <c r="AP88" i="18"/>
  <c r="AP84" i="18"/>
  <c r="AP92" i="20"/>
  <c r="AK92" i="14"/>
  <c r="V46" i="16"/>
  <c r="AP44" i="17"/>
  <c r="AP42" i="17"/>
  <c r="AP41" i="17"/>
  <c r="AP40" i="17"/>
  <c r="AP39" i="17"/>
  <c r="AP38" i="17"/>
  <c r="AP37" i="17"/>
  <c r="AP36" i="17"/>
  <c r="AP90" i="17"/>
  <c r="AP88" i="17"/>
  <c r="AP87" i="17"/>
  <c r="AP86" i="17"/>
  <c r="AP84" i="17"/>
  <c r="AP83" i="17"/>
  <c r="AP82" i="17"/>
  <c r="V46" i="17"/>
  <c r="AP46" i="17" s="1"/>
  <c r="V92" i="17"/>
  <c r="AP43" i="14"/>
  <c r="AP39" i="14"/>
  <c r="AP36" i="14"/>
  <c r="AP89" i="14"/>
  <c r="AP85" i="14"/>
  <c r="AP81" i="14"/>
  <c r="AP80" i="15"/>
  <c r="V92" i="16"/>
  <c r="AP44" i="14"/>
  <c r="AP37" i="14"/>
  <c r="AP91" i="14"/>
  <c r="AP84" i="14"/>
  <c r="AP45" i="15"/>
  <c r="AP43" i="15"/>
  <c r="AP39" i="15"/>
  <c r="AP36" i="15"/>
  <c r="AP35" i="15"/>
  <c r="AP91" i="15"/>
  <c r="AP89" i="15"/>
  <c r="AP87" i="15"/>
  <c r="B92" i="18"/>
  <c r="V46" i="14"/>
  <c r="B92" i="15"/>
  <c r="AP85" i="15"/>
  <c r="AP83" i="15"/>
  <c r="AP81" i="15"/>
  <c r="B46" i="18"/>
  <c r="AP91" i="18"/>
  <c r="AP87" i="18"/>
  <c r="AP83" i="18"/>
  <c r="AP45" i="14"/>
  <c r="AP40" i="14"/>
  <c r="AP35" i="14"/>
  <c r="AP88" i="14"/>
  <c r="AP83" i="14"/>
  <c r="AP34" i="15"/>
  <c r="V92" i="15"/>
  <c r="AK46" i="16"/>
  <c r="AP45" i="17"/>
  <c r="AP43" i="17"/>
  <c r="AP91" i="17"/>
  <c r="AP89" i="17"/>
  <c r="AP85" i="17"/>
  <c r="AP81" i="17"/>
  <c r="G46" i="18"/>
  <c r="AP80" i="18"/>
  <c r="G92" i="18"/>
  <c r="AK92" i="18"/>
  <c r="AP34" i="18"/>
  <c r="AK46" i="18"/>
  <c r="AP46" i="18" s="1"/>
  <c r="V92" i="18"/>
  <c r="G92" i="17"/>
  <c r="AP80" i="17"/>
  <c r="AP34" i="17"/>
  <c r="AK92" i="17"/>
  <c r="B92" i="16"/>
  <c r="G92" i="16"/>
  <c r="B46" i="16"/>
  <c r="G46" i="16"/>
  <c r="AP34" i="16"/>
  <c r="AK92" i="16"/>
  <c r="G92" i="15"/>
  <c r="AK92" i="15"/>
  <c r="B46" i="15"/>
  <c r="G46" i="15"/>
  <c r="V46" i="15"/>
  <c r="B92" i="14"/>
  <c r="AP82" i="14"/>
  <c r="B46" i="14"/>
  <c r="AP38" i="14"/>
  <c r="G92" i="14"/>
  <c r="AP86" i="14"/>
  <c r="AP34" i="14"/>
  <c r="G46" i="14"/>
  <c r="AP42" i="14"/>
  <c r="AP80" i="14"/>
  <c r="AP90" i="14"/>
  <c r="AK46" i="14"/>
  <c r="V92" i="14"/>
  <c r="AP81" i="13"/>
  <c r="AP83" i="13"/>
  <c r="AP84" i="13"/>
  <c r="AP85" i="13"/>
  <c r="AP87" i="13"/>
  <c r="AP89" i="13"/>
  <c r="AP91" i="13"/>
  <c r="AP35" i="13"/>
  <c r="AP37" i="13"/>
  <c r="AP39" i="13"/>
  <c r="AP41" i="13"/>
  <c r="AP43" i="13"/>
  <c r="AP45" i="13"/>
  <c r="F62" i="13"/>
  <c r="L61" i="13"/>
  <c r="E60" i="13"/>
  <c r="E59" i="13"/>
  <c r="E52" i="13"/>
  <c r="AP92" i="15" l="1"/>
  <c r="AP46" i="16"/>
  <c r="AP38" i="13"/>
  <c r="AP46" i="15"/>
  <c r="AP92" i="14"/>
  <c r="AP92" i="17"/>
  <c r="AP92" i="16"/>
  <c r="AP46" i="14"/>
  <c r="AP42" i="13"/>
  <c r="AP88" i="13"/>
  <c r="AK92" i="13"/>
  <c r="AP92" i="18"/>
  <c r="G46" i="13"/>
  <c r="AP44" i="13"/>
  <c r="AP40" i="13"/>
  <c r="AP36" i="13"/>
  <c r="G92" i="13"/>
  <c r="AP90" i="13"/>
  <c r="AP86" i="13"/>
  <c r="AP82" i="13"/>
  <c r="B92" i="13"/>
  <c r="AP80" i="13"/>
  <c r="B46" i="13"/>
  <c r="V46" i="13"/>
  <c r="AP34" i="13"/>
  <c r="AK46" i="13"/>
  <c r="V92" i="13"/>
  <c r="AP92" i="13" s="1"/>
  <c r="F62" i="12"/>
  <c r="L61" i="12"/>
  <c r="E60" i="12"/>
  <c r="E59" i="12"/>
  <c r="E52" i="12"/>
  <c r="AP42" i="12" l="1"/>
  <c r="AP41" i="12"/>
  <c r="AP91" i="12"/>
  <c r="AP84" i="12"/>
  <c r="AP83" i="12"/>
  <c r="G46" i="12"/>
  <c r="G92" i="12"/>
  <c r="AK46" i="12"/>
  <c r="AK92" i="12"/>
  <c r="AP45" i="12"/>
  <c r="AP43" i="12"/>
  <c r="AP39" i="12"/>
  <c r="AP38" i="12"/>
  <c r="AP37" i="12"/>
  <c r="AP35" i="12"/>
  <c r="AP90" i="12"/>
  <c r="AP89" i="12"/>
  <c r="AP88" i="12"/>
  <c r="AP87" i="12"/>
  <c r="AP86" i="12"/>
  <c r="AP85" i="12"/>
  <c r="AP82" i="12"/>
  <c r="AP81" i="12"/>
  <c r="AP46" i="13"/>
  <c r="AP44" i="12"/>
  <c r="AP40" i="12"/>
  <c r="AP36" i="12"/>
  <c r="AP34" i="12"/>
  <c r="AP80" i="12"/>
  <c r="B92" i="12"/>
  <c r="B46" i="12"/>
  <c r="V46" i="12"/>
  <c r="V92" i="12"/>
  <c r="AP92" i="12" s="1"/>
  <c r="AP34" i="9"/>
  <c r="B92" i="8"/>
  <c r="AP82" i="7"/>
  <c r="AP90" i="9"/>
  <c r="AP88" i="9"/>
  <c r="AP86" i="9"/>
  <c r="AP84" i="9"/>
  <c r="AP82" i="9"/>
  <c r="AP80" i="9"/>
  <c r="B92" i="9"/>
  <c r="AP90" i="8"/>
  <c r="AP88" i="8"/>
  <c r="AP86" i="8"/>
  <c r="AP84" i="8"/>
  <c r="AP82" i="8"/>
  <c r="V92" i="8"/>
  <c r="F62" i="11"/>
  <c r="L61" i="11"/>
  <c r="E60" i="11"/>
  <c r="E59" i="11"/>
  <c r="E52" i="11"/>
  <c r="F62" i="10"/>
  <c r="L61" i="10"/>
  <c r="E60" i="10"/>
  <c r="E59" i="10"/>
  <c r="E52" i="10"/>
  <c r="AK92" i="9"/>
  <c r="G92" i="9"/>
  <c r="AP91" i="9"/>
  <c r="AP89" i="9"/>
  <c r="AP87" i="9"/>
  <c r="AP85" i="9"/>
  <c r="AP83" i="9"/>
  <c r="AP81" i="9"/>
  <c r="F62" i="9"/>
  <c r="L61" i="9"/>
  <c r="E60" i="9"/>
  <c r="E59" i="9"/>
  <c r="E52" i="9"/>
  <c r="AK92" i="8"/>
  <c r="G92" i="8"/>
  <c r="AP91" i="8"/>
  <c r="AP89" i="8"/>
  <c r="AP87" i="8"/>
  <c r="AP85" i="8"/>
  <c r="AP83" i="8"/>
  <c r="AP81" i="8"/>
  <c r="F62" i="8"/>
  <c r="L61" i="8"/>
  <c r="E60" i="8"/>
  <c r="E59" i="8"/>
  <c r="E52" i="8"/>
  <c r="F62" i="7"/>
  <c r="L61" i="7"/>
  <c r="E60" i="7"/>
  <c r="E59" i="7"/>
  <c r="E52" i="7"/>
  <c r="F62" i="6"/>
  <c r="L61" i="6"/>
  <c r="E60" i="6"/>
  <c r="E59" i="6"/>
  <c r="E52" i="6"/>
  <c r="F62" i="5"/>
  <c r="L61" i="5"/>
  <c r="E60" i="5"/>
  <c r="E59" i="5"/>
  <c r="E52" i="5"/>
  <c r="F62" i="4"/>
  <c r="L61" i="4"/>
  <c r="E60" i="4"/>
  <c r="E59" i="4"/>
  <c r="E52" i="4"/>
  <c r="E52" i="1"/>
  <c r="E52" i="3"/>
  <c r="F62" i="3"/>
  <c r="L61" i="3"/>
  <c r="E60" i="3"/>
  <c r="E59" i="3"/>
  <c r="E59" i="1"/>
  <c r="E60" i="1"/>
  <c r="F62" i="1"/>
  <c r="L61" i="1"/>
  <c r="V46" i="6" l="1"/>
  <c r="AP81" i="6"/>
  <c r="AP39" i="9"/>
  <c r="AP43" i="10"/>
  <c r="AP82" i="10"/>
  <c r="AP43" i="11"/>
  <c r="AP91" i="11"/>
  <c r="AP46" i="12"/>
  <c r="V92" i="3"/>
  <c r="V92" i="4"/>
  <c r="V92" i="6"/>
  <c r="G92" i="7"/>
  <c r="V46" i="8"/>
  <c r="V92" i="10"/>
  <c r="AP41" i="3"/>
  <c r="AP35" i="3"/>
  <c r="AP91" i="3"/>
  <c r="AP90" i="3"/>
  <c r="AP89" i="3"/>
  <c r="AP86" i="3"/>
  <c r="AP85" i="3"/>
  <c r="AP84" i="3"/>
  <c r="AP83" i="3"/>
  <c r="AP82" i="3"/>
  <c r="AP81" i="3"/>
  <c r="AP45" i="4"/>
  <c r="AP41" i="4"/>
  <c r="AP39" i="4"/>
  <c r="AP36" i="4"/>
  <c r="AP91" i="4"/>
  <c r="AP90" i="4"/>
  <c r="AP89" i="4"/>
  <c r="AP88" i="4"/>
  <c r="AP87" i="4"/>
  <c r="AP86" i="4"/>
  <c r="AP85" i="4"/>
  <c r="AP84" i="4"/>
  <c r="AP83" i="4"/>
  <c r="AP82" i="4"/>
  <c r="AP81" i="4"/>
  <c r="AP45" i="5"/>
  <c r="AP44" i="5"/>
  <c r="AP43" i="5"/>
  <c r="AP42" i="5"/>
  <c r="AP41" i="5"/>
  <c r="AP39" i="5"/>
  <c r="AP38" i="5"/>
  <c r="AP37" i="5"/>
  <c r="AP36" i="5"/>
  <c r="AP35" i="5"/>
  <c r="AP91" i="5"/>
  <c r="AP90" i="5"/>
  <c r="AP89" i="5"/>
  <c r="AP86" i="5"/>
  <c r="AP85" i="5"/>
  <c r="AP83" i="5"/>
  <c r="AP82" i="5"/>
  <c r="AP81" i="5"/>
  <c r="AP45" i="6"/>
  <c r="AP44" i="6"/>
  <c r="AP43" i="6"/>
  <c r="AP42" i="6"/>
  <c r="AP41" i="6"/>
  <c r="AP40" i="6"/>
  <c r="AP39" i="6"/>
  <c r="AP37" i="6"/>
  <c r="AP36" i="6"/>
  <c r="AP91" i="6"/>
  <c r="AP90" i="6"/>
  <c r="AP89" i="6"/>
  <c r="AP88" i="6"/>
  <c r="AP87" i="6"/>
  <c r="AP86" i="6"/>
  <c r="AP85" i="6"/>
  <c r="AP84" i="6"/>
  <c r="AP83" i="6"/>
  <c r="AP82" i="6"/>
  <c r="AP40" i="7"/>
  <c r="AP38" i="7"/>
  <c r="AP90" i="7"/>
  <c r="AP89" i="7"/>
  <c r="AP86" i="7"/>
  <c r="AP85" i="7"/>
  <c r="AP81" i="7"/>
  <c r="AP45" i="9"/>
  <c r="AP44" i="9"/>
  <c r="AP43" i="9"/>
  <c r="AP42" i="9"/>
  <c r="AP41" i="9"/>
  <c r="AP40" i="9"/>
  <c r="AP38" i="9"/>
  <c r="AP37" i="9"/>
  <c r="AP36" i="9"/>
  <c r="AP45" i="8"/>
  <c r="AP44" i="8"/>
  <c r="AP43" i="8"/>
  <c r="AP42" i="8"/>
  <c r="AP41" i="8"/>
  <c r="AP40" i="8"/>
  <c r="AP39" i="8"/>
  <c r="AP38" i="8"/>
  <c r="AP37" i="8"/>
  <c r="AP36" i="8"/>
  <c r="AP35" i="8"/>
  <c r="AP41" i="10"/>
  <c r="AP38" i="10"/>
  <c r="AP36" i="10"/>
  <c r="AP91" i="10"/>
  <c r="AP90" i="10"/>
  <c r="AP89" i="10"/>
  <c r="AP88" i="10"/>
  <c r="AP87" i="10"/>
  <c r="AP86" i="10"/>
  <c r="AP85" i="10"/>
  <c r="AP84" i="10"/>
  <c r="AP83" i="10"/>
  <c r="AP81" i="10"/>
  <c r="G46" i="9"/>
  <c r="G46" i="10"/>
  <c r="G92" i="11"/>
  <c r="G46" i="7"/>
  <c r="AP45" i="11"/>
  <c r="AP44" i="11"/>
  <c r="AP42" i="11"/>
  <c r="AP41" i="11"/>
  <c r="AP40" i="11"/>
  <c r="AP39" i="11"/>
  <c r="AP36" i="11"/>
  <c r="AP35" i="11"/>
  <c r="AP90" i="11"/>
  <c r="AP84" i="11"/>
  <c r="AP34" i="3"/>
  <c r="AP80" i="4"/>
  <c r="AP34" i="5"/>
  <c r="AP80" i="5"/>
  <c r="B46" i="6"/>
  <c r="AK92" i="6"/>
  <c r="AP34" i="7"/>
  <c r="B46" i="11"/>
  <c r="B46" i="4"/>
  <c r="AP80" i="7"/>
  <c r="AP34" i="11"/>
  <c r="B46" i="3"/>
  <c r="B92" i="4"/>
  <c r="B46" i="5"/>
  <c r="B92" i="5"/>
  <c r="B92" i="6"/>
  <c r="B46" i="7"/>
  <c r="B92" i="7"/>
  <c r="B46" i="9"/>
  <c r="B46" i="8"/>
  <c r="B46" i="10"/>
  <c r="B92" i="10"/>
  <c r="B92" i="11"/>
  <c r="AP83" i="11"/>
  <c r="AP82" i="11"/>
  <c r="AP81" i="11"/>
  <c r="B92" i="3"/>
  <c r="G46" i="4"/>
  <c r="G92" i="4"/>
  <c r="AK46" i="8"/>
  <c r="AP46" i="8" s="1"/>
  <c r="AK46" i="11"/>
  <c r="AP88" i="3"/>
  <c r="AP87" i="3"/>
  <c r="AP40" i="5"/>
  <c r="AP87" i="5"/>
  <c r="AP38" i="6"/>
  <c r="AP35" i="6"/>
  <c r="G92" i="5"/>
  <c r="G92" i="6"/>
  <c r="AK46" i="5"/>
  <c r="AK92" i="10"/>
  <c r="AK92" i="4"/>
  <c r="AK92" i="3"/>
  <c r="AP89" i="11"/>
  <c r="AP88" i="11"/>
  <c r="AP87" i="11"/>
  <c r="AP86" i="11"/>
  <c r="AP34" i="4"/>
  <c r="AP45" i="3"/>
  <c r="AP43" i="3"/>
  <c r="AP42" i="3"/>
  <c r="AP39" i="3"/>
  <c r="AP37" i="3"/>
  <c r="AP44" i="4"/>
  <c r="AP43" i="4"/>
  <c r="AP40" i="4"/>
  <c r="AP37" i="4"/>
  <c r="AP35" i="4"/>
  <c r="AK46" i="9"/>
  <c r="AK46" i="10"/>
  <c r="AP38" i="11"/>
  <c r="AP37" i="11"/>
  <c r="AP85" i="11"/>
  <c r="G92" i="3"/>
  <c r="G46" i="5"/>
  <c r="G46" i="6"/>
  <c r="AP45" i="10"/>
  <c r="AP44" i="10"/>
  <c r="AP42" i="10"/>
  <c r="AP40" i="10"/>
  <c r="AP39" i="10"/>
  <c r="AP37" i="10"/>
  <c r="V46" i="10"/>
  <c r="V92" i="11"/>
  <c r="G46" i="8"/>
  <c r="G92" i="10"/>
  <c r="G46" i="11"/>
  <c r="AK46" i="6"/>
  <c r="AP46" i="6" s="1"/>
  <c r="AP45" i="7"/>
  <c r="AP44" i="7"/>
  <c r="AP43" i="7"/>
  <c r="AP42" i="7"/>
  <c r="AP41" i="7"/>
  <c r="AP39" i="7"/>
  <c r="AP37" i="7"/>
  <c r="AP36" i="7"/>
  <c r="AP35" i="7"/>
  <c r="AP91" i="7"/>
  <c r="AP88" i="7"/>
  <c r="AP87" i="7"/>
  <c r="AP84" i="7"/>
  <c r="AP83" i="7"/>
  <c r="AK92" i="7"/>
  <c r="AK92" i="11"/>
  <c r="AP92" i="11" s="1"/>
  <c r="AP35" i="10"/>
  <c r="AP35" i="9"/>
  <c r="AK46" i="7"/>
  <c r="AK92" i="5"/>
  <c r="AP84" i="5"/>
  <c r="AP88" i="5"/>
  <c r="AK46" i="4"/>
  <c r="AP42" i="4"/>
  <c r="AP38" i="4"/>
  <c r="AP92" i="8"/>
  <c r="V92" i="5"/>
  <c r="AP80" i="6"/>
  <c r="V92" i="7"/>
  <c r="AP80" i="8"/>
  <c r="V92" i="9"/>
  <c r="AP92" i="9" s="1"/>
  <c r="AP80" i="10"/>
  <c r="AP80" i="11"/>
  <c r="V46" i="4"/>
  <c r="V46" i="5"/>
  <c r="AP34" i="6"/>
  <c r="V46" i="7"/>
  <c r="AP34" i="8"/>
  <c r="V46" i="9"/>
  <c r="AP34" i="10"/>
  <c r="V46" i="11"/>
  <c r="AP46" i="11" s="1"/>
  <c r="AP80" i="3"/>
  <c r="AP44" i="3"/>
  <c r="AP40" i="3"/>
  <c r="AP36" i="3"/>
  <c r="AK46" i="3"/>
  <c r="AP38" i="3"/>
  <c r="V46" i="3"/>
  <c r="G46" i="3"/>
  <c r="AK92" i="1"/>
  <c r="V92" i="1"/>
  <c r="G92" i="1"/>
  <c r="B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K46" i="1"/>
  <c r="V46" i="1"/>
  <c r="G46" i="1"/>
  <c r="B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92" i="10" l="1"/>
  <c r="AP92" i="4"/>
  <c r="AP46" i="9"/>
  <c r="AP92" i="6"/>
  <c r="AP92" i="3"/>
  <c r="AP46" i="5"/>
  <c r="AP46" i="10"/>
  <c r="AP92" i="7"/>
  <c r="AP46" i="7"/>
  <c r="AP92" i="5"/>
  <c r="AP46" i="4"/>
  <c r="AP46" i="3"/>
  <c r="AP92" i="1"/>
  <c r="AP46" i="1"/>
</calcChain>
</file>

<file path=xl/sharedStrings.xml><?xml version="1.0" encoding="utf-8"?>
<sst xmlns="http://schemas.openxmlformats.org/spreadsheetml/2006/main" count="4469" uniqueCount="182">
  <si>
    <t>交通量　　調査原票</t>
    <rPh sb="0" eb="2">
      <t>コウツウ</t>
    </rPh>
    <rPh sb="2" eb="3">
      <t>リョウ</t>
    </rPh>
    <rPh sb="5" eb="7">
      <t>チョウサ</t>
    </rPh>
    <rPh sb="7" eb="8">
      <t>ゲン</t>
    </rPh>
    <rPh sb="8" eb="9">
      <t>ヒョウ</t>
    </rPh>
    <phoneticPr fontId="3"/>
  </si>
  <si>
    <t>(平)日　交通量調査原票</t>
    <rPh sb="1" eb="2">
      <t>ヘイ</t>
    </rPh>
    <rPh sb="3" eb="4">
      <t>ニチ</t>
    </rPh>
    <rPh sb="5" eb="7">
      <t>コウツウ</t>
    </rPh>
    <rPh sb="7" eb="8">
      <t>リョウ</t>
    </rPh>
    <rPh sb="8" eb="10">
      <t>チョウサ</t>
    </rPh>
    <rPh sb="10" eb="11">
      <t>ゲン</t>
    </rPh>
    <rPh sb="11" eb="12">
      <t>ヒョウ</t>
    </rPh>
    <phoneticPr fontId="3"/>
  </si>
  <si>
    <t>調査実施機関名</t>
    <rPh sb="0" eb="2">
      <t>チョウサ</t>
    </rPh>
    <rPh sb="2" eb="4">
      <t>ジッシ</t>
    </rPh>
    <rPh sb="4" eb="6">
      <t>キカン</t>
    </rPh>
    <rPh sb="6" eb="7">
      <t>メイ</t>
    </rPh>
    <phoneticPr fontId="3"/>
  </si>
  <si>
    <t>佐世保市</t>
    <rPh sb="0" eb="4">
      <t>サセボシ</t>
    </rPh>
    <phoneticPr fontId="3"/>
  </si>
  <si>
    <t>観測年月日</t>
    <rPh sb="0" eb="2">
      <t>カンソク</t>
    </rPh>
    <rPh sb="2" eb="5">
      <t>ネンガッピ</t>
    </rPh>
    <phoneticPr fontId="3"/>
  </si>
  <si>
    <t>記入者又は確認者</t>
    <rPh sb="0" eb="2">
      <t>キニュウ</t>
    </rPh>
    <rPh sb="2" eb="3">
      <t>シャ</t>
    </rPh>
    <rPh sb="3" eb="4">
      <t>マタ</t>
    </rPh>
    <rPh sb="5" eb="7">
      <t>カクニン</t>
    </rPh>
    <rPh sb="7" eb="8">
      <t>シャ</t>
    </rPh>
    <phoneticPr fontId="3"/>
  </si>
  <si>
    <t>氏　　名</t>
    <rPh sb="0" eb="1">
      <t>シ</t>
    </rPh>
    <rPh sb="3" eb="4">
      <t>メイ</t>
    </rPh>
    <phoneticPr fontId="3"/>
  </si>
  <si>
    <t>記入又は</t>
    <rPh sb="0" eb="2">
      <t>キニュウ</t>
    </rPh>
    <rPh sb="2" eb="3">
      <t>マタ</t>
    </rPh>
    <phoneticPr fontId="3"/>
  </si>
  <si>
    <t>都道府県支庁指定市コード</t>
    <rPh sb="0" eb="4">
      <t>トドウフケン</t>
    </rPh>
    <rPh sb="4" eb="6">
      <t>シチョウ</t>
    </rPh>
    <rPh sb="6" eb="8">
      <t>シテイ</t>
    </rPh>
    <rPh sb="8" eb="9">
      <t>シ</t>
    </rPh>
    <phoneticPr fontId="3"/>
  </si>
  <si>
    <t>確認の日付</t>
    <rPh sb="0" eb="2">
      <t>カクニン</t>
    </rPh>
    <rPh sb="3" eb="5">
      <t>ヒヅケ</t>
    </rPh>
    <phoneticPr fontId="3"/>
  </si>
  <si>
    <t>調　　査　　実施機関</t>
    <rPh sb="0" eb="1">
      <t>チョウ</t>
    </rPh>
    <rPh sb="3" eb="4">
      <t>ジャ</t>
    </rPh>
    <rPh sb="6" eb="8">
      <t>ジッシ</t>
    </rPh>
    <rPh sb="8" eb="10">
      <t>キカン</t>
    </rPh>
    <phoneticPr fontId="3"/>
  </si>
  <si>
    <t>責任者</t>
    <rPh sb="0" eb="3">
      <t>セキニンシャ</t>
    </rPh>
    <phoneticPr fontId="3"/>
  </si>
  <si>
    <t>　年　月　日</t>
    <rPh sb="1" eb="2">
      <t>ネン</t>
    </rPh>
    <rPh sb="3" eb="4">
      <t>ガツ</t>
    </rPh>
    <rPh sb="5" eb="6">
      <t>ニチ</t>
    </rPh>
    <phoneticPr fontId="3"/>
  </si>
  <si>
    <t>道路種別</t>
    <rPh sb="0" eb="2">
      <t>ドウロ</t>
    </rPh>
    <rPh sb="2" eb="4">
      <t>シュベツ</t>
    </rPh>
    <phoneticPr fontId="3"/>
  </si>
  <si>
    <t>1:高速自動車国道</t>
    <rPh sb="2" eb="4">
      <t>コウソク</t>
    </rPh>
    <rPh sb="4" eb="7">
      <t>ジドウシャ</t>
    </rPh>
    <rPh sb="7" eb="9">
      <t>コクドウ</t>
    </rPh>
    <phoneticPr fontId="3"/>
  </si>
  <si>
    <t>2:都市高速道路</t>
    <rPh sb="2" eb="4">
      <t>トシ</t>
    </rPh>
    <rPh sb="4" eb="6">
      <t>コウソク</t>
    </rPh>
    <rPh sb="6" eb="8">
      <t>ドウロ</t>
    </rPh>
    <phoneticPr fontId="3"/>
  </si>
  <si>
    <t>担当者</t>
    <rPh sb="0" eb="3">
      <t>タントウシャ</t>
    </rPh>
    <phoneticPr fontId="3"/>
  </si>
  <si>
    <t>3:一般国道</t>
    <rPh sb="2" eb="4">
      <t>イッパン</t>
    </rPh>
    <rPh sb="4" eb="6">
      <t>コクドウ</t>
    </rPh>
    <phoneticPr fontId="3"/>
  </si>
  <si>
    <t>4:主要地方道(都道府県道)</t>
    <rPh sb="2" eb="4">
      <t>シュヨウ</t>
    </rPh>
    <rPh sb="4" eb="6">
      <t>チホウ</t>
    </rPh>
    <rPh sb="6" eb="7">
      <t>ドウ</t>
    </rPh>
    <rPh sb="8" eb="12">
      <t>トドウフケン</t>
    </rPh>
    <rPh sb="12" eb="13">
      <t>ドウ</t>
    </rPh>
    <phoneticPr fontId="3"/>
  </si>
  <si>
    <t>調　査　下　部　機　関</t>
    <rPh sb="0" eb="1">
      <t>チョウ</t>
    </rPh>
    <rPh sb="2" eb="3">
      <t>ジャ</t>
    </rPh>
    <rPh sb="4" eb="5">
      <t>シタ</t>
    </rPh>
    <rPh sb="6" eb="7">
      <t>ブ</t>
    </rPh>
    <rPh sb="8" eb="9">
      <t>キ</t>
    </rPh>
    <rPh sb="10" eb="11">
      <t>セキ</t>
    </rPh>
    <phoneticPr fontId="3"/>
  </si>
  <si>
    <t>機関名</t>
    <rPh sb="0" eb="2">
      <t>キカン</t>
    </rPh>
    <rPh sb="2" eb="3">
      <t>メイ</t>
    </rPh>
    <phoneticPr fontId="3"/>
  </si>
  <si>
    <t>5:主要地方道(指定市市道)</t>
    <rPh sb="2" eb="4">
      <t>シュヨウ</t>
    </rPh>
    <rPh sb="4" eb="6">
      <t>チホウ</t>
    </rPh>
    <rPh sb="6" eb="7">
      <t>ドウ</t>
    </rPh>
    <rPh sb="8" eb="10">
      <t>シテイ</t>
    </rPh>
    <rPh sb="10" eb="11">
      <t>シ</t>
    </rPh>
    <rPh sb="11" eb="13">
      <t>シドウ</t>
    </rPh>
    <phoneticPr fontId="3"/>
  </si>
  <si>
    <t>6:一般都道府県道</t>
    <rPh sb="2" eb="4">
      <t>イッパン</t>
    </rPh>
    <rPh sb="4" eb="8">
      <t>トドウフケン</t>
    </rPh>
    <rPh sb="8" eb="9">
      <t>ドウ</t>
    </rPh>
    <phoneticPr fontId="3"/>
  </si>
  <si>
    <t xml:space="preserve">  年　月　日</t>
    <rPh sb="2" eb="3">
      <t>ネン</t>
    </rPh>
    <rPh sb="4" eb="5">
      <t>ガツ</t>
    </rPh>
    <rPh sb="6" eb="7">
      <t>ニチ</t>
    </rPh>
    <phoneticPr fontId="3"/>
  </si>
  <si>
    <t>7:指定市一般市道</t>
    <rPh sb="2" eb="4">
      <t>シテイ</t>
    </rPh>
    <rPh sb="4" eb="5">
      <t>シ</t>
    </rPh>
    <rPh sb="5" eb="7">
      <t>イッパン</t>
    </rPh>
    <rPh sb="7" eb="9">
      <t>シドウ</t>
    </rPh>
    <phoneticPr fontId="3"/>
  </si>
  <si>
    <t>8:その他</t>
    <rPh sb="4" eb="5">
      <t>タ</t>
    </rPh>
    <phoneticPr fontId="3"/>
  </si>
  <si>
    <t>番号</t>
    <rPh sb="0" eb="2">
      <t>バンゴウ</t>
    </rPh>
    <phoneticPr fontId="3"/>
  </si>
  <si>
    <t>調　査　請　負　会　社</t>
    <rPh sb="0" eb="1">
      <t>チョウ</t>
    </rPh>
    <rPh sb="2" eb="3">
      <t>ジャ</t>
    </rPh>
    <rPh sb="4" eb="5">
      <t>ショウ</t>
    </rPh>
    <rPh sb="6" eb="7">
      <t>フ</t>
    </rPh>
    <rPh sb="8" eb="9">
      <t>カイ</t>
    </rPh>
    <rPh sb="10" eb="11">
      <t>シャ</t>
    </rPh>
    <phoneticPr fontId="3"/>
  </si>
  <si>
    <t>会社名</t>
    <rPh sb="0" eb="2">
      <t>カイシャ</t>
    </rPh>
    <rPh sb="2" eb="3">
      <t>メイ</t>
    </rPh>
    <phoneticPr fontId="3"/>
  </si>
  <si>
    <t>路線名</t>
    <rPh sb="0" eb="2">
      <t>ロセン</t>
    </rPh>
    <rPh sb="2" eb="3">
      <t>メイ</t>
    </rPh>
    <phoneticPr fontId="3"/>
  </si>
  <si>
    <t>観測地点　　　　地名</t>
    <rPh sb="0" eb="2">
      <t>カンソク</t>
    </rPh>
    <rPh sb="2" eb="4">
      <t>チテン</t>
    </rPh>
    <rPh sb="8" eb="10">
      <t>チメイ</t>
    </rPh>
    <phoneticPr fontId="3"/>
  </si>
  <si>
    <t>佐世保</t>
    <rPh sb="0" eb="3">
      <t>サセボ</t>
    </rPh>
    <phoneticPr fontId="3"/>
  </si>
  <si>
    <t>市</t>
    <rPh sb="0" eb="1">
      <t>シ</t>
    </rPh>
    <phoneticPr fontId="3"/>
  </si>
  <si>
    <t>町･村</t>
    <rPh sb="0" eb="1">
      <t>マチ</t>
    </rPh>
    <rPh sb="2" eb="3">
      <t>ムラ</t>
    </rPh>
    <phoneticPr fontId="3"/>
  </si>
  <si>
    <t>丁目･字</t>
    <rPh sb="0" eb="2">
      <t>チョウメ</t>
    </rPh>
    <rPh sb="3" eb="4">
      <t>アザ</t>
    </rPh>
    <phoneticPr fontId="3"/>
  </si>
  <si>
    <t>　</t>
    <phoneticPr fontId="3"/>
  </si>
  <si>
    <t>起点の地名</t>
    <rPh sb="0" eb="2">
      <t>キテン</t>
    </rPh>
    <rPh sb="3" eb="5">
      <t>チメイ</t>
    </rPh>
    <phoneticPr fontId="3"/>
  </si>
  <si>
    <t>区</t>
    <rPh sb="0" eb="1">
      <t>ク</t>
    </rPh>
    <phoneticPr fontId="3"/>
  </si>
  <si>
    <t>町</t>
    <rPh sb="0" eb="1">
      <t>マチ</t>
    </rPh>
    <phoneticPr fontId="3"/>
  </si>
  <si>
    <t>代表観測員氏名</t>
    <rPh sb="0" eb="2">
      <t>ダイヒョウ</t>
    </rPh>
    <rPh sb="2" eb="5">
      <t>カンソクイン</t>
    </rPh>
    <rPh sb="5" eb="7">
      <t>シメイ</t>
    </rPh>
    <phoneticPr fontId="3"/>
  </si>
  <si>
    <t>郡</t>
    <rPh sb="0" eb="1">
      <t>グン</t>
    </rPh>
    <phoneticPr fontId="3"/>
  </si>
  <si>
    <t>終点の地名</t>
    <rPh sb="0" eb="2">
      <t>シュウテン</t>
    </rPh>
    <rPh sb="3" eb="5">
      <t>チメイ</t>
    </rPh>
    <phoneticPr fontId="3"/>
  </si>
  <si>
    <t>注　　　　記</t>
    <rPh sb="0" eb="1">
      <t>チュウ</t>
    </rPh>
    <rPh sb="5" eb="6">
      <t>キ</t>
    </rPh>
    <phoneticPr fontId="3"/>
  </si>
  <si>
    <t>平日・休日の別</t>
    <rPh sb="0" eb="2">
      <t>ヘイジツ</t>
    </rPh>
    <rPh sb="3" eb="5">
      <t>キュウジツ</t>
    </rPh>
    <rPh sb="6" eb="7">
      <t>ベツ</t>
    </rPh>
    <phoneticPr fontId="3"/>
  </si>
  <si>
    <t>1:平日</t>
    <rPh sb="2" eb="4">
      <t>ヘイジツ</t>
    </rPh>
    <phoneticPr fontId="3"/>
  </si>
  <si>
    <t>2:休日</t>
    <rPh sb="2" eb="4">
      <t>キュウジツ</t>
    </rPh>
    <phoneticPr fontId="3"/>
  </si>
  <si>
    <t>天候</t>
    <rPh sb="0" eb="2">
      <t>テンコウ</t>
    </rPh>
    <phoneticPr fontId="3"/>
  </si>
  <si>
    <t>1:晴</t>
    <rPh sb="2" eb="3">
      <t>ハ</t>
    </rPh>
    <phoneticPr fontId="3"/>
  </si>
  <si>
    <t>2:曇</t>
    <rPh sb="2" eb="3">
      <t>クモリ</t>
    </rPh>
    <phoneticPr fontId="3"/>
  </si>
  <si>
    <t>3:雨</t>
    <rPh sb="2" eb="3">
      <t>アメ</t>
    </rPh>
    <phoneticPr fontId="3"/>
  </si>
  <si>
    <t>4:霧</t>
    <rPh sb="2" eb="3">
      <t>キリ</t>
    </rPh>
    <phoneticPr fontId="3"/>
  </si>
  <si>
    <t>5:雪</t>
    <rPh sb="2" eb="3">
      <t>ユキ</t>
    </rPh>
    <phoneticPr fontId="3"/>
  </si>
  <si>
    <t>6:その他</t>
    <rPh sb="4" eb="5">
      <t>タ</t>
    </rPh>
    <phoneticPr fontId="3"/>
  </si>
  <si>
    <t>上り・下りの別</t>
    <rPh sb="0" eb="1">
      <t>ノボ</t>
    </rPh>
    <rPh sb="3" eb="4">
      <t>クダ</t>
    </rPh>
    <rPh sb="6" eb="7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</si>
  <si>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1:上り</t>
    </r>
    <rPh sb="12" eb="13">
      <t>ノボ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</si>
  <si>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2:下り</t>
    </r>
    <rPh sb="11" eb="12">
      <t>クダ</t>
    </rPh>
    <phoneticPr fontId="3"/>
  </si>
  <si>
    <t>12h･24hの別</t>
    <rPh sb="8" eb="9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</si>
  <si>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1:12h</t>
    </r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</si>
  <si>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2:24h</t>
    </r>
    <phoneticPr fontId="3"/>
  </si>
  <si>
    <t>交通量観測の別</t>
    <rPh sb="0" eb="2">
      <t>コウツウ</t>
    </rPh>
    <rPh sb="2" eb="3">
      <t>リョウ</t>
    </rPh>
    <rPh sb="3" eb="5">
      <t>カンソク</t>
    </rPh>
    <rPh sb="6" eb="7">
      <t>ベツ</t>
    </rPh>
    <phoneticPr fontId="3"/>
  </si>
  <si>
    <t>1:人手観測</t>
    <rPh sb="2" eb="4">
      <t>ヒトデ</t>
    </rPh>
    <rPh sb="4" eb="6">
      <t>カンソク</t>
    </rPh>
    <phoneticPr fontId="3"/>
  </si>
  <si>
    <t>2:機械観測（常時観測地点）</t>
    <rPh sb="2" eb="4">
      <t>キカイ</t>
    </rPh>
    <rPh sb="4" eb="6">
      <t>カンソク</t>
    </rPh>
    <rPh sb="7" eb="9">
      <t>ジョウジ</t>
    </rPh>
    <rPh sb="9" eb="11">
      <t>カンソク</t>
    </rPh>
    <rPh sb="11" eb="13">
      <t>チテン</t>
    </rPh>
    <phoneticPr fontId="3"/>
  </si>
  <si>
    <t>4:機械観測（その他）</t>
    <rPh sb="2" eb="4">
      <t>キカイ</t>
    </rPh>
    <rPh sb="4" eb="6">
      <t>カンソク</t>
    </rPh>
    <rPh sb="9" eb="10">
      <t>タ</t>
    </rPh>
    <phoneticPr fontId="3"/>
  </si>
  <si>
    <t>観測　　　　時間帯</t>
    <rPh sb="0" eb="2">
      <t>カンソク</t>
    </rPh>
    <rPh sb="6" eb="9">
      <t>ジカンタイ</t>
    </rPh>
    <phoneticPr fontId="3"/>
  </si>
  <si>
    <t>歩行者類</t>
    <rPh sb="0" eb="3">
      <t>ホコウシャ</t>
    </rPh>
    <rPh sb="3" eb="4">
      <t>ルイ</t>
    </rPh>
    <phoneticPr fontId="3"/>
  </si>
  <si>
    <t>動力付き二輪車類</t>
    <rPh sb="0" eb="2">
      <t>ドウリョク</t>
    </rPh>
    <rPh sb="2" eb="3">
      <t>ヅ</t>
    </rPh>
    <rPh sb="4" eb="7">
      <t>ニリンシャ</t>
    </rPh>
    <rPh sb="7" eb="8">
      <t>タグイ</t>
    </rPh>
    <phoneticPr fontId="3"/>
  </si>
  <si>
    <t>自動車類　</t>
    <rPh sb="0" eb="3">
      <t>ジドウシャ</t>
    </rPh>
    <rPh sb="3" eb="4">
      <t>ルイ</t>
    </rPh>
    <phoneticPr fontId="3"/>
  </si>
  <si>
    <t>自動車類
合計</t>
    <rPh sb="0" eb="3">
      <t>ジドウシャ</t>
    </rPh>
    <rPh sb="3" eb="4">
      <t>ルイ</t>
    </rPh>
    <rPh sb="5" eb="7">
      <t>ゴウケイ</t>
    </rPh>
    <phoneticPr fontId="3"/>
  </si>
  <si>
    <t>乗用車</t>
    <rPh sb="0" eb="3">
      <t>ジョウヨウシャ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</si>
  <si>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</si>
  <si>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小型車計</t>
    <rPh sb="0" eb="2">
      <t>コガタ</t>
    </rPh>
    <rPh sb="2" eb="3">
      <t>シャ</t>
    </rPh>
    <rPh sb="3" eb="4">
      <t>ケイ</t>
    </rPh>
    <phoneticPr fontId="3"/>
  </si>
  <si>
    <t>バス</t>
    <phoneticPr fontId="3"/>
  </si>
  <si>
    <t>普通　　貨物車</t>
    <rPh sb="0" eb="2">
      <t>フツウ</t>
    </rPh>
    <rPh sb="4" eb="7">
      <t>カモツシャ</t>
    </rPh>
    <phoneticPr fontId="3"/>
  </si>
  <si>
    <t>大型車計</t>
    <rPh sb="0" eb="2">
      <t>オオガタ</t>
    </rPh>
    <rPh sb="2" eb="3">
      <t>シャ</t>
    </rPh>
    <rPh sb="3" eb="4">
      <t>ケイ</t>
    </rPh>
    <phoneticPr fontId="3"/>
  </si>
  <si>
    <t>7～8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</si>
  <si>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</si>
  <si>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</si>
  <si>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</si>
  <si>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</si>
  <si>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</si>
  <si>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</si>
  <si>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</si>
  <si>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</si>
  <si>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</si>
  <si>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</si>
  <si>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</si>
  <si>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>計</t>
    <rPh sb="0" eb="1">
      <t>ケイ</t>
    </rPh>
    <phoneticPr fontId="3"/>
  </si>
  <si>
    <t>　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</si>
  <si>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</si>
  <si>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</si>
  <si>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</si>
  <si>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</si>
  <si>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</si>
  <si>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</si>
  <si>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</si>
  <si>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</si>
  <si>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</si>
  <si>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</si>
  <si>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</si>
  <si>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>平成２７年度　全国道路・街路交通情勢調査（道路交通センサス）一般交通量調査</t>
    <rPh sb="0" eb="2">
      <t>ヘイセイ</t>
    </rPh>
    <rPh sb="4" eb="5">
      <t>ネン</t>
    </rPh>
    <rPh sb="5" eb="6">
      <t>ド</t>
    </rPh>
    <rPh sb="7" eb="9">
      <t>ゼンコク</t>
    </rPh>
    <rPh sb="9" eb="11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3">
      <t>ドウロ</t>
    </rPh>
    <rPh sb="23" eb="25">
      <t>コウツウ</t>
    </rPh>
    <rPh sb="30" eb="32">
      <t>イッパン</t>
    </rPh>
    <rPh sb="32" eb="34">
      <t>コウツウ</t>
    </rPh>
    <rPh sb="34" eb="35">
      <t>リョウ</t>
    </rPh>
    <rPh sb="35" eb="37">
      <t>チョウサ</t>
    </rPh>
    <phoneticPr fontId="3"/>
  </si>
  <si>
    <t>3:機械観測（　　　　　　　　　　　　　　）</t>
    <rPh sb="2" eb="4">
      <t>キカイ</t>
    </rPh>
    <rPh sb="4" eb="6">
      <t>カンソク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</si>
  <si>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</si>
  <si>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</si>
  <si>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平成27年10月27日（火）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2"/>
  </si>
  <si>
    <t>西部環境調査株式会社</t>
    <rPh sb="0" eb="10">
      <t>セイブカンキョウチョウサカブシキガイシャ</t>
    </rPh>
    <phoneticPr fontId="2"/>
  </si>
  <si>
    <t>No.1</t>
    <phoneticPr fontId="2"/>
  </si>
  <si>
    <t>木風</t>
    <rPh sb="0" eb="1">
      <t>キ</t>
    </rPh>
    <rPh sb="1" eb="2">
      <t>カゼ</t>
    </rPh>
    <phoneticPr fontId="2"/>
  </si>
  <si>
    <t>下極田橋付近</t>
    <rPh sb="0" eb="1">
      <t>シタ</t>
    </rPh>
    <rPh sb="1" eb="2">
      <t>キョク</t>
    </rPh>
    <rPh sb="2" eb="3">
      <t>タ</t>
    </rPh>
    <rPh sb="3" eb="4">
      <t>ハシ</t>
    </rPh>
    <rPh sb="4" eb="6">
      <t>フキン</t>
    </rPh>
    <phoneticPr fontId="3"/>
  </si>
  <si>
    <t>No.2</t>
    <phoneticPr fontId="2"/>
  </si>
  <si>
    <t>黒髪</t>
    <rPh sb="0" eb="2">
      <t>クロカミ</t>
    </rPh>
    <phoneticPr fontId="2"/>
  </si>
  <si>
    <t>黒髪大橋付近</t>
    <rPh sb="0" eb="6">
      <t>クロカミオオハシフキン</t>
    </rPh>
    <phoneticPr fontId="3"/>
  </si>
  <si>
    <t>No.3</t>
    <phoneticPr fontId="2"/>
  </si>
  <si>
    <t>もみじが丘配水池下</t>
    <rPh sb="4" eb="5">
      <t>オカ</t>
    </rPh>
    <rPh sb="5" eb="8">
      <t>ハイスイチ</t>
    </rPh>
    <rPh sb="8" eb="9">
      <t>シタ</t>
    </rPh>
    <phoneticPr fontId="3"/>
  </si>
  <si>
    <t>No.4</t>
    <phoneticPr fontId="2"/>
  </si>
  <si>
    <t>尼潟循環線（1）</t>
    <rPh sb="0" eb="5">
      <t>アマガタジュンカンセン</t>
    </rPh>
    <phoneticPr fontId="2"/>
  </si>
  <si>
    <t>白岳</t>
    <rPh sb="0" eb="1">
      <t>シロ</t>
    </rPh>
    <rPh sb="1" eb="2">
      <t>タケ</t>
    </rPh>
    <phoneticPr fontId="2"/>
  </si>
  <si>
    <t>大宮幼稚園入口付近</t>
    <rPh sb="0" eb="9">
      <t>オオミヤヨウチエンイリグチフキン</t>
    </rPh>
    <phoneticPr fontId="3"/>
  </si>
  <si>
    <t>No.5</t>
    <phoneticPr fontId="2"/>
  </si>
  <si>
    <t>尼潟循環線（2）</t>
    <rPh sb="0" eb="5">
      <t>アマガタジュンカンセン</t>
    </rPh>
    <phoneticPr fontId="2"/>
  </si>
  <si>
    <t>大塔</t>
    <rPh sb="0" eb="2">
      <t>ダイトウ</t>
    </rPh>
    <phoneticPr fontId="2"/>
  </si>
  <si>
    <t>脇崎交差点付近</t>
    <rPh sb="0" eb="2">
      <t>ワキザキ</t>
    </rPh>
    <rPh sb="2" eb="5">
      <t>コウサテン</t>
    </rPh>
    <rPh sb="5" eb="7">
      <t>フキン</t>
    </rPh>
    <phoneticPr fontId="3"/>
  </si>
  <si>
    <t>No.6</t>
    <phoneticPr fontId="2"/>
  </si>
  <si>
    <t>尼潟循環線（3）</t>
    <rPh sb="0" eb="5">
      <t>アマガタジュンカンセン</t>
    </rPh>
    <phoneticPr fontId="2"/>
  </si>
  <si>
    <t>もみじが丘</t>
    <phoneticPr fontId="2"/>
  </si>
  <si>
    <t>もみじが丘団地入口付近</t>
    <rPh sb="4" eb="5">
      <t>オカ</t>
    </rPh>
    <rPh sb="5" eb="7">
      <t>ダンチ</t>
    </rPh>
    <rPh sb="7" eb="9">
      <t>イリグチ</t>
    </rPh>
    <rPh sb="9" eb="11">
      <t>フキン</t>
    </rPh>
    <phoneticPr fontId="3"/>
  </si>
  <si>
    <t>大塔側道1号線</t>
    <rPh sb="0" eb="2">
      <t>ダイトウ</t>
    </rPh>
    <rPh sb="2" eb="4">
      <t>ソクドウ</t>
    </rPh>
    <rPh sb="5" eb="7">
      <t>ゴウセン</t>
    </rPh>
    <phoneticPr fontId="2"/>
  </si>
  <si>
    <t>卸本</t>
    <rPh sb="0" eb="1">
      <t>オロシ</t>
    </rPh>
    <rPh sb="1" eb="2">
      <t>ホン</t>
    </rPh>
    <phoneticPr fontId="2"/>
  </si>
  <si>
    <t>大塔IC付近（一方通行 下り側）</t>
    <rPh sb="0" eb="2">
      <t>ダイトウ</t>
    </rPh>
    <rPh sb="4" eb="6">
      <t>フキン</t>
    </rPh>
    <rPh sb="7" eb="9">
      <t>イッポウ</t>
    </rPh>
    <rPh sb="9" eb="11">
      <t>ツウコウ</t>
    </rPh>
    <rPh sb="12" eb="13">
      <t>クダ</t>
    </rPh>
    <rPh sb="14" eb="15">
      <t>ガワ</t>
    </rPh>
    <phoneticPr fontId="3"/>
  </si>
  <si>
    <t>大塔側道2号線</t>
    <rPh sb="0" eb="2">
      <t>ダイトウ</t>
    </rPh>
    <rPh sb="2" eb="4">
      <t>ソクドウ</t>
    </rPh>
    <rPh sb="5" eb="7">
      <t>ゴウセン</t>
    </rPh>
    <phoneticPr fontId="2"/>
  </si>
  <si>
    <t>大塔IC付近（一方通行 上り側）</t>
    <rPh sb="0" eb="2">
      <t>ダイトウ</t>
    </rPh>
    <rPh sb="4" eb="6">
      <t>フキン</t>
    </rPh>
    <rPh sb="7" eb="9">
      <t>イッポウ</t>
    </rPh>
    <rPh sb="9" eb="11">
      <t>ツウコウ</t>
    </rPh>
    <rPh sb="12" eb="13">
      <t>ノボ</t>
    </rPh>
    <rPh sb="14" eb="15">
      <t>ガワ</t>
    </rPh>
    <phoneticPr fontId="3"/>
  </si>
  <si>
    <t>No.8</t>
    <phoneticPr fontId="2"/>
  </si>
  <si>
    <t>No.7</t>
    <phoneticPr fontId="2"/>
  </si>
  <si>
    <t>No.18</t>
    <phoneticPr fontId="2"/>
  </si>
  <si>
    <t>もみじが丘団地線</t>
    <rPh sb="4" eb="5">
      <t>オカ</t>
    </rPh>
    <rPh sb="5" eb="7">
      <t>ダンチ</t>
    </rPh>
    <rPh sb="7" eb="8">
      <t>セン</t>
    </rPh>
    <phoneticPr fontId="2"/>
  </si>
  <si>
    <t>大塔小学校付近</t>
    <rPh sb="0" eb="2">
      <t>ダイトウ</t>
    </rPh>
    <rPh sb="2" eb="5">
      <t>ショウガッコウ</t>
    </rPh>
    <rPh sb="5" eb="7">
      <t>フキン</t>
    </rPh>
    <phoneticPr fontId="3"/>
  </si>
  <si>
    <t>No.19</t>
    <phoneticPr fontId="2"/>
  </si>
  <si>
    <t>もみじが丘団地本線</t>
    <rPh sb="4" eb="5">
      <t>オカ</t>
    </rPh>
    <rPh sb="5" eb="7">
      <t>ダンチ</t>
    </rPh>
    <rPh sb="7" eb="8">
      <t>ホン</t>
    </rPh>
    <rPh sb="8" eb="9">
      <t>セン</t>
    </rPh>
    <phoneticPr fontId="2"/>
  </si>
  <si>
    <t>石起新橋付近</t>
    <rPh sb="0" eb="1">
      <t>イシ</t>
    </rPh>
    <rPh sb="1" eb="2">
      <t>ハジメ</t>
    </rPh>
    <rPh sb="2" eb="3">
      <t>シン</t>
    </rPh>
    <rPh sb="3" eb="4">
      <t>ハシ</t>
    </rPh>
    <rPh sb="4" eb="6">
      <t>フキン</t>
    </rPh>
    <phoneticPr fontId="3"/>
  </si>
  <si>
    <t>椿ヶ丘大塔町線</t>
    <rPh sb="0" eb="3">
      <t>ツバキガオカ</t>
    </rPh>
    <rPh sb="3" eb="6">
      <t>ダイトウチョウ</t>
    </rPh>
    <rPh sb="6" eb="7">
      <t>セン</t>
    </rPh>
    <phoneticPr fontId="2"/>
  </si>
  <si>
    <t>山祇黒髪町線（1）</t>
    <rPh sb="0" eb="2">
      <t>ヤマズミ</t>
    </rPh>
    <rPh sb="2" eb="4">
      <t>クロカミ</t>
    </rPh>
    <rPh sb="4" eb="5">
      <t>チョウ</t>
    </rPh>
    <rPh sb="5" eb="6">
      <t>セン</t>
    </rPh>
    <phoneticPr fontId="2"/>
  </si>
  <si>
    <t>山祇黒髪町線（2）</t>
    <rPh sb="0" eb="2">
      <t>ヤマズミ</t>
    </rPh>
    <rPh sb="2" eb="4">
      <t>クロカミ</t>
    </rPh>
    <rPh sb="4" eb="5">
      <t>チョウ</t>
    </rPh>
    <rPh sb="5" eb="6">
      <t>セン</t>
    </rPh>
    <phoneticPr fontId="2"/>
  </si>
  <si>
    <t>27年10月29日</t>
    <rPh sb="2" eb="3">
      <t>ネン</t>
    </rPh>
    <rPh sb="5" eb="6">
      <t>ガツ</t>
    </rPh>
    <rPh sb="8" eb="9">
      <t>ニチ</t>
    </rPh>
    <phoneticPr fontId="2"/>
  </si>
  <si>
    <t>平成27年11月25日（水）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2"/>
  </si>
  <si>
    <t>No.11</t>
    <phoneticPr fontId="2"/>
  </si>
  <si>
    <t>藤原崎辺町線（2）</t>
    <rPh sb="0" eb="2">
      <t>フジワラ</t>
    </rPh>
    <rPh sb="2" eb="4">
      <t>サキベ</t>
    </rPh>
    <rPh sb="4" eb="5">
      <t>チョウ</t>
    </rPh>
    <rPh sb="5" eb="6">
      <t>セン</t>
    </rPh>
    <phoneticPr fontId="2"/>
  </si>
  <si>
    <t>天神山入口バス停付近</t>
    <rPh sb="0" eb="2">
      <t>テンジン</t>
    </rPh>
    <rPh sb="2" eb="3">
      <t>ヤマ</t>
    </rPh>
    <rPh sb="3" eb="5">
      <t>イリグチ</t>
    </rPh>
    <rPh sb="7" eb="8">
      <t>テイ</t>
    </rPh>
    <rPh sb="8" eb="10">
      <t>フキン</t>
    </rPh>
    <phoneticPr fontId="3"/>
  </si>
  <si>
    <t>27年11月26日</t>
    <rPh sb="2" eb="3">
      <t>ネン</t>
    </rPh>
    <rPh sb="5" eb="6">
      <t>ガツ</t>
    </rPh>
    <rPh sb="8" eb="9">
      <t>ニチ</t>
    </rPh>
    <phoneticPr fontId="2"/>
  </si>
  <si>
    <t>天神</t>
    <rPh sb="0" eb="2">
      <t>テンジン</t>
    </rPh>
    <phoneticPr fontId="2"/>
  </si>
  <si>
    <t>No.20</t>
    <phoneticPr fontId="2"/>
  </si>
  <si>
    <t>東山手線</t>
    <rPh sb="0" eb="1">
      <t>ヒガシ</t>
    </rPh>
    <rPh sb="1" eb="3">
      <t>ヤマテ</t>
    </rPh>
    <rPh sb="3" eb="4">
      <t>セン</t>
    </rPh>
    <phoneticPr fontId="2"/>
  </si>
  <si>
    <t>藤原</t>
    <rPh sb="0" eb="2">
      <t>フジワラ</t>
    </rPh>
    <phoneticPr fontId="2"/>
  </si>
  <si>
    <t>木風入口交差点付近</t>
    <rPh sb="0" eb="1">
      <t>キ</t>
    </rPh>
    <rPh sb="1" eb="2">
      <t>カゼ</t>
    </rPh>
    <rPh sb="2" eb="4">
      <t>イリグチ</t>
    </rPh>
    <rPh sb="4" eb="7">
      <t>コウサテン</t>
    </rPh>
    <rPh sb="7" eb="9">
      <t>フキン</t>
    </rPh>
    <phoneticPr fontId="3"/>
  </si>
  <si>
    <t>No.9</t>
    <phoneticPr fontId="2"/>
  </si>
  <si>
    <t>大和天神町線</t>
    <rPh sb="0" eb="2">
      <t>ヤマト</t>
    </rPh>
    <rPh sb="2" eb="4">
      <t>テンジン</t>
    </rPh>
    <rPh sb="4" eb="5">
      <t>チョウ</t>
    </rPh>
    <rPh sb="5" eb="6">
      <t>セン</t>
    </rPh>
    <phoneticPr fontId="2"/>
  </si>
  <si>
    <t>トライアル佐世保大和店付近</t>
    <rPh sb="5" eb="8">
      <t>サセボ</t>
    </rPh>
    <rPh sb="8" eb="10">
      <t>ヤマト</t>
    </rPh>
    <rPh sb="10" eb="11">
      <t>テン</t>
    </rPh>
    <rPh sb="11" eb="13">
      <t>フキン</t>
    </rPh>
    <phoneticPr fontId="3"/>
  </si>
  <si>
    <t>27年11月27日</t>
    <rPh sb="2" eb="3">
      <t>ネン</t>
    </rPh>
    <rPh sb="5" eb="6">
      <t>ガツ</t>
    </rPh>
    <rPh sb="8" eb="9">
      <t>ニチ</t>
    </rPh>
    <phoneticPr fontId="2"/>
  </si>
  <si>
    <t>藤原崎辺町線（1）</t>
    <rPh sb="0" eb="2">
      <t>フジワラ</t>
    </rPh>
    <rPh sb="2" eb="4">
      <t>サキベ</t>
    </rPh>
    <rPh sb="4" eb="5">
      <t>チョウ</t>
    </rPh>
    <rPh sb="5" eb="6">
      <t>セン</t>
    </rPh>
    <phoneticPr fontId="2"/>
  </si>
  <si>
    <t>No.10</t>
    <phoneticPr fontId="2"/>
  </si>
  <si>
    <t>藤原交差点付近</t>
    <rPh sb="0" eb="2">
      <t>フジワラ</t>
    </rPh>
    <rPh sb="2" eb="5">
      <t>コウサテン</t>
    </rPh>
    <rPh sb="5" eb="7">
      <t>フキン</t>
    </rPh>
    <phoneticPr fontId="3"/>
  </si>
  <si>
    <t>大宮</t>
    <rPh sb="0" eb="2">
      <t>オオミヤ</t>
    </rPh>
    <phoneticPr fontId="2"/>
  </si>
  <si>
    <t>No.15</t>
    <phoneticPr fontId="2"/>
  </si>
  <si>
    <t>福石天神町線（3）</t>
    <phoneticPr fontId="2"/>
  </si>
  <si>
    <t>上大黒バス停付近</t>
    <rPh sb="0" eb="1">
      <t>ウエ</t>
    </rPh>
    <rPh sb="1" eb="3">
      <t>ダイコク</t>
    </rPh>
    <rPh sb="5" eb="6">
      <t>テイ</t>
    </rPh>
    <rPh sb="6" eb="8">
      <t>フキン</t>
    </rPh>
    <phoneticPr fontId="3"/>
  </si>
  <si>
    <t>大黒</t>
    <rPh sb="0" eb="2">
      <t>ダイコク</t>
    </rPh>
    <phoneticPr fontId="2"/>
  </si>
  <si>
    <t>No.16</t>
    <phoneticPr fontId="2"/>
  </si>
  <si>
    <t>干尽町2号線</t>
    <phoneticPr fontId="2"/>
  </si>
  <si>
    <t>稲荷</t>
    <rPh sb="0" eb="2">
      <t>イナリ</t>
    </rPh>
    <phoneticPr fontId="2"/>
  </si>
  <si>
    <t>No.17</t>
    <phoneticPr fontId="2"/>
  </si>
  <si>
    <t>大宮通線</t>
    <phoneticPr fontId="2"/>
  </si>
  <si>
    <t>大宮公園付近</t>
    <phoneticPr fontId="3"/>
  </si>
  <si>
    <t>No.12</t>
    <phoneticPr fontId="2"/>
  </si>
  <si>
    <t>藤原崎辺町線（3）</t>
    <phoneticPr fontId="2"/>
  </si>
  <si>
    <t>27年11月30日</t>
    <rPh sb="2" eb="3">
      <t>ネン</t>
    </rPh>
    <rPh sb="5" eb="6">
      <t>ガツ</t>
    </rPh>
    <rPh sb="8" eb="9">
      <t>ニチ</t>
    </rPh>
    <phoneticPr fontId="2"/>
  </si>
  <si>
    <t>No.13</t>
    <phoneticPr fontId="2"/>
  </si>
  <si>
    <t>福石天神町線（1）</t>
    <phoneticPr fontId="2"/>
  </si>
  <si>
    <t>JRガード下付近</t>
    <rPh sb="5" eb="6">
      <t>シタ</t>
    </rPh>
    <rPh sb="6" eb="8">
      <t>フキン</t>
    </rPh>
    <phoneticPr fontId="3"/>
  </si>
  <si>
    <t>福石</t>
    <rPh sb="0" eb="2">
      <t>フクイシ</t>
    </rPh>
    <phoneticPr fontId="2"/>
  </si>
  <si>
    <t>No.14</t>
    <phoneticPr fontId="2"/>
  </si>
  <si>
    <t>福石天神町線（2）</t>
    <phoneticPr fontId="2"/>
  </si>
  <si>
    <t>中部下水処理場付近</t>
    <rPh sb="0" eb="2">
      <t>チュウブ</t>
    </rPh>
    <rPh sb="2" eb="4">
      <t>ゲスイ</t>
    </rPh>
    <rPh sb="4" eb="7">
      <t>ショリジョウ</t>
    </rPh>
    <rPh sb="7" eb="9">
      <t>フキン</t>
    </rPh>
    <phoneticPr fontId="3"/>
  </si>
  <si>
    <t>港小学校入口付近</t>
    <rPh sb="0" eb="1">
      <t>ミナト</t>
    </rPh>
    <rPh sb="1" eb="4">
      <t>ショウガッコウ</t>
    </rPh>
    <rPh sb="4" eb="6">
      <t>イリグチ</t>
    </rPh>
    <rPh sb="6" eb="8">
      <t>フキン</t>
    </rPh>
    <phoneticPr fontId="3"/>
  </si>
  <si>
    <t>環境センター前</t>
    <rPh sb="0" eb="2">
      <t>カンキョウ</t>
    </rPh>
    <rPh sb="6" eb="7">
      <t>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</si>
</sst>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0;"/>
  </numFmts>
  <fonts count="6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176" fontId="1" fillId="0" borderId="2" xfId="2" applyNumberFormat="1" applyFont="1" applyBorder="1" applyAlignment="1">
      <alignment vertical="center"/>
    </xf>
    <xf numFmtId="38" fontId="1" fillId="0" borderId="0" xfId="2" applyFont="1" applyAlignment="1">
      <alignment vertical="center"/>
    </xf>
    <xf numFmtId="176" fontId="1" fillId="0" borderId="1" xfId="2" applyNumberFormat="1" applyFont="1" applyBorder="1" applyAlignment="1">
      <alignment vertical="center"/>
    </xf>
    <xf numFmtId="0" fontId="1" fillId="0" borderId="17" xfId="1" applyBorder="1" applyAlignment="1">
      <alignment horizontal="center" vertical="center"/>
    </xf>
    <xf numFmtId="176" fontId="1" fillId="0" borderId="17" xfId="2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right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1" fillId="0" borderId="2" xfId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49" fontId="1" fillId="0" borderId="2" xfId="1" applyNumberForma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2" xfId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1" fillId="0" borderId="18" xfId="2" applyFont="1" applyBorder="1" applyAlignment="1">
      <alignment horizontal="right" vertical="center"/>
    </xf>
    <xf numFmtId="176" fontId="1" fillId="0" borderId="17" xfId="2" applyNumberFormat="1" applyFont="1" applyBorder="1" applyAlignment="1">
      <alignment horizontal="right" vertical="center"/>
    </xf>
    <xf numFmtId="38" fontId="1" fillId="0" borderId="15" xfId="2" applyFont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38" fontId="1" fillId="0" borderId="16" xfId="2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distributed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NumberFormat="1" applyBorder="1" applyAlignment="1">
      <alignment horizontal="center" vertical="center"/>
    </xf>
    <xf numFmtId="0" fontId="1" fillId="0" borderId="5" xfId="1" applyNumberFormat="1" applyBorder="1" applyAlignment="1">
      <alignment horizontal="center" vertical="center"/>
    </xf>
    <xf numFmtId="0" fontId="1" fillId="0" borderId="6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2" xfId="1" applyBorder="1" applyAlignment="1">
      <alignment horizontal="distributed" vertical="center" shrinkToFit="1"/>
    </xf>
    <xf numFmtId="49" fontId="1" fillId="0" borderId="4" xfId="1" applyNumberFormat="1" applyBorder="1" applyAlignment="1">
      <alignment horizontal="center" vertical="center"/>
    </xf>
    <xf numFmtId="0" fontId="1" fillId="0" borderId="2" xfId="1" applyBorder="1" applyAlignment="1">
      <alignment horizontal="distributed" vertical="center" wrapText="1"/>
    </xf>
    <xf numFmtId="0" fontId="1" fillId="0" borderId="2" xfId="1" applyBorder="1" applyAlignment="1">
      <alignment horizontal="center" vertical="center" shrinkToFi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56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38" fontId="1" fillId="0" borderId="4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38" fontId="1" fillId="0" borderId="6" xfId="2" applyFont="1" applyBorder="1" applyAlignment="1">
      <alignment horizontal="right" vertical="center"/>
    </xf>
    <xf numFmtId="49" fontId="1" fillId="0" borderId="5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8062" y="1846385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503484" y="3497140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381124" y="4053987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515941" y="2398101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9" name="Oval 15"/>
        <xdr:cNvSpPr>
          <a:spLocks noChangeArrowheads="1"/>
        </xdr:cNvSpPr>
      </xdr:nvSpPr>
      <xdr:spPr bwMode="auto">
        <a:xfrm>
          <a:off x="1046285" y="4242289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918063" y="11708423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11" name="Oval 12"/>
        <xdr:cNvSpPr>
          <a:spLocks noChangeArrowheads="1"/>
        </xdr:cNvSpPr>
      </xdr:nvSpPr>
      <xdr:spPr bwMode="auto">
        <a:xfrm>
          <a:off x="1501287" y="13359179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13" name="Oval 76"/>
        <xdr:cNvSpPr>
          <a:spLocks noChangeArrowheads="1"/>
        </xdr:cNvSpPr>
      </xdr:nvSpPr>
      <xdr:spPr bwMode="auto">
        <a:xfrm>
          <a:off x="2867024" y="13732852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4" name="Oval 77"/>
        <xdr:cNvSpPr>
          <a:spLocks noChangeArrowheads="1"/>
        </xdr:cNvSpPr>
      </xdr:nvSpPr>
      <xdr:spPr bwMode="auto">
        <a:xfrm>
          <a:off x="1388451" y="13916025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053612" y="14097000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343883" y="2398102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20" name="Oval 78"/>
        <xdr:cNvSpPr>
          <a:spLocks noChangeArrowheads="1"/>
        </xdr:cNvSpPr>
      </xdr:nvSpPr>
      <xdr:spPr bwMode="auto">
        <a:xfrm>
          <a:off x="1515941" y="12267467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21" name="Oval 79"/>
        <xdr:cNvSpPr>
          <a:spLocks noChangeArrowheads="1"/>
        </xdr:cNvSpPr>
      </xdr:nvSpPr>
      <xdr:spPr bwMode="auto">
        <a:xfrm>
          <a:off x="2336556" y="12260140"/>
          <a:ext cx="180000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510811" y="3680313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965080" y="3680313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378926" y="3870813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22" name="Oval 12"/>
        <xdr:cNvSpPr>
          <a:spLocks noChangeArrowheads="1"/>
        </xdr:cNvSpPr>
      </xdr:nvSpPr>
      <xdr:spPr bwMode="auto">
        <a:xfrm>
          <a:off x="1493960" y="13542352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23" name="Oval 12"/>
        <xdr:cNvSpPr>
          <a:spLocks noChangeArrowheads="1"/>
        </xdr:cNvSpPr>
      </xdr:nvSpPr>
      <xdr:spPr bwMode="auto">
        <a:xfrm>
          <a:off x="1970210" y="13542353"/>
          <a:ext cx="180000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86457</xdr:colOff>
      <xdr:row>22</xdr:row>
      <xdr:rowOff>24178</xdr:rowOff>
    </xdr:from>
    <xdr:to>
      <xdr:col>22</xdr:col>
      <xdr:colOff>31995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286775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75466</xdr:colOff>
      <xdr:row>11</xdr:row>
      <xdr:rowOff>14654</xdr:rowOff>
    </xdr:from>
    <xdr:to>
      <xdr:col>5</xdr:col>
      <xdr:colOff>21004</xdr:colOff>
      <xdr:row>11</xdr:row>
      <xdr:rowOff>158654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13666" y="1814879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74734</xdr:colOff>
      <xdr:row>20</xdr:row>
      <xdr:rowOff>16852</xdr:rowOff>
    </xdr:from>
    <xdr:to>
      <xdr:col>10</xdr:col>
      <xdr:colOff>20272</xdr:colOff>
      <xdr:row>20</xdr:row>
      <xdr:rowOff>160852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84434" y="344585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69605</xdr:colOff>
      <xdr:row>23</xdr:row>
      <xdr:rowOff>24179</xdr:rowOff>
    </xdr:from>
    <xdr:to>
      <xdr:col>9</xdr:col>
      <xdr:colOff>15143</xdr:colOff>
      <xdr:row>23</xdr:row>
      <xdr:rowOff>168179</xdr:rowOff>
    </xdr:to>
    <xdr:sp macro="" textlink="">
      <xdr:nvSpPr>
        <xdr:cNvPr id="4" name="Oval 77"/>
        <xdr:cNvSpPr>
          <a:spLocks noChangeArrowheads="1"/>
        </xdr:cNvSpPr>
      </xdr:nvSpPr>
      <xdr:spPr bwMode="auto">
        <a:xfrm>
          <a:off x="1365005" y="39961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14</xdr:row>
      <xdr:rowOff>16851</xdr:rowOff>
    </xdr:from>
    <xdr:to>
      <xdr:col>10</xdr:col>
      <xdr:colOff>32729</xdr:colOff>
      <xdr:row>14</xdr:row>
      <xdr:rowOff>160851</xdr:rowOff>
    </xdr:to>
    <xdr:sp macro="" textlink="">
      <xdr:nvSpPr>
        <xdr:cNvPr id="5" name="Oval 78"/>
        <xdr:cNvSpPr>
          <a:spLocks noChangeArrowheads="1"/>
        </xdr:cNvSpPr>
      </xdr:nvSpPr>
      <xdr:spPr bwMode="auto">
        <a:xfrm>
          <a:off x="1496891" y="2360001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86458</xdr:colOff>
      <xdr:row>24</xdr:row>
      <xdr:rowOff>29308</xdr:rowOff>
    </xdr:from>
    <xdr:to>
      <xdr:col>6</xdr:col>
      <xdr:colOff>31997</xdr:colOff>
      <xdr:row>24</xdr:row>
      <xdr:rowOff>173308</xdr:rowOff>
    </xdr:to>
    <xdr:sp macro="" textlink="">
      <xdr:nvSpPr>
        <xdr:cNvPr id="6" name="Oval 15"/>
        <xdr:cNvSpPr>
          <a:spLocks noChangeArrowheads="1"/>
        </xdr:cNvSpPr>
      </xdr:nvSpPr>
      <xdr:spPr bwMode="auto">
        <a:xfrm>
          <a:off x="1038958" y="4182208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75467</xdr:colOff>
      <xdr:row>57</xdr:row>
      <xdr:rowOff>14654</xdr:rowOff>
    </xdr:from>
    <xdr:to>
      <xdr:col>5</xdr:col>
      <xdr:colOff>21005</xdr:colOff>
      <xdr:row>57</xdr:row>
      <xdr:rowOff>158654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913667" y="11558954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72537</xdr:colOff>
      <xdr:row>66</xdr:row>
      <xdr:rowOff>16852</xdr:rowOff>
    </xdr:from>
    <xdr:to>
      <xdr:col>10</xdr:col>
      <xdr:colOff>18075</xdr:colOff>
      <xdr:row>66</xdr:row>
      <xdr:rowOff>160852</xdr:rowOff>
    </xdr:to>
    <xdr:sp macro="" textlink="">
      <xdr:nvSpPr>
        <xdr:cNvPr id="8" name="Oval 12"/>
        <xdr:cNvSpPr>
          <a:spLocks noChangeArrowheads="1"/>
        </xdr:cNvSpPr>
      </xdr:nvSpPr>
      <xdr:spPr bwMode="auto">
        <a:xfrm>
          <a:off x="1482237" y="13189927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31505</xdr:colOff>
      <xdr:row>68</xdr:row>
      <xdr:rowOff>24179</xdr:rowOff>
    </xdr:from>
    <xdr:to>
      <xdr:col>21</xdr:col>
      <xdr:colOff>94274</xdr:colOff>
      <xdr:row>68</xdr:row>
      <xdr:rowOff>168179</xdr:rowOff>
    </xdr:to>
    <xdr:sp macro="" textlink="">
      <xdr:nvSpPr>
        <xdr:cNvPr id="9" name="Oval 76"/>
        <xdr:cNvSpPr>
          <a:spLocks noChangeArrowheads="1"/>
        </xdr:cNvSpPr>
      </xdr:nvSpPr>
      <xdr:spPr bwMode="auto">
        <a:xfrm>
          <a:off x="2812805" y="13559204"/>
          <a:ext cx="177069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76932</xdr:colOff>
      <xdr:row>69</xdr:row>
      <xdr:rowOff>24179</xdr:rowOff>
    </xdr:from>
    <xdr:to>
      <xdr:col>9</xdr:col>
      <xdr:colOff>22470</xdr:colOff>
      <xdr:row>69</xdr:row>
      <xdr:rowOff>168179</xdr:rowOff>
    </xdr:to>
    <xdr:sp macro="" textlink="">
      <xdr:nvSpPr>
        <xdr:cNvPr id="10" name="Oval 77"/>
        <xdr:cNvSpPr>
          <a:spLocks noChangeArrowheads="1"/>
        </xdr:cNvSpPr>
      </xdr:nvSpPr>
      <xdr:spPr bwMode="auto">
        <a:xfrm>
          <a:off x="1372332" y="13740179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93785</xdr:colOff>
      <xdr:row>70</xdr:row>
      <xdr:rowOff>21981</xdr:rowOff>
    </xdr:from>
    <xdr:to>
      <xdr:col>6</xdr:col>
      <xdr:colOff>39324</xdr:colOff>
      <xdr:row>70</xdr:row>
      <xdr:rowOff>165981</xdr:rowOff>
    </xdr:to>
    <xdr:sp macro="" textlink="">
      <xdr:nvSpPr>
        <xdr:cNvPr id="11" name="Oval 15"/>
        <xdr:cNvSpPr>
          <a:spLocks noChangeArrowheads="1"/>
        </xdr:cNvSpPr>
      </xdr:nvSpPr>
      <xdr:spPr bwMode="auto">
        <a:xfrm>
          <a:off x="1046285" y="13918956"/>
          <a:ext cx="174139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94518</xdr:colOff>
      <xdr:row>14</xdr:row>
      <xdr:rowOff>16852</xdr:rowOff>
    </xdr:from>
    <xdr:to>
      <xdr:col>17</xdr:col>
      <xdr:colOff>40056</xdr:colOff>
      <xdr:row>14</xdr:row>
      <xdr:rowOff>160852</xdr:rowOff>
    </xdr:to>
    <xdr:sp macro="" textlink="">
      <xdr:nvSpPr>
        <xdr:cNvPr id="12" name="Oval 79"/>
        <xdr:cNvSpPr>
          <a:spLocks noChangeArrowheads="1"/>
        </xdr:cNvSpPr>
      </xdr:nvSpPr>
      <xdr:spPr bwMode="auto">
        <a:xfrm>
          <a:off x="2304318" y="2360002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87191</xdr:colOff>
      <xdr:row>60</xdr:row>
      <xdr:rowOff>24179</xdr:rowOff>
    </xdr:from>
    <xdr:to>
      <xdr:col>10</xdr:col>
      <xdr:colOff>32729</xdr:colOff>
      <xdr:row>60</xdr:row>
      <xdr:rowOff>168179</xdr:rowOff>
    </xdr:to>
    <xdr:sp macro="" textlink="">
      <xdr:nvSpPr>
        <xdr:cNvPr id="13" name="Oval 78"/>
        <xdr:cNvSpPr>
          <a:spLocks noChangeArrowheads="1"/>
        </xdr:cNvSpPr>
      </xdr:nvSpPr>
      <xdr:spPr bwMode="auto">
        <a:xfrm>
          <a:off x="1496891" y="12111404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87191</xdr:colOff>
      <xdr:row>60</xdr:row>
      <xdr:rowOff>16852</xdr:rowOff>
    </xdr:from>
    <xdr:to>
      <xdr:col>17</xdr:col>
      <xdr:colOff>32729</xdr:colOff>
      <xdr:row>60</xdr:row>
      <xdr:rowOff>160852</xdr:rowOff>
    </xdr:to>
    <xdr:sp macro="" textlink="">
      <xdr:nvSpPr>
        <xdr:cNvPr id="14" name="Oval 79"/>
        <xdr:cNvSpPr>
          <a:spLocks noChangeArrowheads="1"/>
        </xdr:cNvSpPr>
      </xdr:nvSpPr>
      <xdr:spPr bwMode="auto">
        <a:xfrm>
          <a:off x="2296991" y="12104077"/>
          <a:ext cx="174138" cy="144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82061</xdr:colOff>
      <xdr:row>21</xdr:row>
      <xdr:rowOff>16851</xdr:rowOff>
    </xdr:from>
    <xdr:to>
      <xdr:col>10</xdr:col>
      <xdr:colOff>27599</xdr:colOff>
      <xdr:row>21</xdr:row>
      <xdr:rowOff>160851</xdr:rowOff>
    </xdr:to>
    <xdr:sp macro="" textlink="">
      <xdr:nvSpPr>
        <xdr:cNvPr id="15" name="Oval 12"/>
        <xdr:cNvSpPr>
          <a:spLocks noChangeArrowheads="1"/>
        </xdr:cNvSpPr>
      </xdr:nvSpPr>
      <xdr:spPr bwMode="auto">
        <a:xfrm>
          <a:off x="1491761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67407</xdr:colOff>
      <xdr:row>21</xdr:row>
      <xdr:rowOff>16851</xdr:rowOff>
    </xdr:from>
    <xdr:to>
      <xdr:col>14</xdr:col>
      <xdr:colOff>12945</xdr:colOff>
      <xdr:row>21</xdr:row>
      <xdr:rowOff>160851</xdr:rowOff>
    </xdr:to>
    <xdr:sp macro="" textlink="">
      <xdr:nvSpPr>
        <xdr:cNvPr id="16" name="Oval 12"/>
        <xdr:cNvSpPr>
          <a:spLocks noChangeArrowheads="1"/>
        </xdr:cNvSpPr>
      </xdr:nvSpPr>
      <xdr:spPr bwMode="auto">
        <a:xfrm>
          <a:off x="1934307" y="3626826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67407</xdr:colOff>
      <xdr:row>22</xdr:row>
      <xdr:rowOff>24178</xdr:rowOff>
    </xdr:from>
    <xdr:to>
      <xdr:col>9</xdr:col>
      <xdr:colOff>12945</xdr:colOff>
      <xdr:row>22</xdr:row>
      <xdr:rowOff>168178</xdr:rowOff>
    </xdr:to>
    <xdr:sp macro="" textlink="">
      <xdr:nvSpPr>
        <xdr:cNvPr id="17" name="Oval 12"/>
        <xdr:cNvSpPr>
          <a:spLocks noChangeArrowheads="1"/>
        </xdr:cNvSpPr>
      </xdr:nvSpPr>
      <xdr:spPr bwMode="auto">
        <a:xfrm>
          <a:off x="1362807" y="3815128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65210</xdr:colOff>
      <xdr:row>67</xdr:row>
      <xdr:rowOff>16852</xdr:rowOff>
    </xdr:from>
    <xdr:to>
      <xdr:col>10</xdr:col>
      <xdr:colOff>10748</xdr:colOff>
      <xdr:row>67</xdr:row>
      <xdr:rowOff>160852</xdr:rowOff>
    </xdr:to>
    <xdr:sp macro="" textlink="">
      <xdr:nvSpPr>
        <xdr:cNvPr id="18" name="Oval 12"/>
        <xdr:cNvSpPr>
          <a:spLocks noChangeArrowheads="1"/>
        </xdr:cNvSpPr>
      </xdr:nvSpPr>
      <xdr:spPr bwMode="auto">
        <a:xfrm>
          <a:off x="1474910" y="13370902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72537</xdr:colOff>
      <xdr:row>67</xdr:row>
      <xdr:rowOff>16853</xdr:rowOff>
    </xdr:from>
    <xdr:to>
      <xdr:col>14</xdr:col>
      <xdr:colOff>18075</xdr:colOff>
      <xdr:row>67</xdr:row>
      <xdr:rowOff>160853</xdr:rowOff>
    </xdr:to>
    <xdr:sp macro="" textlink="">
      <xdr:nvSpPr>
        <xdr:cNvPr id="19" name="Oval 12"/>
        <xdr:cNvSpPr>
          <a:spLocks noChangeArrowheads="1"/>
        </xdr:cNvSpPr>
      </xdr:nvSpPr>
      <xdr:spPr bwMode="auto">
        <a:xfrm>
          <a:off x="1939437" y="13370903"/>
          <a:ext cx="174138" cy="14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105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10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139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11" t="s">
        <v>32</v>
      </c>
      <c r="L15" s="129" t="s">
        <v>106</v>
      </c>
      <c r="M15" s="129"/>
      <c r="N15" s="129"/>
      <c r="O15" s="129"/>
      <c r="P15" s="129"/>
      <c r="Q15" s="12" t="s">
        <v>33</v>
      </c>
      <c r="R15" s="13"/>
      <c r="S15" s="14"/>
      <c r="T15" s="12"/>
      <c r="U15" s="116"/>
      <c r="V15" s="116"/>
      <c r="W15" s="116"/>
      <c r="X15" s="116"/>
      <c r="Y15" s="116"/>
      <c r="Z15" s="15" t="s">
        <v>34</v>
      </c>
      <c r="AA15" s="15"/>
      <c r="AB15" s="15"/>
      <c r="AC15" s="15"/>
      <c r="AD15" s="16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17" t="s">
        <v>35</v>
      </c>
      <c r="F16" s="18" t="s">
        <v>107</v>
      </c>
      <c r="G16" s="19"/>
      <c r="H16" s="19"/>
      <c r="I16" s="19"/>
      <c r="J16" s="20"/>
      <c r="K16" s="21"/>
      <c r="L16" s="20"/>
      <c r="M16" s="20"/>
      <c r="N16" s="20"/>
      <c r="O16" s="20"/>
      <c r="P16" s="20"/>
      <c r="Q16" s="18"/>
      <c r="R16" s="19"/>
      <c r="S16" s="21"/>
      <c r="T16" s="18"/>
      <c r="U16" s="19"/>
      <c r="V16" s="19"/>
      <c r="W16" s="19"/>
      <c r="X16" s="19"/>
      <c r="Y16" s="19"/>
      <c r="Z16" s="18"/>
      <c r="AA16" s="18"/>
      <c r="AB16" s="18"/>
      <c r="AC16" s="18"/>
      <c r="AD16" s="22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10" t="s">
        <v>32</v>
      </c>
      <c r="L17" s="143"/>
      <c r="M17" s="143"/>
      <c r="N17" s="143"/>
      <c r="O17" s="143"/>
      <c r="P17" s="143"/>
      <c r="Q17" s="12" t="s">
        <v>37</v>
      </c>
      <c r="R17" s="13"/>
      <c r="T17" s="10"/>
      <c r="U17" s="118"/>
      <c r="V17" s="118"/>
      <c r="W17" s="118"/>
      <c r="X17" s="118"/>
      <c r="Y17" s="118"/>
      <c r="Z17" s="12" t="s">
        <v>38</v>
      </c>
      <c r="AA17" s="12"/>
      <c r="AB17" s="12"/>
      <c r="AC17" s="12"/>
      <c r="AD17" s="16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20" t="s">
        <v>40</v>
      </c>
      <c r="K18" s="21"/>
      <c r="L18" s="148"/>
      <c r="M18" s="148"/>
      <c r="N18" s="148"/>
      <c r="O18" s="148"/>
      <c r="P18" s="148"/>
      <c r="Q18" s="18" t="s">
        <v>33</v>
      </c>
      <c r="R18" s="19"/>
      <c r="S18" s="21"/>
      <c r="T18" s="18"/>
      <c r="U18" s="148"/>
      <c r="V18" s="148"/>
      <c r="W18" s="148"/>
      <c r="X18" s="148"/>
      <c r="Y18" s="148"/>
      <c r="Z18" s="18" t="s">
        <v>34</v>
      </c>
      <c r="AA18" s="18"/>
      <c r="AB18" s="18"/>
      <c r="AC18" s="18"/>
      <c r="AD18" s="22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11" t="s">
        <v>32</v>
      </c>
      <c r="L19" s="142"/>
      <c r="M19" s="142"/>
      <c r="N19" s="142"/>
      <c r="O19" s="142"/>
      <c r="P19" s="142"/>
      <c r="Q19" s="15" t="s">
        <v>37</v>
      </c>
      <c r="R19" s="23"/>
      <c r="T19" s="11"/>
      <c r="U19" s="149"/>
      <c r="V19" s="149"/>
      <c r="W19" s="149"/>
      <c r="X19" s="149"/>
      <c r="Y19" s="149"/>
      <c r="Z19" s="15" t="s">
        <v>38</v>
      </c>
      <c r="AA19" s="15"/>
      <c r="AB19" s="15"/>
      <c r="AC19" s="15"/>
      <c r="AD19" s="16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20" t="s">
        <v>40</v>
      </c>
      <c r="K20" s="21"/>
      <c r="L20" s="148"/>
      <c r="M20" s="148"/>
      <c r="N20" s="148"/>
      <c r="O20" s="148"/>
      <c r="P20" s="148"/>
      <c r="Q20" s="18" t="s">
        <v>33</v>
      </c>
      <c r="R20" s="19"/>
      <c r="S20" s="21"/>
      <c r="T20" s="18"/>
      <c r="U20" s="150"/>
      <c r="V20" s="150"/>
      <c r="W20" s="150"/>
      <c r="X20" s="150"/>
      <c r="Y20" s="150"/>
      <c r="Z20" s="18" t="s">
        <v>34</v>
      </c>
      <c r="AA20" s="18"/>
      <c r="AB20" s="18"/>
      <c r="AC20" s="18"/>
      <c r="AD20" s="22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15" t="s">
        <v>60</v>
      </c>
      <c r="G25" s="15"/>
      <c r="H25" s="15"/>
      <c r="I25" s="15"/>
      <c r="J25" s="15"/>
      <c r="K25" s="15"/>
      <c r="L25" s="15"/>
      <c r="M25" s="15"/>
      <c r="N25" s="15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10"/>
      <c r="B28" s="10"/>
      <c r="C28" s="10"/>
      <c r="D28" s="10"/>
      <c r="E28" s="14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8" t="s">
        <v>74</v>
      </c>
      <c r="B34" s="178">
        <v>7</v>
      </c>
      <c r="C34" s="179"/>
      <c r="D34" s="179"/>
      <c r="E34" s="179"/>
      <c r="F34" s="180"/>
      <c r="G34" s="178">
        <v>14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524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1</v>
      </c>
      <c r="AL34" s="112"/>
      <c r="AM34" s="112"/>
      <c r="AN34" s="112"/>
      <c r="AO34" s="112"/>
      <c r="AP34" s="28">
        <f t="shared" ref="AP34:AP46" si="0">V34+AK34</f>
        <v>525</v>
      </c>
      <c r="AQ34" s="29"/>
    </row>
    <row r="35" spans="1:43" ht="24" customHeight="1" x14ac:dyDescent="0.15">
      <c r="A35" s="8" t="s">
        <v>75</v>
      </c>
      <c r="B35" s="178">
        <v>0</v>
      </c>
      <c r="C35" s="179"/>
      <c r="D35" s="179"/>
      <c r="E35" s="179"/>
      <c r="F35" s="180"/>
      <c r="G35" s="178">
        <v>14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433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1</v>
      </c>
      <c r="AL35" s="112"/>
      <c r="AM35" s="112"/>
      <c r="AN35" s="112"/>
      <c r="AO35" s="112"/>
      <c r="AP35" s="28">
        <f t="shared" si="0"/>
        <v>434</v>
      </c>
      <c r="AQ35" s="29"/>
    </row>
    <row r="36" spans="1:43" ht="24" customHeight="1" x14ac:dyDescent="0.15">
      <c r="A36" s="8" t="s">
        <v>76</v>
      </c>
      <c r="B36" s="178">
        <v>2</v>
      </c>
      <c r="C36" s="179"/>
      <c r="D36" s="179"/>
      <c r="E36" s="179"/>
      <c r="F36" s="180"/>
      <c r="G36" s="178">
        <v>3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183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1</v>
      </c>
      <c r="AL36" s="112"/>
      <c r="AM36" s="112"/>
      <c r="AN36" s="112"/>
      <c r="AO36" s="112"/>
      <c r="AP36" s="28">
        <f t="shared" si="0"/>
        <v>184</v>
      </c>
      <c r="AQ36" s="29"/>
    </row>
    <row r="37" spans="1:43" ht="24" customHeight="1" x14ac:dyDescent="0.15">
      <c r="A37" s="8" t="s">
        <v>77</v>
      </c>
      <c r="B37" s="178">
        <v>0</v>
      </c>
      <c r="C37" s="179"/>
      <c r="D37" s="179"/>
      <c r="E37" s="179"/>
      <c r="F37" s="180"/>
      <c r="G37" s="178">
        <v>1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151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2</v>
      </c>
      <c r="AL37" s="112"/>
      <c r="AM37" s="112"/>
      <c r="AN37" s="112"/>
      <c r="AO37" s="112"/>
      <c r="AP37" s="28">
        <f t="shared" si="0"/>
        <v>153</v>
      </c>
      <c r="AQ37" s="29"/>
    </row>
    <row r="38" spans="1:43" ht="24" customHeight="1" x14ac:dyDescent="0.15">
      <c r="A38" s="8" t="s">
        <v>78</v>
      </c>
      <c r="B38" s="178">
        <v>0</v>
      </c>
      <c r="C38" s="179"/>
      <c r="D38" s="179"/>
      <c r="E38" s="179"/>
      <c r="F38" s="180"/>
      <c r="G38" s="178">
        <v>1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117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4</v>
      </c>
      <c r="AL38" s="112"/>
      <c r="AM38" s="112"/>
      <c r="AN38" s="112"/>
      <c r="AO38" s="112"/>
      <c r="AP38" s="28">
        <f t="shared" si="0"/>
        <v>121</v>
      </c>
      <c r="AQ38" s="29"/>
    </row>
    <row r="39" spans="1:43" ht="24" customHeight="1" x14ac:dyDescent="0.15">
      <c r="A39" s="8" t="s">
        <v>79</v>
      </c>
      <c r="B39" s="178">
        <v>0</v>
      </c>
      <c r="C39" s="179"/>
      <c r="D39" s="179"/>
      <c r="E39" s="179"/>
      <c r="F39" s="180"/>
      <c r="G39" s="178">
        <v>0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127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</v>
      </c>
      <c r="AL39" s="112"/>
      <c r="AM39" s="112"/>
      <c r="AN39" s="112"/>
      <c r="AO39" s="112"/>
      <c r="AP39" s="28">
        <f t="shared" si="0"/>
        <v>129</v>
      </c>
      <c r="AQ39" s="29"/>
    </row>
    <row r="40" spans="1:43" ht="24" customHeight="1" x14ac:dyDescent="0.15">
      <c r="A40" s="8" t="s">
        <v>80</v>
      </c>
      <c r="B40" s="178">
        <v>0</v>
      </c>
      <c r="C40" s="179"/>
      <c r="D40" s="179"/>
      <c r="E40" s="179"/>
      <c r="F40" s="180"/>
      <c r="G40" s="178">
        <v>1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108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</v>
      </c>
      <c r="AL40" s="112"/>
      <c r="AM40" s="112"/>
      <c r="AN40" s="112"/>
      <c r="AO40" s="112"/>
      <c r="AP40" s="28">
        <f t="shared" si="0"/>
        <v>111</v>
      </c>
      <c r="AQ40" s="29"/>
    </row>
    <row r="41" spans="1:43" ht="24" customHeight="1" x14ac:dyDescent="0.15">
      <c r="A41" s="8" t="s">
        <v>81</v>
      </c>
      <c r="B41" s="178">
        <v>0</v>
      </c>
      <c r="C41" s="179"/>
      <c r="D41" s="179"/>
      <c r="E41" s="179"/>
      <c r="F41" s="180"/>
      <c r="G41" s="178">
        <v>1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123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5</v>
      </c>
      <c r="AL41" s="112"/>
      <c r="AM41" s="112"/>
      <c r="AN41" s="112"/>
      <c r="AO41" s="112"/>
      <c r="AP41" s="28">
        <f t="shared" si="0"/>
        <v>128</v>
      </c>
      <c r="AQ41" s="29"/>
    </row>
    <row r="42" spans="1:43" ht="24" customHeight="1" x14ac:dyDescent="0.15">
      <c r="A42" s="8" t="s">
        <v>82</v>
      </c>
      <c r="B42" s="178">
        <v>1</v>
      </c>
      <c r="C42" s="179"/>
      <c r="D42" s="179"/>
      <c r="E42" s="179"/>
      <c r="F42" s="180"/>
      <c r="G42" s="178">
        <v>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130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4</v>
      </c>
      <c r="AL42" s="112"/>
      <c r="AM42" s="112"/>
      <c r="AN42" s="112"/>
      <c r="AO42" s="112"/>
      <c r="AP42" s="28">
        <f t="shared" si="0"/>
        <v>134</v>
      </c>
      <c r="AQ42" s="29"/>
    </row>
    <row r="43" spans="1:43" ht="24" customHeight="1" x14ac:dyDescent="0.15">
      <c r="A43" s="8" t="s">
        <v>83</v>
      </c>
      <c r="B43" s="178">
        <v>0</v>
      </c>
      <c r="C43" s="179"/>
      <c r="D43" s="179"/>
      <c r="E43" s="179"/>
      <c r="F43" s="180"/>
      <c r="G43" s="178">
        <v>3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159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2</v>
      </c>
      <c r="AL43" s="112"/>
      <c r="AM43" s="112"/>
      <c r="AN43" s="112"/>
      <c r="AO43" s="112"/>
      <c r="AP43" s="28">
        <f t="shared" si="0"/>
        <v>161</v>
      </c>
      <c r="AQ43" s="29"/>
    </row>
    <row r="44" spans="1:43" ht="24" customHeight="1" x14ac:dyDescent="0.15">
      <c r="A44" s="8" t="s">
        <v>84</v>
      </c>
      <c r="B44" s="178">
        <v>0</v>
      </c>
      <c r="C44" s="179"/>
      <c r="D44" s="179"/>
      <c r="E44" s="179"/>
      <c r="F44" s="180"/>
      <c r="G44" s="178">
        <v>8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232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0</v>
      </c>
      <c r="AL44" s="112"/>
      <c r="AM44" s="112"/>
      <c r="AN44" s="112"/>
      <c r="AO44" s="112"/>
      <c r="AP44" s="28">
        <f t="shared" si="0"/>
        <v>232</v>
      </c>
      <c r="AQ44" s="29"/>
    </row>
    <row r="45" spans="1:43" ht="24" customHeight="1" thickBot="1" x14ac:dyDescent="0.2">
      <c r="A45" s="6" t="s">
        <v>85</v>
      </c>
      <c r="B45" s="178">
        <v>0</v>
      </c>
      <c r="C45" s="179"/>
      <c r="D45" s="179"/>
      <c r="E45" s="179"/>
      <c r="F45" s="180"/>
      <c r="G45" s="178">
        <v>3</v>
      </c>
      <c r="H45" s="179"/>
      <c r="I45" s="179"/>
      <c r="J45" s="179"/>
      <c r="K45" s="180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2">
        <v>244</v>
      </c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2">
        <v>0</v>
      </c>
      <c r="AL45" s="112"/>
      <c r="AM45" s="112"/>
      <c r="AN45" s="112"/>
      <c r="AO45" s="112"/>
      <c r="AP45" s="30">
        <f t="shared" si="0"/>
        <v>244</v>
      </c>
      <c r="AQ45" s="29"/>
    </row>
    <row r="46" spans="1:43" ht="24" customHeight="1" thickTop="1" x14ac:dyDescent="0.15">
      <c r="A46" s="31" t="s">
        <v>86</v>
      </c>
      <c r="B46" s="110">
        <f>SUM(B34:B45)</f>
        <v>10</v>
      </c>
      <c r="C46" s="110"/>
      <c r="D46" s="110"/>
      <c r="E46" s="110"/>
      <c r="F46" s="110"/>
      <c r="G46" s="110">
        <f>SUM(G34:G45)</f>
        <v>51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2531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25</v>
      </c>
      <c r="AL46" s="110"/>
      <c r="AM46" s="110"/>
      <c r="AN46" s="110"/>
      <c r="AO46" s="110"/>
      <c r="AP46" s="32">
        <f t="shared" si="0"/>
        <v>2556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10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山祇黒髪町線（1）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11" t="s">
        <v>32</v>
      </c>
      <c r="L61" s="129" t="str">
        <f>L15</f>
        <v>木風</v>
      </c>
      <c r="M61" s="129"/>
      <c r="N61" s="129"/>
      <c r="O61" s="129"/>
      <c r="P61" s="129"/>
      <c r="Q61" s="12" t="s">
        <v>33</v>
      </c>
      <c r="R61" s="13"/>
      <c r="S61" s="14"/>
      <c r="T61" s="12"/>
      <c r="U61" s="116"/>
      <c r="V61" s="116"/>
      <c r="W61" s="116"/>
      <c r="X61" s="116"/>
      <c r="Y61" s="116"/>
      <c r="Z61" s="15" t="s">
        <v>34</v>
      </c>
      <c r="AA61" s="15"/>
      <c r="AB61" s="15"/>
      <c r="AC61" s="15"/>
      <c r="AD61" s="16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17" t="s">
        <v>35</v>
      </c>
      <c r="F62" s="18" t="str">
        <f>F16</f>
        <v>下極田橋付近</v>
      </c>
      <c r="G62" s="19"/>
      <c r="H62" s="19"/>
      <c r="I62" s="19"/>
      <c r="J62" s="20"/>
      <c r="K62" s="21"/>
      <c r="L62" s="20"/>
      <c r="M62" s="20"/>
      <c r="N62" s="20"/>
      <c r="O62" s="20"/>
      <c r="P62" s="20"/>
      <c r="Q62" s="18"/>
      <c r="R62" s="19"/>
      <c r="S62" s="21"/>
      <c r="T62" s="18"/>
      <c r="U62" s="19"/>
      <c r="V62" s="19"/>
      <c r="W62" s="19"/>
      <c r="X62" s="19"/>
      <c r="Y62" s="19"/>
      <c r="Z62" s="18"/>
      <c r="AA62" s="18"/>
      <c r="AB62" s="18"/>
      <c r="AC62" s="18"/>
      <c r="AD62" s="22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10" t="s">
        <v>32</v>
      </c>
      <c r="L63" s="143"/>
      <c r="M63" s="143"/>
      <c r="N63" s="143"/>
      <c r="O63" s="143"/>
      <c r="P63" s="143"/>
      <c r="Q63" s="12" t="s">
        <v>37</v>
      </c>
      <c r="R63" s="13"/>
      <c r="T63" s="10"/>
      <c r="U63" s="118"/>
      <c r="V63" s="118"/>
      <c r="W63" s="118"/>
      <c r="X63" s="118"/>
      <c r="Y63" s="118"/>
      <c r="Z63" s="12" t="s">
        <v>38</v>
      </c>
      <c r="AA63" s="12"/>
      <c r="AB63" s="12"/>
      <c r="AC63" s="12"/>
      <c r="AD63" s="16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20" t="s">
        <v>40</v>
      </c>
      <c r="K64" s="21"/>
      <c r="L64" s="148"/>
      <c r="M64" s="148"/>
      <c r="N64" s="148"/>
      <c r="O64" s="148"/>
      <c r="P64" s="148"/>
      <c r="Q64" s="18" t="s">
        <v>33</v>
      </c>
      <c r="R64" s="19"/>
      <c r="S64" s="21"/>
      <c r="T64" s="18"/>
      <c r="U64" s="148"/>
      <c r="V64" s="148"/>
      <c r="W64" s="148"/>
      <c r="X64" s="148"/>
      <c r="Y64" s="148"/>
      <c r="Z64" s="18" t="s">
        <v>34</v>
      </c>
      <c r="AA64" s="18"/>
      <c r="AB64" s="18"/>
      <c r="AC64" s="18"/>
      <c r="AD64" s="22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11" t="s">
        <v>32</v>
      </c>
      <c r="L65" s="142"/>
      <c r="M65" s="142"/>
      <c r="N65" s="142"/>
      <c r="O65" s="142"/>
      <c r="P65" s="142"/>
      <c r="Q65" s="15" t="s">
        <v>37</v>
      </c>
      <c r="R65" s="23"/>
      <c r="T65" s="11"/>
      <c r="U65" s="149"/>
      <c r="V65" s="149"/>
      <c r="W65" s="149"/>
      <c r="X65" s="149"/>
      <c r="Y65" s="149"/>
      <c r="Z65" s="15" t="s">
        <v>38</v>
      </c>
      <c r="AA65" s="15"/>
      <c r="AB65" s="15"/>
      <c r="AC65" s="15"/>
      <c r="AD65" s="16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20" t="s">
        <v>40</v>
      </c>
      <c r="K66" s="21"/>
      <c r="L66" s="148"/>
      <c r="M66" s="148"/>
      <c r="N66" s="148"/>
      <c r="O66" s="148"/>
      <c r="P66" s="148"/>
      <c r="Q66" s="18" t="s">
        <v>33</v>
      </c>
      <c r="R66" s="19"/>
      <c r="S66" s="21"/>
      <c r="T66" s="18"/>
      <c r="U66" s="150"/>
      <c r="V66" s="150"/>
      <c r="W66" s="150"/>
      <c r="X66" s="150"/>
      <c r="Y66" s="150"/>
      <c r="Z66" s="18" t="s">
        <v>34</v>
      </c>
      <c r="AA66" s="18"/>
      <c r="AB66" s="18"/>
      <c r="AC66" s="18"/>
      <c r="AD66" s="22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15" t="s">
        <v>60</v>
      </c>
      <c r="G71" s="15"/>
      <c r="H71" s="15"/>
      <c r="I71" s="15"/>
      <c r="J71" s="15"/>
      <c r="K71" s="15"/>
      <c r="L71" s="15"/>
      <c r="M71" s="15"/>
      <c r="N71" s="15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10"/>
      <c r="B74" s="10"/>
      <c r="C74" s="10"/>
      <c r="D74" s="10"/>
      <c r="E74" s="14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8" t="s">
        <v>74</v>
      </c>
      <c r="B80" s="112">
        <v>3</v>
      </c>
      <c r="C80" s="112"/>
      <c r="D80" s="112"/>
      <c r="E80" s="112"/>
      <c r="F80" s="112"/>
      <c r="G80" s="112">
        <v>4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209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1</v>
      </c>
      <c r="AL80" s="112"/>
      <c r="AM80" s="112"/>
      <c r="AN80" s="112"/>
      <c r="AO80" s="112"/>
      <c r="AP80" s="28">
        <f>V80+AK80</f>
        <v>210</v>
      </c>
      <c r="AQ80" s="29"/>
    </row>
    <row r="81" spans="1:43" ht="24" customHeight="1" x14ac:dyDescent="0.15">
      <c r="A81" s="8" t="s">
        <v>88</v>
      </c>
      <c r="B81" s="112">
        <v>0</v>
      </c>
      <c r="C81" s="112"/>
      <c r="D81" s="112"/>
      <c r="E81" s="112"/>
      <c r="F81" s="112"/>
      <c r="G81" s="112">
        <v>2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172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0</v>
      </c>
      <c r="AL81" s="112"/>
      <c r="AM81" s="112"/>
      <c r="AN81" s="112"/>
      <c r="AO81" s="112"/>
      <c r="AP81" s="28">
        <f t="shared" ref="AP81:AP90" si="1">V81+AK81</f>
        <v>172</v>
      </c>
      <c r="AQ81" s="29"/>
    </row>
    <row r="82" spans="1:43" ht="24" customHeight="1" x14ac:dyDescent="0.15">
      <c r="A82" s="8" t="s">
        <v>89</v>
      </c>
      <c r="B82" s="112">
        <v>0</v>
      </c>
      <c r="C82" s="112"/>
      <c r="D82" s="112"/>
      <c r="E82" s="112"/>
      <c r="F82" s="112"/>
      <c r="G82" s="112">
        <v>5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128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2</v>
      </c>
      <c r="AL82" s="112"/>
      <c r="AM82" s="112"/>
      <c r="AN82" s="112"/>
      <c r="AO82" s="112"/>
      <c r="AP82" s="28">
        <f t="shared" si="1"/>
        <v>130</v>
      </c>
      <c r="AQ82" s="29"/>
    </row>
    <row r="83" spans="1:43" ht="24" customHeight="1" x14ac:dyDescent="0.15">
      <c r="A83" s="8" t="s">
        <v>90</v>
      </c>
      <c r="B83" s="112">
        <v>0</v>
      </c>
      <c r="C83" s="112"/>
      <c r="D83" s="112"/>
      <c r="E83" s="112"/>
      <c r="F83" s="112"/>
      <c r="G83" s="112">
        <v>3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129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0</v>
      </c>
      <c r="AL83" s="112"/>
      <c r="AM83" s="112"/>
      <c r="AN83" s="112"/>
      <c r="AO83" s="112"/>
      <c r="AP83" s="28">
        <f t="shared" si="1"/>
        <v>129</v>
      </c>
      <c r="AQ83" s="29"/>
    </row>
    <row r="84" spans="1:43" ht="24" customHeight="1" x14ac:dyDescent="0.15">
      <c r="A84" s="8" t="s">
        <v>91</v>
      </c>
      <c r="B84" s="112">
        <v>0</v>
      </c>
      <c r="C84" s="112"/>
      <c r="D84" s="112"/>
      <c r="E84" s="112"/>
      <c r="F84" s="112"/>
      <c r="G84" s="112">
        <v>2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106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5</v>
      </c>
      <c r="AL84" s="112"/>
      <c r="AM84" s="112"/>
      <c r="AN84" s="112"/>
      <c r="AO84" s="112"/>
      <c r="AP84" s="28">
        <f t="shared" si="1"/>
        <v>111</v>
      </c>
      <c r="AQ84" s="29"/>
    </row>
    <row r="85" spans="1:43" ht="24" customHeight="1" x14ac:dyDescent="0.15">
      <c r="A85" s="8" t="s">
        <v>92</v>
      </c>
      <c r="B85" s="112">
        <v>0</v>
      </c>
      <c r="C85" s="112"/>
      <c r="D85" s="112"/>
      <c r="E85" s="112"/>
      <c r="F85" s="112"/>
      <c r="G85" s="112">
        <v>2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133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</v>
      </c>
      <c r="AL85" s="112"/>
      <c r="AM85" s="112"/>
      <c r="AN85" s="112"/>
      <c r="AO85" s="112"/>
      <c r="AP85" s="28">
        <f t="shared" si="1"/>
        <v>136</v>
      </c>
      <c r="AQ85" s="29"/>
    </row>
    <row r="86" spans="1:43" ht="24" customHeight="1" x14ac:dyDescent="0.15">
      <c r="A86" s="8" t="s">
        <v>93</v>
      </c>
      <c r="B86" s="112">
        <v>0</v>
      </c>
      <c r="C86" s="112"/>
      <c r="D86" s="112"/>
      <c r="E86" s="112"/>
      <c r="F86" s="112"/>
      <c r="G86" s="112">
        <v>2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106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1</v>
      </c>
      <c r="AL86" s="112"/>
      <c r="AM86" s="112"/>
      <c r="AN86" s="112"/>
      <c r="AO86" s="112"/>
      <c r="AP86" s="28">
        <f t="shared" si="1"/>
        <v>107</v>
      </c>
      <c r="AQ86" s="29"/>
    </row>
    <row r="87" spans="1:43" ht="24" customHeight="1" x14ac:dyDescent="0.15">
      <c r="A87" s="8" t="s">
        <v>94</v>
      </c>
      <c r="B87" s="112">
        <v>0</v>
      </c>
      <c r="C87" s="112"/>
      <c r="D87" s="112"/>
      <c r="E87" s="112"/>
      <c r="F87" s="112"/>
      <c r="G87" s="112">
        <v>2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102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</v>
      </c>
      <c r="AL87" s="112"/>
      <c r="AM87" s="112"/>
      <c r="AN87" s="112"/>
      <c r="AO87" s="112"/>
      <c r="AP87" s="28">
        <f t="shared" si="1"/>
        <v>105</v>
      </c>
      <c r="AQ87" s="29"/>
    </row>
    <row r="88" spans="1:43" ht="24" customHeight="1" x14ac:dyDescent="0.15">
      <c r="A88" s="8" t="s">
        <v>95</v>
      </c>
      <c r="B88" s="112">
        <v>1</v>
      </c>
      <c r="C88" s="112"/>
      <c r="D88" s="112"/>
      <c r="E88" s="112"/>
      <c r="F88" s="112"/>
      <c r="G88" s="112">
        <v>2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144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2</v>
      </c>
      <c r="AL88" s="112"/>
      <c r="AM88" s="112"/>
      <c r="AN88" s="112"/>
      <c r="AO88" s="112"/>
      <c r="AP88" s="28">
        <f t="shared" si="1"/>
        <v>146</v>
      </c>
      <c r="AQ88" s="29"/>
    </row>
    <row r="89" spans="1:43" ht="24" customHeight="1" x14ac:dyDescent="0.15">
      <c r="A89" s="8" t="s">
        <v>96</v>
      </c>
      <c r="B89" s="112">
        <v>0</v>
      </c>
      <c r="C89" s="112"/>
      <c r="D89" s="112"/>
      <c r="E89" s="112"/>
      <c r="F89" s="112"/>
      <c r="G89" s="112">
        <v>2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185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1</v>
      </c>
      <c r="AL89" s="112"/>
      <c r="AM89" s="112"/>
      <c r="AN89" s="112"/>
      <c r="AO89" s="112"/>
      <c r="AP89" s="28">
        <f t="shared" si="1"/>
        <v>186</v>
      </c>
      <c r="AQ89" s="29"/>
    </row>
    <row r="90" spans="1:43" ht="24" customHeight="1" x14ac:dyDescent="0.15">
      <c r="A90" s="8" t="s">
        <v>97</v>
      </c>
      <c r="B90" s="112">
        <v>2</v>
      </c>
      <c r="C90" s="112"/>
      <c r="D90" s="112"/>
      <c r="E90" s="112"/>
      <c r="F90" s="112"/>
      <c r="G90" s="112">
        <v>15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319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</v>
      </c>
      <c r="AL90" s="112"/>
      <c r="AM90" s="112"/>
      <c r="AN90" s="112"/>
      <c r="AO90" s="112"/>
      <c r="AP90" s="28">
        <f t="shared" si="1"/>
        <v>320</v>
      </c>
      <c r="AQ90" s="29"/>
    </row>
    <row r="91" spans="1:43" ht="24" customHeight="1" thickBot="1" x14ac:dyDescent="0.2">
      <c r="A91" s="6" t="s">
        <v>98</v>
      </c>
      <c r="B91" s="112">
        <v>3</v>
      </c>
      <c r="C91" s="112"/>
      <c r="D91" s="112"/>
      <c r="E91" s="112"/>
      <c r="F91" s="112"/>
      <c r="G91" s="112">
        <v>8</v>
      </c>
      <c r="H91" s="112"/>
      <c r="I91" s="112"/>
      <c r="J91" s="112"/>
      <c r="K91" s="112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2">
        <v>276</v>
      </c>
      <c r="W91" s="112"/>
      <c r="X91" s="112"/>
      <c r="Y91" s="112"/>
      <c r="Z91" s="112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2">
        <v>1</v>
      </c>
      <c r="AL91" s="112"/>
      <c r="AM91" s="112"/>
      <c r="AN91" s="112"/>
      <c r="AO91" s="112"/>
      <c r="AP91" s="30">
        <f>V91+AK91</f>
        <v>277</v>
      </c>
      <c r="AQ91" s="29"/>
    </row>
    <row r="92" spans="1:43" ht="24" customHeight="1" thickTop="1" x14ac:dyDescent="0.15">
      <c r="A92" s="31" t="s">
        <v>86</v>
      </c>
      <c r="B92" s="110">
        <f>SUM(B80:B91)</f>
        <v>9</v>
      </c>
      <c r="C92" s="110"/>
      <c r="D92" s="110"/>
      <c r="E92" s="110"/>
      <c r="F92" s="110"/>
      <c r="G92" s="110">
        <f>SUM(G80:G91)</f>
        <v>49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2009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20</v>
      </c>
      <c r="AL92" s="110"/>
      <c r="AM92" s="110"/>
      <c r="AN92" s="110"/>
      <c r="AO92" s="110"/>
      <c r="AP92" s="32">
        <f>V92+AK92</f>
        <v>2029</v>
      </c>
      <c r="AQ92" s="29"/>
    </row>
    <row r="93" spans="1:43" ht="14.25" customHeight="1" x14ac:dyDescent="0.1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6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108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140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29" t="s">
        <v>109</v>
      </c>
      <c r="M15" s="129"/>
      <c r="N15" s="129"/>
      <c r="O15" s="129"/>
      <c r="P15" s="129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110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1</v>
      </c>
      <c r="C34" s="179"/>
      <c r="D34" s="179"/>
      <c r="E34" s="179"/>
      <c r="F34" s="180"/>
      <c r="G34" s="178">
        <v>6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326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4</v>
      </c>
      <c r="AL34" s="112"/>
      <c r="AM34" s="112"/>
      <c r="AN34" s="112"/>
      <c r="AO34" s="112"/>
      <c r="AP34" s="28">
        <f t="shared" ref="AP34:AP46" si="0">V34+AK34</f>
        <v>330</v>
      </c>
      <c r="AQ34" s="29"/>
    </row>
    <row r="35" spans="1:43" ht="24" customHeight="1" x14ac:dyDescent="0.15">
      <c r="A35" s="34" t="s">
        <v>75</v>
      </c>
      <c r="B35" s="178">
        <v>2</v>
      </c>
      <c r="C35" s="179"/>
      <c r="D35" s="179"/>
      <c r="E35" s="179"/>
      <c r="F35" s="180"/>
      <c r="G35" s="178">
        <v>7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238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7</v>
      </c>
      <c r="AL35" s="112"/>
      <c r="AM35" s="112"/>
      <c r="AN35" s="112"/>
      <c r="AO35" s="112"/>
      <c r="AP35" s="28">
        <f t="shared" si="0"/>
        <v>245</v>
      </c>
      <c r="AQ35" s="29"/>
    </row>
    <row r="36" spans="1:43" ht="24" customHeight="1" x14ac:dyDescent="0.15">
      <c r="A36" s="34" t="s">
        <v>76</v>
      </c>
      <c r="B36" s="178">
        <v>0</v>
      </c>
      <c r="C36" s="179"/>
      <c r="D36" s="179"/>
      <c r="E36" s="179"/>
      <c r="F36" s="180"/>
      <c r="G36" s="178">
        <v>0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132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2</v>
      </c>
      <c r="AL36" s="112"/>
      <c r="AM36" s="112"/>
      <c r="AN36" s="112"/>
      <c r="AO36" s="112"/>
      <c r="AP36" s="28">
        <f t="shared" si="0"/>
        <v>134</v>
      </c>
      <c r="AQ36" s="29"/>
    </row>
    <row r="37" spans="1:43" ht="24" customHeight="1" x14ac:dyDescent="0.15">
      <c r="A37" s="34" t="s">
        <v>77</v>
      </c>
      <c r="B37" s="178">
        <v>1</v>
      </c>
      <c r="C37" s="179"/>
      <c r="D37" s="179"/>
      <c r="E37" s="179"/>
      <c r="F37" s="180"/>
      <c r="G37" s="178">
        <v>1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112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1</v>
      </c>
      <c r="AL37" s="112"/>
      <c r="AM37" s="112"/>
      <c r="AN37" s="112"/>
      <c r="AO37" s="112"/>
      <c r="AP37" s="28">
        <f t="shared" si="0"/>
        <v>113</v>
      </c>
      <c r="AQ37" s="29"/>
    </row>
    <row r="38" spans="1:43" ht="24" customHeight="1" x14ac:dyDescent="0.15">
      <c r="A38" s="34" t="s">
        <v>78</v>
      </c>
      <c r="B38" s="178">
        <v>0</v>
      </c>
      <c r="C38" s="179"/>
      <c r="D38" s="179"/>
      <c r="E38" s="179"/>
      <c r="F38" s="180"/>
      <c r="G38" s="178">
        <v>3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121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2</v>
      </c>
      <c r="AL38" s="112"/>
      <c r="AM38" s="112"/>
      <c r="AN38" s="112"/>
      <c r="AO38" s="112"/>
      <c r="AP38" s="28">
        <f t="shared" si="0"/>
        <v>123</v>
      </c>
      <c r="AQ38" s="29"/>
    </row>
    <row r="39" spans="1:43" ht="24" customHeight="1" x14ac:dyDescent="0.15">
      <c r="A39" s="34" t="s">
        <v>79</v>
      </c>
      <c r="B39" s="178">
        <v>0</v>
      </c>
      <c r="C39" s="179"/>
      <c r="D39" s="179"/>
      <c r="E39" s="179"/>
      <c r="F39" s="180"/>
      <c r="G39" s="178">
        <v>0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111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</v>
      </c>
      <c r="AL39" s="112"/>
      <c r="AM39" s="112"/>
      <c r="AN39" s="112"/>
      <c r="AO39" s="112"/>
      <c r="AP39" s="28">
        <f t="shared" si="0"/>
        <v>113</v>
      </c>
      <c r="AQ39" s="29"/>
    </row>
    <row r="40" spans="1:43" ht="24" customHeight="1" x14ac:dyDescent="0.15">
      <c r="A40" s="34" t="s">
        <v>80</v>
      </c>
      <c r="B40" s="178">
        <v>0</v>
      </c>
      <c r="C40" s="179"/>
      <c r="D40" s="179"/>
      <c r="E40" s="179"/>
      <c r="F40" s="180"/>
      <c r="G40" s="178">
        <v>1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92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2</v>
      </c>
      <c r="AL40" s="112"/>
      <c r="AM40" s="112"/>
      <c r="AN40" s="112"/>
      <c r="AO40" s="112"/>
      <c r="AP40" s="28">
        <f t="shared" si="0"/>
        <v>94</v>
      </c>
      <c r="AQ40" s="29"/>
    </row>
    <row r="41" spans="1:43" ht="24" customHeight="1" x14ac:dyDescent="0.15">
      <c r="A41" s="34" t="s">
        <v>81</v>
      </c>
      <c r="B41" s="178">
        <v>0</v>
      </c>
      <c r="C41" s="179"/>
      <c r="D41" s="179"/>
      <c r="E41" s="179"/>
      <c r="F41" s="180"/>
      <c r="G41" s="178">
        <v>3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107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0</v>
      </c>
      <c r="AL41" s="112"/>
      <c r="AM41" s="112"/>
      <c r="AN41" s="112"/>
      <c r="AO41" s="112"/>
      <c r="AP41" s="28">
        <f t="shared" si="0"/>
        <v>107</v>
      </c>
      <c r="AQ41" s="29"/>
    </row>
    <row r="42" spans="1:43" ht="24" customHeight="1" x14ac:dyDescent="0.15">
      <c r="A42" s="34" t="s">
        <v>82</v>
      </c>
      <c r="B42" s="178">
        <v>0</v>
      </c>
      <c r="C42" s="179"/>
      <c r="D42" s="179"/>
      <c r="E42" s="179"/>
      <c r="F42" s="180"/>
      <c r="G42" s="178">
        <v>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134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5</v>
      </c>
      <c r="AL42" s="112"/>
      <c r="AM42" s="112"/>
      <c r="AN42" s="112"/>
      <c r="AO42" s="112"/>
      <c r="AP42" s="28">
        <f t="shared" si="0"/>
        <v>139</v>
      </c>
      <c r="AQ42" s="29"/>
    </row>
    <row r="43" spans="1:43" ht="24" customHeight="1" x14ac:dyDescent="0.15">
      <c r="A43" s="34" t="s">
        <v>83</v>
      </c>
      <c r="B43" s="178">
        <v>1</v>
      </c>
      <c r="C43" s="179"/>
      <c r="D43" s="179"/>
      <c r="E43" s="179"/>
      <c r="F43" s="180"/>
      <c r="G43" s="178">
        <v>1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185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5</v>
      </c>
      <c r="AL43" s="112"/>
      <c r="AM43" s="112"/>
      <c r="AN43" s="112"/>
      <c r="AO43" s="112"/>
      <c r="AP43" s="28">
        <f t="shared" si="0"/>
        <v>190</v>
      </c>
      <c r="AQ43" s="29"/>
    </row>
    <row r="44" spans="1:43" ht="24" customHeight="1" x14ac:dyDescent="0.15">
      <c r="A44" s="34" t="s">
        <v>84</v>
      </c>
      <c r="B44" s="178">
        <v>2</v>
      </c>
      <c r="C44" s="179"/>
      <c r="D44" s="179"/>
      <c r="E44" s="179"/>
      <c r="F44" s="180"/>
      <c r="G44" s="178">
        <v>6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240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3</v>
      </c>
      <c r="AL44" s="112"/>
      <c r="AM44" s="112"/>
      <c r="AN44" s="112"/>
      <c r="AO44" s="112"/>
      <c r="AP44" s="28">
        <f t="shared" si="0"/>
        <v>243</v>
      </c>
      <c r="AQ44" s="29"/>
    </row>
    <row r="45" spans="1:43" ht="24" customHeight="1" thickBot="1" x14ac:dyDescent="0.2">
      <c r="A45" s="6" t="s">
        <v>85</v>
      </c>
      <c r="B45" s="178">
        <v>2</v>
      </c>
      <c r="C45" s="179"/>
      <c r="D45" s="179"/>
      <c r="E45" s="179"/>
      <c r="F45" s="180"/>
      <c r="G45" s="178">
        <v>2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212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0</v>
      </c>
      <c r="AL45" s="112"/>
      <c r="AM45" s="112"/>
      <c r="AN45" s="112"/>
      <c r="AO45" s="112"/>
      <c r="AP45" s="30">
        <f t="shared" si="0"/>
        <v>212</v>
      </c>
      <c r="AQ45" s="29"/>
    </row>
    <row r="46" spans="1:43" ht="24" customHeight="1" thickTop="1" x14ac:dyDescent="0.15">
      <c r="A46" s="31" t="s">
        <v>86</v>
      </c>
      <c r="B46" s="110">
        <f>SUM(B34:B45)</f>
        <v>9</v>
      </c>
      <c r="C46" s="110"/>
      <c r="D46" s="110"/>
      <c r="E46" s="110"/>
      <c r="F46" s="110"/>
      <c r="G46" s="110">
        <f>SUM(G34:G45)</f>
        <v>32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2010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33</v>
      </c>
      <c r="AL46" s="110"/>
      <c r="AM46" s="110"/>
      <c r="AN46" s="110"/>
      <c r="AO46" s="110"/>
      <c r="AP46" s="32">
        <f t="shared" si="0"/>
        <v>2043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No.2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山祇黒髪町線（2）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黒髪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黒髪大橋付近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0</v>
      </c>
      <c r="C80" s="112"/>
      <c r="D80" s="112"/>
      <c r="E80" s="112"/>
      <c r="F80" s="112"/>
      <c r="G80" s="112">
        <v>9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207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3</v>
      </c>
      <c r="AL80" s="112"/>
      <c r="AM80" s="112"/>
      <c r="AN80" s="112"/>
      <c r="AO80" s="112"/>
      <c r="AP80" s="28">
        <f>V80+AK80</f>
        <v>210</v>
      </c>
      <c r="AQ80" s="29"/>
    </row>
    <row r="81" spans="1:43" ht="24" customHeight="1" x14ac:dyDescent="0.15">
      <c r="A81" s="34" t="s">
        <v>88</v>
      </c>
      <c r="B81" s="112">
        <v>0</v>
      </c>
      <c r="C81" s="112"/>
      <c r="D81" s="112"/>
      <c r="E81" s="112"/>
      <c r="F81" s="112"/>
      <c r="G81" s="112">
        <v>2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179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4</v>
      </c>
      <c r="AL81" s="112"/>
      <c r="AM81" s="112"/>
      <c r="AN81" s="112"/>
      <c r="AO81" s="112"/>
      <c r="AP81" s="28">
        <f t="shared" ref="AP81:AP90" si="1">V81+AK81</f>
        <v>183</v>
      </c>
      <c r="AQ81" s="29"/>
    </row>
    <row r="82" spans="1:43" ht="24" customHeight="1" x14ac:dyDescent="0.15">
      <c r="A82" s="34" t="s">
        <v>89</v>
      </c>
      <c r="B82" s="112">
        <v>0</v>
      </c>
      <c r="C82" s="112"/>
      <c r="D82" s="112"/>
      <c r="E82" s="112"/>
      <c r="F82" s="112"/>
      <c r="G82" s="112">
        <v>3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141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1</v>
      </c>
      <c r="AL82" s="112"/>
      <c r="AM82" s="112"/>
      <c r="AN82" s="112"/>
      <c r="AO82" s="112"/>
      <c r="AP82" s="28">
        <f t="shared" si="1"/>
        <v>142</v>
      </c>
      <c r="AQ82" s="29"/>
    </row>
    <row r="83" spans="1:43" ht="24" customHeight="1" x14ac:dyDescent="0.15">
      <c r="A83" s="34" t="s">
        <v>90</v>
      </c>
      <c r="B83" s="112">
        <v>0</v>
      </c>
      <c r="C83" s="112"/>
      <c r="D83" s="112"/>
      <c r="E83" s="112"/>
      <c r="F83" s="112"/>
      <c r="G83" s="112">
        <v>2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113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0</v>
      </c>
      <c r="AL83" s="112"/>
      <c r="AM83" s="112"/>
      <c r="AN83" s="112"/>
      <c r="AO83" s="112"/>
      <c r="AP83" s="28">
        <f t="shared" si="1"/>
        <v>113</v>
      </c>
      <c r="AQ83" s="29"/>
    </row>
    <row r="84" spans="1:43" ht="24" customHeight="1" x14ac:dyDescent="0.15">
      <c r="A84" s="34" t="s">
        <v>91</v>
      </c>
      <c r="B84" s="112">
        <v>0</v>
      </c>
      <c r="C84" s="112"/>
      <c r="D84" s="112"/>
      <c r="E84" s="112"/>
      <c r="F84" s="112"/>
      <c r="G84" s="112">
        <v>0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112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</v>
      </c>
      <c r="AL84" s="112"/>
      <c r="AM84" s="112"/>
      <c r="AN84" s="112"/>
      <c r="AO84" s="112"/>
      <c r="AP84" s="28">
        <f t="shared" si="1"/>
        <v>115</v>
      </c>
      <c r="AQ84" s="29"/>
    </row>
    <row r="85" spans="1:43" ht="24" customHeight="1" x14ac:dyDescent="0.15">
      <c r="A85" s="34" t="s">
        <v>92</v>
      </c>
      <c r="B85" s="112">
        <v>0</v>
      </c>
      <c r="C85" s="112"/>
      <c r="D85" s="112"/>
      <c r="E85" s="112"/>
      <c r="F85" s="112"/>
      <c r="G85" s="112">
        <v>0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95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6</v>
      </c>
      <c r="AL85" s="112"/>
      <c r="AM85" s="112"/>
      <c r="AN85" s="112"/>
      <c r="AO85" s="112"/>
      <c r="AP85" s="28">
        <f t="shared" si="1"/>
        <v>101</v>
      </c>
      <c r="AQ85" s="29"/>
    </row>
    <row r="86" spans="1:43" ht="24" customHeight="1" x14ac:dyDescent="0.15">
      <c r="A86" s="34" t="s">
        <v>93</v>
      </c>
      <c r="B86" s="112">
        <v>0</v>
      </c>
      <c r="C86" s="112"/>
      <c r="D86" s="112"/>
      <c r="E86" s="112"/>
      <c r="F86" s="112"/>
      <c r="G86" s="112">
        <v>2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100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1</v>
      </c>
      <c r="AL86" s="112"/>
      <c r="AM86" s="112"/>
      <c r="AN86" s="112"/>
      <c r="AO86" s="112"/>
      <c r="AP86" s="28">
        <f t="shared" si="1"/>
        <v>101</v>
      </c>
      <c r="AQ86" s="29"/>
    </row>
    <row r="87" spans="1:43" ht="24" customHeight="1" x14ac:dyDescent="0.15">
      <c r="A87" s="34" t="s">
        <v>94</v>
      </c>
      <c r="B87" s="112">
        <v>0</v>
      </c>
      <c r="C87" s="112"/>
      <c r="D87" s="112"/>
      <c r="E87" s="112"/>
      <c r="F87" s="112"/>
      <c r="G87" s="112">
        <v>0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95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</v>
      </c>
      <c r="AL87" s="112"/>
      <c r="AM87" s="112"/>
      <c r="AN87" s="112"/>
      <c r="AO87" s="112"/>
      <c r="AP87" s="28">
        <f t="shared" si="1"/>
        <v>98</v>
      </c>
      <c r="AQ87" s="29"/>
    </row>
    <row r="88" spans="1:43" ht="24" customHeight="1" x14ac:dyDescent="0.15">
      <c r="A88" s="34" t="s">
        <v>95</v>
      </c>
      <c r="B88" s="112">
        <v>0</v>
      </c>
      <c r="C88" s="112"/>
      <c r="D88" s="112"/>
      <c r="E88" s="112"/>
      <c r="F88" s="112"/>
      <c r="G88" s="112">
        <v>1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113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7</v>
      </c>
      <c r="AL88" s="112"/>
      <c r="AM88" s="112"/>
      <c r="AN88" s="112"/>
      <c r="AO88" s="112"/>
      <c r="AP88" s="28">
        <f t="shared" si="1"/>
        <v>120</v>
      </c>
      <c r="AQ88" s="29"/>
    </row>
    <row r="89" spans="1:43" ht="24" customHeight="1" x14ac:dyDescent="0.15">
      <c r="A89" s="34" t="s">
        <v>96</v>
      </c>
      <c r="B89" s="112">
        <v>0</v>
      </c>
      <c r="C89" s="112"/>
      <c r="D89" s="112"/>
      <c r="E89" s="112"/>
      <c r="F89" s="112"/>
      <c r="G89" s="112">
        <v>3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161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7</v>
      </c>
      <c r="AL89" s="112"/>
      <c r="AM89" s="112"/>
      <c r="AN89" s="112"/>
      <c r="AO89" s="112"/>
      <c r="AP89" s="28">
        <f t="shared" si="1"/>
        <v>168</v>
      </c>
      <c r="AQ89" s="29"/>
    </row>
    <row r="90" spans="1:43" ht="24" customHeight="1" x14ac:dyDescent="0.15">
      <c r="A90" s="34" t="s">
        <v>97</v>
      </c>
      <c r="B90" s="112">
        <v>1</v>
      </c>
      <c r="C90" s="112"/>
      <c r="D90" s="112"/>
      <c r="E90" s="112"/>
      <c r="F90" s="112"/>
      <c r="G90" s="112">
        <v>2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204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3</v>
      </c>
      <c r="AL90" s="112"/>
      <c r="AM90" s="112"/>
      <c r="AN90" s="112"/>
      <c r="AO90" s="112"/>
      <c r="AP90" s="28">
        <f t="shared" si="1"/>
        <v>207</v>
      </c>
      <c r="AQ90" s="29"/>
    </row>
    <row r="91" spans="1:43" ht="24" customHeight="1" thickBot="1" x14ac:dyDescent="0.2">
      <c r="A91" s="6" t="s">
        <v>98</v>
      </c>
      <c r="B91" s="112">
        <v>2</v>
      </c>
      <c r="C91" s="112"/>
      <c r="D91" s="112"/>
      <c r="E91" s="112"/>
      <c r="F91" s="112"/>
      <c r="G91" s="112">
        <v>4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180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1</v>
      </c>
      <c r="AL91" s="112"/>
      <c r="AM91" s="112"/>
      <c r="AN91" s="112"/>
      <c r="AO91" s="112"/>
      <c r="AP91" s="30">
        <f>V91+AK91</f>
        <v>181</v>
      </c>
      <c r="AQ91" s="29"/>
    </row>
    <row r="92" spans="1:43" ht="24" customHeight="1" thickTop="1" x14ac:dyDescent="0.15">
      <c r="A92" s="31" t="s">
        <v>86</v>
      </c>
      <c r="B92" s="110">
        <f>SUM(B80:B91)</f>
        <v>3</v>
      </c>
      <c r="C92" s="110"/>
      <c r="D92" s="110"/>
      <c r="E92" s="110"/>
      <c r="F92" s="110"/>
      <c r="G92" s="110">
        <f>SUM(G80:G91)</f>
        <v>28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1700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39</v>
      </c>
      <c r="AL92" s="110"/>
      <c r="AM92" s="110"/>
      <c r="AN92" s="110"/>
      <c r="AO92" s="110"/>
      <c r="AP92" s="32">
        <f>V92+AK92</f>
        <v>1739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0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111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138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29" t="s">
        <v>109</v>
      </c>
      <c r="M15" s="129"/>
      <c r="N15" s="129"/>
      <c r="O15" s="129"/>
      <c r="P15" s="129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112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0</v>
      </c>
      <c r="C34" s="179"/>
      <c r="D34" s="179"/>
      <c r="E34" s="179"/>
      <c r="F34" s="180"/>
      <c r="G34" s="178">
        <v>6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284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7</v>
      </c>
      <c r="AL34" s="112"/>
      <c r="AM34" s="112"/>
      <c r="AN34" s="112"/>
      <c r="AO34" s="112"/>
      <c r="AP34" s="28">
        <f t="shared" ref="AP34:AP46" si="0">V34+AK34</f>
        <v>291</v>
      </c>
      <c r="AQ34" s="29"/>
    </row>
    <row r="35" spans="1:43" ht="24" customHeight="1" x14ac:dyDescent="0.15">
      <c r="A35" s="34" t="s">
        <v>75</v>
      </c>
      <c r="B35" s="178">
        <v>1</v>
      </c>
      <c r="C35" s="179"/>
      <c r="D35" s="179"/>
      <c r="E35" s="179"/>
      <c r="F35" s="180"/>
      <c r="G35" s="178">
        <v>1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230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8</v>
      </c>
      <c r="AL35" s="112"/>
      <c r="AM35" s="112"/>
      <c r="AN35" s="112"/>
      <c r="AO35" s="112"/>
      <c r="AP35" s="28">
        <f t="shared" si="0"/>
        <v>238</v>
      </c>
      <c r="AQ35" s="29"/>
    </row>
    <row r="36" spans="1:43" ht="24" customHeight="1" x14ac:dyDescent="0.15">
      <c r="A36" s="34" t="s">
        <v>76</v>
      </c>
      <c r="B36" s="178">
        <v>0</v>
      </c>
      <c r="C36" s="179"/>
      <c r="D36" s="179"/>
      <c r="E36" s="179"/>
      <c r="F36" s="180"/>
      <c r="G36" s="178">
        <v>2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121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2</v>
      </c>
      <c r="AL36" s="112"/>
      <c r="AM36" s="112"/>
      <c r="AN36" s="112"/>
      <c r="AO36" s="112"/>
      <c r="AP36" s="28">
        <f t="shared" si="0"/>
        <v>123</v>
      </c>
      <c r="AQ36" s="29"/>
    </row>
    <row r="37" spans="1:43" ht="24" customHeight="1" x14ac:dyDescent="0.15">
      <c r="A37" s="34" t="s">
        <v>77</v>
      </c>
      <c r="B37" s="178">
        <v>0</v>
      </c>
      <c r="C37" s="179"/>
      <c r="D37" s="179"/>
      <c r="E37" s="179"/>
      <c r="F37" s="180"/>
      <c r="G37" s="178">
        <v>0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113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4</v>
      </c>
      <c r="AL37" s="112"/>
      <c r="AM37" s="112"/>
      <c r="AN37" s="112"/>
      <c r="AO37" s="112"/>
      <c r="AP37" s="28">
        <f t="shared" si="0"/>
        <v>117</v>
      </c>
      <c r="AQ37" s="29"/>
    </row>
    <row r="38" spans="1:43" ht="24" customHeight="1" x14ac:dyDescent="0.15">
      <c r="A38" s="34" t="s">
        <v>78</v>
      </c>
      <c r="B38" s="178">
        <v>0</v>
      </c>
      <c r="C38" s="179"/>
      <c r="D38" s="179"/>
      <c r="E38" s="179"/>
      <c r="F38" s="180"/>
      <c r="G38" s="178">
        <v>3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89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</v>
      </c>
      <c r="AL38" s="112"/>
      <c r="AM38" s="112"/>
      <c r="AN38" s="112"/>
      <c r="AO38" s="112"/>
      <c r="AP38" s="28">
        <f t="shared" si="0"/>
        <v>92</v>
      </c>
      <c r="AQ38" s="29"/>
    </row>
    <row r="39" spans="1:43" ht="24" customHeight="1" x14ac:dyDescent="0.15">
      <c r="A39" s="34" t="s">
        <v>79</v>
      </c>
      <c r="B39" s="178">
        <v>0</v>
      </c>
      <c r="C39" s="179"/>
      <c r="D39" s="179"/>
      <c r="E39" s="179"/>
      <c r="F39" s="180"/>
      <c r="G39" s="178">
        <v>2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118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3</v>
      </c>
      <c r="AL39" s="112"/>
      <c r="AM39" s="112"/>
      <c r="AN39" s="112"/>
      <c r="AO39" s="112"/>
      <c r="AP39" s="28">
        <f t="shared" si="0"/>
        <v>121</v>
      </c>
      <c r="AQ39" s="29"/>
    </row>
    <row r="40" spans="1:43" ht="24" customHeight="1" x14ac:dyDescent="0.15">
      <c r="A40" s="34" t="s">
        <v>80</v>
      </c>
      <c r="B40" s="178">
        <v>0</v>
      </c>
      <c r="C40" s="179"/>
      <c r="D40" s="179"/>
      <c r="E40" s="179"/>
      <c r="F40" s="180"/>
      <c r="G40" s="178">
        <v>3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98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</v>
      </c>
      <c r="AL40" s="112"/>
      <c r="AM40" s="112"/>
      <c r="AN40" s="112"/>
      <c r="AO40" s="112"/>
      <c r="AP40" s="28">
        <f t="shared" si="0"/>
        <v>101</v>
      </c>
      <c r="AQ40" s="29"/>
    </row>
    <row r="41" spans="1:43" ht="24" customHeight="1" x14ac:dyDescent="0.15">
      <c r="A41" s="34" t="s">
        <v>81</v>
      </c>
      <c r="B41" s="178">
        <v>2</v>
      </c>
      <c r="C41" s="179"/>
      <c r="D41" s="179"/>
      <c r="E41" s="179"/>
      <c r="F41" s="180"/>
      <c r="G41" s="178">
        <v>2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110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6</v>
      </c>
      <c r="AL41" s="112"/>
      <c r="AM41" s="112"/>
      <c r="AN41" s="112"/>
      <c r="AO41" s="112"/>
      <c r="AP41" s="28">
        <f t="shared" si="0"/>
        <v>116</v>
      </c>
      <c r="AQ41" s="29"/>
    </row>
    <row r="42" spans="1:43" ht="24" customHeight="1" x14ac:dyDescent="0.15">
      <c r="A42" s="34" t="s">
        <v>82</v>
      </c>
      <c r="B42" s="178">
        <v>0</v>
      </c>
      <c r="C42" s="179"/>
      <c r="D42" s="179"/>
      <c r="E42" s="179"/>
      <c r="F42" s="180"/>
      <c r="G42" s="178">
        <v>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149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5</v>
      </c>
      <c r="AL42" s="112"/>
      <c r="AM42" s="112"/>
      <c r="AN42" s="112"/>
      <c r="AO42" s="112"/>
      <c r="AP42" s="28">
        <f t="shared" si="0"/>
        <v>154</v>
      </c>
      <c r="AQ42" s="29"/>
    </row>
    <row r="43" spans="1:43" ht="24" customHeight="1" x14ac:dyDescent="0.15">
      <c r="A43" s="34" t="s">
        <v>83</v>
      </c>
      <c r="B43" s="178">
        <v>0</v>
      </c>
      <c r="C43" s="179"/>
      <c r="D43" s="179"/>
      <c r="E43" s="179"/>
      <c r="F43" s="180"/>
      <c r="G43" s="178">
        <v>3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185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5</v>
      </c>
      <c r="AL43" s="112"/>
      <c r="AM43" s="112"/>
      <c r="AN43" s="112"/>
      <c r="AO43" s="112"/>
      <c r="AP43" s="28">
        <f t="shared" si="0"/>
        <v>190</v>
      </c>
      <c r="AQ43" s="29"/>
    </row>
    <row r="44" spans="1:43" ht="24" customHeight="1" x14ac:dyDescent="0.15">
      <c r="A44" s="34" t="s">
        <v>84</v>
      </c>
      <c r="B44" s="178">
        <v>1</v>
      </c>
      <c r="C44" s="179"/>
      <c r="D44" s="179"/>
      <c r="E44" s="179"/>
      <c r="F44" s="180"/>
      <c r="G44" s="178">
        <v>6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283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3</v>
      </c>
      <c r="AL44" s="112"/>
      <c r="AM44" s="112"/>
      <c r="AN44" s="112"/>
      <c r="AO44" s="112"/>
      <c r="AP44" s="28">
        <f t="shared" si="0"/>
        <v>286</v>
      </c>
      <c r="AQ44" s="29"/>
    </row>
    <row r="45" spans="1:43" ht="24" customHeight="1" thickBot="1" x14ac:dyDescent="0.2">
      <c r="A45" s="6" t="s">
        <v>85</v>
      </c>
      <c r="B45" s="178">
        <v>0</v>
      </c>
      <c r="C45" s="179"/>
      <c r="D45" s="179"/>
      <c r="E45" s="179"/>
      <c r="F45" s="180"/>
      <c r="G45" s="178">
        <v>5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234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</v>
      </c>
      <c r="AL45" s="112"/>
      <c r="AM45" s="112"/>
      <c r="AN45" s="112"/>
      <c r="AO45" s="112"/>
      <c r="AP45" s="30">
        <f t="shared" si="0"/>
        <v>236</v>
      </c>
      <c r="AQ45" s="29"/>
    </row>
    <row r="46" spans="1:43" ht="24" customHeight="1" thickTop="1" x14ac:dyDescent="0.15">
      <c r="A46" s="31" t="s">
        <v>86</v>
      </c>
      <c r="B46" s="110">
        <f>SUM(B34:B45)</f>
        <v>4</v>
      </c>
      <c r="C46" s="110"/>
      <c r="D46" s="110"/>
      <c r="E46" s="110"/>
      <c r="F46" s="110"/>
      <c r="G46" s="110">
        <f>SUM(G34:G45)</f>
        <v>35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2014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51</v>
      </c>
      <c r="AL46" s="110"/>
      <c r="AM46" s="110"/>
      <c r="AN46" s="110"/>
      <c r="AO46" s="110"/>
      <c r="AP46" s="32">
        <f t="shared" si="0"/>
        <v>2065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No.3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椿ヶ丘大塔町線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黒髪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もみじが丘配水池下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0</v>
      </c>
      <c r="C80" s="112"/>
      <c r="D80" s="112"/>
      <c r="E80" s="112"/>
      <c r="F80" s="112"/>
      <c r="G80" s="112">
        <v>9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318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5</v>
      </c>
      <c r="AL80" s="112"/>
      <c r="AM80" s="112"/>
      <c r="AN80" s="112"/>
      <c r="AO80" s="112"/>
      <c r="AP80" s="28">
        <f>V80+AK80</f>
        <v>323</v>
      </c>
      <c r="AQ80" s="29"/>
    </row>
    <row r="81" spans="1:43" ht="24" customHeight="1" x14ac:dyDescent="0.15">
      <c r="A81" s="34" t="s">
        <v>88</v>
      </c>
      <c r="B81" s="112">
        <v>1</v>
      </c>
      <c r="C81" s="112"/>
      <c r="D81" s="112"/>
      <c r="E81" s="112"/>
      <c r="F81" s="112"/>
      <c r="G81" s="112">
        <v>5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253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4</v>
      </c>
      <c r="AL81" s="112"/>
      <c r="AM81" s="112"/>
      <c r="AN81" s="112"/>
      <c r="AO81" s="112"/>
      <c r="AP81" s="28">
        <f t="shared" ref="AP81:AP90" si="1">V81+AK81</f>
        <v>257</v>
      </c>
      <c r="AQ81" s="29"/>
    </row>
    <row r="82" spans="1:43" ht="24" customHeight="1" x14ac:dyDescent="0.15">
      <c r="A82" s="34" t="s">
        <v>89</v>
      </c>
      <c r="B82" s="112">
        <v>0</v>
      </c>
      <c r="C82" s="112"/>
      <c r="D82" s="112"/>
      <c r="E82" s="112"/>
      <c r="F82" s="112"/>
      <c r="G82" s="112">
        <v>6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178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2</v>
      </c>
      <c r="AL82" s="112"/>
      <c r="AM82" s="112"/>
      <c r="AN82" s="112"/>
      <c r="AO82" s="112"/>
      <c r="AP82" s="28">
        <f t="shared" si="1"/>
        <v>180</v>
      </c>
      <c r="AQ82" s="29"/>
    </row>
    <row r="83" spans="1:43" ht="24" customHeight="1" x14ac:dyDescent="0.15">
      <c r="A83" s="34" t="s">
        <v>90</v>
      </c>
      <c r="B83" s="112">
        <v>0</v>
      </c>
      <c r="C83" s="112"/>
      <c r="D83" s="112"/>
      <c r="E83" s="112"/>
      <c r="F83" s="112"/>
      <c r="G83" s="112">
        <v>2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164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1</v>
      </c>
      <c r="AL83" s="112"/>
      <c r="AM83" s="112"/>
      <c r="AN83" s="112"/>
      <c r="AO83" s="112"/>
      <c r="AP83" s="28">
        <f t="shared" si="1"/>
        <v>165</v>
      </c>
      <c r="AQ83" s="29"/>
    </row>
    <row r="84" spans="1:43" ht="24" customHeight="1" x14ac:dyDescent="0.15">
      <c r="A84" s="34" t="s">
        <v>91</v>
      </c>
      <c r="B84" s="112">
        <v>0</v>
      </c>
      <c r="C84" s="112"/>
      <c r="D84" s="112"/>
      <c r="E84" s="112"/>
      <c r="F84" s="112"/>
      <c r="G84" s="112">
        <v>3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138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4</v>
      </c>
      <c r="AL84" s="112"/>
      <c r="AM84" s="112"/>
      <c r="AN84" s="112"/>
      <c r="AO84" s="112"/>
      <c r="AP84" s="28">
        <f t="shared" si="1"/>
        <v>142</v>
      </c>
      <c r="AQ84" s="29"/>
    </row>
    <row r="85" spans="1:43" ht="24" customHeight="1" x14ac:dyDescent="0.15">
      <c r="A85" s="34" t="s">
        <v>92</v>
      </c>
      <c r="B85" s="112">
        <v>0</v>
      </c>
      <c r="C85" s="112"/>
      <c r="D85" s="112"/>
      <c r="E85" s="112"/>
      <c r="F85" s="112"/>
      <c r="G85" s="112">
        <v>1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121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6</v>
      </c>
      <c r="AL85" s="112"/>
      <c r="AM85" s="112"/>
      <c r="AN85" s="112"/>
      <c r="AO85" s="112"/>
      <c r="AP85" s="28">
        <f t="shared" si="1"/>
        <v>127</v>
      </c>
      <c r="AQ85" s="29"/>
    </row>
    <row r="86" spans="1:43" ht="24" customHeight="1" x14ac:dyDescent="0.15">
      <c r="A86" s="34" t="s">
        <v>93</v>
      </c>
      <c r="B86" s="112">
        <v>0</v>
      </c>
      <c r="C86" s="112"/>
      <c r="D86" s="112"/>
      <c r="E86" s="112"/>
      <c r="F86" s="112"/>
      <c r="G86" s="112">
        <v>2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118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4</v>
      </c>
      <c r="AL86" s="112"/>
      <c r="AM86" s="112"/>
      <c r="AN86" s="112"/>
      <c r="AO86" s="112"/>
      <c r="AP86" s="28">
        <f t="shared" si="1"/>
        <v>122</v>
      </c>
      <c r="AQ86" s="29"/>
    </row>
    <row r="87" spans="1:43" ht="24" customHeight="1" x14ac:dyDescent="0.15">
      <c r="A87" s="34" t="s">
        <v>94</v>
      </c>
      <c r="B87" s="112">
        <v>0</v>
      </c>
      <c r="C87" s="112"/>
      <c r="D87" s="112"/>
      <c r="E87" s="112"/>
      <c r="F87" s="112"/>
      <c r="G87" s="112">
        <v>0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87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2</v>
      </c>
      <c r="AL87" s="112"/>
      <c r="AM87" s="112"/>
      <c r="AN87" s="112"/>
      <c r="AO87" s="112"/>
      <c r="AP87" s="28">
        <f t="shared" si="1"/>
        <v>89</v>
      </c>
      <c r="AQ87" s="29"/>
    </row>
    <row r="88" spans="1:43" ht="24" customHeight="1" x14ac:dyDescent="0.15">
      <c r="A88" s="34" t="s">
        <v>95</v>
      </c>
      <c r="B88" s="112">
        <v>0</v>
      </c>
      <c r="C88" s="112"/>
      <c r="D88" s="112"/>
      <c r="E88" s="112"/>
      <c r="F88" s="112"/>
      <c r="G88" s="112">
        <v>2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104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5</v>
      </c>
      <c r="AL88" s="112"/>
      <c r="AM88" s="112"/>
      <c r="AN88" s="112"/>
      <c r="AO88" s="112"/>
      <c r="AP88" s="28">
        <f t="shared" si="1"/>
        <v>109</v>
      </c>
      <c r="AQ88" s="29"/>
    </row>
    <row r="89" spans="1:43" ht="24" customHeight="1" x14ac:dyDescent="0.15">
      <c r="A89" s="34" t="s">
        <v>96</v>
      </c>
      <c r="B89" s="112">
        <v>0</v>
      </c>
      <c r="C89" s="112"/>
      <c r="D89" s="112"/>
      <c r="E89" s="112"/>
      <c r="F89" s="112"/>
      <c r="G89" s="112">
        <v>3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173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9</v>
      </c>
      <c r="AL89" s="112"/>
      <c r="AM89" s="112"/>
      <c r="AN89" s="112"/>
      <c r="AO89" s="112"/>
      <c r="AP89" s="28">
        <f t="shared" si="1"/>
        <v>182</v>
      </c>
      <c r="AQ89" s="29"/>
    </row>
    <row r="90" spans="1:43" ht="24" customHeight="1" x14ac:dyDescent="0.15">
      <c r="A90" s="34" t="s">
        <v>97</v>
      </c>
      <c r="B90" s="112">
        <v>1</v>
      </c>
      <c r="C90" s="112"/>
      <c r="D90" s="112"/>
      <c r="E90" s="112"/>
      <c r="F90" s="112"/>
      <c r="G90" s="112">
        <v>2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197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3</v>
      </c>
      <c r="AL90" s="112"/>
      <c r="AM90" s="112"/>
      <c r="AN90" s="112"/>
      <c r="AO90" s="112"/>
      <c r="AP90" s="28">
        <f t="shared" si="1"/>
        <v>200</v>
      </c>
      <c r="AQ90" s="29"/>
    </row>
    <row r="91" spans="1:43" ht="24" customHeight="1" thickBot="1" x14ac:dyDescent="0.2">
      <c r="A91" s="6" t="s">
        <v>98</v>
      </c>
      <c r="B91" s="112">
        <v>0</v>
      </c>
      <c r="C91" s="112"/>
      <c r="D91" s="112"/>
      <c r="E91" s="112"/>
      <c r="F91" s="112"/>
      <c r="G91" s="112">
        <v>3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178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2</v>
      </c>
      <c r="AL91" s="112"/>
      <c r="AM91" s="112"/>
      <c r="AN91" s="112"/>
      <c r="AO91" s="112"/>
      <c r="AP91" s="30">
        <f>V91+AK91</f>
        <v>180</v>
      </c>
      <c r="AQ91" s="29"/>
    </row>
    <row r="92" spans="1:43" ht="24" customHeight="1" thickTop="1" x14ac:dyDescent="0.15">
      <c r="A92" s="31" t="s">
        <v>86</v>
      </c>
      <c r="B92" s="110">
        <f>SUM(B80:B91)</f>
        <v>2</v>
      </c>
      <c r="C92" s="110"/>
      <c r="D92" s="110"/>
      <c r="E92" s="110"/>
      <c r="F92" s="110"/>
      <c r="G92" s="110">
        <f>SUM(G80:G91)</f>
        <v>38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2029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47</v>
      </c>
      <c r="AL92" s="110"/>
      <c r="AM92" s="110"/>
      <c r="AN92" s="110"/>
      <c r="AO92" s="110"/>
      <c r="AP92" s="32">
        <f>V92+AK92</f>
        <v>2076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0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113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114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29" t="s">
        <v>115</v>
      </c>
      <c r="M15" s="129"/>
      <c r="N15" s="129"/>
      <c r="O15" s="129"/>
      <c r="P15" s="129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116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6</v>
      </c>
      <c r="C34" s="179"/>
      <c r="D34" s="179"/>
      <c r="E34" s="179"/>
      <c r="F34" s="180"/>
      <c r="G34" s="178">
        <v>31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390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37</v>
      </c>
      <c r="AL34" s="112"/>
      <c r="AM34" s="112"/>
      <c r="AN34" s="112"/>
      <c r="AO34" s="112"/>
      <c r="AP34" s="28">
        <f t="shared" ref="AP34:AP46" si="0">V34+AK34</f>
        <v>427</v>
      </c>
      <c r="AQ34" s="29"/>
    </row>
    <row r="35" spans="1:43" ht="24" customHeight="1" x14ac:dyDescent="0.15">
      <c r="A35" s="34" t="s">
        <v>75</v>
      </c>
      <c r="B35" s="178">
        <v>5</v>
      </c>
      <c r="C35" s="179"/>
      <c r="D35" s="179"/>
      <c r="E35" s="179"/>
      <c r="F35" s="180"/>
      <c r="G35" s="178">
        <v>7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381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32</v>
      </c>
      <c r="AL35" s="112"/>
      <c r="AM35" s="112"/>
      <c r="AN35" s="112"/>
      <c r="AO35" s="112"/>
      <c r="AP35" s="28">
        <f t="shared" si="0"/>
        <v>413</v>
      </c>
      <c r="AQ35" s="29"/>
    </row>
    <row r="36" spans="1:43" ht="24" customHeight="1" x14ac:dyDescent="0.15">
      <c r="A36" s="34" t="s">
        <v>76</v>
      </c>
      <c r="B36" s="178">
        <v>2</v>
      </c>
      <c r="C36" s="179"/>
      <c r="D36" s="179"/>
      <c r="E36" s="179"/>
      <c r="F36" s="180"/>
      <c r="G36" s="178">
        <v>6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315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31</v>
      </c>
      <c r="AL36" s="112"/>
      <c r="AM36" s="112"/>
      <c r="AN36" s="112"/>
      <c r="AO36" s="112"/>
      <c r="AP36" s="28">
        <f t="shared" si="0"/>
        <v>346</v>
      </c>
      <c r="AQ36" s="29"/>
    </row>
    <row r="37" spans="1:43" ht="24" customHeight="1" x14ac:dyDescent="0.15">
      <c r="A37" s="34" t="s">
        <v>77</v>
      </c>
      <c r="B37" s="178">
        <v>6</v>
      </c>
      <c r="C37" s="179"/>
      <c r="D37" s="179"/>
      <c r="E37" s="179"/>
      <c r="F37" s="180"/>
      <c r="G37" s="178">
        <v>1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256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18</v>
      </c>
      <c r="AL37" s="112"/>
      <c r="AM37" s="112"/>
      <c r="AN37" s="112"/>
      <c r="AO37" s="112"/>
      <c r="AP37" s="28">
        <f t="shared" si="0"/>
        <v>274</v>
      </c>
      <c r="AQ37" s="29"/>
    </row>
    <row r="38" spans="1:43" ht="24" customHeight="1" x14ac:dyDescent="0.15">
      <c r="A38" s="34" t="s">
        <v>78</v>
      </c>
      <c r="B38" s="178">
        <v>6</v>
      </c>
      <c r="C38" s="179"/>
      <c r="D38" s="179"/>
      <c r="E38" s="179"/>
      <c r="F38" s="180"/>
      <c r="G38" s="178">
        <v>2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251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20</v>
      </c>
      <c r="AL38" s="112"/>
      <c r="AM38" s="112"/>
      <c r="AN38" s="112"/>
      <c r="AO38" s="112"/>
      <c r="AP38" s="28">
        <f t="shared" si="0"/>
        <v>271</v>
      </c>
      <c r="AQ38" s="29"/>
    </row>
    <row r="39" spans="1:43" ht="24" customHeight="1" x14ac:dyDescent="0.15">
      <c r="A39" s="34" t="s">
        <v>79</v>
      </c>
      <c r="B39" s="178">
        <v>4</v>
      </c>
      <c r="C39" s="179"/>
      <c r="D39" s="179"/>
      <c r="E39" s="179"/>
      <c r="F39" s="180"/>
      <c r="G39" s="178">
        <v>7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279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20</v>
      </c>
      <c r="AL39" s="112"/>
      <c r="AM39" s="112"/>
      <c r="AN39" s="112"/>
      <c r="AO39" s="112"/>
      <c r="AP39" s="28">
        <f t="shared" si="0"/>
        <v>299</v>
      </c>
      <c r="AQ39" s="29"/>
    </row>
    <row r="40" spans="1:43" ht="24" customHeight="1" x14ac:dyDescent="0.15">
      <c r="A40" s="34" t="s">
        <v>80</v>
      </c>
      <c r="B40" s="178">
        <v>5</v>
      </c>
      <c r="C40" s="179"/>
      <c r="D40" s="179"/>
      <c r="E40" s="179"/>
      <c r="F40" s="180"/>
      <c r="G40" s="178">
        <v>6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304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14</v>
      </c>
      <c r="AL40" s="112"/>
      <c r="AM40" s="112"/>
      <c r="AN40" s="112"/>
      <c r="AO40" s="112"/>
      <c r="AP40" s="28">
        <f t="shared" si="0"/>
        <v>318</v>
      </c>
      <c r="AQ40" s="29"/>
    </row>
    <row r="41" spans="1:43" ht="24" customHeight="1" x14ac:dyDescent="0.15">
      <c r="A41" s="34" t="s">
        <v>81</v>
      </c>
      <c r="B41" s="178">
        <v>1</v>
      </c>
      <c r="C41" s="179"/>
      <c r="D41" s="179"/>
      <c r="E41" s="179"/>
      <c r="F41" s="180"/>
      <c r="G41" s="178">
        <v>5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281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12</v>
      </c>
      <c r="AL41" s="112"/>
      <c r="AM41" s="112"/>
      <c r="AN41" s="112"/>
      <c r="AO41" s="112"/>
      <c r="AP41" s="28">
        <f t="shared" si="0"/>
        <v>293</v>
      </c>
      <c r="AQ41" s="29"/>
    </row>
    <row r="42" spans="1:43" ht="24" customHeight="1" x14ac:dyDescent="0.15">
      <c r="A42" s="34" t="s">
        <v>82</v>
      </c>
      <c r="B42" s="178">
        <v>9</v>
      </c>
      <c r="C42" s="179"/>
      <c r="D42" s="179"/>
      <c r="E42" s="179"/>
      <c r="F42" s="180"/>
      <c r="G42" s="178">
        <v>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285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13</v>
      </c>
      <c r="AL42" s="112"/>
      <c r="AM42" s="112"/>
      <c r="AN42" s="112"/>
      <c r="AO42" s="112"/>
      <c r="AP42" s="28">
        <f t="shared" si="0"/>
        <v>298</v>
      </c>
      <c r="AQ42" s="29"/>
    </row>
    <row r="43" spans="1:43" ht="24" customHeight="1" x14ac:dyDescent="0.15">
      <c r="A43" s="34" t="s">
        <v>83</v>
      </c>
      <c r="B43" s="178">
        <v>5</v>
      </c>
      <c r="C43" s="179"/>
      <c r="D43" s="179"/>
      <c r="E43" s="179"/>
      <c r="F43" s="180"/>
      <c r="G43" s="178">
        <v>8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334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8</v>
      </c>
      <c r="AL43" s="112"/>
      <c r="AM43" s="112"/>
      <c r="AN43" s="112"/>
      <c r="AO43" s="112"/>
      <c r="AP43" s="28">
        <f t="shared" si="0"/>
        <v>342</v>
      </c>
      <c r="AQ43" s="29"/>
    </row>
    <row r="44" spans="1:43" ht="24" customHeight="1" x14ac:dyDescent="0.15">
      <c r="A44" s="34" t="s">
        <v>84</v>
      </c>
      <c r="B44" s="178">
        <v>7</v>
      </c>
      <c r="C44" s="179"/>
      <c r="D44" s="179"/>
      <c r="E44" s="179"/>
      <c r="F44" s="180"/>
      <c r="G44" s="178">
        <v>20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402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7</v>
      </c>
      <c r="AL44" s="112"/>
      <c r="AM44" s="112"/>
      <c r="AN44" s="112"/>
      <c r="AO44" s="112"/>
      <c r="AP44" s="28">
        <f t="shared" si="0"/>
        <v>409</v>
      </c>
      <c r="AQ44" s="29"/>
    </row>
    <row r="45" spans="1:43" ht="24" customHeight="1" thickBot="1" x14ac:dyDescent="0.2">
      <c r="A45" s="6" t="s">
        <v>85</v>
      </c>
      <c r="B45" s="178">
        <v>11</v>
      </c>
      <c r="C45" s="179"/>
      <c r="D45" s="179"/>
      <c r="E45" s="179"/>
      <c r="F45" s="180"/>
      <c r="G45" s="178">
        <v>15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384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</v>
      </c>
      <c r="AL45" s="112"/>
      <c r="AM45" s="112"/>
      <c r="AN45" s="112"/>
      <c r="AO45" s="112"/>
      <c r="AP45" s="30">
        <f t="shared" si="0"/>
        <v>386</v>
      </c>
      <c r="AQ45" s="29"/>
    </row>
    <row r="46" spans="1:43" ht="24" customHeight="1" thickTop="1" x14ac:dyDescent="0.15">
      <c r="A46" s="31" t="s">
        <v>86</v>
      </c>
      <c r="B46" s="110">
        <f>SUM(B34:B45)</f>
        <v>67</v>
      </c>
      <c r="C46" s="110"/>
      <c r="D46" s="110"/>
      <c r="E46" s="110"/>
      <c r="F46" s="110"/>
      <c r="G46" s="110">
        <f>SUM(G34:G45)</f>
        <v>110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3862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214</v>
      </c>
      <c r="AL46" s="110"/>
      <c r="AM46" s="110"/>
      <c r="AN46" s="110"/>
      <c r="AO46" s="110"/>
      <c r="AP46" s="32">
        <f t="shared" si="0"/>
        <v>4076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No.4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尼潟循環線（1）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白岳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大宮幼稚園入口付近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0</v>
      </c>
      <c r="C80" s="112"/>
      <c r="D80" s="112"/>
      <c r="E80" s="112"/>
      <c r="F80" s="112"/>
      <c r="G80" s="112">
        <v>12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213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11</v>
      </c>
      <c r="AL80" s="112"/>
      <c r="AM80" s="112"/>
      <c r="AN80" s="112"/>
      <c r="AO80" s="112"/>
      <c r="AP80" s="28">
        <f>V80+AK80</f>
        <v>224</v>
      </c>
      <c r="AQ80" s="29"/>
    </row>
    <row r="81" spans="1:43" ht="24" customHeight="1" x14ac:dyDescent="0.15">
      <c r="A81" s="34" t="s">
        <v>88</v>
      </c>
      <c r="B81" s="112">
        <v>0</v>
      </c>
      <c r="C81" s="112"/>
      <c r="D81" s="112"/>
      <c r="E81" s="112"/>
      <c r="F81" s="112"/>
      <c r="G81" s="112">
        <v>7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181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11</v>
      </c>
      <c r="AL81" s="112"/>
      <c r="AM81" s="112"/>
      <c r="AN81" s="112"/>
      <c r="AO81" s="112"/>
      <c r="AP81" s="28">
        <f t="shared" ref="AP81:AP90" si="1">V81+AK81</f>
        <v>192</v>
      </c>
      <c r="AQ81" s="29"/>
    </row>
    <row r="82" spans="1:43" ht="24" customHeight="1" x14ac:dyDescent="0.15">
      <c r="A82" s="34" t="s">
        <v>89</v>
      </c>
      <c r="B82" s="112">
        <v>0</v>
      </c>
      <c r="C82" s="112"/>
      <c r="D82" s="112"/>
      <c r="E82" s="112"/>
      <c r="F82" s="112"/>
      <c r="G82" s="112">
        <v>9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243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20</v>
      </c>
      <c r="AL82" s="112"/>
      <c r="AM82" s="112"/>
      <c r="AN82" s="112"/>
      <c r="AO82" s="112"/>
      <c r="AP82" s="28">
        <f t="shared" si="1"/>
        <v>263</v>
      </c>
      <c r="AQ82" s="29"/>
    </row>
    <row r="83" spans="1:43" ht="24" customHeight="1" x14ac:dyDescent="0.15">
      <c r="A83" s="34" t="s">
        <v>90</v>
      </c>
      <c r="B83" s="112">
        <v>0</v>
      </c>
      <c r="C83" s="112"/>
      <c r="D83" s="112"/>
      <c r="E83" s="112"/>
      <c r="F83" s="112"/>
      <c r="G83" s="112">
        <v>9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280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26</v>
      </c>
      <c r="AL83" s="112"/>
      <c r="AM83" s="112"/>
      <c r="AN83" s="112"/>
      <c r="AO83" s="112"/>
      <c r="AP83" s="28">
        <f t="shared" si="1"/>
        <v>306</v>
      </c>
      <c r="AQ83" s="29"/>
    </row>
    <row r="84" spans="1:43" ht="24" customHeight="1" x14ac:dyDescent="0.15">
      <c r="A84" s="34" t="s">
        <v>91</v>
      </c>
      <c r="B84" s="112">
        <v>0</v>
      </c>
      <c r="C84" s="112"/>
      <c r="D84" s="112"/>
      <c r="E84" s="112"/>
      <c r="F84" s="112"/>
      <c r="G84" s="112">
        <v>6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248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27</v>
      </c>
      <c r="AL84" s="112"/>
      <c r="AM84" s="112"/>
      <c r="AN84" s="112"/>
      <c r="AO84" s="112"/>
      <c r="AP84" s="28">
        <f t="shared" si="1"/>
        <v>275</v>
      </c>
      <c r="AQ84" s="29"/>
    </row>
    <row r="85" spans="1:43" ht="24" customHeight="1" x14ac:dyDescent="0.15">
      <c r="A85" s="34" t="s">
        <v>92</v>
      </c>
      <c r="B85" s="112">
        <v>1</v>
      </c>
      <c r="C85" s="112"/>
      <c r="D85" s="112"/>
      <c r="E85" s="112"/>
      <c r="F85" s="112"/>
      <c r="G85" s="112">
        <v>11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284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10</v>
      </c>
      <c r="AL85" s="112"/>
      <c r="AM85" s="112"/>
      <c r="AN85" s="112"/>
      <c r="AO85" s="112"/>
      <c r="AP85" s="28">
        <f t="shared" si="1"/>
        <v>294</v>
      </c>
      <c r="AQ85" s="29"/>
    </row>
    <row r="86" spans="1:43" ht="24" customHeight="1" x14ac:dyDescent="0.15">
      <c r="A86" s="34" t="s">
        <v>93</v>
      </c>
      <c r="B86" s="112">
        <v>0</v>
      </c>
      <c r="C86" s="112"/>
      <c r="D86" s="112"/>
      <c r="E86" s="112"/>
      <c r="F86" s="112"/>
      <c r="G86" s="112">
        <v>4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288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20</v>
      </c>
      <c r="AL86" s="112"/>
      <c r="AM86" s="112"/>
      <c r="AN86" s="112"/>
      <c r="AO86" s="112"/>
      <c r="AP86" s="28">
        <f t="shared" si="1"/>
        <v>308</v>
      </c>
      <c r="AQ86" s="29"/>
    </row>
    <row r="87" spans="1:43" ht="24" customHeight="1" x14ac:dyDescent="0.15">
      <c r="A87" s="34" t="s">
        <v>94</v>
      </c>
      <c r="B87" s="112">
        <v>0</v>
      </c>
      <c r="C87" s="112"/>
      <c r="D87" s="112"/>
      <c r="E87" s="112"/>
      <c r="F87" s="112"/>
      <c r="G87" s="112">
        <v>5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249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18</v>
      </c>
      <c r="AL87" s="112"/>
      <c r="AM87" s="112"/>
      <c r="AN87" s="112"/>
      <c r="AO87" s="112"/>
      <c r="AP87" s="28">
        <f t="shared" si="1"/>
        <v>267</v>
      </c>
      <c r="AQ87" s="29"/>
    </row>
    <row r="88" spans="1:43" ht="24" customHeight="1" x14ac:dyDescent="0.15">
      <c r="A88" s="34" t="s">
        <v>95</v>
      </c>
      <c r="B88" s="112">
        <v>0</v>
      </c>
      <c r="C88" s="112"/>
      <c r="D88" s="112"/>
      <c r="E88" s="112"/>
      <c r="F88" s="112"/>
      <c r="G88" s="112">
        <v>11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296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16</v>
      </c>
      <c r="AL88" s="112"/>
      <c r="AM88" s="112"/>
      <c r="AN88" s="112"/>
      <c r="AO88" s="112"/>
      <c r="AP88" s="28">
        <f t="shared" si="1"/>
        <v>312</v>
      </c>
      <c r="AQ88" s="29"/>
    </row>
    <row r="89" spans="1:43" ht="24" customHeight="1" x14ac:dyDescent="0.15">
      <c r="A89" s="34" t="s">
        <v>96</v>
      </c>
      <c r="B89" s="112">
        <v>0</v>
      </c>
      <c r="C89" s="112"/>
      <c r="D89" s="112"/>
      <c r="E89" s="112"/>
      <c r="F89" s="112"/>
      <c r="G89" s="112">
        <v>10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280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21</v>
      </c>
      <c r="AL89" s="112"/>
      <c r="AM89" s="112"/>
      <c r="AN89" s="112"/>
      <c r="AO89" s="112"/>
      <c r="AP89" s="28">
        <f t="shared" si="1"/>
        <v>301</v>
      </c>
      <c r="AQ89" s="29"/>
    </row>
    <row r="90" spans="1:43" ht="24" customHeight="1" x14ac:dyDescent="0.15">
      <c r="A90" s="34" t="s">
        <v>97</v>
      </c>
      <c r="B90" s="112">
        <v>2</v>
      </c>
      <c r="C90" s="112"/>
      <c r="D90" s="112"/>
      <c r="E90" s="112"/>
      <c r="F90" s="112"/>
      <c r="G90" s="112">
        <v>36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344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10</v>
      </c>
      <c r="AL90" s="112"/>
      <c r="AM90" s="112"/>
      <c r="AN90" s="112"/>
      <c r="AO90" s="112"/>
      <c r="AP90" s="28">
        <f t="shared" si="1"/>
        <v>354</v>
      </c>
      <c r="AQ90" s="29"/>
    </row>
    <row r="91" spans="1:43" ht="24" customHeight="1" thickBot="1" x14ac:dyDescent="0.2">
      <c r="A91" s="6" t="s">
        <v>98</v>
      </c>
      <c r="B91" s="112">
        <v>0</v>
      </c>
      <c r="C91" s="112"/>
      <c r="D91" s="112"/>
      <c r="E91" s="112"/>
      <c r="F91" s="112"/>
      <c r="G91" s="112">
        <v>25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300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7</v>
      </c>
      <c r="AL91" s="112"/>
      <c r="AM91" s="112"/>
      <c r="AN91" s="112"/>
      <c r="AO91" s="112"/>
      <c r="AP91" s="30">
        <f>V91+AK91</f>
        <v>307</v>
      </c>
      <c r="AQ91" s="29"/>
    </row>
    <row r="92" spans="1:43" ht="24" customHeight="1" thickTop="1" x14ac:dyDescent="0.15">
      <c r="A92" s="31" t="s">
        <v>86</v>
      </c>
      <c r="B92" s="110">
        <f>SUM(B80:B91)</f>
        <v>3</v>
      </c>
      <c r="C92" s="110"/>
      <c r="D92" s="110"/>
      <c r="E92" s="110"/>
      <c r="F92" s="110"/>
      <c r="G92" s="110">
        <f>SUM(G80:G91)</f>
        <v>145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3206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197</v>
      </c>
      <c r="AL92" s="110"/>
      <c r="AM92" s="110"/>
      <c r="AN92" s="110"/>
      <c r="AO92" s="110"/>
      <c r="AP92" s="32">
        <f>V92+AK92</f>
        <v>3403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117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118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29" t="s">
        <v>119</v>
      </c>
      <c r="M15" s="129"/>
      <c r="N15" s="129"/>
      <c r="O15" s="129"/>
      <c r="P15" s="129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120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4</v>
      </c>
      <c r="C34" s="179"/>
      <c r="D34" s="179"/>
      <c r="E34" s="179"/>
      <c r="F34" s="180"/>
      <c r="G34" s="178">
        <v>8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379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35</v>
      </c>
      <c r="AL34" s="112"/>
      <c r="AM34" s="112"/>
      <c r="AN34" s="112"/>
      <c r="AO34" s="112"/>
      <c r="AP34" s="28">
        <f t="shared" ref="AP34:AP46" si="0">V34+AK34</f>
        <v>414</v>
      </c>
      <c r="AQ34" s="29"/>
    </row>
    <row r="35" spans="1:43" ht="24" customHeight="1" x14ac:dyDescent="0.15">
      <c r="A35" s="34" t="s">
        <v>75</v>
      </c>
      <c r="B35" s="178">
        <v>4</v>
      </c>
      <c r="C35" s="179"/>
      <c r="D35" s="179"/>
      <c r="E35" s="179"/>
      <c r="F35" s="180"/>
      <c r="G35" s="178">
        <v>5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452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42</v>
      </c>
      <c r="AL35" s="112"/>
      <c r="AM35" s="112"/>
      <c r="AN35" s="112"/>
      <c r="AO35" s="112"/>
      <c r="AP35" s="28">
        <f t="shared" si="0"/>
        <v>494</v>
      </c>
      <c r="AQ35" s="29"/>
    </row>
    <row r="36" spans="1:43" ht="24" customHeight="1" x14ac:dyDescent="0.15">
      <c r="A36" s="34" t="s">
        <v>76</v>
      </c>
      <c r="B36" s="178">
        <v>4</v>
      </c>
      <c r="C36" s="179"/>
      <c r="D36" s="179"/>
      <c r="E36" s="179"/>
      <c r="F36" s="180"/>
      <c r="G36" s="178">
        <v>5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449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44</v>
      </c>
      <c r="AL36" s="112"/>
      <c r="AM36" s="112"/>
      <c r="AN36" s="112"/>
      <c r="AO36" s="112"/>
      <c r="AP36" s="28">
        <f t="shared" si="0"/>
        <v>493</v>
      </c>
      <c r="AQ36" s="29"/>
    </row>
    <row r="37" spans="1:43" ht="24" customHeight="1" x14ac:dyDescent="0.15">
      <c r="A37" s="34" t="s">
        <v>77</v>
      </c>
      <c r="B37" s="178">
        <v>3</v>
      </c>
      <c r="C37" s="179"/>
      <c r="D37" s="179"/>
      <c r="E37" s="179"/>
      <c r="F37" s="180"/>
      <c r="G37" s="178">
        <v>4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456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48</v>
      </c>
      <c r="AL37" s="112"/>
      <c r="AM37" s="112"/>
      <c r="AN37" s="112"/>
      <c r="AO37" s="112"/>
      <c r="AP37" s="28">
        <f t="shared" si="0"/>
        <v>504</v>
      </c>
      <c r="AQ37" s="29"/>
    </row>
    <row r="38" spans="1:43" ht="24" customHeight="1" x14ac:dyDescent="0.15">
      <c r="A38" s="34" t="s">
        <v>78</v>
      </c>
      <c r="B38" s="178">
        <v>1</v>
      </c>
      <c r="C38" s="179"/>
      <c r="D38" s="179"/>
      <c r="E38" s="179"/>
      <c r="F38" s="180"/>
      <c r="G38" s="178">
        <v>4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450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36</v>
      </c>
      <c r="AL38" s="112"/>
      <c r="AM38" s="112"/>
      <c r="AN38" s="112"/>
      <c r="AO38" s="112"/>
      <c r="AP38" s="28">
        <f t="shared" si="0"/>
        <v>486</v>
      </c>
      <c r="AQ38" s="29"/>
    </row>
    <row r="39" spans="1:43" ht="24" customHeight="1" x14ac:dyDescent="0.15">
      <c r="A39" s="34" t="s">
        <v>79</v>
      </c>
      <c r="B39" s="178">
        <v>11</v>
      </c>
      <c r="C39" s="179"/>
      <c r="D39" s="179"/>
      <c r="E39" s="179"/>
      <c r="F39" s="180"/>
      <c r="G39" s="178">
        <v>4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439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24</v>
      </c>
      <c r="AL39" s="112"/>
      <c r="AM39" s="112"/>
      <c r="AN39" s="112"/>
      <c r="AO39" s="112"/>
      <c r="AP39" s="28">
        <f t="shared" si="0"/>
        <v>463</v>
      </c>
      <c r="AQ39" s="29"/>
    </row>
    <row r="40" spans="1:43" ht="24" customHeight="1" x14ac:dyDescent="0.15">
      <c r="A40" s="34" t="s">
        <v>80</v>
      </c>
      <c r="B40" s="178">
        <v>5</v>
      </c>
      <c r="C40" s="179"/>
      <c r="D40" s="179"/>
      <c r="E40" s="179"/>
      <c r="F40" s="180"/>
      <c r="G40" s="178">
        <v>2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457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33</v>
      </c>
      <c r="AL40" s="112"/>
      <c r="AM40" s="112"/>
      <c r="AN40" s="112"/>
      <c r="AO40" s="112"/>
      <c r="AP40" s="28">
        <f t="shared" si="0"/>
        <v>490</v>
      </c>
      <c r="AQ40" s="29"/>
    </row>
    <row r="41" spans="1:43" ht="24" customHeight="1" x14ac:dyDescent="0.15">
      <c r="A41" s="34" t="s">
        <v>81</v>
      </c>
      <c r="B41" s="178">
        <v>1</v>
      </c>
      <c r="C41" s="179"/>
      <c r="D41" s="179"/>
      <c r="E41" s="179"/>
      <c r="F41" s="180"/>
      <c r="G41" s="178">
        <v>6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438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34</v>
      </c>
      <c r="AL41" s="112"/>
      <c r="AM41" s="112"/>
      <c r="AN41" s="112"/>
      <c r="AO41" s="112"/>
      <c r="AP41" s="28">
        <f t="shared" si="0"/>
        <v>472</v>
      </c>
      <c r="AQ41" s="29"/>
    </row>
    <row r="42" spans="1:43" ht="24" customHeight="1" x14ac:dyDescent="0.15">
      <c r="A42" s="34" t="s">
        <v>82</v>
      </c>
      <c r="B42" s="178">
        <v>1</v>
      </c>
      <c r="C42" s="179"/>
      <c r="D42" s="179"/>
      <c r="E42" s="179"/>
      <c r="F42" s="180"/>
      <c r="G42" s="178">
        <v>4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461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34</v>
      </c>
      <c r="AL42" s="112"/>
      <c r="AM42" s="112"/>
      <c r="AN42" s="112"/>
      <c r="AO42" s="112"/>
      <c r="AP42" s="28">
        <f t="shared" si="0"/>
        <v>495</v>
      </c>
      <c r="AQ42" s="29"/>
    </row>
    <row r="43" spans="1:43" ht="24" customHeight="1" x14ac:dyDescent="0.15">
      <c r="A43" s="34" t="s">
        <v>83</v>
      </c>
      <c r="B43" s="178">
        <v>3</v>
      </c>
      <c r="C43" s="179"/>
      <c r="D43" s="179"/>
      <c r="E43" s="179"/>
      <c r="F43" s="180"/>
      <c r="G43" s="178">
        <v>3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495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29</v>
      </c>
      <c r="AL43" s="112"/>
      <c r="AM43" s="112"/>
      <c r="AN43" s="112"/>
      <c r="AO43" s="112"/>
      <c r="AP43" s="28">
        <f t="shared" si="0"/>
        <v>524</v>
      </c>
      <c r="AQ43" s="29"/>
    </row>
    <row r="44" spans="1:43" ht="24" customHeight="1" x14ac:dyDescent="0.15">
      <c r="A44" s="34" t="s">
        <v>84</v>
      </c>
      <c r="B44" s="178">
        <v>7</v>
      </c>
      <c r="C44" s="179"/>
      <c r="D44" s="179"/>
      <c r="E44" s="179"/>
      <c r="F44" s="180"/>
      <c r="G44" s="178">
        <v>12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658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20</v>
      </c>
      <c r="AL44" s="112"/>
      <c r="AM44" s="112"/>
      <c r="AN44" s="112"/>
      <c r="AO44" s="112"/>
      <c r="AP44" s="28">
        <f t="shared" si="0"/>
        <v>678</v>
      </c>
      <c r="AQ44" s="29"/>
    </row>
    <row r="45" spans="1:43" ht="24" customHeight="1" thickBot="1" x14ac:dyDescent="0.2">
      <c r="A45" s="6" t="s">
        <v>85</v>
      </c>
      <c r="B45" s="178">
        <v>9</v>
      </c>
      <c r="C45" s="179"/>
      <c r="D45" s="179"/>
      <c r="E45" s="179"/>
      <c r="F45" s="180"/>
      <c r="G45" s="178">
        <v>18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665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27</v>
      </c>
      <c r="AL45" s="112"/>
      <c r="AM45" s="112"/>
      <c r="AN45" s="112"/>
      <c r="AO45" s="112"/>
      <c r="AP45" s="30">
        <f t="shared" si="0"/>
        <v>692</v>
      </c>
      <c r="AQ45" s="29"/>
    </row>
    <row r="46" spans="1:43" ht="24" customHeight="1" thickTop="1" x14ac:dyDescent="0.15">
      <c r="A46" s="31" t="s">
        <v>86</v>
      </c>
      <c r="B46" s="110">
        <f>SUM(B34:B45)</f>
        <v>53</v>
      </c>
      <c r="C46" s="110"/>
      <c r="D46" s="110"/>
      <c r="E46" s="110"/>
      <c r="F46" s="110"/>
      <c r="G46" s="110">
        <f>SUM(G34:G45)</f>
        <v>75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5799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406</v>
      </c>
      <c r="AL46" s="110"/>
      <c r="AM46" s="110"/>
      <c r="AN46" s="110"/>
      <c r="AO46" s="110"/>
      <c r="AP46" s="32">
        <f t="shared" si="0"/>
        <v>6205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No.5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尼潟循環線（2）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大塔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脇崎交差点付近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120</v>
      </c>
      <c r="C80" s="112"/>
      <c r="D80" s="112"/>
      <c r="E80" s="112"/>
      <c r="F80" s="112"/>
      <c r="G80" s="112">
        <v>24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701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38</v>
      </c>
      <c r="AL80" s="112"/>
      <c r="AM80" s="112"/>
      <c r="AN80" s="112"/>
      <c r="AO80" s="112"/>
      <c r="AP80" s="28">
        <f>V80+AK80</f>
        <v>739</v>
      </c>
      <c r="AQ80" s="29"/>
    </row>
    <row r="81" spans="1:43" ht="24" customHeight="1" x14ac:dyDescent="0.15">
      <c r="A81" s="34" t="s">
        <v>88</v>
      </c>
      <c r="B81" s="112">
        <v>17</v>
      </c>
      <c r="C81" s="112"/>
      <c r="D81" s="112"/>
      <c r="E81" s="112"/>
      <c r="F81" s="112"/>
      <c r="G81" s="112">
        <v>9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697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32</v>
      </c>
      <c r="AL81" s="112"/>
      <c r="AM81" s="112"/>
      <c r="AN81" s="112"/>
      <c r="AO81" s="112"/>
      <c r="AP81" s="28">
        <f t="shared" ref="AP81:AP90" si="1">V81+AK81</f>
        <v>729</v>
      </c>
      <c r="AQ81" s="29"/>
    </row>
    <row r="82" spans="1:43" ht="24" customHeight="1" x14ac:dyDescent="0.15">
      <c r="A82" s="34" t="s">
        <v>89</v>
      </c>
      <c r="B82" s="112">
        <v>7</v>
      </c>
      <c r="C82" s="112"/>
      <c r="D82" s="112"/>
      <c r="E82" s="112"/>
      <c r="F82" s="112"/>
      <c r="G82" s="112">
        <v>7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446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51</v>
      </c>
      <c r="AL82" s="112"/>
      <c r="AM82" s="112"/>
      <c r="AN82" s="112"/>
      <c r="AO82" s="112"/>
      <c r="AP82" s="28">
        <f t="shared" si="1"/>
        <v>497</v>
      </c>
      <c r="AQ82" s="29"/>
    </row>
    <row r="83" spans="1:43" ht="24" customHeight="1" x14ac:dyDescent="0.15">
      <c r="A83" s="34" t="s">
        <v>90</v>
      </c>
      <c r="B83" s="112">
        <v>21</v>
      </c>
      <c r="C83" s="112"/>
      <c r="D83" s="112"/>
      <c r="E83" s="112"/>
      <c r="F83" s="112"/>
      <c r="G83" s="112">
        <v>4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492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39</v>
      </c>
      <c r="AL83" s="112"/>
      <c r="AM83" s="112"/>
      <c r="AN83" s="112"/>
      <c r="AO83" s="112"/>
      <c r="AP83" s="28">
        <f t="shared" si="1"/>
        <v>531</v>
      </c>
      <c r="AQ83" s="29"/>
    </row>
    <row r="84" spans="1:43" ht="24" customHeight="1" x14ac:dyDescent="0.15">
      <c r="A84" s="34" t="s">
        <v>91</v>
      </c>
      <c r="B84" s="112">
        <v>10</v>
      </c>
      <c r="C84" s="112"/>
      <c r="D84" s="112"/>
      <c r="E84" s="112"/>
      <c r="F84" s="112"/>
      <c r="G84" s="112">
        <v>2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510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36</v>
      </c>
      <c r="AL84" s="112"/>
      <c r="AM84" s="112"/>
      <c r="AN84" s="112"/>
      <c r="AO84" s="112"/>
      <c r="AP84" s="28">
        <f t="shared" si="1"/>
        <v>546</v>
      </c>
      <c r="AQ84" s="29"/>
    </row>
    <row r="85" spans="1:43" ht="24" customHeight="1" x14ac:dyDescent="0.15">
      <c r="A85" s="34" t="s">
        <v>92</v>
      </c>
      <c r="B85" s="112">
        <v>8</v>
      </c>
      <c r="C85" s="112"/>
      <c r="D85" s="112"/>
      <c r="E85" s="112"/>
      <c r="F85" s="112"/>
      <c r="G85" s="112">
        <v>6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522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33</v>
      </c>
      <c r="AL85" s="112"/>
      <c r="AM85" s="112"/>
      <c r="AN85" s="112"/>
      <c r="AO85" s="112"/>
      <c r="AP85" s="28">
        <f t="shared" si="1"/>
        <v>555</v>
      </c>
      <c r="AQ85" s="29"/>
    </row>
    <row r="86" spans="1:43" ht="24" customHeight="1" x14ac:dyDescent="0.15">
      <c r="A86" s="34" t="s">
        <v>93</v>
      </c>
      <c r="B86" s="112">
        <v>12</v>
      </c>
      <c r="C86" s="112"/>
      <c r="D86" s="112"/>
      <c r="E86" s="112"/>
      <c r="F86" s="112"/>
      <c r="G86" s="112">
        <v>4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469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29</v>
      </c>
      <c r="AL86" s="112"/>
      <c r="AM86" s="112"/>
      <c r="AN86" s="112"/>
      <c r="AO86" s="112"/>
      <c r="AP86" s="28">
        <f t="shared" si="1"/>
        <v>498</v>
      </c>
      <c r="AQ86" s="29"/>
    </row>
    <row r="87" spans="1:43" ht="24" customHeight="1" x14ac:dyDescent="0.15">
      <c r="A87" s="34" t="s">
        <v>94</v>
      </c>
      <c r="B87" s="112">
        <v>4</v>
      </c>
      <c r="C87" s="112"/>
      <c r="D87" s="112"/>
      <c r="E87" s="112"/>
      <c r="F87" s="112"/>
      <c r="G87" s="112">
        <v>3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504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36</v>
      </c>
      <c r="AL87" s="112"/>
      <c r="AM87" s="112"/>
      <c r="AN87" s="112"/>
      <c r="AO87" s="112"/>
      <c r="AP87" s="28">
        <f t="shared" si="1"/>
        <v>540</v>
      </c>
      <c r="AQ87" s="29"/>
    </row>
    <row r="88" spans="1:43" ht="24" customHeight="1" x14ac:dyDescent="0.15">
      <c r="A88" s="34" t="s">
        <v>95</v>
      </c>
      <c r="B88" s="112">
        <v>17</v>
      </c>
      <c r="C88" s="112"/>
      <c r="D88" s="112"/>
      <c r="E88" s="112"/>
      <c r="F88" s="112"/>
      <c r="G88" s="112">
        <v>6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547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44</v>
      </c>
      <c r="AL88" s="112"/>
      <c r="AM88" s="112"/>
      <c r="AN88" s="112"/>
      <c r="AO88" s="112"/>
      <c r="AP88" s="28">
        <f t="shared" si="1"/>
        <v>591</v>
      </c>
      <c r="AQ88" s="29"/>
    </row>
    <row r="89" spans="1:43" ht="24" customHeight="1" x14ac:dyDescent="0.15">
      <c r="A89" s="34" t="s">
        <v>96</v>
      </c>
      <c r="B89" s="112">
        <v>52</v>
      </c>
      <c r="C89" s="112"/>
      <c r="D89" s="112"/>
      <c r="E89" s="112"/>
      <c r="F89" s="112"/>
      <c r="G89" s="112">
        <v>10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537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41</v>
      </c>
      <c r="AL89" s="112"/>
      <c r="AM89" s="112"/>
      <c r="AN89" s="112"/>
      <c r="AO89" s="112"/>
      <c r="AP89" s="28">
        <f t="shared" si="1"/>
        <v>578</v>
      </c>
      <c r="AQ89" s="29"/>
    </row>
    <row r="90" spans="1:43" ht="24" customHeight="1" x14ac:dyDescent="0.15">
      <c r="A90" s="34" t="s">
        <v>97</v>
      </c>
      <c r="B90" s="112">
        <v>24</v>
      </c>
      <c r="C90" s="112"/>
      <c r="D90" s="112"/>
      <c r="E90" s="112"/>
      <c r="F90" s="112"/>
      <c r="G90" s="112">
        <v>7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555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29</v>
      </c>
      <c r="AL90" s="112"/>
      <c r="AM90" s="112"/>
      <c r="AN90" s="112"/>
      <c r="AO90" s="112"/>
      <c r="AP90" s="28">
        <f t="shared" si="1"/>
        <v>584</v>
      </c>
      <c r="AQ90" s="29"/>
    </row>
    <row r="91" spans="1:43" ht="24" customHeight="1" thickBot="1" x14ac:dyDescent="0.2">
      <c r="A91" s="6" t="s">
        <v>98</v>
      </c>
      <c r="B91" s="112">
        <v>22</v>
      </c>
      <c r="C91" s="112"/>
      <c r="D91" s="112"/>
      <c r="E91" s="112"/>
      <c r="F91" s="112"/>
      <c r="G91" s="112">
        <v>7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534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15</v>
      </c>
      <c r="AL91" s="112"/>
      <c r="AM91" s="112"/>
      <c r="AN91" s="112"/>
      <c r="AO91" s="112"/>
      <c r="AP91" s="30">
        <f>V91+AK91</f>
        <v>549</v>
      </c>
      <c r="AQ91" s="29"/>
    </row>
    <row r="92" spans="1:43" ht="24" customHeight="1" thickTop="1" x14ac:dyDescent="0.15">
      <c r="A92" s="31" t="s">
        <v>86</v>
      </c>
      <c r="B92" s="110">
        <f>SUM(B80:B91)</f>
        <v>314</v>
      </c>
      <c r="C92" s="110"/>
      <c r="D92" s="110"/>
      <c r="E92" s="110"/>
      <c r="F92" s="110"/>
      <c r="G92" s="110">
        <f>SUM(G80:G91)</f>
        <v>89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6514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423</v>
      </c>
      <c r="AL92" s="110"/>
      <c r="AM92" s="110"/>
      <c r="AN92" s="110"/>
      <c r="AO92" s="110"/>
      <c r="AP92" s="32">
        <f>V92+AK92</f>
        <v>6937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121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122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83" t="s">
        <v>123</v>
      </c>
      <c r="M15" s="183"/>
      <c r="N15" s="183"/>
      <c r="O15" s="183"/>
      <c r="P15" s="183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124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57</v>
      </c>
      <c r="C34" s="179"/>
      <c r="D34" s="179"/>
      <c r="E34" s="179"/>
      <c r="F34" s="180"/>
      <c r="G34" s="178">
        <v>18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472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34</v>
      </c>
      <c r="AL34" s="112"/>
      <c r="AM34" s="112"/>
      <c r="AN34" s="112"/>
      <c r="AO34" s="112"/>
      <c r="AP34" s="28">
        <f t="shared" ref="AP34:AP46" si="0">V34+AK34</f>
        <v>506</v>
      </c>
      <c r="AQ34" s="29"/>
    </row>
    <row r="35" spans="1:43" ht="24" customHeight="1" x14ac:dyDescent="0.15">
      <c r="A35" s="34" t="s">
        <v>75</v>
      </c>
      <c r="B35" s="178">
        <v>0</v>
      </c>
      <c r="C35" s="179"/>
      <c r="D35" s="179"/>
      <c r="E35" s="179"/>
      <c r="F35" s="180"/>
      <c r="G35" s="178">
        <v>6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418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42</v>
      </c>
      <c r="AL35" s="112"/>
      <c r="AM35" s="112"/>
      <c r="AN35" s="112"/>
      <c r="AO35" s="112"/>
      <c r="AP35" s="28">
        <f t="shared" si="0"/>
        <v>460</v>
      </c>
      <c r="AQ35" s="29"/>
    </row>
    <row r="36" spans="1:43" ht="24" customHeight="1" x14ac:dyDescent="0.15">
      <c r="A36" s="34" t="s">
        <v>76</v>
      </c>
      <c r="B36" s="178">
        <v>0</v>
      </c>
      <c r="C36" s="179"/>
      <c r="D36" s="179"/>
      <c r="E36" s="179"/>
      <c r="F36" s="180"/>
      <c r="G36" s="178">
        <v>6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316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29</v>
      </c>
      <c r="AL36" s="112"/>
      <c r="AM36" s="112"/>
      <c r="AN36" s="112"/>
      <c r="AO36" s="112"/>
      <c r="AP36" s="28">
        <f t="shared" si="0"/>
        <v>345</v>
      </c>
      <c r="AQ36" s="29"/>
    </row>
    <row r="37" spans="1:43" ht="24" customHeight="1" x14ac:dyDescent="0.15">
      <c r="A37" s="34" t="s">
        <v>77</v>
      </c>
      <c r="B37" s="178">
        <v>0</v>
      </c>
      <c r="C37" s="179"/>
      <c r="D37" s="179"/>
      <c r="E37" s="179"/>
      <c r="F37" s="180"/>
      <c r="G37" s="178">
        <v>5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278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30</v>
      </c>
      <c r="AL37" s="112"/>
      <c r="AM37" s="112"/>
      <c r="AN37" s="112"/>
      <c r="AO37" s="112"/>
      <c r="AP37" s="28">
        <f t="shared" si="0"/>
        <v>308</v>
      </c>
      <c r="AQ37" s="29"/>
    </row>
    <row r="38" spans="1:43" ht="24" customHeight="1" x14ac:dyDescent="0.15">
      <c r="A38" s="34" t="s">
        <v>78</v>
      </c>
      <c r="B38" s="178">
        <v>1</v>
      </c>
      <c r="C38" s="179"/>
      <c r="D38" s="179"/>
      <c r="E38" s="179"/>
      <c r="F38" s="180"/>
      <c r="G38" s="178">
        <v>7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285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33</v>
      </c>
      <c r="AL38" s="112"/>
      <c r="AM38" s="112"/>
      <c r="AN38" s="112"/>
      <c r="AO38" s="112"/>
      <c r="AP38" s="28">
        <f t="shared" si="0"/>
        <v>318</v>
      </c>
      <c r="AQ38" s="29"/>
    </row>
    <row r="39" spans="1:43" ht="24" customHeight="1" x14ac:dyDescent="0.15">
      <c r="A39" s="34" t="s">
        <v>79</v>
      </c>
      <c r="B39" s="178">
        <v>4</v>
      </c>
      <c r="C39" s="179"/>
      <c r="D39" s="179"/>
      <c r="E39" s="179"/>
      <c r="F39" s="180"/>
      <c r="G39" s="178">
        <v>6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300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18</v>
      </c>
      <c r="AL39" s="112"/>
      <c r="AM39" s="112"/>
      <c r="AN39" s="112"/>
      <c r="AO39" s="112"/>
      <c r="AP39" s="28">
        <f t="shared" si="0"/>
        <v>318</v>
      </c>
      <c r="AQ39" s="29"/>
    </row>
    <row r="40" spans="1:43" ht="24" customHeight="1" x14ac:dyDescent="0.15">
      <c r="A40" s="34" t="s">
        <v>80</v>
      </c>
      <c r="B40" s="178">
        <v>1</v>
      </c>
      <c r="C40" s="179"/>
      <c r="D40" s="179"/>
      <c r="E40" s="179"/>
      <c r="F40" s="180"/>
      <c r="G40" s="178">
        <v>9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277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34</v>
      </c>
      <c r="AL40" s="112"/>
      <c r="AM40" s="112"/>
      <c r="AN40" s="112"/>
      <c r="AO40" s="112"/>
      <c r="AP40" s="28">
        <f t="shared" si="0"/>
        <v>311</v>
      </c>
      <c r="AQ40" s="29"/>
    </row>
    <row r="41" spans="1:43" ht="24" customHeight="1" x14ac:dyDescent="0.15">
      <c r="A41" s="34" t="s">
        <v>81</v>
      </c>
      <c r="B41" s="178">
        <v>0</v>
      </c>
      <c r="C41" s="179"/>
      <c r="D41" s="179"/>
      <c r="E41" s="179"/>
      <c r="F41" s="180"/>
      <c r="G41" s="178">
        <v>4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236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26</v>
      </c>
      <c r="AL41" s="112"/>
      <c r="AM41" s="112"/>
      <c r="AN41" s="112"/>
      <c r="AO41" s="112"/>
      <c r="AP41" s="28">
        <f t="shared" si="0"/>
        <v>262</v>
      </c>
      <c r="AQ41" s="29"/>
    </row>
    <row r="42" spans="1:43" ht="24" customHeight="1" x14ac:dyDescent="0.15">
      <c r="A42" s="34" t="s">
        <v>82</v>
      </c>
      <c r="B42" s="178">
        <v>12</v>
      </c>
      <c r="C42" s="179"/>
      <c r="D42" s="179"/>
      <c r="E42" s="179"/>
      <c r="F42" s="180"/>
      <c r="G42" s="178">
        <v>9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277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25</v>
      </c>
      <c r="AL42" s="112"/>
      <c r="AM42" s="112"/>
      <c r="AN42" s="112"/>
      <c r="AO42" s="112"/>
      <c r="AP42" s="28">
        <f t="shared" si="0"/>
        <v>302</v>
      </c>
      <c r="AQ42" s="29"/>
    </row>
    <row r="43" spans="1:43" ht="24" customHeight="1" x14ac:dyDescent="0.15">
      <c r="A43" s="34" t="s">
        <v>83</v>
      </c>
      <c r="B43" s="178">
        <v>31</v>
      </c>
      <c r="C43" s="179"/>
      <c r="D43" s="179"/>
      <c r="E43" s="179"/>
      <c r="F43" s="180"/>
      <c r="G43" s="178">
        <v>7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351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23</v>
      </c>
      <c r="AL43" s="112"/>
      <c r="AM43" s="112"/>
      <c r="AN43" s="112"/>
      <c r="AO43" s="112"/>
      <c r="AP43" s="28">
        <f t="shared" si="0"/>
        <v>374</v>
      </c>
      <c r="AQ43" s="29"/>
    </row>
    <row r="44" spans="1:43" ht="24" customHeight="1" x14ac:dyDescent="0.15">
      <c r="A44" s="34" t="s">
        <v>84</v>
      </c>
      <c r="B44" s="178">
        <v>5</v>
      </c>
      <c r="C44" s="179"/>
      <c r="D44" s="179"/>
      <c r="E44" s="179"/>
      <c r="F44" s="180"/>
      <c r="G44" s="178">
        <v>8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428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26</v>
      </c>
      <c r="AL44" s="112"/>
      <c r="AM44" s="112"/>
      <c r="AN44" s="112"/>
      <c r="AO44" s="112"/>
      <c r="AP44" s="28">
        <f t="shared" si="0"/>
        <v>454</v>
      </c>
      <c r="AQ44" s="29"/>
    </row>
    <row r="45" spans="1:43" ht="24" customHeight="1" thickBot="1" x14ac:dyDescent="0.2">
      <c r="A45" s="6" t="s">
        <v>85</v>
      </c>
      <c r="B45" s="178">
        <v>6</v>
      </c>
      <c r="C45" s="179"/>
      <c r="D45" s="179"/>
      <c r="E45" s="179"/>
      <c r="F45" s="180"/>
      <c r="G45" s="178">
        <v>6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438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15</v>
      </c>
      <c r="AL45" s="112"/>
      <c r="AM45" s="112"/>
      <c r="AN45" s="112"/>
      <c r="AO45" s="112"/>
      <c r="AP45" s="30">
        <f t="shared" si="0"/>
        <v>453</v>
      </c>
      <c r="AQ45" s="29"/>
    </row>
    <row r="46" spans="1:43" ht="24" customHeight="1" thickTop="1" x14ac:dyDescent="0.15">
      <c r="A46" s="31" t="s">
        <v>86</v>
      </c>
      <c r="B46" s="110">
        <f>SUM(B34:B45)</f>
        <v>117</v>
      </c>
      <c r="C46" s="110"/>
      <c r="D46" s="110"/>
      <c r="E46" s="110"/>
      <c r="F46" s="110"/>
      <c r="G46" s="110">
        <f>SUM(G34:G45)</f>
        <v>91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4076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335</v>
      </c>
      <c r="AL46" s="110"/>
      <c r="AM46" s="110"/>
      <c r="AN46" s="110"/>
      <c r="AO46" s="110"/>
      <c r="AP46" s="32">
        <f t="shared" si="0"/>
        <v>4411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No.6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尼潟循環線（3）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もみじが丘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もみじが丘団地入口付近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64</v>
      </c>
      <c r="C80" s="112"/>
      <c r="D80" s="112"/>
      <c r="E80" s="112"/>
      <c r="F80" s="112"/>
      <c r="G80" s="112">
        <v>19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423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35</v>
      </c>
      <c r="AL80" s="112"/>
      <c r="AM80" s="112"/>
      <c r="AN80" s="112"/>
      <c r="AO80" s="112"/>
      <c r="AP80" s="28">
        <f>V80+AK80</f>
        <v>458</v>
      </c>
      <c r="AQ80" s="29"/>
    </row>
    <row r="81" spans="1:43" ht="24" customHeight="1" x14ac:dyDescent="0.15">
      <c r="A81" s="34" t="s">
        <v>88</v>
      </c>
      <c r="B81" s="112">
        <v>5</v>
      </c>
      <c r="C81" s="112"/>
      <c r="D81" s="112"/>
      <c r="E81" s="112"/>
      <c r="F81" s="112"/>
      <c r="G81" s="112">
        <v>9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378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34</v>
      </c>
      <c r="AL81" s="112"/>
      <c r="AM81" s="112"/>
      <c r="AN81" s="112"/>
      <c r="AO81" s="112"/>
      <c r="AP81" s="28">
        <f t="shared" ref="AP81:AP90" si="1">V81+AK81</f>
        <v>412</v>
      </c>
      <c r="AQ81" s="29"/>
    </row>
    <row r="82" spans="1:43" ht="24" customHeight="1" x14ac:dyDescent="0.15">
      <c r="A82" s="34" t="s">
        <v>89</v>
      </c>
      <c r="B82" s="112">
        <v>3</v>
      </c>
      <c r="C82" s="112"/>
      <c r="D82" s="112"/>
      <c r="E82" s="112"/>
      <c r="F82" s="112"/>
      <c r="G82" s="112">
        <v>7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313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38</v>
      </c>
      <c r="AL82" s="112"/>
      <c r="AM82" s="112"/>
      <c r="AN82" s="112"/>
      <c r="AO82" s="112"/>
      <c r="AP82" s="28">
        <f t="shared" si="1"/>
        <v>351</v>
      </c>
      <c r="AQ82" s="29"/>
    </row>
    <row r="83" spans="1:43" ht="24" customHeight="1" x14ac:dyDescent="0.15">
      <c r="A83" s="34" t="s">
        <v>90</v>
      </c>
      <c r="B83" s="112">
        <v>5</v>
      </c>
      <c r="C83" s="112"/>
      <c r="D83" s="112"/>
      <c r="E83" s="112"/>
      <c r="F83" s="112"/>
      <c r="G83" s="112">
        <v>2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320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27</v>
      </c>
      <c r="AL83" s="112"/>
      <c r="AM83" s="112"/>
      <c r="AN83" s="112"/>
      <c r="AO83" s="112"/>
      <c r="AP83" s="28">
        <f t="shared" si="1"/>
        <v>347</v>
      </c>
      <c r="AQ83" s="29"/>
    </row>
    <row r="84" spans="1:43" ht="24" customHeight="1" x14ac:dyDescent="0.15">
      <c r="A84" s="34" t="s">
        <v>91</v>
      </c>
      <c r="B84" s="112">
        <v>3</v>
      </c>
      <c r="C84" s="112"/>
      <c r="D84" s="112"/>
      <c r="E84" s="112"/>
      <c r="F84" s="112"/>
      <c r="G84" s="112">
        <v>6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325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37</v>
      </c>
      <c r="AL84" s="112"/>
      <c r="AM84" s="112"/>
      <c r="AN84" s="112"/>
      <c r="AO84" s="112"/>
      <c r="AP84" s="28">
        <f t="shared" si="1"/>
        <v>362</v>
      </c>
      <c r="AQ84" s="29"/>
    </row>
    <row r="85" spans="1:43" ht="24" customHeight="1" x14ac:dyDescent="0.15">
      <c r="A85" s="34" t="s">
        <v>92</v>
      </c>
      <c r="B85" s="112">
        <v>0</v>
      </c>
      <c r="C85" s="112"/>
      <c r="D85" s="112"/>
      <c r="E85" s="112"/>
      <c r="F85" s="112"/>
      <c r="G85" s="112">
        <v>3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260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23</v>
      </c>
      <c r="AL85" s="112"/>
      <c r="AM85" s="112"/>
      <c r="AN85" s="112"/>
      <c r="AO85" s="112"/>
      <c r="AP85" s="28">
        <f t="shared" si="1"/>
        <v>283</v>
      </c>
      <c r="AQ85" s="29"/>
    </row>
    <row r="86" spans="1:43" ht="24" customHeight="1" x14ac:dyDescent="0.15">
      <c r="A86" s="34" t="s">
        <v>93</v>
      </c>
      <c r="B86" s="112">
        <v>1</v>
      </c>
      <c r="C86" s="112"/>
      <c r="D86" s="112"/>
      <c r="E86" s="112"/>
      <c r="F86" s="112"/>
      <c r="G86" s="112">
        <v>5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242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22</v>
      </c>
      <c r="AL86" s="112"/>
      <c r="AM86" s="112"/>
      <c r="AN86" s="112"/>
      <c r="AO86" s="112"/>
      <c r="AP86" s="28">
        <f t="shared" si="1"/>
        <v>264</v>
      </c>
      <c r="AQ86" s="29"/>
    </row>
    <row r="87" spans="1:43" ht="24" customHeight="1" x14ac:dyDescent="0.15">
      <c r="A87" s="34" t="s">
        <v>94</v>
      </c>
      <c r="B87" s="112">
        <v>0</v>
      </c>
      <c r="C87" s="112"/>
      <c r="D87" s="112"/>
      <c r="E87" s="112"/>
      <c r="F87" s="112"/>
      <c r="G87" s="112">
        <v>5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275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27</v>
      </c>
      <c r="AL87" s="112"/>
      <c r="AM87" s="112"/>
      <c r="AN87" s="112"/>
      <c r="AO87" s="112"/>
      <c r="AP87" s="28">
        <f t="shared" si="1"/>
        <v>302</v>
      </c>
      <c r="AQ87" s="29"/>
    </row>
    <row r="88" spans="1:43" ht="24" customHeight="1" x14ac:dyDescent="0.15">
      <c r="A88" s="34" t="s">
        <v>95</v>
      </c>
      <c r="B88" s="112">
        <v>7</v>
      </c>
      <c r="C88" s="112"/>
      <c r="D88" s="112"/>
      <c r="E88" s="112"/>
      <c r="F88" s="112"/>
      <c r="G88" s="112">
        <v>3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297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25</v>
      </c>
      <c r="AL88" s="112"/>
      <c r="AM88" s="112"/>
      <c r="AN88" s="112"/>
      <c r="AO88" s="112"/>
      <c r="AP88" s="28">
        <f t="shared" si="1"/>
        <v>322</v>
      </c>
      <c r="AQ88" s="29"/>
    </row>
    <row r="89" spans="1:43" ht="24" customHeight="1" x14ac:dyDescent="0.15">
      <c r="A89" s="34" t="s">
        <v>96</v>
      </c>
      <c r="B89" s="112">
        <v>15</v>
      </c>
      <c r="C89" s="112"/>
      <c r="D89" s="112"/>
      <c r="E89" s="112"/>
      <c r="F89" s="112"/>
      <c r="G89" s="112">
        <v>8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363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27</v>
      </c>
      <c r="AL89" s="112"/>
      <c r="AM89" s="112"/>
      <c r="AN89" s="112"/>
      <c r="AO89" s="112"/>
      <c r="AP89" s="28">
        <f t="shared" si="1"/>
        <v>390</v>
      </c>
      <c r="AQ89" s="29"/>
    </row>
    <row r="90" spans="1:43" ht="24" customHeight="1" x14ac:dyDescent="0.15">
      <c r="A90" s="34" t="s">
        <v>97</v>
      </c>
      <c r="B90" s="112">
        <v>40</v>
      </c>
      <c r="C90" s="112"/>
      <c r="D90" s="112"/>
      <c r="E90" s="112"/>
      <c r="F90" s="112"/>
      <c r="G90" s="112">
        <v>17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403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33</v>
      </c>
      <c r="AL90" s="112"/>
      <c r="AM90" s="112"/>
      <c r="AN90" s="112"/>
      <c r="AO90" s="112"/>
      <c r="AP90" s="28">
        <f t="shared" si="1"/>
        <v>436</v>
      </c>
      <c r="AQ90" s="29"/>
    </row>
    <row r="91" spans="1:43" ht="24" customHeight="1" thickBot="1" x14ac:dyDescent="0.2">
      <c r="A91" s="6" t="s">
        <v>98</v>
      </c>
      <c r="B91" s="112">
        <v>35</v>
      </c>
      <c r="C91" s="112"/>
      <c r="D91" s="112"/>
      <c r="E91" s="112"/>
      <c r="F91" s="112"/>
      <c r="G91" s="112">
        <v>17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400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20</v>
      </c>
      <c r="AL91" s="112"/>
      <c r="AM91" s="112"/>
      <c r="AN91" s="112"/>
      <c r="AO91" s="112"/>
      <c r="AP91" s="30">
        <f>V91+AK91</f>
        <v>420</v>
      </c>
      <c r="AQ91" s="29"/>
    </row>
    <row r="92" spans="1:43" ht="24" customHeight="1" thickTop="1" x14ac:dyDescent="0.15">
      <c r="A92" s="31" t="s">
        <v>86</v>
      </c>
      <c r="B92" s="110">
        <f>SUM(B80:B91)</f>
        <v>178</v>
      </c>
      <c r="C92" s="110"/>
      <c r="D92" s="110"/>
      <c r="E92" s="110"/>
      <c r="F92" s="110"/>
      <c r="G92" s="110">
        <f>SUM(G80:G91)</f>
        <v>101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3999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348</v>
      </c>
      <c r="AL92" s="110"/>
      <c r="AM92" s="110"/>
      <c r="AN92" s="110"/>
      <c r="AO92" s="110"/>
      <c r="AP92" s="32">
        <f>V92+AK92</f>
        <v>4347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131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125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83" t="s">
        <v>126</v>
      </c>
      <c r="M15" s="183"/>
      <c r="N15" s="183"/>
      <c r="O15" s="183"/>
      <c r="P15" s="183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127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12">
        <v>0</v>
      </c>
      <c r="C34" s="112"/>
      <c r="D34" s="112"/>
      <c r="E34" s="112"/>
      <c r="F34" s="112"/>
      <c r="G34" s="112">
        <v>30</v>
      </c>
      <c r="H34" s="112"/>
      <c r="I34" s="112"/>
      <c r="J34" s="112"/>
      <c r="K34" s="112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770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55</v>
      </c>
      <c r="AL34" s="112"/>
      <c r="AM34" s="112"/>
      <c r="AN34" s="112"/>
      <c r="AO34" s="112"/>
      <c r="AP34" s="28">
        <f t="shared" ref="AP34:AP46" si="0">V34+AK34</f>
        <v>825</v>
      </c>
      <c r="AQ34" s="29"/>
    </row>
    <row r="35" spans="1:43" ht="24" customHeight="1" x14ac:dyDescent="0.15">
      <c r="A35" s="34" t="s">
        <v>75</v>
      </c>
      <c r="B35" s="112">
        <v>2</v>
      </c>
      <c r="C35" s="112"/>
      <c r="D35" s="112"/>
      <c r="E35" s="112"/>
      <c r="F35" s="112"/>
      <c r="G35" s="112">
        <v>15</v>
      </c>
      <c r="H35" s="112"/>
      <c r="I35" s="112"/>
      <c r="J35" s="112"/>
      <c r="K35" s="112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727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68</v>
      </c>
      <c r="AL35" s="112"/>
      <c r="AM35" s="112"/>
      <c r="AN35" s="112"/>
      <c r="AO35" s="112"/>
      <c r="AP35" s="28">
        <f t="shared" si="0"/>
        <v>795</v>
      </c>
      <c r="AQ35" s="29"/>
    </row>
    <row r="36" spans="1:43" ht="24" customHeight="1" x14ac:dyDescent="0.15">
      <c r="A36" s="34" t="s">
        <v>76</v>
      </c>
      <c r="B36" s="112">
        <v>1</v>
      </c>
      <c r="C36" s="112"/>
      <c r="D36" s="112"/>
      <c r="E36" s="112"/>
      <c r="F36" s="112"/>
      <c r="G36" s="112">
        <v>8</v>
      </c>
      <c r="H36" s="112"/>
      <c r="I36" s="112"/>
      <c r="J36" s="112"/>
      <c r="K36" s="112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673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86</v>
      </c>
      <c r="AL36" s="112"/>
      <c r="AM36" s="112"/>
      <c r="AN36" s="112"/>
      <c r="AO36" s="112"/>
      <c r="AP36" s="28">
        <f t="shared" si="0"/>
        <v>759</v>
      </c>
      <c r="AQ36" s="29"/>
    </row>
    <row r="37" spans="1:43" ht="24" customHeight="1" x14ac:dyDescent="0.15">
      <c r="A37" s="34" t="s">
        <v>77</v>
      </c>
      <c r="B37" s="112">
        <v>1</v>
      </c>
      <c r="C37" s="112"/>
      <c r="D37" s="112"/>
      <c r="E37" s="112"/>
      <c r="F37" s="112"/>
      <c r="G37" s="112">
        <v>6</v>
      </c>
      <c r="H37" s="112"/>
      <c r="I37" s="112"/>
      <c r="J37" s="112"/>
      <c r="K37" s="112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805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72</v>
      </c>
      <c r="AL37" s="112"/>
      <c r="AM37" s="112"/>
      <c r="AN37" s="112"/>
      <c r="AO37" s="112"/>
      <c r="AP37" s="28">
        <f t="shared" si="0"/>
        <v>877</v>
      </c>
      <c r="AQ37" s="29"/>
    </row>
    <row r="38" spans="1:43" ht="24" customHeight="1" x14ac:dyDescent="0.15">
      <c r="A38" s="34" t="s">
        <v>78</v>
      </c>
      <c r="B38" s="112">
        <v>1</v>
      </c>
      <c r="C38" s="112"/>
      <c r="D38" s="112"/>
      <c r="E38" s="112"/>
      <c r="F38" s="112"/>
      <c r="G38" s="112">
        <v>1</v>
      </c>
      <c r="H38" s="112"/>
      <c r="I38" s="112"/>
      <c r="J38" s="112"/>
      <c r="K38" s="112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727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66</v>
      </c>
      <c r="AL38" s="112"/>
      <c r="AM38" s="112"/>
      <c r="AN38" s="112"/>
      <c r="AO38" s="112"/>
      <c r="AP38" s="28">
        <f t="shared" si="0"/>
        <v>793</v>
      </c>
      <c r="AQ38" s="29"/>
    </row>
    <row r="39" spans="1:43" ht="24" customHeight="1" x14ac:dyDescent="0.15">
      <c r="A39" s="34" t="s">
        <v>79</v>
      </c>
      <c r="B39" s="112">
        <v>0</v>
      </c>
      <c r="C39" s="112"/>
      <c r="D39" s="112"/>
      <c r="E39" s="112"/>
      <c r="F39" s="112"/>
      <c r="G39" s="112">
        <v>10</v>
      </c>
      <c r="H39" s="112"/>
      <c r="I39" s="112"/>
      <c r="J39" s="112"/>
      <c r="K39" s="112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720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41</v>
      </c>
      <c r="AL39" s="112"/>
      <c r="AM39" s="112"/>
      <c r="AN39" s="112"/>
      <c r="AO39" s="112"/>
      <c r="AP39" s="28">
        <f t="shared" si="0"/>
        <v>761</v>
      </c>
      <c r="AQ39" s="29"/>
    </row>
    <row r="40" spans="1:43" ht="24" customHeight="1" x14ac:dyDescent="0.15">
      <c r="A40" s="34" t="s">
        <v>80</v>
      </c>
      <c r="B40" s="112">
        <v>0</v>
      </c>
      <c r="C40" s="112"/>
      <c r="D40" s="112"/>
      <c r="E40" s="112"/>
      <c r="F40" s="112"/>
      <c r="G40" s="112">
        <v>3</v>
      </c>
      <c r="H40" s="112"/>
      <c r="I40" s="112"/>
      <c r="J40" s="112"/>
      <c r="K40" s="112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736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53</v>
      </c>
      <c r="AL40" s="112"/>
      <c r="AM40" s="112"/>
      <c r="AN40" s="112"/>
      <c r="AO40" s="112"/>
      <c r="AP40" s="28">
        <f t="shared" si="0"/>
        <v>789</v>
      </c>
      <c r="AQ40" s="29"/>
    </row>
    <row r="41" spans="1:43" ht="24" customHeight="1" x14ac:dyDescent="0.15">
      <c r="A41" s="34" t="s">
        <v>81</v>
      </c>
      <c r="B41" s="112">
        <v>1</v>
      </c>
      <c r="C41" s="112"/>
      <c r="D41" s="112"/>
      <c r="E41" s="112"/>
      <c r="F41" s="112"/>
      <c r="G41" s="112">
        <v>3</v>
      </c>
      <c r="H41" s="112"/>
      <c r="I41" s="112"/>
      <c r="J41" s="112"/>
      <c r="K41" s="112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699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50</v>
      </c>
      <c r="AL41" s="112"/>
      <c r="AM41" s="112"/>
      <c r="AN41" s="112"/>
      <c r="AO41" s="112"/>
      <c r="AP41" s="28">
        <f t="shared" si="0"/>
        <v>749</v>
      </c>
      <c r="AQ41" s="29"/>
    </row>
    <row r="42" spans="1:43" ht="24" customHeight="1" x14ac:dyDescent="0.15">
      <c r="A42" s="34" t="s">
        <v>82</v>
      </c>
      <c r="B42" s="112">
        <v>0</v>
      </c>
      <c r="C42" s="112"/>
      <c r="D42" s="112"/>
      <c r="E42" s="112"/>
      <c r="F42" s="112"/>
      <c r="G42" s="112">
        <v>9</v>
      </c>
      <c r="H42" s="112"/>
      <c r="I42" s="112"/>
      <c r="J42" s="112"/>
      <c r="K42" s="112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756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66</v>
      </c>
      <c r="AL42" s="112"/>
      <c r="AM42" s="112"/>
      <c r="AN42" s="112"/>
      <c r="AO42" s="112"/>
      <c r="AP42" s="28">
        <f t="shared" si="0"/>
        <v>822</v>
      </c>
      <c r="AQ42" s="29"/>
    </row>
    <row r="43" spans="1:43" ht="24" customHeight="1" x14ac:dyDescent="0.15">
      <c r="A43" s="34" t="s">
        <v>83</v>
      </c>
      <c r="B43" s="112">
        <v>0</v>
      </c>
      <c r="C43" s="112"/>
      <c r="D43" s="112"/>
      <c r="E43" s="112"/>
      <c r="F43" s="112"/>
      <c r="G43" s="112">
        <v>6</v>
      </c>
      <c r="H43" s="112"/>
      <c r="I43" s="112"/>
      <c r="J43" s="112"/>
      <c r="K43" s="112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776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38</v>
      </c>
      <c r="AL43" s="112"/>
      <c r="AM43" s="112"/>
      <c r="AN43" s="112"/>
      <c r="AO43" s="112"/>
      <c r="AP43" s="28">
        <f t="shared" si="0"/>
        <v>814</v>
      </c>
      <c r="AQ43" s="29"/>
    </row>
    <row r="44" spans="1:43" ht="24" customHeight="1" x14ac:dyDescent="0.15">
      <c r="A44" s="34" t="s">
        <v>84</v>
      </c>
      <c r="B44" s="112">
        <v>2</v>
      </c>
      <c r="C44" s="112"/>
      <c r="D44" s="112"/>
      <c r="E44" s="112"/>
      <c r="F44" s="112"/>
      <c r="G44" s="112">
        <v>37</v>
      </c>
      <c r="H44" s="112"/>
      <c r="I44" s="112"/>
      <c r="J44" s="112"/>
      <c r="K44" s="112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877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32</v>
      </c>
      <c r="AL44" s="112"/>
      <c r="AM44" s="112"/>
      <c r="AN44" s="112"/>
      <c r="AO44" s="112"/>
      <c r="AP44" s="28">
        <f t="shared" si="0"/>
        <v>909</v>
      </c>
      <c r="AQ44" s="29"/>
    </row>
    <row r="45" spans="1:43" ht="24" customHeight="1" thickBot="1" x14ac:dyDescent="0.2">
      <c r="A45" s="6" t="s">
        <v>85</v>
      </c>
      <c r="B45" s="112">
        <v>0</v>
      </c>
      <c r="C45" s="112"/>
      <c r="D45" s="112"/>
      <c r="E45" s="112"/>
      <c r="F45" s="112"/>
      <c r="G45" s="112">
        <v>26</v>
      </c>
      <c r="H45" s="112"/>
      <c r="I45" s="112"/>
      <c r="J45" s="112"/>
      <c r="K45" s="112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864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20</v>
      </c>
      <c r="AL45" s="112"/>
      <c r="AM45" s="112"/>
      <c r="AN45" s="112"/>
      <c r="AO45" s="112"/>
      <c r="AP45" s="30">
        <f t="shared" si="0"/>
        <v>884</v>
      </c>
      <c r="AQ45" s="29"/>
    </row>
    <row r="46" spans="1:43" ht="24" customHeight="1" thickTop="1" x14ac:dyDescent="0.15">
      <c r="A46" s="31" t="s">
        <v>86</v>
      </c>
      <c r="B46" s="110">
        <f>SUM(B34:B45)</f>
        <v>8</v>
      </c>
      <c r="C46" s="110"/>
      <c r="D46" s="110"/>
      <c r="E46" s="110"/>
      <c r="F46" s="110"/>
      <c r="G46" s="110">
        <f>SUM(G34:G45)</f>
        <v>154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9130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647</v>
      </c>
      <c r="AL46" s="110"/>
      <c r="AM46" s="110"/>
      <c r="AN46" s="110"/>
      <c r="AO46" s="110"/>
      <c r="AP46" s="32">
        <f t="shared" si="0"/>
        <v>9777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No.7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大塔側道1号線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卸本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大塔IC付近（一方通行 下り側）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/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/>
      <c r="AL80" s="112"/>
      <c r="AM80" s="112"/>
      <c r="AN80" s="112"/>
      <c r="AO80" s="112"/>
      <c r="AP80" s="28">
        <f>V80+AK80</f>
        <v>0</v>
      </c>
      <c r="AQ80" s="29"/>
    </row>
    <row r="81" spans="1:43" ht="24" customHeight="1" x14ac:dyDescent="0.15">
      <c r="A81" s="34" t="s">
        <v>88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/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/>
      <c r="AL81" s="112"/>
      <c r="AM81" s="112"/>
      <c r="AN81" s="112"/>
      <c r="AO81" s="112"/>
      <c r="AP81" s="28">
        <f t="shared" ref="AP81:AP90" si="1">V81+AK81</f>
        <v>0</v>
      </c>
      <c r="AQ81" s="29"/>
    </row>
    <row r="82" spans="1:43" ht="24" customHeight="1" x14ac:dyDescent="0.15">
      <c r="A82" s="34" t="s">
        <v>89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/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/>
      <c r="AL82" s="112"/>
      <c r="AM82" s="112"/>
      <c r="AN82" s="112"/>
      <c r="AO82" s="112"/>
      <c r="AP82" s="28">
        <f t="shared" si="1"/>
        <v>0</v>
      </c>
      <c r="AQ82" s="29"/>
    </row>
    <row r="83" spans="1:43" ht="24" customHeight="1" x14ac:dyDescent="0.15">
      <c r="A83" s="34" t="s">
        <v>90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/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/>
      <c r="AL83" s="112"/>
      <c r="AM83" s="112"/>
      <c r="AN83" s="112"/>
      <c r="AO83" s="112"/>
      <c r="AP83" s="28">
        <f t="shared" si="1"/>
        <v>0</v>
      </c>
      <c r="AQ83" s="29"/>
    </row>
    <row r="84" spans="1:43" ht="24" customHeight="1" x14ac:dyDescent="0.15">
      <c r="A84" s="34" t="s">
        <v>91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/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/>
      <c r="AL84" s="112"/>
      <c r="AM84" s="112"/>
      <c r="AN84" s="112"/>
      <c r="AO84" s="112"/>
      <c r="AP84" s="28">
        <f t="shared" si="1"/>
        <v>0</v>
      </c>
      <c r="AQ84" s="29"/>
    </row>
    <row r="85" spans="1:43" ht="24" customHeight="1" x14ac:dyDescent="0.15">
      <c r="A85" s="34" t="s">
        <v>92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/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/>
      <c r="AL85" s="112"/>
      <c r="AM85" s="112"/>
      <c r="AN85" s="112"/>
      <c r="AO85" s="112"/>
      <c r="AP85" s="28">
        <f t="shared" si="1"/>
        <v>0</v>
      </c>
      <c r="AQ85" s="29"/>
    </row>
    <row r="86" spans="1:43" ht="24" customHeight="1" x14ac:dyDescent="0.15">
      <c r="A86" s="34" t="s">
        <v>93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/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/>
      <c r="AL86" s="112"/>
      <c r="AM86" s="112"/>
      <c r="AN86" s="112"/>
      <c r="AO86" s="112"/>
      <c r="AP86" s="28">
        <f t="shared" si="1"/>
        <v>0</v>
      </c>
      <c r="AQ86" s="29"/>
    </row>
    <row r="87" spans="1:43" ht="24" customHeight="1" x14ac:dyDescent="0.15">
      <c r="A87" s="34" t="s">
        <v>94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/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/>
      <c r="AL87" s="112"/>
      <c r="AM87" s="112"/>
      <c r="AN87" s="112"/>
      <c r="AO87" s="112"/>
      <c r="AP87" s="28">
        <f t="shared" si="1"/>
        <v>0</v>
      </c>
      <c r="AQ87" s="29"/>
    </row>
    <row r="88" spans="1:43" ht="24" customHeight="1" x14ac:dyDescent="0.15">
      <c r="A88" s="34" t="s">
        <v>95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/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/>
      <c r="AL88" s="112"/>
      <c r="AM88" s="112"/>
      <c r="AN88" s="112"/>
      <c r="AO88" s="112"/>
      <c r="AP88" s="28">
        <f t="shared" si="1"/>
        <v>0</v>
      </c>
      <c r="AQ88" s="29"/>
    </row>
    <row r="89" spans="1:43" ht="24" customHeight="1" x14ac:dyDescent="0.15">
      <c r="A89" s="34" t="s">
        <v>96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/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/>
      <c r="AL89" s="112"/>
      <c r="AM89" s="112"/>
      <c r="AN89" s="112"/>
      <c r="AO89" s="112"/>
      <c r="AP89" s="28">
        <f t="shared" si="1"/>
        <v>0</v>
      </c>
      <c r="AQ89" s="29"/>
    </row>
    <row r="90" spans="1:43" ht="24" customHeight="1" x14ac:dyDescent="0.15">
      <c r="A90" s="34" t="s">
        <v>97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/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/>
      <c r="AL90" s="112"/>
      <c r="AM90" s="112"/>
      <c r="AN90" s="112"/>
      <c r="AO90" s="112"/>
      <c r="AP90" s="28">
        <f t="shared" si="1"/>
        <v>0</v>
      </c>
      <c r="AQ90" s="29"/>
    </row>
    <row r="91" spans="1:43" ht="24" customHeight="1" thickBot="1" x14ac:dyDescent="0.2">
      <c r="A91" s="6" t="s">
        <v>98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2"/>
      <c r="W91" s="112"/>
      <c r="X91" s="112"/>
      <c r="Y91" s="112"/>
      <c r="Z91" s="112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2"/>
      <c r="AL91" s="112"/>
      <c r="AM91" s="112"/>
      <c r="AN91" s="112"/>
      <c r="AO91" s="112"/>
      <c r="AP91" s="30">
        <f>V91+AK91</f>
        <v>0</v>
      </c>
      <c r="AQ91" s="29"/>
    </row>
    <row r="92" spans="1:43" ht="24" customHeight="1" thickTop="1" x14ac:dyDescent="0.15">
      <c r="A92" s="31" t="s">
        <v>86</v>
      </c>
      <c r="B92" s="110">
        <f>SUM(B80:B91)</f>
        <v>0</v>
      </c>
      <c r="C92" s="110"/>
      <c r="D92" s="110"/>
      <c r="E92" s="110"/>
      <c r="F92" s="110"/>
      <c r="G92" s="110">
        <f>SUM(G80:G91)</f>
        <v>0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0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0</v>
      </c>
      <c r="AL92" s="110"/>
      <c r="AM92" s="110"/>
      <c r="AN92" s="110"/>
      <c r="AO92" s="110"/>
      <c r="AP92" s="32">
        <f>V92+AK92</f>
        <v>0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130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128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83" t="s">
        <v>126</v>
      </c>
      <c r="M15" s="183"/>
      <c r="N15" s="183"/>
      <c r="O15" s="183"/>
      <c r="P15" s="183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129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1</v>
      </c>
      <c r="C34" s="179"/>
      <c r="D34" s="179"/>
      <c r="E34" s="179"/>
      <c r="F34" s="180"/>
      <c r="G34" s="178">
        <v>48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968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53</v>
      </c>
      <c r="AL34" s="112"/>
      <c r="AM34" s="112"/>
      <c r="AN34" s="112"/>
      <c r="AO34" s="112"/>
      <c r="AP34" s="28">
        <f t="shared" ref="AP34:AP46" si="0">V34+AK34</f>
        <v>1021</v>
      </c>
      <c r="AQ34" s="29"/>
    </row>
    <row r="35" spans="1:43" ht="24" customHeight="1" x14ac:dyDescent="0.15">
      <c r="A35" s="34" t="s">
        <v>75</v>
      </c>
      <c r="B35" s="178">
        <v>0</v>
      </c>
      <c r="C35" s="179"/>
      <c r="D35" s="179"/>
      <c r="E35" s="179"/>
      <c r="F35" s="180"/>
      <c r="G35" s="178">
        <v>29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828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93</v>
      </c>
      <c r="AL35" s="112"/>
      <c r="AM35" s="112"/>
      <c r="AN35" s="112"/>
      <c r="AO35" s="112"/>
      <c r="AP35" s="28">
        <f t="shared" si="0"/>
        <v>921</v>
      </c>
      <c r="AQ35" s="29"/>
    </row>
    <row r="36" spans="1:43" ht="24" customHeight="1" x14ac:dyDescent="0.15">
      <c r="A36" s="34" t="s">
        <v>76</v>
      </c>
      <c r="B36" s="178">
        <v>0</v>
      </c>
      <c r="C36" s="179"/>
      <c r="D36" s="179"/>
      <c r="E36" s="179"/>
      <c r="F36" s="180"/>
      <c r="G36" s="178">
        <v>6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677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64</v>
      </c>
      <c r="AL36" s="112"/>
      <c r="AM36" s="112"/>
      <c r="AN36" s="112"/>
      <c r="AO36" s="112"/>
      <c r="AP36" s="28">
        <f t="shared" si="0"/>
        <v>741</v>
      </c>
      <c r="AQ36" s="29"/>
    </row>
    <row r="37" spans="1:43" ht="24" customHeight="1" x14ac:dyDescent="0.15">
      <c r="A37" s="34" t="s">
        <v>77</v>
      </c>
      <c r="B37" s="178">
        <v>0</v>
      </c>
      <c r="C37" s="179"/>
      <c r="D37" s="179"/>
      <c r="E37" s="179"/>
      <c r="F37" s="180"/>
      <c r="G37" s="178">
        <v>3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629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57</v>
      </c>
      <c r="AL37" s="112"/>
      <c r="AM37" s="112"/>
      <c r="AN37" s="112"/>
      <c r="AO37" s="112"/>
      <c r="AP37" s="28">
        <f t="shared" si="0"/>
        <v>686</v>
      </c>
      <c r="AQ37" s="29"/>
    </row>
    <row r="38" spans="1:43" ht="24" customHeight="1" x14ac:dyDescent="0.15">
      <c r="A38" s="34" t="s">
        <v>78</v>
      </c>
      <c r="B38" s="178">
        <v>0</v>
      </c>
      <c r="C38" s="179"/>
      <c r="D38" s="179"/>
      <c r="E38" s="179"/>
      <c r="F38" s="180"/>
      <c r="G38" s="178">
        <v>7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613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66</v>
      </c>
      <c r="AL38" s="112"/>
      <c r="AM38" s="112"/>
      <c r="AN38" s="112"/>
      <c r="AO38" s="112"/>
      <c r="AP38" s="28">
        <f t="shared" si="0"/>
        <v>679</v>
      </c>
      <c r="AQ38" s="29"/>
    </row>
    <row r="39" spans="1:43" ht="24" customHeight="1" x14ac:dyDescent="0.15">
      <c r="A39" s="34" t="s">
        <v>79</v>
      </c>
      <c r="B39" s="178">
        <v>0</v>
      </c>
      <c r="C39" s="179"/>
      <c r="D39" s="179"/>
      <c r="E39" s="179"/>
      <c r="F39" s="180"/>
      <c r="G39" s="178">
        <v>1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548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53</v>
      </c>
      <c r="AL39" s="112"/>
      <c r="AM39" s="112"/>
      <c r="AN39" s="112"/>
      <c r="AO39" s="112"/>
      <c r="AP39" s="28">
        <f t="shared" si="0"/>
        <v>601</v>
      </c>
      <c r="AQ39" s="29"/>
    </row>
    <row r="40" spans="1:43" ht="24" customHeight="1" x14ac:dyDescent="0.15">
      <c r="A40" s="34" t="s">
        <v>80</v>
      </c>
      <c r="B40" s="178">
        <v>0</v>
      </c>
      <c r="C40" s="179"/>
      <c r="D40" s="179"/>
      <c r="E40" s="179"/>
      <c r="F40" s="180"/>
      <c r="G40" s="178">
        <v>1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555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56</v>
      </c>
      <c r="AL40" s="112"/>
      <c r="AM40" s="112"/>
      <c r="AN40" s="112"/>
      <c r="AO40" s="112"/>
      <c r="AP40" s="28">
        <f t="shared" si="0"/>
        <v>611</v>
      </c>
      <c r="AQ40" s="29"/>
    </row>
    <row r="41" spans="1:43" ht="24" customHeight="1" x14ac:dyDescent="0.15">
      <c r="A41" s="34" t="s">
        <v>81</v>
      </c>
      <c r="B41" s="178">
        <v>0</v>
      </c>
      <c r="C41" s="179"/>
      <c r="D41" s="179"/>
      <c r="E41" s="179"/>
      <c r="F41" s="180"/>
      <c r="G41" s="178">
        <v>4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620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65</v>
      </c>
      <c r="AL41" s="112"/>
      <c r="AM41" s="112"/>
      <c r="AN41" s="112"/>
      <c r="AO41" s="112"/>
      <c r="AP41" s="28">
        <f t="shared" si="0"/>
        <v>685</v>
      </c>
      <c r="AQ41" s="29"/>
    </row>
    <row r="42" spans="1:43" ht="24" customHeight="1" x14ac:dyDescent="0.15">
      <c r="A42" s="34" t="s">
        <v>82</v>
      </c>
      <c r="B42" s="178">
        <v>0</v>
      </c>
      <c r="C42" s="179"/>
      <c r="D42" s="179"/>
      <c r="E42" s="179"/>
      <c r="F42" s="180"/>
      <c r="G42" s="178">
        <v>3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634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73</v>
      </c>
      <c r="AL42" s="112"/>
      <c r="AM42" s="112"/>
      <c r="AN42" s="112"/>
      <c r="AO42" s="112"/>
      <c r="AP42" s="28">
        <f t="shared" si="0"/>
        <v>707</v>
      </c>
      <c r="AQ42" s="29"/>
    </row>
    <row r="43" spans="1:43" ht="24" customHeight="1" x14ac:dyDescent="0.15">
      <c r="A43" s="34" t="s">
        <v>83</v>
      </c>
      <c r="B43" s="178">
        <v>0</v>
      </c>
      <c r="C43" s="179"/>
      <c r="D43" s="179"/>
      <c r="E43" s="179"/>
      <c r="F43" s="180"/>
      <c r="G43" s="178">
        <v>6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665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56</v>
      </c>
      <c r="AL43" s="112"/>
      <c r="AM43" s="112"/>
      <c r="AN43" s="112"/>
      <c r="AO43" s="112"/>
      <c r="AP43" s="28">
        <f t="shared" si="0"/>
        <v>721</v>
      </c>
      <c r="AQ43" s="29"/>
    </row>
    <row r="44" spans="1:43" ht="24" customHeight="1" x14ac:dyDescent="0.15">
      <c r="A44" s="34" t="s">
        <v>84</v>
      </c>
      <c r="B44" s="178">
        <v>0</v>
      </c>
      <c r="C44" s="179"/>
      <c r="D44" s="179"/>
      <c r="E44" s="179"/>
      <c r="F44" s="180"/>
      <c r="G44" s="178">
        <v>12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755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53</v>
      </c>
      <c r="AL44" s="112"/>
      <c r="AM44" s="112"/>
      <c r="AN44" s="112"/>
      <c r="AO44" s="112"/>
      <c r="AP44" s="28">
        <f t="shared" si="0"/>
        <v>808</v>
      </c>
      <c r="AQ44" s="29"/>
    </row>
    <row r="45" spans="1:43" ht="24" customHeight="1" thickBot="1" x14ac:dyDescent="0.2">
      <c r="A45" s="6" t="s">
        <v>85</v>
      </c>
      <c r="B45" s="178">
        <v>0</v>
      </c>
      <c r="C45" s="179"/>
      <c r="D45" s="179"/>
      <c r="E45" s="179"/>
      <c r="F45" s="180"/>
      <c r="G45" s="178">
        <v>12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744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32</v>
      </c>
      <c r="AL45" s="112"/>
      <c r="AM45" s="112"/>
      <c r="AN45" s="112"/>
      <c r="AO45" s="112"/>
      <c r="AP45" s="30">
        <f t="shared" si="0"/>
        <v>776</v>
      </c>
      <c r="AQ45" s="29"/>
    </row>
    <row r="46" spans="1:43" ht="24" customHeight="1" thickTop="1" x14ac:dyDescent="0.15">
      <c r="A46" s="31" t="s">
        <v>86</v>
      </c>
      <c r="B46" s="110">
        <f>SUM(B34:B45)</f>
        <v>1</v>
      </c>
      <c r="C46" s="110"/>
      <c r="D46" s="110"/>
      <c r="E46" s="110"/>
      <c r="F46" s="110"/>
      <c r="G46" s="110">
        <f>SUM(G34:G45)</f>
        <v>132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8236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721</v>
      </c>
      <c r="AL46" s="110"/>
      <c r="AM46" s="110"/>
      <c r="AN46" s="110"/>
      <c r="AO46" s="110"/>
      <c r="AP46" s="32">
        <f t="shared" si="0"/>
        <v>8957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No.8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大塔側道2号線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卸本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大塔IC付近（一方通行 上り側）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/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/>
      <c r="AL80" s="112"/>
      <c r="AM80" s="112"/>
      <c r="AN80" s="112"/>
      <c r="AO80" s="112"/>
      <c r="AP80" s="28">
        <f>V80+AK80</f>
        <v>0</v>
      </c>
      <c r="AQ80" s="29"/>
    </row>
    <row r="81" spans="1:43" ht="24" customHeight="1" x14ac:dyDescent="0.15">
      <c r="A81" s="34" t="s">
        <v>88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/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/>
      <c r="AL81" s="112"/>
      <c r="AM81" s="112"/>
      <c r="AN81" s="112"/>
      <c r="AO81" s="112"/>
      <c r="AP81" s="28">
        <f t="shared" ref="AP81:AP90" si="1">V81+AK81</f>
        <v>0</v>
      </c>
      <c r="AQ81" s="29"/>
    </row>
    <row r="82" spans="1:43" ht="24" customHeight="1" x14ac:dyDescent="0.15">
      <c r="A82" s="34" t="s">
        <v>89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/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/>
      <c r="AL82" s="112"/>
      <c r="AM82" s="112"/>
      <c r="AN82" s="112"/>
      <c r="AO82" s="112"/>
      <c r="AP82" s="28">
        <f t="shared" si="1"/>
        <v>0</v>
      </c>
      <c r="AQ82" s="29"/>
    </row>
    <row r="83" spans="1:43" ht="24" customHeight="1" x14ac:dyDescent="0.15">
      <c r="A83" s="34" t="s">
        <v>90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/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/>
      <c r="AL83" s="112"/>
      <c r="AM83" s="112"/>
      <c r="AN83" s="112"/>
      <c r="AO83" s="112"/>
      <c r="AP83" s="28">
        <f t="shared" si="1"/>
        <v>0</v>
      </c>
      <c r="AQ83" s="29"/>
    </row>
    <row r="84" spans="1:43" ht="24" customHeight="1" x14ac:dyDescent="0.15">
      <c r="A84" s="34" t="s">
        <v>91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/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/>
      <c r="AL84" s="112"/>
      <c r="AM84" s="112"/>
      <c r="AN84" s="112"/>
      <c r="AO84" s="112"/>
      <c r="AP84" s="28">
        <f t="shared" si="1"/>
        <v>0</v>
      </c>
      <c r="AQ84" s="29"/>
    </row>
    <row r="85" spans="1:43" ht="24" customHeight="1" x14ac:dyDescent="0.15">
      <c r="A85" s="34" t="s">
        <v>92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/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/>
      <c r="AL85" s="112"/>
      <c r="AM85" s="112"/>
      <c r="AN85" s="112"/>
      <c r="AO85" s="112"/>
      <c r="AP85" s="28">
        <f t="shared" si="1"/>
        <v>0</v>
      </c>
      <c r="AQ85" s="29"/>
    </row>
    <row r="86" spans="1:43" ht="24" customHeight="1" x14ac:dyDescent="0.15">
      <c r="A86" s="34" t="s">
        <v>93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/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/>
      <c r="AL86" s="112"/>
      <c r="AM86" s="112"/>
      <c r="AN86" s="112"/>
      <c r="AO86" s="112"/>
      <c r="AP86" s="28">
        <f t="shared" si="1"/>
        <v>0</v>
      </c>
      <c r="AQ86" s="29"/>
    </row>
    <row r="87" spans="1:43" ht="24" customHeight="1" x14ac:dyDescent="0.15">
      <c r="A87" s="34" t="s">
        <v>94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/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/>
      <c r="AL87" s="112"/>
      <c r="AM87" s="112"/>
      <c r="AN87" s="112"/>
      <c r="AO87" s="112"/>
      <c r="AP87" s="28">
        <f t="shared" si="1"/>
        <v>0</v>
      </c>
      <c r="AQ87" s="29"/>
    </row>
    <row r="88" spans="1:43" ht="24" customHeight="1" x14ac:dyDescent="0.15">
      <c r="A88" s="34" t="s">
        <v>95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/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/>
      <c r="AL88" s="112"/>
      <c r="AM88" s="112"/>
      <c r="AN88" s="112"/>
      <c r="AO88" s="112"/>
      <c r="AP88" s="28">
        <f t="shared" si="1"/>
        <v>0</v>
      </c>
      <c r="AQ88" s="29"/>
    </row>
    <row r="89" spans="1:43" ht="24" customHeight="1" x14ac:dyDescent="0.15">
      <c r="A89" s="34" t="s">
        <v>96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/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/>
      <c r="AL89" s="112"/>
      <c r="AM89" s="112"/>
      <c r="AN89" s="112"/>
      <c r="AO89" s="112"/>
      <c r="AP89" s="28">
        <f t="shared" si="1"/>
        <v>0</v>
      </c>
      <c r="AQ89" s="29"/>
    </row>
    <row r="90" spans="1:43" ht="24" customHeight="1" x14ac:dyDescent="0.15">
      <c r="A90" s="34" t="s">
        <v>97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/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/>
      <c r="AL90" s="112"/>
      <c r="AM90" s="112"/>
      <c r="AN90" s="112"/>
      <c r="AO90" s="112"/>
      <c r="AP90" s="28">
        <f t="shared" si="1"/>
        <v>0</v>
      </c>
      <c r="AQ90" s="29"/>
    </row>
    <row r="91" spans="1:43" ht="24" customHeight="1" thickBot="1" x14ac:dyDescent="0.2">
      <c r="A91" s="6" t="s">
        <v>98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2"/>
      <c r="W91" s="112"/>
      <c r="X91" s="112"/>
      <c r="Y91" s="112"/>
      <c r="Z91" s="112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2"/>
      <c r="AL91" s="112"/>
      <c r="AM91" s="112"/>
      <c r="AN91" s="112"/>
      <c r="AO91" s="112"/>
      <c r="AP91" s="30">
        <f>V91+AK91</f>
        <v>0</v>
      </c>
      <c r="AQ91" s="29"/>
    </row>
    <row r="92" spans="1:43" ht="24" customHeight="1" thickTop="1" x14ac:dyDescent="0.15">
      <c r="A92" s="31" t="s">
        <v>86</v>
      </c>
      <c r="B92" s="110">
        <f>SUM(B80:B91)</f>
        <v>0</v>
      </c>
      <c r="C92" s="110"/>
      <c r="D92" s="110"/>
      <c r="E92" s="110"/>
      <c r="F92" s="110"/>
      <c r="G92" s="110">
        <f>SUM(G80:G91)</f>
        <v>0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0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0</v>
      </c>
      <c r="AL92" s="110"/>
      <c r="AM92" s="110"/>
      <c r="AN92" s="110"/>
      <c r="AO92" s="110"/>
      <c r="AP92" s="32">
        <f>V92+AK92</f>
        <v>0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2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2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2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2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152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86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153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155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85" t="s">
        <v>32</v>
      </c>
      <c r="L15" s="129" t="s">
        <v>115</v>
      </c>
      <c r="M15" s="129"/>
      <c r="N15" s="129"/>
      <c r="O15" s="129"/>
      <c r="P15" s="129"/>
      <c r="Q15" s="82" t="s">
        <v>33</v>
      </c>
      <c r="R15" s="89"/>
      <c r="S15" s="14"/>
      <c r="T15" s="82"/>
      <c r="U15" s="129"/>
      <c r="V15" s="129"/>
      <c r="W15" s="129"/>
      <c r="X15" s="129"/>
      <c r="Y15" s="129"/>
      <c r="Z15" s="80" t="s">
        <v>34</v>
      </c>
      <c r="AA15" s="80"/>
      <c r="AB15" s="80"/>
      <c r="AC15" s="80"/>
      <c r="AD15" s="8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155</v>
      </c>
    </row>
    <row r="16" spans="1:43" ht="14.25" customHeight="1" x14ac:dyDescent="0.15">
      <c r="A16" s="162"/>
      <c r="B16" s="162"/>
      <c r="C16" s="162"/>
      <c r="D16" s="162"/>
      <c r="E16" s="90" t="s">
        <v>35</v>
      </c>
      <c r="F16" s="83" t="s">
        <v>154</v>
      </c>
      <c r="G16" s="91"/>
      <c r="H16" s="91"/>
      <c r="I16" s="91"/>
      <c r="J16" s="87"/>
      <c r="K16" s="21"/>
      <c r="L16" s="87"/>
      <c r="M16" s="87"/>
      <c r="N16" s="87"/>
      <c r="O16" s="87"/>
      <c r="P16" s="87"/>
      <c r="Q16" s="83"/>
      <c r="R16" s="91"/>
      <c r="S16" s="21"/>
      <c r="T16" s="83"/>
      <c r="U16" s="91"/>
      <c r="V16" s="91"/>
      <c r="W16" s="91"/>
      <c r="X16" s="91"/>
      <c r="Y16" s="91"/>
      <c r="Z16" s="83"/>
      <c r="AA16" s="83"/>
      <c r="AB16" s="83"/>
      <c r="AC16" s="83"/>
      <c r="AD16" s="8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86" t="s">
        <v>32</v>
      </c>
      <c r="L17" s="143"/>
      <c r="M17" s="143"/>
      <c r="N17" s="143"/>
      <c r="O17" s="143"/>
      <c r="P17" s="143"/>
      <c r="Q17" s="82" t="s">
        <v>37</v>
      </c>
      <c r="R17" s="89"/>
      <c r="T17" s="86"/>
      <c r="U17" s="118"/>
      <c r="V17" s="118"/>
      <c r="W17" s="118"/>
      <c r="X17" s="118"/>
      <c r="Y17" s="118"/>
      <c r="Z17" s="82" t="s">
        <v>38</v>
      </c>
      <c r="AA17" s="82"/>
      <c r="AB17" s="82"/>
      <c r="AC17" s="82"/>
      <c r="AD17" s="8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87" t="s">
        <v>40</v>
      </c>
      <c r="K18" s="21"/>
      <c r="L18" s="148"/>
      <c r="M18" s="148"/>
      <c r="N18" s="148"/>
      <c r="O18" s="148"/>
      <c r="P18" s="148"/>
      <c r="Q18" s="83" t="s">
        <v>33</v>
      </c>
      <c r="R18" s="91"/>
      <c r="S18" s="21"/>
      <c r="T18" s="83"/>
      <c r="U18" s="148"/>
      <c r="V18" s="148"/>
      <c r="W18" s="148"/>
      <c r="X18" s="148"/>
      <c r="Y18" s="148"/>
      <c r="Z18" s="83" t="s">
        <v>34</v>
      </c>
      <c r="AA18" s="83"/>
      <c r="AB18" s="83"/>
      <c r="AC18" s="83"/>
      <c r="AD18" s="8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85" t="s">
        <v>32</v>
      </c>
      <c r="L19" s="142"/>
      <c r="M19" s="142"/>
      <c r="N19" s="142"/>
      <c r="O19" s="142"/>
      <c r="P19" s="142"/>
      <c r="Q19" s="80" t="s">
        <v>37</v>
      </c>
      <c r="R19" s="88"/>
      <c r="T19" s="85"/>
      <c r="U19" s="149"/>
      <c r="V19" s="149"/>
      <c r="W19" s="149"/>
      <c r="X19" s="149"/>
      <c r="Y19" s="149"/>
      <c r="Z19" s="80" t="s">
        <v>38</v>
      </c>
      <c r="AA19" s="80"/>
      <c r="AB19" s="80"/>
      <c r="AC19" s="80"/>
      <c r="AD19" s="8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87" t="s">
        <v>40</v>
      </c>
      <c r="K20" s="21"/>
      <c r="L20" s="148"/>
      <c r="M20" s="148"/>
      <c r="N20" s="148"/>
      <c r="O20" s="148"/>
      <c r="P20" s="148"/>
      <c r="Q20" s="83" t="s">
        <v>33</v>
      </c>
      <c r="R20" s="91"/>
      <c r="S20" s="21"/>
      <c r="T20" s="83"/>
      <c r="U20" s="150"/>
      <c r="V20" s="150"/>
      <c r="W20" s="150"/>
      <c r="X20" s="150"/>
      <c r="Y20" s="150"/>
      <c r="Z20" s="83" t="s">
        <v>34</v>
      </c>
      <c r="AA20" s="83"/>
      <c r="AB20" s="83"/>
      <c r="AC20" s="83"/>
      <c r="AD20" s="8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80" t="s">
        <v>60</v>
      </c>
      <c r="G25" s="80"/>
      <c r="H25" s="80"/>
      <c r="I25" s="80"/>
      <c r="J25" s="80"/>
      <c r="K25" s="80"/>
      <c r="L25" s="80"/>
      <c r="M25" s="80"/>
      <c r="N25" s="8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86"/>
      <c r="B28" s="86"/>
      <c r="C28" s="86"/>
      <c r="D28" s="86"/>
      <c r="E28" s="1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79" t="s">
        <v>74</v>
      </c>
      <c r="B34" s="178">
        <v>27</v>
      </c>
      <c r="C34" s="179"/>
      <c r="D34" s="179"/>
      <c r="E34" s="179"/>
      <c r="F34" s="180"/>
      <c r="G34" s="178">
        <v>13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341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32</v>
      </c>
      <c r="AL34" s="112"/>
      <c r="AM34" s="112"/>
      <c r="AN34" s="112"/>
      <c r="AO34" s="112"/>
      <c r="AP34" s="28">
        <f t="shared" ref="AP34:AP46" si="0">V34+AK34</f>
        <v>373</v>
      </c>
      <c r="AQ34" s="29"/>
    </row>
    <row r="35" spans="1:43" ht="24" customHeight="1" x14ac:dyDescent="0.15">
      <c r="A35" s="79" t="s">
        <v>75</v>
      </c>
      <c r="B35" s="178">
        <v>33</v>
      </c>
      <c r="C35" s="179"/>
      <c r="D35" s="179"/>
      <c r="E35" s="179"/>
      <c r="F35" s="180"/>
      <c r="G35" s="178">
        <v>20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439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74</v>
      </c>
      <c r="AL35" s="112"/>
      <c r="AM35" s="112"/>
      <c r="AN35" s="112"/>
      <c r="AO35" s="112"/>
      <c r="AP35" s="28">
        <f t="shared" si="0"/>
        <v>513</v>
      </c>
      <c r="AQ35" s="29"/>
    </row>
    <row r="36" spans="1:43" ht="24" customHeight="1" x14ac:dyDescent="0.15">
      <c r="A36" s="79" t="s">
        <v>76</v>
      </c>
      <c r="B36" s="178">
        <v>15</v>
      </c>
      <c r="C36" s="179"/>
      <c r="D36" s="179"/>
      <c r="E36" s="179"/>
      <c r="F36" s="180"/>
      <c r="G36" s="178">
        <v>9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439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56</v>
      </c>
      <c r="AL36" s="112"/>
      <c r="AM36" s="112"/>
      <c r="AN36" s="112"/>
      <c r="AO36" s="112"/>
      <c r="AP36" s="28">
        <f t="shared" si="0"/>
        <v>495</v>
      </c>
      <c r="AQ36" s="29"/>
    </row>
    <row r="37" spans="1:43" ht="24" customHeight="1" x14ac:dyDescent="0.15">
      <c r="A37" s="79" t="s">
        <v>77</v>
      </c>
      <c r="B37" s="178">
        <v>28</v>
      </c>
      <c r="C37" s="179"/>
      <c r="D37" s="179"/>
      <c r="E37" s="179"/>
      <c r="F37" s="180"/>
      <c r="G37" s="178">
        <v>5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482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50</v>
      </c>
      <c r="AL37" s="112"/>
      <c r="AM37" s="112"/>
      <c r="AN37" s="112"/>
      <c r="AO37" s="112"/>
      <c r="AP37" s="28">
        <f t="shared" si="0"/>
        <v>532</v>
      </c>
      <c r="AQ37" s="29"/>
    </row>
    <row r="38" spans="1:43" ht="24" customHeight="1" x14ac:dyDescent="0.15">
      <c r="A38" s="79" t="s">
        <v>78</v>
      </c>
      <c r="B38" s="178">
        <v>15</v>
      </c>
      <c r="C38" s="179"/>
      <c r="D38" s="179"/>
      <c r="E38" s="179"/>
      <c r="F38" s="180"/>
      <c r="G38" s="178">
        <v>9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497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47</v>
      </c>
      <c r="AL38" s="112"/>
      <c r="AM38" s="112"/>
      <c r="AN38" s="112"/>
      <c r="AO38" s="112"/>
      <c r="AP38" s="28">
        <f t="shared" si="0"/>
        <v>544</v>
      </c>
      <c r="AQ38" s="29"/>
    </row>
    <row r="39" spans="1:43" ht="24" customHeight="1" x14ac:dyDescent="0.15">
      <c r="A39" s="79" t="s">
        <v>79</v>
      </c>
      <c r="B39" s="178">
        <v>22</v>
      </c>
      <c r="C39" s="179"/>
      <c r="D39" s="179"/>
      <c r="E39" s="179"/>
      <c r="F39" s="180"/>
      <c r="G39" s="178">
        <v>32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458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28</v>
      </c>
      <c r="AL39" s="112"/>
      <c r="AM39" s="112"/>
      <c r="AN39" s="112"/>
      <c r="AO39" s="112"/>
      <c r="AP39" s="28">
        <f t="shared" si="0"/>
        <v>486</v>
      </c>
      <c r="AQ39" s="29"/>
    </row>
    <row r="40" spans="1:43" ht="24" customHeight="1" x14ac:dyDescent="0.15">
      <c r="A40" s="79" t="s">
        <v>80</v>
      </c>
      <c r="B40" s="178">
        <v>30</v>
      </c>
      <c r="C40" s="179"/>
      <c r="D40" s="179"/>
      <c r="E40" s="179"/>
      <c r="F40" s="180"/>
      <c r="G40" s="178">
        <v>17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504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64</v>
      </c>
      <c r="AL40" s="112"/>
      <c r="AM40" s="112"/>
      <c r="AN40" s="112"/>
      <c r="AO40" s="112"/>
      <c r="AP40" s="28">
        <f t="shared" si="0"/>
        <v>568</v>
      </c>
      <c r="AQ40" s="29"/>
    </row>
    <row r="41" spans="1:43" ht="24" customHeight="1" x14ac:dyDescent="0.15">
      <c r="A41" s="79" t="s">
        <v>81</v>
      </c>
      <c r="B41" s="178">
        <v>26</v>
      </c>
      <c r="C41" s="179"/>
      <c r="D41" s="179"/>
      <c r="E41" s="179"/>
      <c r="F41" s="180"/>
      <c r="G41" s="178">
        <v>14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459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39</v>
      </c>
      <c r="AL41" s="112"/>
      <c r="AM41" s="112"/>
      <c r="AN41" s="112"/>
      <c r="AO41" s="112"/>
      <c r="AP41" s="28">
        <f t="shared" si="0"/>
        <v>498</v>
      </c>
      <c r="AQ41" s="29"/>
    </row>
    <row r="42" spans="1:43" ht="24" customHeight="1" x14ac:dyDescent="0.15">
      <c r="A42" s="79" t="s">
        <v>82</v>
      </c>
      <c r="B42" s="178">
        <v>62</v>
      </c>
      <c r="C42" s="179"/>
      <c r="D42" s="179"/>
      <c r="E42" s="179"/>
      <c r="F42" s="180"/>
      <c r="G42" s="178">
        <v>7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476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48</v>
      </c>
      <c r="AL42" s="112"/>
      <c r="AM42" s="112"/>
      <c r="AN42" s="112"/>
      <c r="AO42" s="112"/>
      <c r="AP42" s="28">
        <f t="shared" si="0"/>
        <v>524</v>
      </c>
      <c r="AQ42" s="29"/>
    </row>
    <row r="43" spans="1:43" ht="24" customHeight="1" x14ac:dyDescent="0.15">
      <c r="A43" s="79" t="s">
        <v>83</v>
      </c>
      <c r="B43" s="178">
        <v>43</v>
      </c>
      <c r="C43" s="179"/>
      <c r="D43" s="179"/>
      <c r="E43" s="179"/>
      <c r="F43" s="180"/>
      <c r="G43" s="178">
        <v>17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561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40</v>
      </c>
      <c r="AL43" s="112"/>
      <c r="AM43" s="112"/>
      <c r="AN43" s="112"/>
      <c r="AO43" s="112"/>
      <c r="AP43" s="28">
        <f t="shared" si="0"/>
        <v>601</v>
      </c>
      <c r="AQ43" s="29"/>
    </row>
    <row r="44" spans="1:43" ht="24" customHeight="1" x14ac:dyDescent="0.15">
      <c r="A44" s="79" t="s">
        <v>84</v>
      </c>
      <c r="B44" s="178">
        <v>75</v>
      </c>
      <c r="C44" s="179"/>
      <c r="D44" s="179"/>
      <c r="E44" s="179"/>
      <c r="F44" s="180"/>
      <c r="G44" s="178">
        <v>40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572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26</v>
      </c>
      <c r="AL44" s="112"/>
      <c r="AM44" s="112"/>
      <c r="AN44" s="112"/>
      <c r="AO44" s="112"/>
      <c r="AP44" s="28">
        <f t="shared" si="0"/>
        <v>598</v>
      </c>
      <c r="AQ44" s="29"/>
    </row>
    <row r="45" spans="1:43" ht="24" customHeight="1" thickBot="1" x14ac:dyDescent="0.2">
      <c r="A45" s="6" t="s">
        <v>85</v>
      </c>
      <c r="B45" s="178">
        <v>33</v>
      </c>
      <c r="C45" s="179"/>
      <c r="D45" s="179"/>
      <c r="E45" s="179"/>
      <c r="F45" s="180"/>
      <c r="G45" s="178">
        <v>22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259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7</v>
      </c>
      <c r="AL45" s="112"/>
      <c r="AM45" s="112"/>
      <c r="AN45" s="112"/>
      <c r="AO45" s="112"/>
      <c r="AP45" s="30">
        <f t="shared" si="0"/>
        <v>266</v>
      </c>
      <c r="AQ45" s="29"/>
    </row>
    <row r="46" spans="1:43" ht="24" customHeight="1" thickTop="1" x14ac:dyDescent="0.15">
      <c r="A46" s="31" t="s">
        <v>86</v>
      </c>
      <c r="B46" s="110">
        <f>SUM(B34:B45)</f>
        <v>409</v>
      </c>
      <c r="C46" s="110"/>
      <c r="D46" s="110"/>
      <c r="E46" s="110"/>
      <c r="F46" s="110"/>
      <c r="G46" s="110">
        <f>SUM(G34:G45)</f>
        <v>205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5487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511</v>
      </c>
      <c r="AL46" s="110"/>
      <c r="AM46" s="110"/>
      <c r="AN46" s="110"/>
      <c r="AO46" s="110"/>
      <c r="AP46" s="32">
        <f t="shared" si="0"/>
        <v>5998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2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2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2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2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No.9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86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大和天神町線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155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85" t="s">
        <v>32</v>
      </c>
      <c r="L61" s="129" t="str">
        <f>L15</f>
        <v>白岳</v>
      </c>
      <c r="M61" s="129"/>
      <c r="N61" s="129"/>
      <c r="O61" s="129"/>
      <c r="P61" s="129"/>
      <c r="Q61" s="82" t="s">
        <v>33</v>
      </c>
      <c r="R61" s="89"/>
      <c r="S61" s="14"/>
      <c r="T61" s="82"/>
      <c r="U61" s="129"/>
      <c r="V61" s="129"/>
      <c r="W61" s="129"/>
      <c r="X61" s="129"/>
      <c r="Y61" s="129"/>
      <c r="Z61" s="80" t="s">
        <v>34</v>
      </c>
      <c r="AA61" s="80"/>
      <c r="AB61" s="80"/>
      <c r="AC61" s="80"/>
      <c r="AD61" s="8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155</v>
      </c>
    </row>
    <row r="62" spans="1:43" ht="14.25" customHeight="1" x14ac:dyDescent="0.15">
      <c r="A62" s="162"/>
      <c r="B62" s="162"/>
      <c r="C62" s="162"/>
      <c r="D62" s="162"/>
      <c r="E62" s="90" t="s">
        <v>35</v>
      </c>
      <c r="F62" s="83" t="str">
        <f>F16</f>
        <v>トライアル佐世保大和店付近</v>
      </c>
      <c r="G62" s="91"/>
      <c r="H62" s="91"/>
      <c r="I62" s="91"/>
      <c r="J62" s="87"/>
      <c r="K62" s="21"/>
      <c r="L62" s="87"/>
      <c r="M62" s="87"/>
      <c r="N62" s="87"/>
      <c r="O62" s="87"/>
      <c r="P62" s="87"/>
      <c r="Q62" s="83"/>
      <c r="R62" s="91"/>
      <c r="S62" s="21"/>
      <c r="T62" s="83"/>
      <c r="U62" s="91"/>
      <c r="V62" s="91"/>
      <c r="W62" s="91"/>
      <c r="X62" s="91"/>
      <c r="Y62" s="91"/>
      <c r="Z62" s="83"/>
      <c r="AA62" s="83"/>
      <c r="AB62" s="83"/>
      <c r="AC62" s="83"/>
      <c r="AD62" s="8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86" t="s">
        <v>32</v>
      </c>
      <c r="L63" s="143"/>
      <c r="M63" s="143"/>
      <c r="N63" s="143"/>
      <c r="O63" s="143"/>
      <c r="P63" s="143"/>
      <c r="Q63" s="82" t="s">
        <v>37</v>
      </c>
      <c r="R63" s="89"/>
      <c r="T63" s="86"/>
      <c r="U63" s="118"/>
      <c r="V63" s="118"/>
      <c r="W63" s="118"/>
      <c r="X63" s="118"/>
      <c r="Y63" s="118"/>
      <c r="Z63" s="82" t="s">
        <v>38</v>
      </c>
      <c r="AA63" s="82"/>
      <c r="AB63" s="82"/>
      <c r="AC63" s="82"/>
      <c r="AD63" s="8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87" t="s">
        <v>40</v>
      </c>
      <c r="K64" s="21"/>
      <c r="L64" s="148"/>
      <c r="M64" s="148"/>
      <c r="N64" s="148"/>
      <c r="O64" s="148"/>
      <c r="P64" s="148"/>
      <c r="Q64" s="83" t="s">
        <v>33</v>
      </c>
      <c r="R64" s="91"/>
      <c r="S64" s="21"/>
      <c r="T64" s="83"/>
      <c r="U64" s="148"/>
      <c r="V64" s="148"/>
      <c r="W64" s="148"/>
      <c r="X64" s="148"/>
      <c r="Y64" s="148"/>
      <c r="Z64" s="83" t="s">
        <v>34</v>
      </c>
      <c r="AA64" s="83"/>
      <c r="AB64" s="83"/>
      <c r="AC64" s="83"/>
      <c r="AD64" s="8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85" t="s">
        <v>32</v>
      </c>
      <c r="L65" s="142"/>
      <c r="M65" s="142"/>
      <c r="N65" s="142"/>
      <c r="O65" s="142"/>
      <c r="P65" s="142"/>
      <c r="Q65" s="80" t="s">
        <v>37</v>
      </c>
      <c r="R65" s="88"/>
      <c r="T65" s="85"/>
      <c r="U65" s="149"/>
      <c r="V65" s="149"/>
      <c r="W65" s="149"/>
      <c r="X65" s="149"/>
      <c r="Y65" s="149"/>
      <c r="Z65" s="80" t="s">
        <v>38</v>
      </c>
      <c r="AA65" s="80"/>
      <c r="AB65" s="80"/>
      <c r="AC65" s="80"/>
      <c r="AD65" s="8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87" t="s">
        <v>40</v>
      </c>
      <c r="K66" s="21"/>
      <c r="L66" s="148"/>
      <c r="M66" s="148"/>
      <c r="N66" s="148"/>
      <c r="O66" s="148"/>
      <c r="P66" s="148"/>
      <c r="Q66" s="83" t="s">
        <v>33</v>
      </c>
      <c r="R66" s="91"/>
      <c r="S66" s="21"/>
      <c r="T66" s="83"/>
      <c r="U66" s="150"/>
      <c r="V66" s="150"/>
      <c r="W66" s="150"/>
      <c r="X66" s="150"/>
      <c r="Y66" s="150"/>
      <c r="Z66" s="83" t="s">
        <v>34</v>
      </c>
      <c r="AA66" s="83"/>
      <c r="AB66" s="83"/>
      <c r="AC66" s="83"/>
      <c r="AD66" s="8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80" t="s">
        <v>60</v>
      </c>
      <c r="G71" s="80"/>
      <c r="H71" s="80"/>
      <c r="I71" s="80"/>
      <c r="J71" s="80"/>
      <c r="K71" s="80"/>
      <c r="L71" s="80"/>
      <c r="M71" s="80"/>
      <c r="N71" s="8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86"/>
      <c r="B74" s="86"/>
      <c r="C74" s="86"/>
      <c r="D74" s="86"/>
      <c r="E74" s="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79" t="s">
        <v>74</v>
      </c>
      <c r="B80" s="112">
        <v>22</v>
      </c>
      <c r="C80" s="112"/>
      <c r="D80" s="112"/>
      <c r="E80" s="112"/>
      <c r="F80" s="112"/>
      <c r="G80" s="112">
        <v>27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387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27</v>
      </c>
      <c r="AL80" s="112"/>
      <c r="AM80" s="112"/>
      <c r="AN80" s="112"/>
      <c r="AO80" s="112"/>
      <c r="AP80" s="28">
        <f>V80+AK80</f>
        <v>414</v>
      </c>
      <c r="AQ80" s="29"/>
    </row>
    <row r="81" spans="1:43" ht="24" customHeight="1" x14ac:dyDescent="0.15">
      <c r="A81" s="79" t="s">
        <v>75</v>
      </c>
      <c r="B81" s="112">
        <v>40</v>
      </c>
      <c r="C81" s="112"/>
      <c r="D81" s="112"/>
      <c r="E81" s="112"/>
      <c r="F81" s="112"/>
      <c r="G81" s="112">
        <v>8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374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37</v>
      </c>
      <c r="AL81" s="112"/>
      <c r="AM81" s="112"/>
      <c r="AN81" s="112"/>
      <c r="AO81" s="112"/>
      <c r="AP81" s="28">
        <f t="shared" ref="AP81:AP90" si="1">V81+AK81</f>
        <v>411</v>
      </c>
      <c r="AQ81" s="29"/>
    </row>
    <row r="82" spans="1:43" ht="24" customHeight="1" x14ac:dyDescent="0.15">
      <c r="A82" s="79" t="s">
        <v>76</v>
      </c>
      <c r="B82" s="112">
        <v>13</v>
      </c>
      <c r="C82" s="112"/>
      <c r="D82" s="112"/>
      <c r="E82" s="112"/>
      <c r="F82" s="112"/>
      <c r="G82" s="112">
        <v>6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458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33</v>
      </c>
      <c r="AL82" s="112"/>
      <c r="AM82" s="112"/>
      <c r="AN82" s="112"/>
      <c r="AO82" s="112"/>
      <c r="AP82" s="28">
        <f t="shared" si="1"/>
        <v>491</v>
      </c>
      <c r="AQ82" s="29"/>
    </row>
    <row r="83" spans="1:43" ht="24" customHeight="1" x14ac:dyDescent="0.15">
      <c r="A83" s="79" t="s">
        <v>77</v>
      </c>
      <c r="B83" s="112">
        <v>14</v>
      </c>
      <c r="C83" s="112"/>
      <c r="D83" s="112"/>
      <c r="E83" s="112"/>
      <c r="F83" s="112"/>
      <c r="G83" s="112">
        <v>8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417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57</v>
      </c>
      <c r="AL83" s="112"/>
      <c r="AM83" s="112"/>
      <c r="AN83" s="112"/>
      <c r="AO83" s="112"/>
      <c r="AP83" s="28">
        <f t="shared" si="1"/>
        <v>474</v>
      </c>
      <c r="AQ83" s="29"/>
    </row>
    <row r="84" spans="1:43" ht="24" customHeight="1" x14ac:dyDescent="0.15">
      <c r="A84" s="79" t="s">
        <v>78</v>
      </c>
      <c r="B84" s="112">
        <v>14</v>
      </c>
      <c r="C84" s="112"/>
      <c r="D84" s="112"/>
      <c r="E84" s="112"/>
      <c r="F84" s="112"/>
      <c r="G84" s="112">
        <v>11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438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31</v>
      </c>
      <c r="AL84" s="112"/>
      <c r="AM84" s="112"/>
      <c r="AN84" s="112"/>
      <c r="AO84" s="112"/>
      <c r="AP84" s="28">
        <f t="shared" si="1"/>
        <v>469</v>
      </c>
      <c r="AQ84" s="29"/>
    </row>
    <row r="85" spans="1:43" ht="24" customHeight="1" x14ac:dyDescent="0.15">
      <c r="A85" s="79" t="s">
        <v>79</v>
      </c>
      <c r="B85" s="112">
        <v>11</v>
      </c>
      <c r="C85" s="112"/>
      <c r="D85" s="112"/>
      <c r="E85" s="112"/>
      <c r="F85" s="112"/>
      <c r="G85" s="112">
        <v>14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457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30</v>
      </c>
      <c r="AL85" s="112"/>
      <c r="AM85" s="112"/>
      <c r="AN85" s="112"/>
      <c r="AO85" s="112"/>
      <c r="AP85" s="28">
        <f t="shared" si="1"/>
        <v>487</v>
      </c>
      <c r="AQ85" s="29"/>
    </row>
    <row r="86" spans="1:43" ht="24" customHeight="1" x14ac:dyDescent="0.15">
      <c r="A86" s="79" t="s">
        <v>80</v>
      </c>
      <c r="B86" s="112">
        <v>16</v>
      </c>
      <c r="C86" s="112"/>
      <c r="D86" s="112"/>
      <c r="E86" s="112"/>
      <c r="F86" s="112"/>
      <c r="G86" s="112">
        <v>14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478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50</v>
      </c>
      <c r="AL86" s="112"/>
      <c r="AM86" s="112"/>
      <c r="AN86" s="112"/>
      <c r="AO86" s="112"/>
      <c r="AP86" s="28">
        <f t="shared" si="1"/>
        <v>528</v>
      </c>
      <c r="AQ86" s="29"/>
    </row>
    <row r="87" spans="1:43" ht="24" customHeight="1" x14ac:dyDescent="0.15">
      <c r="A87" s="79" t="s">
        <v>81</v>
      </c>
      <c r="B87" s="112">
        <v>10</v>
      </c>
      <c r="C87" s="112"/>
      <c r="D87" s="112"/>
      <c r="E87" s="112"/>
      <c r="F87" s="112"/>
      <c r="G87" s="112">
        <v>17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428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41</v>
      </c>
      <c r="AL87" s="112"/>
      <c r="AM87" s="112"/>
      <c r="AN87" s="112"/>
      <c r="AO87" s="112"/>
      <c r="AP87" s="28">
        <f t="shared" si="1"/>
        <v>469</v>
      </c>
      <c r="AQ87" s="29"/>
    </row>
    <row r="88" spans="1:43" ht="24" customHeight="1" x14ac:dyDescent="0.15">
      <c r="A88" s="79" t="s">
        <v>82</v>
      </c>
      <c r="B88" s="112">
        <v>31</v>
      </c>
      <c r="C88" s="112"/>
      <c r="D88" s="112"/>
      <c r="E88" s="112"/>
      <c r="F88" s="112"/>
      <c r="G88" s="112">
        <v>12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396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37</v>
      </c>
      <c r="AL88" s="112"/>
      <c r="AM88" s="112"/>
      <c r="AN88" s="112"/>
      <c r="AO88" s="112"/>
      <c r="AP88" s="28">
        <f t="shared" si="1"/>
        <v>433</v>
      </c>
      <c r="AQ88" s="29"/>
    </row>
    <row r="89" spans="1:43" ht="24" customHeight="1" x14ac:dyDescent="0.15">
      <c r="A89" s="79" t="s">
        <v>83</v>
      </c>
      <c r="B89" s="112">
        <v>25</v>
      </c>
      <c r="C89" s="112"/>
      <c r="D89" s="112"/>
      <c r="E89" s="112"/>
      <c r="F89" s="112"/>
      <c r="G89" s="112">
        <v>9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456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29</v>
      </c>
      <c r="AL89" s="112"/>
      <c r="AM89" s="112"/>
      <c r="AN89" s="112"/>
      <c r="AO89" s="112"/>
      <c r="AP89" s="28">
        <f t="shared" si="1"/>
        <v>485</v>
      </c>
      <c r="AQ89" s="29"/>
    </row>
    <row r="90" spans="1:43" ht="24" customHeight="1" x14ac:dyDescent="0.15">
      <c r="A90" s="79" t="s">
        <v>84</v>
      </c>
      <c r="B90" s="112">
        <v>19</v>
      </c>
      <c r="C90" s="112"/>
      <c r="D90" s="112"/>
      <c r="E90" s="112"/>
      <c r="F90" s="112"/>
      <c r="G90" s="112">
        <v>17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387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24</v>
      </c>
      <c r="AL90" s="112"/>
      <c r="AM90" s="112"/>
      <c r="AN90" s="112"/>
      <c r="AO90" s="112"/>
      <c r="AP90" s="28">
        <f t="shared" si="1"/>
        <v>411</v>
      </c>
      <c r="AQ90" s="29"/>
    </row>
    <row r="91" spans="1:43" ht="24" customHeight="1" thickBot="1" x14ac:dyDescent="0.2">
      <c r="A91" s="6" t="s">
        <v>85</v>
      </c>
      <c r="B91" s="112">
        <v>21</v>
      </c>
      <c r="C91" s="112"/>
      <c r="D91" s="112"/>
      <c r="E91" s="112"/>
      <c r="F91" s="112"/>
      <c r="G91" s="112">
        <v>14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254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26</v>
      </c>
      <c r="AL91" s="112"/>
      <c r="AM91" s="112"/>
      <c r="AN91" s="112"/>
      <c r="AO91" s="112"/>
      <c r="AP91" s="30">
        <f>V91+AK91</f>
        <v>280</v>
      </c>
      <c r="AQ91" s="29"/>
    </row>
    <row r="92" spans="1:43" ht="24" customHeight="1" thickTop="1" x14ac:dyDescent="0.15">
      <c r="A92" s="31" t="s">
        <v>86</v>
      </c>
      <c r="B92" s="110">
        <f>SUM(B80:B91)</f>
        <v>236</v>
      </c>
      <c r="C92" s="110"/>
      <c r="D92" s="110"/>
      <c r="E92" s="110"/>
      <c r="F92" s="110"/>
      <c r="G92" s="110">
        <f>SUM(G80:G91)</f>
        <v>157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4930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422</v>
      </c>
      <c r="AL92" s="110"/>
      <c r="AM92" s="110"/>
      <c r="AN92" s="110"/>
      <c r="AO92" s="110"/>
      <c r="AP92" s="32">
        <f>V92+AK92</f>
        <v>5352</v>
      </c>
      <c r="AQ92" s="29"/>
    </row>
    <row r="93" spans="1:43" ht="14.25" customHeight="1" x14ac:dyDescent="0.15">
      <c r="A93" s="86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37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2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2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2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2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157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86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156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155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85" t="s">
        <v>32</v>
      </c>
      <c r="L15" s="129" t="s">
        <v>159</v>
      </c>
      <c r="M15" s="129"/>
      <c r="N15" s="129"/>
      <c r="O15" s="129"/>
      <c r="P15" s="129"/>
      <c r="Q15" s="82" t="s">
        <v>33</v>
      </c>
      <c r="R15" s="89"/>
      <c r="S15" s="14"/>
      <c r="T15" s="82"/>
      <c r="U15" s="129"/>
      <c r="V15" s="129"/>
      <c r="W15" s="129"/>
      <c r="X15" s="129"/>
      <c r="Y15" s="129"/>
      <c r="Z15" s="80" t="s">
        <v>34</v>
      </c>
      <c r="AA15" s="80"/>
      <c r="AB15" s="80"/>
      <c r="AC15" s="80"/>
      <c r="AD15" s="8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155</v>
      </c>
    </row>
    <row r="16" spans="1:43" ht="14.25" customHeight="1" x14ac:dyDescent="0.15">
      <c r="A16" s="162"/>
      <c r="B16" s="162"/>
      <c r="C16" s="162"/>
      <c r="D16" s="162"/>
      <c r="E16" s="90" t="s">
        <v>35</v>
      </c>
      <c r="F16" s="83" t="s">
        <v>158</v>
      </c>
      <c r="G16" s="91"/>
      <c r="H16" s="91"/>
      <c r="I16" s="91"/>
      <c r="J16" s="87"/>
      <c r="K16" s="21"/>
      <c r="L16" s="87"/>
      <c r="M16" s="87"/>
      <c r="N16" s="87"/>
      <c r="O16" s="87"/>
      <c r="P16" s="87"/>
      <c r="Q16" s="83"/>
      <c r="R16" s="91"/>
      <c r="S16" s="21"/>
      <c r="T16" s="83"/>
      <c r="U16" s="91"/>
      <c r="V16" s="91"/>
      <c r="W16" s="91"/>
      <c r="X16" s="91"/>
      <c r="Y16" s="91"/>
      <c r="Z16" s="83"/>
      <c r="AA16" s="83"/>
      <c r="AB16" s="83"/>
      <c r="AC16" s="83"/>
      <c r="AD16" s="8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86" t="s">
        <v>32</v>
      </c>
      <c r="L17" s="143"/>
      <c r="M17" s="143"/>
      <c r="N17" s="143"/>
      <c r="O17" s="143"/>
      <c r="P17" s="143"/>
      <c r="Q17" s="82" t="s">
        <v>37</v>
      </c>
      <c r="R17" s="89"/>
      <c r="T17" s="86"/>
      <c r="U17" s="118"/>
      <c r="V17" s="118"/>
      <c r="W17" s="118"/>
      <c r="X17" s="118"/>
      <c r="Y17" s="118"/>
      <c r="Z17" s="82" t="s">
        <v>38</v>
      </c>
      <c r="AA17" s="82"/>
      <c r="AB17" s="82"/>
      <c r="AC17" s="82"/>
      <c r="AD17" s="8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87" t="s">
        <v>40</v>
      </c>
      <c r="K18" s="21"/>
      <c r="L18" s="148"/>
      <c r="M18" s="148"/>
      <c r="N18" s="148"/>
      <c r="O18" s="148"/>
      <c r="P18" s="148"/>
      <c r="Q18" s="83" t="s">
        <v>33</v>
      </c>
      <c r="R18" s="91"/>
      <c r="S18" s="21"/>
      <c r="T18" s="83"/>
      <c r="U18" s="148"/>
      <c r="V18" s="148"/>
      <c r="W18" s="148"/>
      <c r="X18" s="148"/>
      <c r="Y18" s="148"/>
      <c r="Z18" s="83" t="s">
        <v>34</v>
      </c>
      <c r="AA18" s="83"/>
      <c r="AB18" s="83"/>
      <c r="AC18" s="83"/>
      <c r="AD18" s="8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85" t="s">
        <v>32</v>
      </c>
      <c r="L19" s="142"/>
      <c r="M19" s="142"/>
      <c r="N19" s="142"/>
      <c r="O19" s="142"/>
      <c r="P19" s="142"/>
      <c r="Q19" s="80" t="s">
        <v>37</v>
      </c>
      <c r="R19" s="88"/>
      <c r="T19" s="85"/>
      <c r="U19" s="149"/>
      <c r="V19" s="149"/>
      <c r="W19" s="149"/>
      <c r="X19" s="149"/>
      <c r="Y19" s="149"/>
      <c r="Z19" s="80" t="s">
        <v>38</v>
      </c>
      <c r="AA19" s="80"/>
      <c r="AB19" s="80"/>
      <c r="AC19" s="80"/>
      <c r="AD19" s="8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87" t="s">
        <v>40</v>
      </c>
      <c r="K20" s="21"/>
      <c r="L20" s="148"/>
      <c r="M20" s="148"/>
      <c r="N20" s="148"/>
      <c r="O20" s="148"/>
      <c r="P20" s="148"/>
      <c r="Q20" s="83" t="s">
        <v>33</v>
      </c>
      <c r="R20" s="91"/>
      <c r="S20" s="21"/>
      <c r="T20" s="83"/>
      <c r="U20" s="150"/>
      <c r="V20" s="150"/>
      <c r="W20" s="150"/>
      <c r="X20" s="150"/>
      <c r="Y20" s="150"/>
      <c r="Z20" s="83" t="s">
        <v>34</v>
      </c>
      <c r="AA20" s="83"/>
      <c r="AB20" s="83"/>
      <c r="AC20" s="83"/>
      <c r="AD20" s="8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80" t="s">
        <v>60</v>
      </c>
      <c r="G25" s="80"/>
      <c r="H25" s="80"/>
      <c r="I25" s="80"/>
      <c r="J25" s="80"/>
      <c r="K25" s="80"/>
      <c r="L25" s="80"/>
      <c r="M25" s="80"/>
      <c r="N25" s="8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86"/>
      <c r="B28" s="86"/>
      <c r="C28" s="86"/>
      <c r="D28" s="86"/>
      <c r="E28" s="1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79" t="s">
        <v>74</v>
      </c>
      <c r="B34" s="178">
        <v>2</v>
      </c>
      <c r="C34" s="179"/>
      <c r="D34" s="179"/>
      <c r="E34" s="179"/>
      <c r="F34" s="180"/>
      <c r="G34" s="178">
        <v>9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147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3</v>
      </c>
      <c r="AL34" s="112"/>
      <c r="AM34" s="112"/>
      <c r="AN34" s="112"/>
      <c r="AO34" s="112"/>
      <c r="AP34" s="28">
        <f t="shared" ref="AP34:AP46" si="0">V34+AK34</f>
        <v>150</v>
      </c>
      <c r="AQ34" s="29"/>
    </row>
    <row r="35" spans="1:43" ht="24" customHeight="1" x14ac:dyDescent="0.15">
      <c r="A35" s="79" t="s">
        <v>75</v>
      </c>
      <c r="B35" s="178">
        <v>2</v>
      </c>
      <c r="C35" s="179"/>
      <c r="D35" s="179"/>
      <c r="E35" s="179"/>
      <c r="F35" s="180"/>
      <c r="G35" s="178">
        <v>7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185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14</v>
      </c>
      <c r="AL35" s="112"/>
      <c r="AM35" s="112"/>
      <c r="AN35" s="112"/>
      <c r="AO35" s="112"/>
      <c r="AP35" s="28">
        <f t="shared" si="0"/>
        <v>199</v>
      </c>
      <c r="AQ35" s="29"/>
    </row>
    <row r="36" spans="1:43" ht="24" customHeight="1" x14ac:dyDescent="0.15">
      <c r="A36" s="79" t="s">
        <v>76</v>
      </c>
      <c r="B36" s="178">
        <v>2</v>
      </c>
      <c r="C36" s="179"/>
      <c r="D36" s="179"/>
      <c r="E36" s="179"/>
      <c r="F36" s="180"/>
      <c r="G36" s="178">
        <v>6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195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8</v>
      </c>
      <c r="AL36" s="112"/>
      <c r="AM36" s="112"/>
      <c r="AN36" s="112"/>
      <c r="AO36" s="112"/>
      <c r="AP36" s="28">
        <f t="shared" si="0"/>
        <v>203</v>
      </c>
      <c r="AQ36" s="29"/>
    </row>
    <row r="37" spans="1:43" ht="24" customHeight="1" x14ac:dyDescent="0.15">
      <c r="A37" s="79" t="s">
        <v>77</v>
      </c>
      <c r="B37" s="178">
        <v>0</v>
      </c>
      <c r="C37" s="179"/>
      <c r="D37" s="179"/>
      <c r="E37" s="179"/>
      <c r="F37" s="180"/>
      <c r="G37" s="178">
        <v>4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170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4</v>
      </c>
      <c r="AL37" s="112"/>
      <c r="AM37" s="112"/>
      <c r="AN37" s="112"/>
      <c r="AO37" s="112"/>
      <c r="AP37" s="28">
        <f t="shared" si="0"/>
        <v>174</v>
      </c>
      <c r="AQ37" s="29"/>
    </row>
    <row r="38" spans="1:43" ht="24" customHeight="1" x14ac:dyDescent="0.15">
      <c r="A38" s="79" t="s">
        <v>78</v>
      </c>
      <c r="B38" s="178">
        <v>3</v>
      </c>
      <c r="C38" s="179"/>
      <c r="D38" s="179"/>
      <c r="E38" s="179"/>
      <c r="F38" s="180"/>
      <c r="G38" s="178">
        <v>8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203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5</v>
      </c>
      <c r="AL38" s="112"/>
      <c r="AM38" s="112"/>
      <c r="AN38" s="112"/>
      <c r="AO38" s="112"/>
      <c r="AP38" s="28">
        <f t="shared" si="0"/>
        <v>208</v>
      </c>
      <c r="AQ38" s="29"/>
    </row>
    <row r="39" spans="1:43" ht="24" customHeight="1" x14ac:dyDescent="0.15">
      <c r="A39" s="79" t="s">
        <v>79</v>
      </c>
      <c r="B39" s="178">
        <v>0</v>
      </c>
      <c r="C39" s="179"/>
      <c r="D39" s="179"/>
      <c r="E39" s="179"/>
      <c r="F39" s="180"/>
      <c r="G39" s="178">
        <v>13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176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4</v>
      </c>
      <c r="AL39" s="112"/>
      <c r="AM39" s="112"/>
      <c r="AN39" s="112"/>
      <c r="AO39" s="112"/>
      <c r="AP39" s="28">
        <f t="shared" si="0"/>
        <v>180</v>
      </c>
      <c r="AQ39" s="29"/>
    </row>
    <row r="40" spans="1:43" ht="24" customHeight="1" x14ac:dyDescent="0.15">
      <c r="A40" s="79" t="s">
        <v>80</v>
      </c>
      <c r="B40" s="178">
        <v>1</v>
      </c>
      <c r="C40" s="179"/>
      <c r="D40" s="179"/>
      <c r="E40" s="179"/>
      <c r="F40" s="180"/>
      <c r="G40" s="178">
        <v>10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216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4</v>
      </c>
      <c r="AL40" s="112"/>
      <c r="AM40" s="112"/>
      <c r="AN40" s="112"/>
      <c r="AO40" s="112"/>
      <c r="AP40" s="28">
        <f t="shared" si="0"/>
        <v>220</v>
      </c>
      <c r="AQ40" s="29"/>
    </row>
    <row r="41" spans="1:43" ht="24" customHeight="1" x14ac:dyDescent="0.15">
      <c r="A41" s="79" t="s">
        <v>81</v>
      </c>
      <c r="B41" s="178">
        <v>2</v>
      </c>
      <c r="C41" s="179"/>
      <c r="D41" s="179"/>
      <c r="E41" s="179"/>
      <c r="F41" s="180"/>
      <c r="G41" s="178">
        <v>7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187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4</v>
      </c>
      <c r="AL41" s="112"/>
      <c r="AM41" s="112"/>
      <c r="AN41" s="112"/>
      <c r="AO41" s="112"/>
      <c r="AP41" s="28">
        <f t="shared" si="0"/>
        <v>191</v>
      </c>
      <c r="AQ41" s="29"/>
    </row>
    <row r="42" spans="1:43" ht="24" customHeight="1" x14ac:dyDescent="0.15">
      <c r="A42" s="79" t="s">
        <v>82</v>
      </c>
      <c r="B42" s="178">
        <v>3</v>
      </c>
      <c r="C42" s="179"/>
      <c r="D42" s="179"/>
      <c r="E42" s="179"/>
      <c r="F42" s="180"/>
      <c r="G42" s="178">
        <v>8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193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6</v>
      </c>
      <c r="AL42" s="112"/>
      <c r="AM42" s="112"/>
      <c r="AN42" s="112"/>
      <c r="AO42" s="112"/>
      <c r="AP42" s="28">
        <f t="shared" si="0"/>
        <v>199</v>
      </c>
      <c r="AQ42" s="29"/>
    </row>
    <row r="43" spans="1:43" ht="24" customHeight="1" x14ac:dyDescent="0.15">
      <c r="A43" s="79" t="s">
        <v>83</v>
      </c>
      <c r="B43" s="178">
        <v>2</v>
      </c>
      <c r="C43" s="179"/>
      <c r="D43" s="179"/>
      <c r="E43" s="179"/>
      <c r="F43" s="180"/>
      <c r="G43" s="178">
        <v>7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190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10</v>
      </c>
      <c r="AL43" s="112"/>
      <c r="AM43" s="112"/>
      <c r="AN43" s="112"/>
      <c r="AO43" s="112"/>
      <c r="AP43" s="28">
        <f t="shared" si="0"/>
        <v>200</v>
      </c>
      <c r="AQ43" s="29"/>
    </row>
    <row r="44" spans="1:43" ht="24" customHeight="1" x14ac:dyDescent="0.15">
      <c r="A44" s="79" t="s">
        <v>84</v>
      </c>
      <c r="B44" s="178">
        <v>0</v>
      </c>
      <c r="C44" s="179"/>
      <c r="D44" s="179"/>
      <c r="E44" s="179"/>
      <c r="F44" s="180"/>
      <c r="G44" s="178">
        <v>9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191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6</v>
      </c>
      <c r="AL44" s="112"/>
      <c r="AM44" s="112"/>
      <c r="AN44" s="112"/>
      <c r="AO44" s="112"/>
      <c r="AP44" s="28">
        <f t="shared" si="0"/>
        <v>197</v>
      </c>
      <c r="AQ44" s="29"/>
    </row>
    <row r="45" spans="1:43" ht="24" customHeight="1" thickBot="1" x14ac:dyDescent="0.2">
      <c r="A45" s="6" t="s">
        <v>85</v>
      </c>
      <c r="B45" s="178">
        <v>2</v>
      </c>
      <c r="C45" s="179"/>
      <c r="D45" s="179"/>
      <c r="E45" s="179"/>
      <c r="F45" s="180"/>
      <c r="G45" s="178">
        <v>3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190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</v>
      </c>
      <c r="AL45" s="112"/>
      <c r="AM45" s="112"/>
      <c r="AN45" s="112"/>
      <c r="AO45" s="112"/>
      <c r="AP45" s="30">
        <f t="shared" si="0"/>
        <v>192</v>
      </c>
      <c r="AQ45" s="29"/>
    </row>
    <row r="46" spans="1:43" ht="24" customHeight="1" thickTop="1" x14ac:dyDescent="0.15">
      <c r="A46" s="31" t="s">
        <v>86</v>
      </c>
      <c r="B46" s="110">
        <f>SUM(B34:B45)</f>
        <v>19</v>
      </c>
      <c r="C46" s="110"/>
      <c r="D46" s="110"/>
      <c r="E46" s="110"/>
      <c r="F46" s="110"/>
      <c r="G46" s="110">
        <f>SUM(G34:G45)</f>
        <v>91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2243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70</v>
      </c>
      <c r="AL46" s="110"/>
      <c r="AM46" s="110"/>
      <c r="AN46" s="110"/>
      <c r="AO46" s="110"/>
      <c r="AP46" s="32">
        <f t="shared" si="0"/>
        <v>2313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2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2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2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2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86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藤原崎辺町線（1）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155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85" t="s">
        <v>32</v>
      </c>
      <c r="L61" s="129" t="str">
        <f>L15</f>
        <v>大宮</v>
      </c>
      <c r="M61" s="129"/>
      <c r="N61" s="129"/>
      <c r="O61" s="129"/>
      <c r="P61" s="129"/>
      <c r="Q61" s="82" t="s">
        <v>33</v>
      </c>
      <c r="R61" s="89"/>
      <c r="S61" s="14"/>
      <c r="T61" s="82"/>
      <c r="U61" s="129"/>
      <c r="V61" s="129"/>
      <c r="W61" s="129"/>
      <c r="X61" s="129"/>
      <c r="Y61" s="129"/>
      <c r="Z61" s="80" t="s">
        <v>34</v>
      </c>
      <c r="AA61" s="80"/>
      <c r="AB61" s="80"/>
      <c r="AC61" s="80"/>
      <c r="AD61" s="8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155</v>
      </c>
    </row>
    <row r="62" spans="1:43" ht="14.25" customHeight="1" x14ac:dyDescent="0.15">
      <c r="A62" s="162"/>
      <c r="B62" s="162"/>
      <c r="C62" s="162"/>
      <c r="D62" s="162"/>
      <c r="E62" s="90" t="s">
        <v>35</v>
      </c>
      <c r="F62" s="83" t="str">
        <f>F16</f>
        <v>藤原交差点付近</v>
      </c>
      <c r="G62" s="91"/>
      <c r="H62" s="91"/>
      <c r="I62" s="91"/>
      <c r="J62" s="87"/>
      <c r="K62" s="21"/>
      <c r="L62" s="87"/>
      <c r="M62" s="87"/>
      <c r="N62" s="87"/>
      <c r="O62" s="87"/>
      <c r="P62" s="87"/>
      <c r="Q62" s="83"/>
      <c r="R62" s="91"/>
      <c r="S62" s="21"/>
      <c r="T62" s="83"/>
      <c r="U62" s="91"/>
      <c r="V62" s="91"/>
      <c r="W62" s="91"/>
      <c r="X62" s="91"/>
      <c r="Y62" s="91"/>
      <c r="Z62" s="83"/>
      <c r="AA62" s="83"/>
      <c r="AB62" s="83"/>
      <c r="AC62" s="83"/>
      <c r="AD62" s="8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86" t="s">
        <v>32</v>
      </c>
      <c r="L63" s="143"/>
      <c r="M63" s="143"/>
      <c r="N63" s="143"/>
      <c r="O63" s="143"/>
      <c r="P63" s="143"/>
      <c r="Q63" s="82" t="s">
        <v>37</v>
      </c>
      <c r="R63" s="89"/>
      <c r="T63" s="86"/>
      <c r="U63" s="118"/>
      <c r="V63" s="118"/>
      <c r="W63" s="118"/>
      <c r="X63" s="118"/>
      <c r="Y63" s="118"/>
      <c r="Z63" s="82" t="s">
        <v>38</v>
      </c>
      <c r="AA63" s="82"/>
      <c r="AB63" s="82"/>
      <c r="AC63" s="82"/>
      <c r="AD63" s="8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87" t="s">
        <v>40</v>
      </c>
      <c r="K64" s="21"/>
      <c r="L64" s="148"/>
      <c r="M64" s="148"/>
      <c r="N64" s="148"/>
      <c r="O64" s="148"/>
      <c r="P64" s="148"/>
      <c r="Q64" s="83" t="s">
        <v>33</v>
      </c>
      <c r="R64" s="91"/>
      <c r="S64" s="21"/>
      <c r="T64" s="83"/>
      <c r="U64" s="148"/>
      <c r="V64" s="148"/>
      <c r="W64" s="148"/>
      <c r="X64" s="148"/>
      <c r="Y64" s="148"/>
      <c r="Z64" s="83" t="s">
        <v>34</v>
      </c>
      <c r="AA64" s="83"/>
      <c r="AB64" s="83"/>
      <c r="AC64" s="83"/>
      <c r="AD64" s="8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85" t="s">
        <v>32</v>
      </c>
      <c r="L65" s="142"/>
      <c r="M65" s="142"/>
      <c r="N65" s="142"/>
      <c r="O65" s="142"/>
      <c r="P65" s="142"/>
      <c r="Q65" s="80" t="s">
        <v>37</v>
      </c>
      <c r="R65" s="88"/>
      <c r="T65" s="85"/>
      <c r="U65" s="149"/>
      <c r="V65" s="149"/>
      <c r="W65" s="149"/>
      <c r="X65" s="149"/>
      <c r="Y65" s="149"/>
      <c r="Z65" s="80" t="s">
        <v>38</v>
      </c>
      <c r="AA65" s="80"/>
      <c r="AB65" s="80"/>
      <c r="AC65" s="80"/>
      <c r="AD65" s="8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87" t="s">
        <v>40</v>
      </c>
      <c r="K66" s="21"/>
      <c r="L66" s="148"/>
      <c r="M66" s="148"/>
      <c r="N66" s="148"/>
      <c r="O66" s="148"/>
      <c r="P66" s="148"/>
      <c r="Q66" s="83" t="s">
        <v>33</v>
      </c>
      <c r="R66" s="91"/>
      <c r="S66" s="21"/>
      <c r="T66" s="83"/>
      <c r="U66" s="150"/>
      <c r="V66" s="150"/>
      <c r="W66" s="150"/>
      <c r="X66" s="150"/>
      <c r="Y66" s="150"/>
      <c r="Z66" s="83" t="s">
        <v>34</v>
      </c>
      <c r="AA66" s="83"/>
      <c r="AB66" s="83"/>
      <c r="AC66" s="83"/>
      <c r="AD66" s="8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80" t="s">
        <v>60</v>
      </c>
      <c r="G71" s="80"/>
      <c r="H71" s="80"/>
      <c r="I71" s="80"/>
      <c r="J71" s="80"/>
      <c r="K71" s="80"/>
      <c r="L71" s="80"/>
      <c r="M71" s="80"/>
      <c r="N71" s="8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86"/>
      <c r="B74" s="86"/>
      <c r="C74" s="86"/>
      <c r="D74" s="86"/>
      <c r="E74" s="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79" t="s">
        <v>74</v>
      </c>
      <c r="B80" s="112">
        <v>49</v>
      </c>
      <c r="C80" s="112"/>
      <c r="D80" s="112"/>
      <c r="E80" s="112"/>
      <c r="F80" s="112"/>
      <c r="G80" s="112">
        <v>11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217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6</v>
      </c>
      <c r="AL80" s="112"/>
      <c r="AM80" s="112"/>
      <c r="AN80" s="112"/>
      <c r="AO80" s="112"/>
      <c r="AP80" s="28">
        <f>V80+AK80</f>
        <v>223</v>
      </c>
      <c r="AQ80" s="29"/>
    </row>
    <row r="81" spans="1:43" ht="24" customHeight="1" x14ac:dyDescent="0.15">
      <c r="A81" s="79" t="s">
        <v>75</v>
      </c>
      <c r="B81" s="112">
        <v>47</v>
      </c>
      <c r="C81" s="112"/>
      <c r="D81" s="112"/>
      <c r="E81" s="112"/>
      <c r="F81" s="112"/>
      <c r="G81" s="112">
        <v>7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226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7</v>
      </c>
      <c r="AL81" s="112"/>
      <c r="AM81" s="112"/>
      <c r="AN81" s="112"/>
      <c r="AO81" s="112"/>
      <c r="AP81" s="28">
        <f t="shared" ref="AP81:AP90" si="1">V81+AK81</f>
        <v>233</v>
      </c>
      <c r="AQ81" s="29"/>
    </row>
    <row r="82" spans="1:43" ht="24" customHeight="1" x14ac:dyDescent="0.15">
      <c r="A82" s="79" t="s">
        <v>76</v>
      </c>
      <c r="B82" s="112">
        <v>41</v>
      </c>
      <c r="C82" s="112"/>
      <c r="D82" s="112"/>
      <c r="E82" s="112"/>
      <c r="F82" s="112"/>
      <c r="G82" s="112">
        <v>5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192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8</v>
      </c>
      <c r="AL82" s="112"/>
      <c r="AM82" s="112"/>
      <c r="AN82" s="112"/>
      <c r="AO82" s="112"/>
      <c r="AP82" s="28">
        <f t="shared" si="1"/>
        <v>200</v>
      </c>
      <c r="AQ82" s="29"/>
    </row>
    <row r="83" spans="1:43" ht="24" customHeight="1" x14ac:dyDescent="0.15">
      <c r="A83" s="79" t="s">
        <v>77</v>
      </c>
      <c r="B83" s="112">
        <v>40</v>
      </c>
      <c r="C83" s="112"/>
      <c r="D83" s="112"/>
      <c r="E83" s="112"/>
      <c r="F83" s="112"/>
      <c r="G83" s="112">
        <v>5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179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5</v>
      </c>
      <c r="AL83" s="112"/>
      <c r="AM83" s="112"/>
      <c r="AN83" s="112"/>
      <c r="AO83" s="112"/>
      <c r="AP83" s="28">
        <f t="shared" si="1"/>
        <v>184</v>
      </c>
      <c r="AQ83" s="29"/>
    </row>
    <row r="84" spans="1:43" ht="24" customHeight="1" x14ac:dyDescent="0.15">
      <c r="A84" s="79" t="s">
        <v>78</v>
      </c>
      <c r="B84" s="112">
        <v>35</v>
      </c>
      <c r="C84" s="112"/>
      <c r="D84" s="112"/>
      <c r="E84" s="112"/>
      <c r="F84" s="112"/>
      <c r="G84" s="112">
        <v>8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158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2</v>
      </c>
      <c r="AL84" s="112"/>
      <c r="AM84" s="112"/>
      <c r="AN84" s="112"/>
      <c r="AO84" s="112"/>
      <c r="AP84" s="28">
        <f t="shared" si="1"/>
        <v>160</v>
      </c>
      <c r="AQ84" s="29"/>
    </row>
    <row r="85" spans="1:43" ht="24" customHeight="1" x14ac:dyDescent="0.15">
      <c r="A85" s="79" t="s">
        <v>79</v>
      </c>
      <c r="B85" s="112">
        <v>37</v>
      </c>
      <c r="C85" s="112"/>
      <c r="D85" s="112"/>
      <c r="E85" s="112"/>
      <c r="F85" s="112"/>
      <c r="G85" s="112">
        <v>14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160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</v>
      </c>
      <c r="AL85" s="112"/>
      <c r="AM85" s="112"/>
      <c r="AN85" s="112"/>
      <c r="AO85" s="112"/>
      <c r="AP85" s="28">
        <f t="shared" si="1"/>
        <v>163</v>
      </c>
      <c r="AQ85" s="29"/>
    </row>
    <row r="86" spans="1:43" ht="24" customHeight="1" x14ac:dyDescent="0.15">
      <c r="A86" s="79" t="s">
        <v>80</v>
      </c>
      <c r="B86" s="112">
        <v>25</v>
      </c>
      <c r="C86" s="112"/>
      <c r="D86" s="112"/>
      <c r="E86" s="112"/>
      <c r="F86" s="112"/>
      <c r="G86" s="112">
        <v>6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140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4</v>
      </c>
      <c r="AL86" s="112"/>
      <c r="AM86" s="112"/>
      <c r="AN86" s="112"/>
      <c r="AO86" s="112"/>
      <c r="AP86" s="28">
        <f t="shared" si="1"/>
        <v>144</v>
      </c>
      <c r="AQ86" s="29"/>
    </row>
    <row r="87" spans="1:43" ht="24" customHeight="1" x14ac:dyDescent="0.15">
      <c r="A87" s="79" t="s">
        <v>81</v>
      </c>
      <c r="B87" s="112">
        <v>38</v>
      </c>
      <c r="C87" s="112"/>
      <c r="D87" s="112"/>
      <c r="E87" s="112"/>
      <c r="F87" s="112"/>
      <c r="G87" s="112">
        <v>3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159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6</v>
      </c>
      <c r="AL87" s="112"/>
      <c r="AM87" s="112"/>
      <c r="AN87" s="112"/>
      <c r="AO87" s="112"/>
      <c r="AP87" s="28">
        <f t="shared" si="1"/>
        <v>165</v>
      </c>
      <c r="AQ87" s="29"/>
    </row>
    <row r="88" spans="1:43" ht="24" customHeight="1" x14ac:dyDescent="0.15">
      <c r="A88" s="79" t="s">
        <v>82</v>
      </c>
      <c r="B88" s="112">
        <v>40</v>
      </c>
      <c r="C88" s="112"/>
      <c r="D88" s="112"/>
      <c r="E88" s="112"/>
      <c r="F88" s="112"/>
      <c r="G88" s="112">
        <v>4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166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6</v>
      </c>
      <c r="AL88" s="112"/>
      <c r="AM88" s="112"/>
      <c r="AN88" s="112"/>
      <c r="AO88" s="112"/>
      <c r="AP88" s="28">
        <f t="shared" si="1"/>
        <v>172</v>
      </c>
      <c r="AQ88" s="29"/>
    </row>
    <row r="89" spans="1:43" ht="24" customHeight="1" x14ac:dyDescent="0.15">
      <c r="A89" s="79" t="s">
        <v>83</v>
      </c>
      <c r="B89" s="112">
        <v>50</v>
      </c>
      <c r="C89" s="112"/>
      <c r="D89" s="112"/>
      <c r="E89" s="112"/>
      <c r="F89" s="112"/>
      <c r="G89" s="112">
        <v>9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157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4</v>
      </c>
      <c r="AL89" s="112"/>
      <c r="AM89" s="112"/>
      <c r="AN89" s="112"/>
      <c r="AO89" s="112"/>
      <c r="AP89" s="28">
        <f t="shared" si="1"/>
        <v>161</v>
      </c>
      <c r="AQ89" s="29"/>
    </row>
    <row r="90" spans="1:43" ht="24" customHeight="1" x14ac:dyDescent="0.15">
      <c r="A90" s="79" t="s">
        <v>84</v>
      </c>
      <c r="B90" s="112">
        <v>46</v>
      </c>
      <c r="C90" s="112"/>
      <c r="D90" s="112"/>
      <c r="E90" s="112"/>
      <c r="F90" s="112"/>
      <c r="G90" s="112">
        <v>13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157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4</v>
      </c>
      <c r="AL90" s="112"/>
      <c r="AM90" s="112"/>
      <c r="AN90" s="112"/>
      <c r="AO90" s="112"/>
      <c r="AP90" s="28">
        <f t="shared" si="1"/>
        <v>161</v>
      </c>
      <c r="AQ90" s="29"/>
    </row>
    <row r="91" spans="1:43" ht="24" customHeight="1" thickBot="1" x14ac:dyDescent="0.2">
      <c r="A91" s="6" t="s">
        <v>85</v>
      </c>
      <c r="B91" s="112">
        <v>37</v>
      </c>
      <c r="C91" s="112"/>
      <c r="D91" s="112"/>
      <c r="E91" s="112"/>
      <c r="F91" s="112"/>
      <c r="G91" s="112">
        <v>4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135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3</v>
      </c>
      <c r="AL91" s="112"/>
      <c r="AM91" s="112"/>
      <c r="AN91" s="112"/>
      <c r="AO91" s="112"/>
      <c r="AP91" s="30">
        <f>V91+AK91</f>
        <v>138</v>
      </c>
      <c r="AQ91" s="29"/>
    </row>
    <row r="92" spans="1:43" ht="24" customHeight="1" thickTop="1" x14ac:dyDescent="0.15">
      <c r="A92" s="31" t="s">
        <v>86</v>
      </c>
      <c r="B92" s="110">
        <f>SUM(B80:B91)</f>
        <v>485</v>
      </c>
      <c r="C92" s="110"/>
      <c r="D92" s="110"/>
      <c r="E92" s="110"/>
      <c r="F92" s="110"/>
      <c r="G92" s="110">
        <f>SUM(G80:G91)</f>
        <v>89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2046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58</v>
      </c>
      <c r="AL92" s="110"/>
      <c r="AM92" s="110"/>
      <c r="AN92" s="110"/>
      <c r="AO92" s="110"/>
      <c r="AP92" s="32">
        <f>V92+AK92</f>
        <v>2104</v>
      </c>
      <c r="AQ92" s="29"/>
    </row>
    <row r="93" spans="1:43" ht="14.25" customHeight="1" x14ac:dyDescent="0.15">
      <c r="A93" s="86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61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61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61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61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143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58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144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146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57" t="s">
        <v>32</v>
      </c>
      <c r="L15" s="129" t="s">
        <v>147</v>
      </c>
      <c r="M15" s="129"/>
      <c r="N15" s="129"/>
      <c r="O15" s="129"/>
      <c r="P15" s="129"/>
      <c r="Q15" s="52" t="s">
        <v>33</v>
      </c>
      <c r="R15" s="60"/>
      <c r="S15" s="14"/>
      <c r="T15" s="52"/>
      <c r="U15" s="129">
        <v>2</v>
      </c>
      <c r="V15" s="129"/>
      <c r="W15" s="129"/>
      <c r="X15" s="129"/>
      <c r="Y15" s="129"/>
      <c r="Z15" s="50" t="s">
        <v>34</v>
      </c>
      <c r="AA15" s="50"/>
      <c r="AB15" s="50"/>
      <c r="AC15" s="50"/>
      <c r="AD15" s="5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146</v>
      </c>
    </row>
    <row r="16" spans="1:43" ht="14.25" customHeight="1" x14ac:dyDescent="0.15">
      <c r="A16" s="162"/>
      <c r="B16" s="162"/>
      <c r="C16" s="162"/>
      <c r="D16" s="162"/>
      <c r="E16" s="55" t="s">
        <v>35</v>
      </c>
      <c r="F16" s="53" t="s">
        <v>145</v>
      </c>
      <c r="G16" s="56"/>
      <c r="H16" s="56"/>
      <c r="I16" s="56"/>
      <c r="J16" s="59"/>
      <c r="K16" s="21"/>
      <c r="L16" s="59"/>
      <c r="M16" s="59"/>
      <c r="N16" s="59"/>
      <c r="O16" s="59"/>
      <c r="P16" s="59"/>
      <c r="Q16" s="53"/>
      <c r="R16" s="56"/>
      <c r="S16" s="21"/>
      <c r="T16" s="53"/>
      <c r="U16" s="56"/>
      <c r="V16" s="56"/>
      <c r="W16" s="56"/>
      <c r="X16" s="56"/>
      <c r="Y16" s="56"/>
      <c r="Z16" s="53"/>
      <c r="AA16" s="53"/>
      <c r="AB16" s="53"/>
      <c r="AC16" s="53"/>
      <c r="AD16" s="5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58" t="s">
        <v>32</v>
      </c>
      <c r="L17" s="143"/>
      <c r="M17" s="143"/>
      <c r="N17" s="143"/>
      <c r="O17" s="143"/>
      <c r="P17" s="143"/>
      <c r="Q17" s="52" t="s">
        <v>37</v>
      </c>
      <c r="R17" s="60"/>
      <c r="T17" s="58"/>
      <c r="U17" s="118"/>
      <c r="V17" s="118"/>
      <c r="W17" s="118"/>
      <c r="X17" s="118"/>
      <c r="Y17" s="118"/>
      <c r="Z17" s="52" t="s">
        <v>38</v>
      </c>
      <c r="AA17" s="52"/>
      <c r="AB17" s="52"/>
      <c r="AC17" s="52"/>
      <c r="AD17" s="5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59" t="s">
        <v>40</v>
      </c>
      <c r="K18" s="21"/>
      <c r="L18" s="148"/>
      <c r="M18" s="148"/>
      <c r="N18" s="148"/>
      <c r="O18" s="148"/>
      <c r="P18" s="148"/>
      <c r="Q18" s="53" t="s">
        <v>33</v>
      </c>
      <c r="R18" s="56"/>
      <c r="S18" s="21"/>
      <c r="T18" s="53"/>
      <c r="U18" s="148"/>
      <c r="V18" s="148"/>
      <c r="W18" s="148"/>
      <c r="X18" s="148"/>
      <c r="Y18" s="148"/>
      <c r="Z18" s="53" t="s">
        <v>34</v>
      </c>
      <c r="AA18" s="53"/>
      <c r="AB18" s="53"/>
      <c r="AC18" s="53"/>
      <c r="AD18" s="5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57" t="s">
        <v>32</v>
      </c>
      <c r="L19" s="142"/>
      <c r="M19" s="142"/>
      <c r="N19" s="142"/>
      <c r="O19" s="142"/>
      <c r="P19" s="142"/>
      <c r="Q19" s="50" t="s">
        <v>37</v>
      </c>
      <c r="R19" s="49"/>
      <c r="T19" s="57"/>
      <c r="U19" s="149"/>
      <c r="V19" s="149"/>
      <c r="W19" s="149"/>
      <c r="X19" s="149"/>
      <c r="Y19" s="149"/>
      <c r="Z19" s="50" t="s">
        <v>38</v>
      </c>
      <c r="AA19" s="50"/>
      <c r="AB19" s="50"/>
      <c r="AC19" s="50"/>
      <c r="AD19" s="5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59" t="s">
        <v>40</v>
      </c>
      <c r="K20" s="21"/>
      <c r="L20" s="148"/>
      <c r="M20" s="148"/>
      <c r="N20" s="148"/>
      <c r="O20" s="148"/>
      <c r="P20" s="148"/>
      <c r="Q20" s="53" t="s">
        <v>33</v>
      </c>
      <c r="R20" s="56"/>
      <c r="S20" s="21"/>
      <c r="T20" s="53"/>
      <c r="U20" s="150"/>
      <c r="V20" s="150"/>
      <c r="W20" s="150"/>
      <c r="X20" s="150"/>
      <c r="Y20" s="150"/>
      <c r="Z20" s="53" t="s">
        <v>34</v>
      </c>
      <c r="AA20" s="53"/>
      <c r="AB20" s="53"/>
      <c r="AC20" s="53"/>
      <c r="AD20" s="5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50" t="s">
        <v>60</v>
      </c>
      <c r="G25" s="50"/>
      <c r="H25" s="50"/>
      <c r="I25" s="50"/>
      <c r="J25" s="50"/>
      <c r="K25" s="50"/>
      <c r="L25" s="50"/>
      <c r="M25" s="50"/>
      <c r="N25" s="5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58"/>
      <c r="B28" s="58"/>
      <c r="C28" s="58"/>
      <c r="D28" s="58"/>
      <c r="E28" s="14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48" t="s">
        <v>74</v>
      </c>
      <c r="B34" s="178">
        <v>5</v>
      </c>
      <c r="C34" s="179"/>
      <c r="D34" s="179"/>
      <c r="E34" s="179"/>
      <c r="F34" s="180"/>
      <c r="G34" s="178">
        <v>6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46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7</v>
      </c>
      <c r="AL34" s="112"/>
      <c r="AM34" s="112"/>
      <c r="AN34" s="112"/>
      <c r="AO34" s="112"/>
      <c r="AP34" s="28">
        <f t="shared" ref="AP34:AP46" si="0">V34+AK34</f>
        <v>53</v>
      </c>
      <c r="AQ34" s="29"/>
    </row>
    <row r="35" spans="1:43" ht="24" customHeight="1" x14ac:dyDescent="0.15">
      <c r="A35" s="48" t="s">
        <v>75</v>
      </c>
      <c r="B35" s="178">
        <v>2</v>
      </c>
      <c r="C35" s="179"/>
      <c r="D35" s="179"/>
      <c r="E35" s="179"/>
      <c r="F35" s="180"/>
      <c r="G35" s="178">
        <v>3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44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9</v>
      </c>
      <c r="AL35" s="112"/>
      <c r="AM35" s="112"/>
      <c r="AN35" s="112"/>
      <c r="AO35" s="112"/>
      <c r="AP35" s="28">
        <f t="shared" si="0"/>
        <v>53</v>
      </c>
      <c r="AQ35" s="29"/>
    </row>
    <row r="36" spans="1:43" ht="24" customHeight="1" x14ac:dyDescent="0.15">
      <c r="A36" s="48" t="s">
        <v>76</v>
      </c>
      <c r="B36" s="178">
        <v>2</v>
      </c>
      <c r="C36" s="179"/>
      <c r="D36" s="179"/>
      <c r="E36" s="179"/>
      <c r="F36" s="180"/>
      <c r="G36" s="178">
        <v>3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73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9</v>
      </c>
      <c r="AL36" s="112"/>
      <c r="AM36" s="112"/>
      <c r="AN36" s="112"/>
      <c r="AO36" s="112"/>
      <c r="AP36" s="28">
        <f t="shared" si="0"/>
        <v>82</v>
      </c>
      <c r="AQ36" s="29"/>
    </row>
    <row r="37" spans="1:43" ht="24" customHeight="1" x14ac:dyDescent="0.15">
      <c r="A37" s="48" t="s">
        <v>77</v>
      </c>
      <c r="B37" s="178">
        <v>4</v>
      </c>
      <c r="C37" s="179"/>
      <c r="D37" s="179"/>
      <c r="E37" s="179"/>
      <c r="F37" s="180"/>
      <c r="G37" s="178">
        <v>6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65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8</v>
      </c>
      <c r="AL37" s="112"/>
      <c r="AM37" s="112"/>
      <c r="AN37" s="112"/>
      <c r="AO37" s="112"/>
      <c r="AP37" s="28">
        <f t="shared" si="0"/>
        <v>73</v>
      </c>
      <c r="AQ37" s="29"/>
    </row>
    <row r="38" spans="1:43" ht="24" customHeight="1" x14ac:dyDescent="0.15">
      <c r="A38" s="48" t="s">
        <v>78</v>
      </c>
      <c r="B38" s="178">
        <v>4</v>
      </c>
      <c r="C38" s="179"/>
      <c r="D38" s="179"/>
      <c r="E38" s="179"/>
      <c r="F38" s="180"/>
      <c r="G38" s="178">
        <v>4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67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7</v>
      </c>
      <c r="AL38" s="112"/>
      <c r="AM38" s="112"/>
      <c r="AN38" s="112"/>
      <c r="AO38" s="112"/>
      <c r="AP38" s="28">
        <f t="shared" si="0"/>
        <v>74</v>
      </c>
      <c r="AQ38" s="29"/>
    </row>
    <row r="39" spans="1:43" ht="24" customHeight="1" x14ac:dyDescent="0.15">
      <c r="A39" s="48" t="s">
        <v>79</v>
      </c>
      <c r="B39" s="178">
        <v>1</v>
      </c>
      <c r="C39" s="179"/>
      <c r="D39" s="179"/>
      <c r="E39" s="179"/>
      <c r="F39" s="180"/>
      <c r="G39" s="178">
        <v>7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47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8</v>
      </c>
      <c r="AL39" s="112"/>
      <c r="AM39" s="112"/>
      <c r="AN39" s="112"/>
      <c r="AO39" s="112"/>
      <c r="AP39" s="28">
        <f t="shared" si="0"/>
        <v>55</v>
      </c>
      <c r="AQ39" s="29"/>
    </row>
    <row r="40" spans="1:43" ht="24" customHeight="1" x14ac:dyDescent="0.15">
      <c r="A40" s="48" t="s">
        <v>80</v>
      </c>
      <c r="B40" s="178">
        <v>8</v>
      </c>
      <c r="C40" s="179"/>
      <c r="D40" s="179"/>
      <c r="E40" s="179"/>
      <c r="F40" s="180"/>
      <c r="G40" s="178">
        <v>6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64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7</v>
      </c>
      <c r="AL40" s="112"/>
      <c r="AM40" s="112"/>
      <c r="AN40" s="112"/>
      <c r="AO40" s="112"/>
      <c r="AP40" s="28">
        <f t="shared" si="0"/>
        <v>71</v>
      </c>
      <c r="AQ40" s="29"/>
    </row>
    <row r="41" spans="1:43" ht="24" customHeight="1" x14ac:dyDescent="0.15">
      <c r="A41" s="48" t="s">
        <v>81</v>
      </c>
      <c r="B41" s="178">
        <v>3</v>
      </c>
      <c r="C41" s="179"/>
      <c r="D41" s="179"/>
      <c r="E41" s="179"/>
      <c r="F41" s="180"/>
      <c r="G41" s="178">
        <v>4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66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7</v>
      </c>
      <c r="AL41" s="112"/>
      <c r="AM41" s="112"/>
      <c r="AN41" s="112"/>
      <c r="AO41" s="112"/>
      <c r="AP41" s="28">
        <f t="shared" si="0"/>
        <v>73</v>
      </c>
      <c r="AQ41" s="29"/>
    </row>
    <row r="42" spans="1:43" ht="24" customHeight="1" x14ac:dyDescent="0.15">
      <c r="A42" s="48" t="s">
        <v>82</v>
      </c>
      <c r="B42" s="178">
        <v>11</v>
      </c>
      <c r="C42" s="179"/>
      <c r="D42" s="179"/>
      <c r="E42" s="179"/>
      <c r="F42" s="180"/>
      <c r="G42" s="178">
        <v>5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80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12</v>
      </c>
      <c r="AL42" s="112"/>
      <c r="AM42" s="112"/>
      <c r="AN42" s="112"/>
      <c r="AO42" s="112"/>
      <c r="AP42" s="28">
        <f t="shared" si="0"/>
        <v>92</v>
      </c>
      <c r="AQ42" s="29"/>
    </row>
    <row r="43" spans="1:43" ht="24" customHeight="1" x14ac:dyDescent="0.15">
      <c r="A43" s="48" t="s">
        <v>83</v>
      </c>
      <c r="B43" s="178">
        <v>7</v>
      </c>
      <c r="C43" s="179"/>
      <c r="D43" s="179"/>
      <c r="E43" s="179"/>
      <c r="F43" s="180"/>
      <c r="G43" s="178">
        <v>2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75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10</v>
      </c>
      <c r="AL43" s="112"/>
      <c r="AM43" s="112"/>
      <c r="AN43" s="112"/>
      <c r="AO43" s="112"/>
      <c r="AP43" s="28">
        <f t="shared" si="0"/>
        <v>85</v>
      </c>
      <c r="AQ43" s="29"/>
    </row>
    <row r="44" spans="1:43" ht="24" customHeight="1" x14ac:dyDescent="0.15">
      <c r="A44" s="48" t="s">
        <v>84</v>
      </c>
      <c r="B44" s="178">
        <v>10</v>
      </c>
      <c r="C44" s="179"/>
      <c r="D44" s="179"/>
      <c r="E44" s="179"/>
      <c r="F44" s="180"/>
      <c r="G44" s="178">
        <v>5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87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11</v>
      </c>
      <c r="AL44" s="112"/>
      <c r="AM44" s="112"/>
      <c r="AN44" s="112"/>
      <c r="AO44" s="112"/>
      <c r="AP44" s="28">
        <f t="shared" si="0"/>
        <v>98</v>
      </c>
      <c r="AQ44" s="29"/>
    </row>
    <row r="45" spans="1:43" ht="24" customHeight="1" thickBot="1" x14ac:dyDescent="0.2">
      <c r="A45" s="6" t="s">
        <v>85</v>
      </c>
      <c r="B45" s="178">
        <v>3</v>
      </c>
      <c r="C45" s="179"/>
      <c r="D45" s="179"/>
      <c r="E45" s="179"/>
      <c r="F45" s="180"/>
      <c r="G45" s="178">
        <v>5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67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6</v>
      </c>
      <c r="AL45" s="112"/>
      <c r="AM45" s="112"/>
      <c r="AN45" s="112"/>
      <c r="AO45" s="112"/>
      <c r="AP45" s="30">
        <f t="shared" si="0"/>
        <v>73</v>
      </c>
      <c r="AQ45" s="29"/>
    </row>
    <row r="46" spans="1:43" ht="24" customHeight="1" thickTop="1" x14ac:dyDescent="0.15">
      <c r="A46" s="31" t="s">
        <v>86</v>
      </c>
      <c r="B46" s="110">
        <f>SUM(B34:B45)</f>
        <v>60</v>
      </c>
      <c r="C46" s="110"/>
      <c r="D46" s="110"/>
      <c r="E46" s="110"/>
      <c r="F46" s="110"/>
      <c r="G46" s="110">
        <f>SUM(G34:G45)</f>
        <v>56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781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101</v>
      </c>
      <c r="AL46" s="110"/>
      <c r="AM46" s="110"/>
      <c r="AN46" s="110"/>
      <c r="AO46" s="110"/>
      <c r="AP46" s="32">
        <f t="shared" si="0"/>
        <v>882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61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61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61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61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No.11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58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藤原崎辺町線（2）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146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57" t="s">
        <v>32</v>
      </c>
      <c r="L61" s="129" t="str">
        <f>L15</f>
        <v>天神</v>
      </c>
      <c r="M61" s="129"/>
      <c r="N61" s="129"/>
      <c r="O61" s="129"/>
      <c r="P61" s="129"/>
      <c r="Q61" s="52" t="s">
        <v>33</v>
      </c>
      <c r="R61" s="60"/>
      <c r="S61" s="14"/>
      <c r="T61" s="52"/>
      <c r="U61" s="129">
        <v>2</v>
      </c>
      <c r="V61" s="129"/>
      <c r="W61" s="129"/>
      <c r="X61" s="129"/>
      <c r="Y61" s="129"/>
      <c r="Z61" s="50" t="s">
        <v>34</v>
      </c>
      <c r="AA61" s="50"/>
      <c r="AB61" s="50"/>
      <c r="AC61" s="50"/>
      <c r="AD61" s="5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146</v>
      </c>
    </row>
    <row r="62" spans="1:43" ht="14.25" customHeight="1" x14ac:dyDescent="0.15">
      <c r="A62" s="162"/>
      <c r="B62" s="162"/>
      <c r="C62" s="162"/>
      <c r="D62" s="162"/>
      <c r="E62" s="55" t="s">
        <v>35</v>
      </c>
      <c r="F62" s="53" t="str">
        <f>F16</f>
        <v>天神山入口バス停付近</v>
      </c>
      <c r="G62" s="56"/>
      <c r="H62" s="56"/>
      <c r="I62" s="56"/>
      <c r="J62" s="59"/>
      <c r="K62" s="21"/>
      <c r="L62" s="59"/>
      <c r="M62" s="59"/>
      <c r="N62" s="59"/>
      <c r="O62" s="59"/>
      <c r="P62" s="59"/>
      <c r="Q62" s="53"/>
      <c r="R62" s="56"/>
      <c r="S62" s="21"/>
      <c r="T62" s="53"/>
      <c r="U62" s="56"/>
      <c r="V62" s="56"/>
      <c r="W62" s="56"/>
      <c r="X62" s="56"/>
      <c r="Y62" s="56"/>
      <c r="Z62" s="53"/>
      <c r="AA62" s="53"/>
      <c r="AB62" s="53"/>
      <c r="AC62" s="53"/>
      <c r="AD62" s="5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58" t="s">
        <v>32</v>
      </c>
      <c r="L63" s="143"/>
      <c r="M63" s="143"/>
      <c r="N63" s="143"/>
      <c r="O63" s="143"/>
      <c r="P63" s="143"/>
      <c r="Q63" s="52" t="s">
        <v>37</v>
      </c>
      <c r="R63" s="60"/>
      <c r="T63" s="58"/>
      <c r="U63" s="118"/>
      <c r="V63" s="118"/>
      <c r="W63" s="118"/>
      <c r="X63" s="118"/>
      <c r="Y63" s="118"/>
      <c r="Z63" s="52" t="s">
        <v>38</v>
      </c>
      <c r="AA63" s="52"/>
      <c r="AB63" s="52"/>
      <c r="AC63" s="52"/>
      <c r="AD63" s="5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59" t="s">
        <v>40</v>
      </c>
      <c r="K64" s="21"/>
      <c r="L64" s="148"/>
      <c r="M64" s="148"/>
      <c r="N64" s="148"/>
      <c r="O64" s="148"/>
      <c r="P64" s="148"/>
      <c r="Q64" s="53" t="s">
        <v>33</v>
      </c>
      <c r="R64" s="56"/>
      <c r="S64" s="21"/>
      <c r="T64" s="53"/>
      <c r="U64" s="148"/>
      <c r="V64" s="148"/>
      <c r="W64" s="148"/>
      <c r="X64" s="148"/>
      <c r="Y64" s="148"/>
      <c r="Z64" s="53" t="s">
        <v>34</v>
      </c>
      <c r="AA64" s="53"/>
      <c r="AB64" s="53"/>
      <c r="AC64" s="53"/>
      <c r="AD64" s="5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57" t="s">
        <v>32</v>
      </c>
      <c r="L65" s="142"/>
      <c r="M65" s="142"/>
      <c r="N65" s="142"/>
      <c r="O65" s="142"/>
      <c r="P65" s="142"/>
      <c r="Q65" s="50" t="s">
        <v>37</v>
      </c>
      <c r="R65" s="49"/>
      <c r="T65" s="57"/>
      <c r="U65" s="149"/>
      <c r="V65" s="149"/>
      <c r="W65" s="149"/>
      <c r="X65" s="149"/>
      <c r="Y65" s="149"/>
      <c r="Z65" s="50" t="s">
        <v>38</v>
      </c>
      <c r="AA65" s="50"/>
      <c r="AB65" s="50"/>
      <c r="AC65" s="50"/>
      <c r="AD65" s="5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59" t="s">
        <v>40</v>
      </c>
      <c r="K66" s="21"/>
      <c r="L66" s="148"/>
      <c r="M66" s="148"/>
      <c r="N66" s="148"/>
      <c r="O66" s="148"/>
      <c r="P66" s="148"/>
      <c r="Q66" s="53" t="s">
        <v>33</v>
      </c>
      <c r="R66" s="56"/>
      <c r="S66" s="21"/>
      <c r="T66" s="53"/>
      <c r="U66" s="150"/>
      <c r="V66" s="150"/>
      <c r="W66" s="150"/>
      <c r="X66" s="150"/>
      <c r="Y66" s="150"/>
      <c r="Z66" s="53" t="s">
        <v>34</v>
      </c>
      <c r="AA66" s="53"/>
      <c r="AB66" s="53"/>
      <c r="AC66" s="53"/>
      <c r="AD66" s="5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50" t="s">
        <v>60</v>
      </c>
      <c r="G71" s="50"/>
      <c r="H71" s="50"/>
      <c r="I71" s="50"/>
      <c r="J71" s="50"/>
      <c r="K71" s="50"/>
      <c r="L71" s="50"/>
      <c r="M71" s="50"/>
      <c r="N71" s="5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58"/>
      <c r="B74" s="58"/>
      <c r="C74" s="58"/>
      <c r="D74" s="58"/>
      <c r="E74" s="14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48" t="s">
        <v>74</v>
      </c>
      <c r="B80" s="112">
        <v>19</v>
      </c>
      <c r="C80" s="112"/>
      <c r="D80" s="112"/>
      <c r="E80" s="112"/>
      <c r="F80" s="112"/>
      <c r="G80" s="112">
        <v>3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79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9</v>
      </c>
      <c r="AL80" s="112"/>
      <c r="AM80" s="112"/>
      <c r="AN80" s="112"/>
      <c r="AO80" s="112"/>
      <c r="AP80" s="28">
        <f>V80+AK80</f>
        <v>88</v>
      </c>
      <c r="AQ80" s="29"/>
    </row>
    <row r="81" spans="1:43" ht="24" customHeight="1" x14ac:dyDescent="0.15">
      <c r="A81" s="48" t="s">
        <v>88</v>
      </c>
      <c r="B81" s="112">
        <v>2</v>
      </c>
      <c r="C81" s="112"/>
      <c r="D81" s="112"/>
      <c r="E81" s="112"/>
      <c r="F81" s="112"/>
      <c r="G81" s="112">
        <v>4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67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9</v>
      </c>
      <c r="AL81" s="112"/>
      <c r="AM81" s="112"/>
      <c r="AN81" s="112"/>
      <c r="AO81" s="112"/>
      <c r="AP81" s="28">
        <f t="shared" ref="AP81:AP90" si="1">V81+AK81</f>
        <v>76</v>
      </c>
      <c r="AQ81" s="29"/>
    </row>
    <row r="82" spans="1:43" ht="24" customHeight="1" x14ac:dyDescent="0.15">
      <c r="A82" s="48" t="s">
        <v>76</v>
      </c>
      <c r="B82" s="112">
        <v>7</v>
      </c>
      <c r="C82" s="112"/>
      <c r="D82" s="112"/>
      <c r="E82" s="112"/>
      <c r="F82" s="112"/>
      <c r="G82" s="112">
        <v>4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67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14</v>
      </c>
      <c r="AL82" s="112"/>
      <c r="AM82" s="112"/>
      <c r="AN82" s="112"/>
      <c r="AO82" s="112"/>
      <c r="AP82" s="28">
        <f t="shared" si="1"/>
        <v>81</v>
      </c>
      <c r="AQ82" s="29"/>
    </row>
    <row r="83" spans="1:43" ht="24" customHeight="1" x14ac:dyDescent="0.15">
      <c r="A83" s="48" t="s">
        <v>77</v>
      </c>
      <c r="B83" s="112">
        <v>7</v>
      </c>
      <c r="C83" s="112"/>
      <c r="D83" s="112"/>
      <c r="E83" s="112"/>
      <c r="F83" s="112"/>
      <c r="G83" s="112">
        <v>4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65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6</v>
      </c>
      <c r="AL83" s="112"/>
      <c r="AM83" s="112"/>
      <c r="AN83" s="112"/>
      <c r="AO83" s="112"/>
      <c r="AP83" s="28">
        <f t="shared" si="1"/>
        <v>71</v>
      </c>
      <c r="AQ83" s="29"/>
    </row>
    <row r="84" spans="1:43" ht="24" customHeight="1" x14ac:dyDescent="0.15">
      <c r="A84" s="48" t="s">
        <v>91</v>
      </c>
      <c r="B84" s="112">
        <v>6</v>
      </c>
      <c r="C84" s="112"/>
      <c r="D84" s="112"/>
      <c r="E84" s="112"/>
      <c r="F84" s="112"/>
      <c r="G84" s="112">
        <v>5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69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7</v>
      </c>
      <c r="AL84" s="112"/>
      <c r="AM84" s="112"/>
      <c r="AN84" s="112"/>
      <c r="AO84" s="112"/>
      <c r="AP84" s="28">
        <f t="shared" si="1"/>
        <v>76</v>
      </c>
      <c r="AQ84" s="29"/>
    </row>
    <row r="85" spans="1:43" ht="24" customHeight="1" x14ac:dyDescent="0.15">
      <c r="A85" s="48" t="s">
        <v>92</v>
      </c>
      <c r="B85" s="112">
        <v>5</v>
      </c>
      <c r="C85" s="112"/>
      <c r="D85" s="112"/>
      <c r="E85" s="112"/>
      <c r="F85" s="112"/>
      <c r="G85" s="112">
        <v>6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55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8</v>
      </c>
      <c r="AL85" s="112"/>
      <c r="AM85" s="112"/>
      <c r="AN85" s="112"/>
      <c r="AO85" s="112"/>
      <c r="AP85" s="28">
        <f t="shared" si="1"/>
        <v>63</v>
      </c>
      <c r="AQ85" s="29"/>
    </row>
    <row r="86" spans="1:43" ht="24" customHeight="1" x14ac:dyDescent="0.15">
      <c r="A86" s="48" t="s">
        <v>80</v>
      </c>
      <c r="B86" s="112">
        <v>5</v>
      </c>
      <c r="C86" s="112"/>
      <c r="D86" s="112"/>
      <c r="E86" s="112"/>
      <c r="F86" s="112"/>
      <c r="G86" s="112">
        <v>4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64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7</v>
      </c>
      <c r="AL86" s="112"/>
      <c r="AM86" s="112"/>
      <c r="AN86" s="112"/>
      <c r="AO86" s="112"/>
      <c r="AP86" s="28">
        <f t="shared" si="1"/>
        <v>71</v>
      </c>
      <c r="AQ86" s="29"/>
    </row>
    <row r="87" spans="1:43" ht="24" customHeight="1" x14ac:dyDescent="0.15">
      <c r="A87" s="48" t="s">
        <v>94</v>
      </c>
      <c r="B87" s="112">
        <v>3</v>
      </c>
      <c r="C87" s="112"/>
      <c r="D87" s="112"/>
      <c r="E87" s="112"/>
      <c r="F87" s="112"/>
      <c r="G87" s="112">
        <v>2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73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5</v>
      </c>
      <c r="AL87" s="112"/>
      <c r="AM87" s="112"/>
      <c r="AN87" s="112"/>
      <c r="AO87" s="112"/>
      <c r="AP87" s="28">
        <f t="shared" si="1"/>
        <v>78</v>
      </c>
      <c r="AQ87" s="29"/>
    </row>
    <row r="88" spans="1:43" ht="24" customHeight="1" x14ac:dyDescent="0.15">
      <c r="A88" s="48" t="s">
        <v>95</v>
      </c>
      <c r="B88" s="112">
        <v>9</v>
      </c>
      <c r="C88" s="112"/>
      <c r="D88" s="112"/>
      <c r="E88" s="112"/>
      <c r="F88" s="112"/>
      <c r="G88" s="112">
        <v>5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72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8</v>
      </c>
      <c r="AL88" s="112"/>
      <c r="AM88" s="112"/>
      <c r="AN88" s="112"/>
      <c r="AO88" s="112"/>
      <c r="AP88" s="28">
        <f t="shared" si="1"/>
        <v>80</v>
      </c>
      <c r="AQ88" s="29"/>
    </row>
    <row r="89" spans="1:43" ht="24" customHeight="1" x14ac:dyDescent="0.15">
      <c r="A89" s="48" t="s">
        <v>96</v>
      </c>
      <c r="B89" s="112">
        <v>4</v>
      </c>
      <c r="C89" s="112"/>
      <c r="D89" s="112"/>
      <c r="E89" s="112"/>
      <c r="F89" s="112"/>
      <c r="G89" s="112">
        <v>8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56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5</v>
      </c>
      <c r="AL89" s="112"/>
      <c r="AM89" s="112"/>
      <c r="AN89" s="112"/>
      <c r="AO89" s="112"/>
      <c r="AP89" s="28">
        <f t="shared" si="1"/>
        <v>61</v>
      </c>
      <c r="AQ89" s="29"/>
    </row>
    <row r="90" spans="1:43" ht="24" customHeight="1" x14ac:dyDescent="0.15">
      <c r="A90" s="48" t="s">
        <v>84</v>
      </c>
      <c r="B90" s="112">
        <v>8</v>
      </c>
      <c r="C90" s="112"/>
      <c r="D90" s="112"/>
      <c r="E90" s="112"/>
      <c r="F90" s="112"/>
      <c r="G90" s="112">
        <v>6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58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9</v>
      </c>
      <c r="AL90" s="112"/>
      <c r="AM90" s="112"/>
      <c r="AN90" s="112"/>
      <c r="AO90" s="112"/>
      <c r="AP90" s="28">
        <f t="shared" si="1"/>
        <v>67</v>
      </c>
      <c r="AQ90" s="29"/>
    </row>
    <row r="91" spans="1:43" ht="24" customHeight="1" thickBot="1" x14ac:dyDescent="0.2">
      <c r="A91" s="6" t="s">
        <v>98</v>
      </c>
      <c r="B91" s="112">
        <v>8</v>
      </c>
      <c r="C91" s="112"/>
      <c r="D91" s="112"/>
      <c r="E91" s="112"/>
      <c r="F91" s="112"/>
      <c r="G91" s="112">
        <v>1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49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5</v>
      </c>
      <c r="AL91" s="112"/>
      <c r="AM91" s="112"/>
      <c r="AN91" s="112"/>
      <c r="AO91" s="112"/>
      <c r="AP91" s="30">
        <f>V91+AK91</f>
        <v>54</v>
      </c>
      <c r="AQ91" s="29"/>
    </row>
    <row r="92" spans="1:43" ht="24" customHeight="1" thickTop="1" x14ac:dyDescent="0.15">
      <c r="A92" s="31" t="s">
        <v>86</v>
      </c>
      <c r="B92" s="110">
        <f>SUM(B80:B91)</f>
        <v>83</v>
      </c>
      <c r="C92" s="110"/>
      <c r="D92" s="110"/>
      <c r="E92" s="110"/>
      <c r="F92" s="110"/>
      <c r="G92" s="110">
        <f>SUM(G80:G91)</f>
        <v>52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774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92</v>
      </c>
      <c r="AL92" s="110"/>
      <c r="AM92" s="110"/>
      <c r="AN92" s="110"/>
      <c r="AO92" s="110"/>
      <c r="AP92" s="32">
        <f>V92+AK92</f>
        <v>866</v>
      </c>
      <c r="AQ92" s="29"/>
    </row>
    <row r="93" spans="1:43" ht="14.25" customHeight="1" x14ac:dyDescent="0.15">
      <c r="A93" s="58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6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6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6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6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170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107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171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172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100" t="s">
        <v>32</v>
      </c>
      <c r="L15" s="129" t="s">
        <v>147</v>
      </c>
      <c r="M15" s="129"/>
      <c r="N15" s="129"/>
      <c r="O15" s="129"/>
      <c r="P15" s="129"/>
      <c r="Q15" s="99" t="s">
        <v>33</v>
      </c>
      <c r="R15" s="98"/>
      <c r="S15" s="14"/>
      <c r="T15" s="99"/>
      <c r="U15" s="129"/>
      <c r="V15" s="129"/>
      <c r="W15" s="129"/>
      <c r="X15" s="129"/>
      <c r="Y15" s="129"/>
      <c r="Z15" s="101" t="s">
        <v>34</v>
      </c>
      <c r="AA15" s="101"/>
      <c r="AB15" s="101"/>
      <c r="AC15" s="101"/>
      <c r="AD15" s="10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172</v>
      </c>
    </row>
    <row r="16" spans="1:43" ht="14.25" customHeight="1" x14ac:dyDescent="0.15">
      <c r="A16" s="162"/>
      <c r="B16" s="162"/>
      <c r="C16" s="162"/>
      <c r="D16" s="162"/>
      <c r="E16" s="102" t="s">
        <v>35</v>
      </c>
      <c r="F16" s="105" t="s">
        <v>180</v>
      </c>
      <c r="G16" s="103"/>
      <c r="H16" s="103"/>
      <c r="I16" s="103"/>
      <c r="J16" s="108"/>
      <c r="K16" s="21"/>
      <c r="L16" s="108"/>
      <c r="M16" s="108"/>
      <c r="N16" s="108"/>
      <c r="O16" s="108"/>
      <c r="P16" s="108"/>
      <c r="Q16" s="105"/>
      <c r="R16" s="103"/>
      <c r="S16" s="21"/>
      <c r="T16" s="105"/>
      <c r="U16" s="103"/>
      <c r="V16" s="103"/>
      <c r="W16" s="103"/>
      <c r="X16" s="103"/>
      <c r="Y16" s="103"/>
      <c r="Z16" s="105"/>
      <c r="AA16" s="105"/>
      <c r="AB16" s="105"/>
      <c r="AC16" s="105"/>
      <c r="AD16" s="10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107" t="s">
        <v>32</v>
      </c>
      <c r="L17" s="143"/>
      <c r="M17" s="143"/>
      <c r="N17" s="143"/>
      <c r="O17" s="143"/>
      <c r="P17" s="143"/>
      <c r="Q17" s="99" t="s">
        <v>37</v>
      </c>
      <c r="R17" s="98"/>
      <c r="T17" s="107"/>
      <c r="U17" s="118"/>
      <c r="V17" s="118"/>
      <c r="W17" s="118"/>
      <c r="X17" s="118"/>
      <c r="Y17" s="118"/>
      <c r="Z17" s="99" t="s">
        <v>38</v>
      </c>
      <c r="AA17" s="99"/>
      <c r="AB17" s="99"/>
      <c r="AC17" s="99"/>
      <c r="AD17" s="10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108" t="s">
        <v>40</v>
      </c>
      <c r="K18" s="21"/>
      <c r="L18" s="148"/>
      <c r="M18" s="148"/>
      <c r="N18" s="148"/>
      <c r="O18" s="148"/>
      <c r="P18" s="148"/>
      <c r="Q18" s="105" t="s">
        <v>33</v>
      </c>
      <c r="R18" s="103"/>
      <c r="S18" s="21"/>
      <c r="T18" s="105"/>
      <c r="U18" s="148"/>
      <c r="V18" s="148"/>
      <c r="W18" s="148"/>
      <c r="X18" s="148"/>
      <c r="Y18" s="148"/>
      <c r="Z18" s="105" t="s">
        <v>34</v>
      </c>
      <c r="AA18" s="105"/>
      <c r="AB18" s="105"/>
      <c r="AC18" s="105"/>
      <c r="AD18" s="10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100" t="s">
        <v>32</v>
      </c>
      <c r="L19" s="142"/>
      <c r="M19" s="142"/>
      <c r="N19" s="142"/>
      <c r="O19" s="142"/>
      <c r="P19" s="142"/>
      <c r="Q19" s="101" t="s">
        <v>37</v>
      </c>
      <c r="R19" s="97"/>
      <c r="T19" s="100"/>
      <c r="U19" s="149"/>
      <c r="V19" s="149"/>
      <c r="W19" s="149"/>
      <c r="X19" s="149"/>
      <c r="Y19" s="149"/>
      <c r="Z19" s="101" t="s">
        <v>38</v>
      </c>
      <c r="AA19" s="101"/>
      <c r="AB19" s="101"/>
      <c r="AC19" s="101"/>
      <c r="AD19" s="10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108" t="s">
        <v>40</v>
      </c>
      <c r="K20" s="21"/>
      <c r="L20" s="148"/>
      <c r="M20" s="148"/>
      <c r="N20" s="148"/>
      <c r="O20" s="148"/>
      <c r="P20" s="148"/>
      <c r="Q20" s="105" t="s">
        <v>33</v>
      </c>
      <c r="R20" s="103"/>
      <c r="S20" s="21"/>
      <c r="T20" s="105"/>
      <c r="U20" s="150"/>
      <c r="V20" s="150"/>
      <c r="W20" s="150"/>
      <c r="X20" s="150"/>
      <c r="Y20" s="150"/>
      <c r="Z20" s="105" t="s">
        <v>34</v>
      </c>
      <c r="AA20" s="105"/>
      <c r="AB20" s="105"/>
      <c r="AC20" s="105"/>
      <c r="AD20" s="10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101" t="s">
        <v>60</v>
      </c>
      <c r="G25" s="101"/>
      <c r="H25" s="101"/>
      <c r="I25" s="101"/>
      <c r="J25" s="101"/>
      <c r="K25" s="101"/>
      <c r="L25" s="101"/>
      <c r="M25" s="101"/>
      <c r="N25" s="101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107"/>
      <c r="B28" s="107"/>
      <c r="C28" s="107"/>
      <c r="D28" s="107"/>
      <c r="E28" s="14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95" t="s">
        <v>74</v>
      </c>
      <c r="B34" s="178">
        <v>113</v>
      </c>
      <c r="C34" s="179"/>
      <c r="D34" s="179"/>
      <c r="E34" s="179"/>
      <c r="F34" s="180"/>
      <c r="G34" s="178">
        <v>0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5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6</v>
      </c>
      <c r="AL34" s="112"/>
      <c r="AM34" s="112"/>
      <c r="AN34" s="112"/>
      <c r="AO34" s="112"/>
      <c r="AP34" s="28">
        <f t="shared" ref="AP34:AP46" si="0">V34+AK34</f>
        <v>11</v>
      </c>
      <c r="AQ34" s="29"/>
    </row>
    <row r="35" spans="1:43" ht="24" customHeight="1" x14ac:dyDescent="0.15">
      <c r="A35" s="95" t="s">
        <v>75</v>
      </c>
      <c r="B35" s="178">
        <v>45</v>
      </c>
      <c r="C35" s="179"/>
      <c r="D35" s="179"/>
      <c r="E35" s="179"/>
      <c r="F35" s="180"/>
      <c r="G35" s="178">
        <v>2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23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16</v>
      </c>
      <c r="AL35" s="112"/>
      <c r="AM35" s="112"/>
      <c r="AN35" s="112"/>
      <c r="AO35" s="112"/>
      <c r="AP35" s="28">
        <f t="shared" si="0"/>
        <v>39</v>
      </c>
      <c r="AQ35" s="29"/>
    </row>
    <row r="36" spans="1:43" ht="24" customHeight="1" x14ac:dyDescent="0.15">
      <c r="A36" s="95" t="s">
        <v>76</v>
      </c>
      <c r="B36" s="178">
        <v>3</v>
      </c>
      <c r="C36" s="179"/>
      <c r="D36" s="179"/>
      <c r="E36" s="179"/>
      <c r="F36" s="180"/>
      <c r="G36" s="178">
        <v>2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41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22</v>
      </c>
      <c r="AL36" s="112"/>
      <c r="AM36" s="112"/>
      <c r="AN36" s="112"/>
      <c r="AO36" s="112"/>
      <c r="AP36" s="28">
        <f t="shared" si="0"/>
        <v>63</v>
      </c>
      <c r="AQ36" s="29"/>
    </row>
    <row r="37" spans="1:43" ht="24" customHeight="1" x14ac:dyDescent="0.15">
      <c r="A37" s="95" t="s">
        <v>77</v>
      </c>
      <c r="B37" s="178">
        <v>3</v>
      </c>
      <c r="C37" s="179"/>
      <c r="D37" s="179"/>
      <c r="E37" s="179"/>
      <c r="F37" s="180"/>
      <c r="G37" s="178">
        <v>2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58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29</v>
      </c>
      <c r="AL37" s="112"/>
      <c r="AM37" s="112"/>
      <c r="AN37" s="112"/>
      <c r="AO37" s="112"/>
      <c r="AP37" s="28">
        <f t="shared" si="0"/>
        <v>87</v>
      </c>
      <c r="AQ37" s="29"/>
    </row>
    <row r="38" spans="1:43" ht="24" customHeight="1" x14ac:dyDescent="0.15">
      <c r="A38" s="95" t="s">
        <v>78</v>
      </c>
      <c r="B38" s="178">
        <v>0</v>
      </c>
      <c r="C38" s="179"/>
      <c r="D38" s="179"/>
      <c r="E38" s="179"/>
      <c r="F38" s="180"/>
      <c r="G38" s="178">
        <v>4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47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14</v>
      </c>
      <c r="AL38" s="112"/>
      <c r="AM38" s="112"/>
      <c r="AN38" s="112"/>
      <c r="AO38" s="112"/>
      <c r="AP38" s="28">
        <f t="shared" si="0"/>
        <v>61</v>
      </c>
      <c r="AQ38" s="29"/>
    </row>
    <row r="39" spans="1:43" ht="24" customHeight="1" x14ac:dyDescent="0.15">
      <c r="A39" s="95" t="s">
        <v>79</v>
      </c>
      <c r="B39" s="178">
        <v>0</v>
      </c>
      <c r="C39" s="179"/>
      <c r="D39" s="179"/>
      <c r="E39" s="179"/>
      <c r="F39" s="180"/>
      <c r="G39" s="178">
        <v>3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55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17</v>
      </c>
      <c r="AL39" s="112"/>
      <c r="AM39" s="112"/>
      <c r="AN39" s="112"/>
      <c r="AO39" s="112"/>
      <c r="AP39" s="28">
        <f t="shared" si="0"/>
        <v>72</v>
      </c>
      <c r="AQ39" s="29"/>
    </row>
    <row r="40" spans="1:43" ht="24" customHeight="1" x14ac:dyDescent="0.15">
      <c r="A40" s="95" t="s">
        <v>80</v>
      </c>
      <c r="B40" s="178">
        <v>4</v>
      </c>
      <c r="C40" s="179"/>
      <c r="D40" s="179"/>
      <c r="E40" s="179"/>
      <c r="F40" s="180"/>
      <c r="G40" s="178">
        <v>6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46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17</v>
      </c>
      <c r="AL40" s="112"/>
      <c r="AM40" s="112"/>
      <c r="AN40" s="112"/>
      <c r="AO40" s="112"/>
      <c r="AP40" s="28">
        <f t="shared" si="0"/>
        <v>63</v>
      </c>
      <c r="AQ40" s="29"/>
    </row>
    <row r="41" spans="1:43" ht="24" customHeight="1" x14ac:dyDescent="0.15">
      <c r="A41" s="95" t="s">
        <v>81</v>
      </c>
      <c r="B41" s="178">
        <v>13</v>
      </c>
      <c r="C41" s="179"/>
      <c r="D41" s="179"/>
      <c r="E41" s="179"/>
      <c r="F41" s="180"/>
      <c r="G41" s="178">
        <v>10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45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18</v>
      </c>
      <c r="AL41" s="112"/>
      <c r="AM41" s="112"/>
      <c r="AN41" s="112"/>
      <c r="AO41" s="112"/>
      <c r="AP41" s="28">
        <f t="shared" si="0"/>
        <v>63</v>
      </c>
      <c r="AQ41" s="29"/>
    </row>
    <row r="42" spans="1:43" ht="24" customHeight="1" x14ac:dyDescent="0.15">
      <c r="A42" s="95" t="s">
        <v>82</v>
      </c>
      <c r="B42" s="178">
        <v>143</v>
      </c>
      <c r="C42" s="179"/>
      <c r="D42" s="179"/>
      <c r="E42" s="179"/>
      <c r="F42" s="180"/>
      <c r="G42" s="178">
        <v>13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40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20</v>
      </c>
      <c r="AL42" s="112"/>
      <c r="AM42" s="112"/>
      <c r="AN42" s="112"/>
      <c r="AO42" s="112"/>
      <c r="AP42" s="28">
        <f t="shared" si="0"/>
        <v>60</v>
      </c>
      <c r="AQ42" s="29"/>
    </row>
    <row r="43" spans="1:43" ht="24" customHeight="1" x14ac:dyDescent="0.15">
      <c r="A43" s="95" t="s">
        <v>83</v>
      </c>
      <c r="B43" s="178">
        <v>9</v>
      </c>
      <c r="C43" s="179"/>
      <c r="D43" s="179"/>
      <c r="E43" s="179"/>
      <c r="F43" s="180"/>
      <c r="G43" s="178">
        <v>34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165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30</v>
      </c>
      <c r="AL43" s="112"/>
      <c r="AM43" s="112"/>
      <c r="AN43" s="112"/>
      <c r="AO43" s="112"/>
      <c r="AP43" s="28">
        <f t="shared" si="0"/>
        <v>195</v>
      </c>
      <c r="AQ43" s="29"/>
    </row>
    <row r="44" spans="1:43" ht="24" customHeight="1" x14ac:dyDescent="0.15">
      <c r="A44" s="95" t="s">
        <v>84</v>
      </c>
      <c r="B44" s="178">
        <v>7</v>
      </c>
      <c r="C44" s="179"/>
      <c r="D44" s="179"/>
      <c r="E44" s="179"/>
      <c r="F44" s="180"/>
      <c r="G44" s="178">
        <v>33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157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8</v>
      </c>
      <c r="AL44" s="112"/>
      <c r="AM44" s="112"/>
      <c r="AN44" s="112"/>
      <c r="AO44" s="112"/>
      <c r="AP44" s="28">
        <f t="shared" si="0"/>
        <v>165</v>
      </c>
      <c r="AQ44" s="29"/>
    </row>
    <row r="45" spans="1:43" ht="24" customHeight="1" thickBot="1" x14ac:dyDescent="0.2">
      <c r="A45" s="6" t="s">
        <v>85</v>
      </c>
      <c r="B45" s="178">
        <v>1</v>
      </c>
      <c r="C45" s="179"/>
      <c r="D45" s="179"/>
      <c r="E45" s="179"/>
      <c r="F45" s="180"/>
      <c r="G45" s="178">
        <v>14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83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1</v>
      </c>
      <c r="AL45" s="112"/>
      <c r="AM45" s="112"/>
      <c r="AN45" s="112"/>
      <c r="AO45" s="112"/>
      <c r="AP45" s="30">
        <f t="shared" si="0"/>
        <v>84</v>
      </c>
      <c r="AQ45" s="29"/>
    </row>
    <row r="46" spans="1:43" ht="24" customHeight="1" thickTop="1" x14ac:dyDescent="0.15">
      <c r="A46" s="31" t="s">
        <v>86</v>
      </c>
      <c r="B46" s="110">
        <f>SUM(B34:B45)</f>
        <v>341</v>
      </c>
      <c r="C46" s="110"/>
      <c r="D46" s="110"/>
      <c r="E46" s="110"/>
      <c r="F46" s="110"/>
      <c r="G46" s="110">
        <f>SUM(G34:G45)</f>
        <v>123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765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198</v>
      </c>
      <c r="AL46" s="110"/>
      <c r="AM46" s="110"/>
      <c r="AN46" s="110"/>
      <c r="AO46" s="110"/>
      <c r="AP46" s="32">
        <f t="shared" si="0"/>
        <v>963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6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6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6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6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No.12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107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藤原崎辺町線（3）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172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100" t="s">
        <v>32</v>
      </c>
      <c r="L61" s="129" t="str">
        <f>L15</f>
        <v>天神</v>
      </c>
      <c r="M61" s="129"/>
      <c r="N61" s="129"/>
      <c r="O61" s="129"/>
      <c r="P61" s="129"/>
      <c r="Q61" s="99" t="s">
        <v>33</v>
      </c>
      <c r="R61" s="98"/>
      <c r="S61" s="14"/>
      <c r="T61" s="99"/>
      <c r="U61" s="129"/>
      <c r="V61" s="129"/>
      <c r="W61" s="129"/>
      <c r="X61" s="129"/>
      <c r="Y61" s="129"/>
      <c r="Z61" s="101" t="s">
        <v>34</v>
      </c>
      <c r="AA61" s="101"/>
      <c r="AB61" s="101"/>
      <c r="AC61" s="101"/>
      <c r="AD61" s="10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172</v>
      </c>
    </row>
    <row r="62" spans="1:43" ht="14.25" customHeight="1" x14ac:dyDescent="0.15">
      <c r="A62" s="162"/>
      <c r="B62" s="162"/>
      <c r="C62" s="162"/>
      <c r="D62" s="162"/>
      <c r="E62" s="102" t="s">
        <v>35</v>
      </c>
      <c r="F62" s="105" t="str">
        <f>F16</f>
        <v>港小学校入口付近</v>
      </c>
      <c r="G62" s="103"/>
      <c r="H62" s="103"/>
      <c r="I62" s="103"/>
      <c r="J62" s="108"/>
      <c r="K62" s="21"/>
      <c r="L62" s="108"/>
      <c r="M62" s="108"/>
      <c r="N62" s="108"/>
      <c r="O62" s="108"/>
      <c r="P62" s="108"/>
      <c r="Q62" s="105"/>
      <c r="R62" s="103"/>
      <c r="S62" s="21"/>
      <c r="T62" s="105"/>
      <c r="U62" s="103"/>
      <c r="V62" s="103"/>
      <c r="W62" s="103"/>
      <c r="X62" s="103"/>
      <c r="Y62" s="103"/>
      <c r="Z62" s="105"/>
      <c r="AA62" s="105"/>
      <c r="AB62" s="105"/>
      <c r="AC62" s="105"/>
      <c r="AD62" s="10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107" t="s">
        <v>32</v>
      </c>
      <c r="L63" s="143"/>
      <c r="M63" s="143"/>
      <c r="N63" s="143"/>
      <c r="O63" s="143"/>
      <c r="P63" s="143"/>
      <c r="Q63" s="99" t="s">
        <v>37</v>
      </c>
      <c r="R63" s="98"/>
      <c r="T63" s="107"/>
      <c r="U63" s="118"/>
      <c r="V63" s="118"/>
      <c r="W63" s="118"/>
      <c r="X63" s="118"/>
      <c r="Y63" s="118"/>
      <c r="Z63" s="99" t="s">
        <v>38</v>
      </c>
      <c r="AA63" s="99"/>
      <c r="AB63" s="99"/>
      <c r="AC63" s="99"/>
      <c r="AD63" s="10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108" t="s">
        <v>40</v>
      </c>
      <c r="K64" s="21"/>
      <c r="L64" s="148"/>
      <c r="M64" s="148"/>
      <c r="N64" s="148"/>
      <c r="O64" s="148"/>
      <c r="P64" s="148"/>
      <c r="Q64" s="105" t="s">
        <v>33</v>
      </c>
      <c r="R64" s="103"/>
      <c r="S64" s="21"/>
      <c r="T64" s="105"/>
      <c r="U64" s="148"/>
      <c r="V64" s="148"/>
      <c r="W64" s="148"/>
      <c r="X64" s="148"/>
      <c r="Y64" s="148"/>
      <c r="Z64" s="105" t="s">
        <v>34</v>
      </c>
      <c r="AA64" s="105"/>
      <c r="AB64" s="105"/>
      <c r="AC64" s="105"/>
      <c r="AD64" s="10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100" t="s">
        <v>32</v>
      </c>
      <c r="L65" s="142"/>
      <c r="M65" s="142"/>
      <c r="N65" s="142"/>
      <c r="O65" s="142"/>
      <c r="P65" s="142"/>
      <c r="Q65" s="101" t="s">
        <v>37</v>
      </c>
      <c r="R65" s="97"/>
      <c r="T65" s="100"/>
      <c r="U65" s="149"/>
      <c r="V65" s="149"/>
      <c r="W65" s="149"/>
      <c r="X65" s="149"/>
      <c r="Y65" s="149"/>
      <c r="Z65" s="101" t="s">
        <v>38</v>
      </c>
      <c r="AA65" s="101"/>
      <c r="AB65" s="101"/>
      <c r="AC65" s="101"/>
      <c r="AD65" s="10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108" t="s">
        <v>40</v>
      </c>
      <c r="K66" s="21"/>
      <c r="L66" s="148"/>
      <c r="M66" s="148"/>
      <c r="N66" s="148"/>
      <c r="O66" s="148"/>
      <c r="P66" s="148"/>
      <c r="Q66" s="105" t="s">
        <v>33</v>
      </c>
      <c r="R66" s="103"/>
      <c r="S66" s="21"/>
      <c r="T66" s="105"/>
      <c r="U66" s="150"/>
      <c r="V66" s="150"/>
      <c r="W66" s="150"/>
      <c r="X66" s="150"/>
      <c r="Y66" s="150"/>
      <c r="Z66" s="105" t="s">
        <v>34</v>
      </c>
      <c r="AA66" s="105"/>
      <c r="AB66" s="105"/>
      <c r="AC66" s="105"/>
      <c r="AD66" s="10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101" t="s">
        <v>60</v>
      </c>
      <c r="G71" s="101"/>
      <c r="H71" s="101"/>
      <c r="I71" s="101"/>
      <c r="J71" s="101"/>
      <c r="K71" s="101"/>
      <c r="L71" s="101"/>
      <c r="M71" s="101"/>
      <c r="N71" s="101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107"/>
      <c r="B74" s="107"/>
      <c r="C74" s="107"/>
      <c r="D74" s="107"/>
      <c r="E74" s="14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95" t="s">
        <v>74</v>
      </c>
      <c r="B80" s="112">
        <v>67</v>
      </c>
      <c r="C80" s="112"/>
      <c r="D80" s="112"/>
      <c r="E80" s="112"/>
      <c r="F80" s="112"/>
      <c r="G80" s="112">
        <v>47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201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9</v>
      </c>
      <c r="AL80" s="112"/>
      <c r="AM80" s="112"/>
      <c r="AN80" s="112"/>
      <c r="AO80" s="112"/>
      <c r="AP80" s="28">
        <f>V80+AK80</f>
        <v>210</v>
      </c>
      <c r="AQ80" s="29"/>
    </row>
    <row r="81" spans="1:43" ht="24" customHeight="1" x14ac:dyDescent="0.15">
      <c r="A81" s="95" t="s">
        <v>75</v>
      </c>
      <c r="B81" s="112">
        <v>53</v>
      </c>
      <c r="C81" s="112"/>
      <c r="D81" s="112"/>
      <c r="E81" s="112"/>
      <c r="F81" s="112"/>
      <c r="G81" s="112">
        <v>7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75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15</v>
      </c>
      <c r="AL81" s="112"/>
      <c r="AM81" s="112"/>
      <c r="AN81" s="112"/>
      <c r="AO81" s="112"/>
      <c r="AP81" s="28">
        <f t="shared" ref="AP81:AP90" si="1">V81+AK81</f>
        <v>90</v>
      </c>
      <c r="AQ81" s="29"/>
    </row>
    <row r="82" spans="1:43" ht="24" customHeight="1" x14ac:dyDescent="0.15">
      <c r="A82" s="95" t="s">
        <v>76</v>
      </c>
      <c r="B82" s="112">
        <v>3</v>
      </c>
      <c r="C82" s="112"/>
      <c r="D82" s="112"/>
      <c r="E82" s="112"/>
      <c r="F82" s="112"/>
      <c r="G82" s="112">
        <v>3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43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39</v>
      </c>
      <c r="AL82" s="112"/>
      <c r="AM82" s="112"/>
      <c r="AN82" s="112"/>
      <c r="AO82" s="112"/>
      <c r="AP82" s="28">
        <f t="shared" si="1"/>
        <v>82</v>
      </c>
      <c r="AQ82" s="29"/>
    </row>
    <row r="83" spans="1:43" ht="24" customHeight="1" x14ac:dyDescent="0.15">
      <c r="A83" s="95" t="s">
        <v>77</v>
      </c>
      <c r="B83" s="112">
        <v>0</v>
      </c>
      <c r="C83" s="112"/>
      <c r="D83" s="112"/>
      <c r="E83" s="112"/>
      <c r="F83" s="112"/>
      <c r="G83" s="112">
        <v>0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31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33</v>
      </c>
      <c r="AL83" s="112"/>
      <c r="AM83" s="112"/>
      <c r="AN83" s="112"/>
      <c r="AO83" s="112"/>
      <c r="AP83" s="28">
        <f t="shared" si="1"/>
        <v>64</v>
      </c>
      <c r="AQ83" s="29"/>
    </row>
    <row r="84" spans="1:43" ht="24" customHeight="1" x14ac:dyDescent="0.15">
      <c r="A84" s="95" t="s">
        <v>78</v>
      </c>
      <c r="B84" s="112">
        <v>0</v>
      </c>
      <c r="C84" s="112"/>
      <c r="D84" s="112"/>
      <c r="E84" s="112"/>
      <c r="F84" s="112"/>
      <c r="G84" s="112">
        <v>2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23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37</v>
      </c>
      <c r="AL84" s="112"/>
      <c r="AM84" s="112"/>
      <c r="AN84" s="112"/>
      <c r="AO84" s="112"/>
      <c r="AP84" s="28">
        <f t="shared" si="1"/>
        <v>60</v>
      </c>
      <c r="AQ84" s="29"/>
    </row>
    <row r="85" spans="1:43" ht="24" customHeight="1" x14ac:dyDescent="0.15">
      <c r="A85" s="95" t="s">
        <v>79</v>
      </c>
      <c r="B85" s="112">
        <v>0</v>
      </c>
      <c r="C85" s="112"/>
      <c r="D85" s="112"/>
      <c r="E85" s="112"/>
      <c r="F85" s="112"/>
      <c r="G85" s="112">
        <v>1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25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6</v>
      </c>
      <c r="AL85" s="112"/>
      <c r="AM85" s="112"/>
      <c r="AN85" s="112"/>
      <c r="AO85" s="112"/>
      <c r="AP85" s="28">
        <f t="shared" si="1"/>
        <v>31</v>
      </c>
      <c r="AQ85" s="29"/>
    </row>
    <row r="86" spans="1:43" ht="24" customHeight="1" x14ac:dyDescent="0.15">
      <c r="A86" s="95" t="s">
        <v>80</v>
      </c>
      <c r="B86" s="112">
        <v>2</v>
      </c>
      <c r="C86" s="112"/>
      <c r="D86" s="112"/>
      <c r="E86" s="112"/>
      <c r="F86" s="112"/>
      <c r="G86" s="112">
        <v>3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33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15</v>
      </c>
      <c r="AL86" s="112"/>
      <c r="AM86" s="112"/>
      <c r="AN86" s="112"/>
      <c r="AO86" s="112"/>
      <c r="AP86" s="28">
        <f t="shared" si="1"/>
        <v>48</v>
      </c>
      <c r="AQ86" s="29"/>
    </row>
    <row r="87" spans="1:43" ht="24" customHeight="1" x14ac:dyDescent="0.15">
      <c r="A87" s="95" t="s">
        <v>81</v>
      </c>
      <c r="B87" s="112">
        <v>2</v>
      </c>
      <c r="C87" s="112"/>
      <c r="D87" s="112"/>
      <c r="E87" s="112"/>
      <c r="F87" s="112"/>
      <c r="G87" s="112">
        <v>0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32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17</v>
      </c>
      <c r="AL87" s="112"/>
      <c r="AM87" s="112"/>
      <c r="AN87" s="112"/>
      <c r="AO87" s="112"/>
      <c r="AP87" s="28">
        <f t="shared" si="1"/>
        <v>49</v>
      </c>
      <c r="AQ87" s="29"/>
    </row>
    <row r="88" spans="1:43" ht="24" customHeight="1" x14ac:dyDescent="0.15">
      <c r="A88" s="95" t="s">
        <v>82</v>
      </c>
      <c r="B88" s="112">
        <v>101</v>
      </c>
      <c r="C88" s="112"/>
      <c r="D88" s="112"/>
      <c r="E88" s="112"/>
      <c r="F88" s="112"/>
      <c r="G88" s="112">
        <v>2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33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22</v>
      </c>
      <c r="AL88" s="112"/>
      <c r="AM88" s="112"/>
      <c r="AN88" s="112"/>
      <c r="AO88" s="112"/>
      <c r="AP88" s="28">
        <f t="shared" si="1"/>
        <v>55</v>
      </c>
      <c r="AQ88" s="29"/>
    </row>
    <row r="89" spans="1:43" ht="24" customHeight="1" x14ac:dyDescent="0.15">
      <c r="A89" s="95" t="s">
        <v>83</v>
      </c>
      <c r="B89" s="112">
        <v>4</v>
      </c>
      <c r="C89" s="112"/>
      <c r="D89" s="112"/>
      <c r="E89" s="112"/>
      <c r="F89" s="112"/>
      <c r="G89" s="112">
        <v>0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32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26</v>
      </c>
      <c r="AL89" s="112"/>
      <c r="AM89" s="112"/>
      <c r="AN89" s="112"/>
      <c r="AO89" s="112"/>
      <c r="AP89" s="28">
        <f t="shared" si="1"/>
        <v>58</v>
      </c>
      <c r="AQ89" s="29"/>
    </row>
    <row r="90" spans="1:43" ht="24" customHeight="1" x14ac:dyDescent="0.15">
      <c r="A90" s="95" t="s">
        <v>84</v>
      </c>
      <c r="B90" s="112">
        <v>1</v>
      </c>
      <c r="C90" s="112"/>
      <c r="D90" s="112"/>
      <c r="E90" s="112"/>
      <c r="F90" s="112"/>
      <c r="G90" s="112">
        <v>4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20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4</v>
      </c>
      <c r="AL90" s="112"/>
      <c r="AM90" s="112"/>
      <c r="AN90" s="112"/>
      <c r="AO90" s="112"/>
      <c r="AP90" s="28">
        <f t="shared" si="1"/>
        <v>24</v>
      </c>
      <c r="AQ90" s="29"/>
    </row>
    <row r="91" spans="1:43" ht="24" customHeight="1" thickBot="1" x14ac:dyDescent="0.2">
      <c r="A91" s="6" t="s">
        <v>85</v>
      </c>
      <c r="B91" s="112">
        <v>0</v>
      </c>
      <c r="C91" s="112"/>
      <c r="D91" s="112"/>
      <c r="E91" s="112"/>
      <c r="F91" s="112"/>
      <c r="G91" s="112">
        <v>0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20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1</v>
      </c>
      <c r="AL91" s="112"/>
      <c r="AM91" s="112"/>
      <c r="AN91" s="112"/>
      <c r="AO91" s="112"/>
      <c r="AP91" s="30">
        <f>V91+AK91</f>
        <v>21</v>
      </c>
      <c r="AQ91" s="29"/>
    </row>
    <row r="92" spans="1:43" ht="24" customHeight="1" thickTop="1" x14ac:dyDescent="0.15">
      <c r="A92" s="31" t="s">
        <v>86</v>
      </c>
      <c r="B92" s="110">
        <f>SUM(B80:B91)</f>
        <v>233</v>
      </c>
      <c r="C92" s="110"/>
      <c r="D92" s="110"/>
      <c r="E92" s="110"/>
      <c r="F92" s="110"/>
      <c r="G92" s="110">
        <f>SUM(G80:G91)</f>
        <v>69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568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224</v>
      </c>
      <c r="AL92" s="110"/>
      <c r="AM92" s="110"/>
      <c r="AN92" s="110"/>
      <c r="AO92" s="110"/>
      <c r="AP92" s="32">
        <f>V92+AK92</f>
        <v>792</v>
      </c>
      <c r="AQ92" s="29"/>
    </row>
    <row r="93" spans="1:43" ht="14.25" customHeight="1" x14ac:dyDescent="0.15">
      <c r="A93" s="10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6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6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6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6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173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107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174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172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100" t="s">
        <v>32</v>
      </c>
      <c r="L15" s="129" t="s">
        <v>176</v>
      </c>
      <c r="M15" s="129"/>
      <c r="N15" s="129"/>
      <c r="O15" s="129"/>
      <c r="P15" s="129"/>
      <c r="Q15" s="99" t="s">
        <v>33</v>
      </c>
      <c r="R15" s="98"/>
      <c r="S15" s="14"/>
      <c r="T15" s="99"/>
      <c r="U15" s="129"/>
      <c r="V15" s="129"/>
      <c r="W15" s="129"/>
      <c r="X15" s="129"/>
      <c r="Y15" s="129"/>
      <c r="Z15" s="101" t="s">
        <v>34</v>
      </c>
      <c r="AA15" s="101"/>
      <c r="AB15" s="101"/>
      <c r="AC15" s="101"/>
      <c r="AD15" s="10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172</v>
      </c>
    </row>
    <row r="16" spans="1:43" ht="14.25" customHeight="1" x14ac:dyDescent="0.15">
      <c r="A16" s="162"/>
      <c r="B16" s="162"/>
      <c r="C16" s="162"/>
      <c r="D16" s="162"/>
      <c r="E16" s="102" t="s">
        <v>35</v>
      </c>
      <c r="F16" s="105" t="s">
        <v>175</v>
      </c>
      <c r="G16" s="103"/>
      <c r="H16" s="103"/>
      <c r="I16" s="103"/>
      <c r="J16" s="108"/>
      <c r="K16" s="21"/>
      <c r="L16" s="108"/>
      <c r="M16" s="108"/>
      <c r="N16" s="108"/>
      <c r="O16" s="108"/>
      <c r="P16" s="108"/>
      <c r="Q16" s="105"/>
      <c r="R16" s="103"/>
      <c r="S16" s="21"/>
      <c r="T16" s="105"/>
      <c r="U16" s="103"/>
      <c r="V16" s="103"/>
      <c r="W16" s="103"/>
      <c r="X16" s="103"/>
      <c r="Y16" s="103"/>
      <c r="Z16" s="105"/>
      <c r="AA16" s="105"/>
      <c r="AB16" s="105"/>
      <c r="AC16" s="105"/>
      <c r="AD16" s="10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107" t="s">
        <v>32</v>
      </c>
      <c r="L17" s="143"/>
      <c r="M17" s="143"/>
      <c r="N17" s="143"/>
      <c r="O17" s="143"/>
      <c r="P17" s="143"/>
      <c r="Q17" s="99" t="s">
        <v>37</v>
      </c>
      <c r="R17" s="98"/>
      <c r="T17" s="107"/>
      <c r="U17" s="118"/>
      <c r="V17" s="118"/>
      <c r="W17" s="118"/>
      <c r="X17" s="118"/>
      <c r="Y17" s="118"/>
      <c r="Z17" s="99" t="s">
        <v>38</v>
      </c>
      <c r="AA17" s="99"/>
      <c r="AB17" s="99"/>
      <c r="AC17" s="99"/>
      <c r="AD17" s="10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108" t="s">
        <v>40</v>
      </c>
      <c r="K18" s="21"/>
      <c r="L18" s="148"/>
      <c r="M18" s="148"/>
      <c r="N18" s="148"/>
      <c r="O18" s="148"/>
      <c r="P18" s="148"/>
      <c r="Q18" s="105" t="s">
        <v>33</v>
      </c>
      <c r="R18" s="103"/>
      <c r="S18" s="21"/>
      <c r="T18" s="105"/>
      <c r="U18" s="148"/>
      <c r="V18" s="148"/>
      <c r="W18" s="148"/>
      <c r="X18" s="148"/>
      <c r="Y18" s="148"/>
      <c r="Z18" s="105" t="s">
        <v>34</v>
      </c>
      <c r="AA18" s="105"/>
      <c r="AB18" s="105"/>
      <c r="AC18" s="105"/>
      <c r="AD18" s="10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100" t="s">
        <v>32</v>
      </c>
      <c r="L19" s="142"/>
      <c r="M19" s="142"/>
      <c r="N19" s="142"/>
      <c r="O19" s="142"/>
      <c r="P19" s="142"/>
      <c r="Q19" s="101" t="s">
        <v>37</v>
      </c>
      <c r="R19" s="97"/>
      <c r="T19" s="100"/>
      <c r="U19" s="149"/>
      <c r="V19" s="149"/>
      <c r="W19" s="149"/>
      <c r="X19" s="149"/>
      <c r="Y19" s="149"/>
      <c r="Z19" s="101" t="s">
        <v>38</v>
      </c>
      <c r="AA19" s="101"/>
      <c r="AB19" s="101"/>
      <c r="AC19" s="101"/>
      <c r="AD19" s="10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108" t="s">
        <v>40</v>
      </c>
      <c r="K20" s="21"/>
      <c r="L20" s="148"/>
      <c r="M20" s="148"/>
      <c r="N20" s="148"/>
      <c r="O20" s="148"/>
      <c r="P20" s="148"/>
      <c r="Q20" s="105" t="s">
        <v>33</v>
      </c>
      <c r="R20" s="103"/>
      <c r="S20" s="21"/>
      <c r="T20" s="105"/>
      <c r="U20" s="150"/>
      <c r="V20" s="150"/>
      <c r="W20" s="150"/>
      <c r="X20" s="150"/>
      <c r="Y20" s="150"/>
      <c r="Z20" s="105" t="s">
        <v>34</v>
      </c>
      <c r="AA20" s="105"/>
      <c r="AB20" s="105"/>
      <c r="AC20" s="105"/>
      <c r="AD20" s="10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101" t="s">
        <v>60</v>
      </c>
      <c r="G25" s="101"/>
      <c r="H25" s="101"/>
      <c r="I25" s="101"/>
      <c r="J25" s="101"/>
      <c r="K25" s="101"/>
      <c r="L25" s="101"/>
      <c r="M25" s="101"/>
      <c r="N25" s="101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107"/>
      <c r="B28" s="107"/>
      <c r="C28" s="107"/>
      <c r="D28" s="107"/>
      <c r="E28" s="14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95" t="s">
        <v>74</v>
      </c>
      <c r="B34" s="178">
        <v>45</v>
      </c>
      <c r="C34" s="179"/>
      <c r="D34" s="179"/>
      <c r="E34" s="179"/>
      <c r="F34" s="180"/>
      <c r="G34" s="178">
        <v>19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361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50</v>
      </c>
      <c r="AL34" s="112"/>
      <c r="AM34" s="112"/>
      <c r="AN34" s="112"/>
      <c r="AO34" s="112"/>
      <c r="AP34" s="28">
        <f t="shared" ref="AP34:AP46" si="0">V34+AK34</f>
        <v>411</v>
      </c>
      <c r="AQ34" s="29"/>
    </row>
    <row r="35" spans="1:43" ht="24" customHeight="1" x14ac:dyDescent="0.15">
      <c r="A35" s="95" t="s">
        <v>75</v>
      </c>
      <c r="B35" s="178">
        <v>72</v>
      </c>
      <c r="C35" s="179"/>
      <c r="D35" s="179"/>
      <c r="E35" s="179"/>
      <c r="F35" s="180"/>
      <c r="G35" s="178">
        <v>24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377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51</v>
      </c>
      <c r="AL35" s="112"/>
      <c r="AM35" s="112"/>
      <c r="AN35" s="112"/>
      <c r="AO35" s="112"/>
      <c r="AP35" s="28">
        <f t="shared" si="0"/>
        <v>428</v>
      </c>
      <c r="AQ35" s="29"/>
    </row>
    <row r="36" spans="1:43" ht="24" customHeight="1" x14ac:dyDescent="0.15">
      <c r="A36" s="95" t="s">
        <v>76</v>
      </c>
      <c r="B36" s="178">
        <v>25</v>
      </c>
      <c r="C36" s="179"/>
      <c r="D36" s="179"/>
      <c r="E36" s="179"/>
      <c r="F36" s="180"/>
      <c r="G36" s="178">
        <v>12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370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72</v>
      </c>
      <c r="AL36" s="112"/>
      <c r="AM36" s="112"/>
      <c r="AN36" s="112"/>
      <c r="AO36" s="112"/>
      <c r="AP36" s="28">
        <f t="shared" si="0"/>
        <v>442</v>
      </c>
      <c r="AQ36" s="29"/>
    </row>
    <row r="37" spans="1:43" ht="24" customHeight="1" x14ac:dyDescent="0.15">
      <c r="A37" s="95" t="s">
        <v>77</v>
      </c>
      <c r="B37" s="178">
        <v>33</v>
      </c>
      <c r="C37" s="179"/>
      <c r="D37" s="179"/>
      <c r="E37" s="179"/>
      <c r="F37" s="180"/>
      <c r="G37" s="178">
        <v>26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387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52</v>
      </c>
      <c r="AL37" s="112"/>
      <c r="AM37" s="112"/>
      <c r="AN37" s="112"/>
      <c r="AO37" s="112"/>
      <c r="AP37" s="28">
        <f t="shared" si="0"/>
        <v>439</v>
      </c>
      <c r="AQ37" s="29"/>
    </row>
    <row r="38" spans="1:43" ht="24" customHeight="1" x14ac:dyDescent="0.15">
      <c r="A38" s="95" t="s">
        <v>78</v>
      </c>
      <c r="B38" s="178">
        <v>26</v>
      </c>
      <c r="C38" s="179"/>
      <c r="D38" s="179"/>
      <c r="E38" s="179"/>
      <c r="F38" s="180"/>
      <c r="G38" s="178">
        <v>17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391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40</v>
      </c>
      <c r="AL38" s="112"/>
      <c r="AM38" s="112"/>
      <c r="AN38" s="112"/>
      <c r="AO38" s="112"/>
      <c r="AP38" s="28">
        <f t="shared" si="0"/>
        <v>431</v>
      </c>
      <c r="AQ38" s="29"/>
    </row>
    <row r="39" spans="1:43" ht="24" customHeight="1" x14ac:dyDescent="0.15">
      <c r="A39" s="95" t="s">
        <v>79</v>
      </c>
      <c r="B39" s="178">
        <v>45</v>
      </c>
      <c r="C39" s="179"/>
      <c r="D39" s="179"/>
      <c r="E39" s="179"/>
      <c r="F39" s="180"/>
      <c r="G39" s="178">
        <v>15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346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43</v>
      </c>
      <c r="AL39" s="112"/>
      <c r="AM39" s="112"/>
      <c r="AN39" s="112"/>
      <c r="AO39" s="112"/>
      <c r="AP39" s="28">
        <f t="shared" si="0"/>
        <v>389</v>
      </c>
      <c r="AQ39" s="29"/>
    </row>
    <row r="40" spans="1:43" ht="24" customHeight="1" x14ac:dyDescent="0.15">
      <c r="A40" s="95" t="s">
        <v>80</v>
      </c>
      <c r="B40" s="178">
        <v>29</v>
      </c>
      <c r="C40" s="179"/>
      <c r="D40" s="179"/>
      <c r="E40" s="179"/>
      <c r="F40" s="180"/>
      <c r="G40" s="178">
        <v>11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289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36</v>
      </c>
      <c r="AL40" s="112"/>
      <c r="AM40" s="112"/>
      <c r="AN40" s="112"/>
      <c r="AO40" s="112"/>
      <c r="AP40" s="28">
        <f t="shared" si="0"/>
        <v>325</v>
      </c>
      <c r="AQ40" s="29"/>
    </row>
    <row r="41" spans="1:43" ht="24" customHeight="1" x14ac:dyDescent="0.15">
      <c r="A41" s="95" t="s">
        <v>81</v>
      </c>
      <c r="B41" s="178">
        <v>17</v>
      </c>
      <c r="C41" s="179"/>
      <c r="D41" s="179"/>
      <c r="E41" s="179"/>
      <c r="F41" s="180"/>
      <c r="G41" s="178">
        <v>19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337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33</v>
      </c>
      <c r="AL41" s="112"/>
      <c r="AM41" s="112"/>
      <c r="AN41" s="112"/>
      <c r="AO41" s="112"/>
      <c r="AP41" s="28">
        <f t="shared" si="0"/>
        <v>370</v>
      </c>
      <c r="AQ41" s="29"/>
    </row>
    <row r="42" spans="1:43" ht="24" customHeight="1" x14ac:dyDescent="0.15">
      <c r="A42" s="95" t="s">
        <v>82</v>
      </c>
      <c r="B42" s="178">
        <v>46</v>
      </c>
      <c r="C42" s="179"/>
      <c r="D42" s="179"/>
      <c r="E42" s="179"/>
      <c r="F42" s="180"/>
      <c r="G42" s="178">
        <v>12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377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32</v>
      </c>
      <c r="AL42" s="112"/>
      <c r="AM42" s="112"/>
      <c r="AN42" s="112"/>
      <c r="AO42" s="112"/>
      <c r="AP42" s="28">
        <f t="shared" si="0"/>
        <v>409</v>
      </c>
      <c r="AQ42" s="29"/>
    </row>
    <row r="43" spans="1:43" ht="24" customHeight="1" x14ac:dyDescent="0.15">
      <c r="A43" s="95" t="s">
        <v>83</v>
      </c>
      <c r="B43" s="178">
        <v>51</v>
      </c>
      <c r="C43" s="179"/>
      <c r="D43" s="179"/>
      <c r="E43" s="179"/>
      <c r="F43" s="180"/>
      <c r="G43" s="178">
        <v>26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465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37</v>
      </c>
      <c r="AL43" s="112"/>
      <c r="AM43" s="112"/>
      <c r="AN43" s="112"/>
      <c r="AO43" s="112"/>
      <c r="AP43" s="28">
        <f t="shared" si="0"/>
        <v>502</v>
      </c>
      <c r="AQ43" s="29"/>
    </row>
    <row r="44" spans="1:43" ht="24" customHeight="1" x14ac:dyDescent="0.15">
      <c r="A44" s="95" t="s">
        <v>84</v>
      </c>
      <c r="B44" s="178">
        <v>77</v>
      </c>
      <c r="C44" s="179"/>
      <c r="D44" s="179"/>
      <c r="E44" s="179"/>
      <c r="F44" s="180"/>
      <c r="G44" s="178">
        <v>41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513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26</v>
      </c>
      <c r="AL44" s="112"/>
      <c r="AM44" s="112"/>
      <c r="AN44" s="112"/>
      <c r="AO44" s="112"/>
      <c r="AP44" s="28">
        <f t="shared" si="0"/>
        <v>539</v>
      </c>
      <c r="AQ44" s="29"/>
    </row>
    <row r="45" spans="1:43" ht="24" customHeight="1" thickBot="1" x14ac:dyDescent="0.2">
      <c r="A45" s="6" t="s">
        <v>85</v>
      </c>
      <c r="B45" s="178">
        <v>41</v>
      </c>
      <c r="C45" s="179"/>
      <c r="D45" s="179"/>
      <c r="E45" s="179"/>
      <c r="F45" s="180"/>
      <c r="G45" s="178">
        <v>17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438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23</v>
      </c>
      <c r="AL45" s="112"/>
      <c r="AM45" s="112"/>
      <c r="AN45" s="112"/>
      <c r="AO45" s="112"/>
      <c r="AP45" s="30">
        <f t="shared" si="0"/>
        <v>461</v>
      </c>
      <c r="AQ45" s="29"/>
    </row>
    <row r="46" spans="1:43" ht="24" customHeight="1" thickTop="1" x14ac:dyDescent="0.15">
      <c r="A46" s="31" t="s">
        <v>86</v>
      </c>
      <c r="B46" s="110">
        <f>SUM(B34:B45)</f>
        <v>507</v>
      </c>
      <c r="C46" s="110"/>
      <c r="D46" s="110"/>
      <c r="E46" s="110"/>
      <c r="F46" s="110"/>
      <c r="G46" s="110">
        <f>SUM(G34:G45)</f>
        <v>239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4651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495</v>
      </c>
      <c r="AL46" s="110"/>
      <c r="AM46" s="110"/>
      <c r="AN46" s="110"/>
      <c r="AO46" s="110"/>
      <c r="AP46" s="32">
        <f t="shared" si="0"/>
        <v>5146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6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6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6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6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No.13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107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福石天神町線（1）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172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100" t="s">
        <v>32</v>
      </c>
      <c r="L61" s="129" t="str">
        <f>L15</f>
        <v>福石</v>
      </c>
      <c r="M61" s="129"/>
      <c r="N61" s="129"/>
      <c r="O61" s="129"/>
      <c r="P61" s="129"/>
      <c r="Q61" s="99" t="s">
        <v>33</v>
      </c>
      <c r="R61" s="98"/>
      <c r="S61" s="14"/>
      <c r="T61" s="99"/>
      <c r="U61" s="129"/>
      <c r="V61" s="129"/>
      <c r="W61" s="129"/>
      <c r="X61" s="129"/>
      <c r="Y61" s="129"/>
      <c r="Z61" s="101" t="s">
        <v>34</v>
      </c>
      <c r="AA61" s="101"/>
      <c r="AB61" s="101"/>
      <c r="AC61" s="101"/>
      <c r="AD61" s="10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172</v>
      </c>
    </row>
    <row r="62" spans="1:43" ht="14.25" customHeight="1" x14ac:dyDescent="0.15">
      <c r="A62" s="162"/>
      <c r="B62" s="162"/>
      <c r="C62" s="162"/>
      <c r="D62" s="162"/>
      <c r="E62" s="102" t="s">
        <v>35</v>
      </c>
      <c r="F62" s="105" t="str">
        <f>F16</f>
        <v>JRガード下付近</v>
      </c>
      <c r="G62" s="103"/>
      <c r="H62" s="103"/>
      <c r="I62" s="103"/>
      <c r="J62" s="108"/>
      <c r="K62" s="21"/>
      <c r="L62" s="108"/>
      <c r="M62" s="108"/>
      <c r="N62" s="108"/>
      <c r="O62" s="108"/>
      <c r="P62" s="108"/>
      <c r="Q62" s="105"/>
      <c r="R62" s="103"/>
      <c r="S62" s="21"/>
      <c r="T62" s="105"/>
      <c r="U62" s="103"/>
      <c r="V62" s="103"/>
      <c r="W62" s="103"/>
      <c r="X62" s="103"/>
      <c r="Y62" s="103"/>
      <c r="Z62" s="105"/>
      <c r="AA62" s="105"/>
      <c r="AB62" s="105"/>
      <c r="AC62" s="105"/>
      <c r="AD62" s="10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107" t="s">
        <v>32</v>
      </c>
      <c r="L63" s="143"/>
      <c r="M63" s="143"/>
      <c r="N63" s="143"/>
      <c r="O63" s="143"/>
      <c r="P63" s="143"/>
      <c r="Q63" s="99" t="s">
        <v>37</v>
      </c>
      <c r="R63" s="98"/>
      <c r="T63" s="107"/>
      <c r="U63" s="118"/>
      <c r="V63" s="118"/>
      <c r="W63" s="118"/>
      <c r="X63" s="118"/>
      <c r="Y63" s="118"/>
      <c r="Z63" s="99" t="s">
        <v>38</v>
      </c>
      <c r="AA63" s="99"/>
      <c r="AB63" s="99"/>
      <c r="AC63" s="99"/>
      <c r="AD63" s="10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108" t="s">
        <v>40</v>
      </c>
      <c r="K64" s="21"/>
      <c r="L64" s="148"/>
      <c r="M64" s="148"/>
      <c r="N64" s="148"/>
      <c r="O64" s="148"/>
      <c r="P64" s="148"/>
      <c r="Q64" s="105" t="s">
        <v>33</v>
      </c>
      <c r="R64" s="103"/>
      <c r="S64" s="21"/>
      <c r="T64" s="105"/>
      <c r="U64" s="148"/>
      <c r="V64" s="148"/>
      <c r="W64" s="148"/>
      <c r="X64" s="148"/>
      <c r="Y64" s="148"/>
      <c r="Z64" s="105" t="s">
        <v>34</v>
      </c>
      <c r="AA64" s="105"/>
      <c r="AB64" s="105"/>
      <c r="AC64" s="105"/>
      <c r="AD64" s="10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100" t="s">
        <v>32</v>
      </c>
      <c r="L65" s="142"/>
      <c r="M65" s="142"/>
      <c r="N65" s="142"/>
      <c r="O65" s="142"/>
      <c r="P65" s="142"/>
      <c r="Q65" s="101" t="s">
        <v>37</v>
      </c>
      <c r="R65" s="97"/>
      <c r="T65" s="100"/>
      <c r="U65" s="149"/>
      <c r="V65" s="149"/>
      <c r="W65" s="149"/>
      <c r="X65" s="149"/>
      <c r="Y65" s="149"/>
      <c r="Z65" s="101" t="s">
        <v>38</v>
      </c>
      <c r="AA65" s="101"/>
      <c r="AB65" s="101"/>
      <c r="AC65" s="101"/>
      <c r="AD65" s="10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108" t="s">
        <v>40</v>
      </c>
      <c r="K66" s="21"/>
      <c r="L66" s="148"/>
      <c r="M66" s="148"/>
      <c r="N66" s="148"/>
      <c r="O66" s="148"/>
      <c r="P66" s="148"/>
      <c r="Q66" s="105" t="s">
        <v>33</v>
      </c>
      <c r="R66" s="103"/>
      <c r="S66" s="21"/>
      <c r="T66" s="105"/>
      <c r="U66" s="150"/>
      <c r="V66" s="150"/>
      <c r="W66" s="150"/>
      <c r="X66" s="150"/>
      <c r="Y66" s="150"/>
      <c r="Z66" s="105" t="s">
        <v>34</v>
      </c>
      <c r="AA66" s="105"/>
      <c r="AB66" s="105"/>
      <c r="AC66" s="105"/>
      <c r="AD66" s="10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101" t="s">
        <v>60</v>
      </c>
      <c r="G71" s="101"/>
      <c r="H71" s="101"/>
      <c r="I71" s="101"/>
      <c r="J71" s="101"/>
      <c r="K71" s="101"/>
      <c r="L71" s="101"/>
      <c r="M71" s="101"/>
      <c r="N71" s="101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107"/>
      <c r="B74" s="107"/>
      <c r="C74" s="107"/>
      <c r="D74" s="107"/>
      <c r="E74" s="14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95" t="s">
        <v>74</v>
      </c>
      <c r="B80" s="112">
        <v>6</v>
      </c>
      <c r="C80" s="112"/>
      <c r="D80" s="112"/>
      <c r="E80" s="112"/>
      <c r="F80" s="112"/>
      <c r="G80" s="112">
        <v>33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474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39</v>
      </c>
      <c r="AL80" s="112"/>
      <c r="AM80" s="112"/>
      <c r="AN80" s="112"/>
      <c r="AO80" s="112"/>
      <c r="AP80" s="28">
        <f>V80+AK80</f>
        <v>513</v>
      </c>
      <c r="AQ80" s="29"/>
    </row>
    <row r="81" spans="1:43" ht="24" customHeight="1" x14ac:dyDescent="0.15">
      <c r="A81" s="95" t="s">
        <v>75</v>
      </c>
      <c r="B81" s="112">
        <v>7</v>
      </c>
      <c r="C81" s="112"/>
      <c r="D81" s="112"/>
      <c r="E81" s="112"/>
      <c r="F81" s="112"/>
      <c r="G81" s="112">
        <v>21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412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57</v>
      </c>
      <c r="AL81" s="112"/>
      <c r="AM81" s="112"/>
      <c r="AN81" s="112"/>
      <c r="AO81" s="112"/>
      <c r="AP81" s="28">
        <f t="shared" ref="AP81:AP90" si="1">V81+AK81</f>
        <v>469</v>
      </c>
      <c r="AQ81" s="29"/>
    </row>
    <row r="82" spans="1:43" ht="24" customHeight="1" x14ac:dyDescent="0.15">
      <c r="A82" s="95" t="s">
        <v>76</v>
      </c>
      <c r="B82" s="112">
        <v>7</v>
      </c>
      <c r="C82" s="112"/>
      <c r="D82" s="112"/>
      <c r="E82" s="112"/>
      <c r="F82" s="112"/>
      <c r="G82" s="112">
        <v>11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435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70</v>
      </c>
      <c r="AL82" s="112"/>
      <c r="AM82" s="112"/>
      <c r="AN82" s="112"/>
      <c r="AO82" s="112"/>
      <c r="AP82" s="28">
        <f t="shared" si="1"/>
        <v>505</v>
      </c>
      <c r="AQ82" s="29"/>
    </row>
    <row r="83" spans="1:43" ht="24" customHeight="1" x14ac:dyDescent="0.15">
      <c r="A83" s="95" t="s">
        <v>77</v>
      </c>
      <c r="B83" s="112">
        <v>6</v>
      </c>
      <c r="C83" s="112"/>
      <c r="D83" s="112"/>
      <c r="E83" s="112"/>
      <c r="F83" s="112"/>
      <c r="G83" s="112">
        <v>15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462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49</v>
      </c>
      <c r="AL83" s="112"/>
      <c r="AM83" s="112"/>
      <c r="AN83" s="112"/>
      <c r="AO83" s="112"/>
      <c r="AP83" s="28">
        <f t="shared" si="1"/>
        <v>511</v>
      </c>
      <c r="AQ83" s="29"/>
    </row>
    <row r="84" spans="1:43" ht="24" customHeight="1" x14ac:dyDescent="0.15">
      <c r="A84" s="95" t="s">
        <v>78</v>
      </c>
      <c r="B84" s="112">
        <v>26</v>
      </c>
      <c r="C84" s="112"/>
      <c r="D84" s="112"/>
      <c r="E84" s="112"/>
      <c r="F84" s="112"/>
      <c r="G84" s="112">
        <v>9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464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50</v>
      </c>
      <c r="AL84" s="112"/>
      <c r="AM84" s="112"/>
      <c r="AN84" s="112"/>
      <c r="AO84" s="112"/>
      <c r="AP84" s="28">
        <f t="shared" si="1"/>
        <v>514</v>
      </c>
      <c r="AQ84" s="29"/>
    </row>
    <row r="85" spans="1:43" ht="24" customHeight="1" x14ac:dyDescent="0.15">
      <c r="A85" s="95" t="s">
        <v>79</v>
      </c>
      <c r="B85" s="112">
        <v>8</v>
      </c>
      <c r="C85" s="112"/>
      <c r="D85" s="112"/>
      <c r="E85" s="112"/>
      <c r="F85" s="112"/>
      <c r="G85" s="112">
        <v>20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362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36</v>
      </c>
      <c r="AL85" s="112"/>
      <c r="AM85" s="112"/>
      <c r="AN85" s="112"/>
      <c r="AO85" s="112"/>
      <c r="AP85" s="28">
        <f t="shared" si="1"/>
        <v>398</v>
      </c>
      <c r="AQ85" s="29"/>
    </row>
    <row r="86" spans="1:43" ht="24" customHeight="1" x14ac:dyDescent="0.15">
      <c r="A86" s="95" t="s">
        <v>80</v>
      </c>
      <c r="B86" s="112">
        <v>15</v>
      </c>
      <c r="C86" s="112"/>
      <c r="D86" s="112"/>
      <c r="E86" s="112"/>
      <c r="F86" s="112"/>
      <c r="G86" s="112">
        <v>12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423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57</v>
      </c>
      <c r="AL86" s="112"/>
      <c r="AM86" s="112"/>
      <c r="AN86" s="112"/>
      <c r="AO86" s="112"/>
      <c r="AP86" s="28">
        <f t="shared" si="1"/>
        <v>480</v>
      </c>
      <c r="AQ86" s="29"/>
    </row>
    <row r="87" spans="1:43" ht="24" customHeight="1" x14ac:dyDescent="0.15">
      <c r="A87" s="95" t="s">
        <v>81</v>
      </c>
      <c r="B87" s="112">
        <v>10</v>
      </c>
      <c r="C87" s="112"/>
      <c r="D87" s="112"/>
      <c r="E87" s="112"/>
      <c r="F87" s="112"/>
      <c r="G87" s="112">
        <v>19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394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38</v>
      </c>
      <c r="AL87" s="112"/>
      <c r="AM87" s="112"/>
      <c r="AN87" s="112"/>
      <c r="AO87" s="112"/>
      <c r="AP87" s="28">
        <f t="shared" si="1"/>
        <v>432</v>
      </c>
      <c r="AQ87" s="29"/>
    </row>
    <row r="88" spans="1:43" ht="24" customHeight="1" x14ac:dyDescent="0.15">
      <c r="A88" s="95" t="s">
        <v>82</v>
      </c>
      <c r="B88" s="112">
        <v>6</v>
      </c>
      <c r="C88" s="112"/>
      <c r="D88" s="112"/>
      <c r="E88" s="112"/>
      <c r="F88" s="112"/>
      <c r="G88" s="112">
        <v>10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480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45</v>
      </c>
      <c r="AL88" s="112"/>
      <c r="AM88" s="112"/>
      <c r="AN88" s="112"/>
      <c r="AO88" s="112"/>
      <c r="AP88" s="28">
        <f t="shared" si="1"/>
        <v>525</v>
      </c>
      <c r="AQ88" s="29"/>
    </row>
    <row r="89" spans="1:43" ht="24" customHeight="1" x14ac:dyDescent="0.15">
      <c r="A89" s="95" t="s">
        <v>83</v>
      </c>
      <c r="B89" s="112">
        <v>9</v>
      </c>
      <c r="C89" s="112"/>
      <c r="D89" s="112"/>
      <c r="E89" s="112"/>
      <c r="F89" s="112"/>
      <c r="G89" s="112">
        <v>24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498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61</v>
      </c>
      <c r="AL89" s="112"/>
      <c r="AM89" s="112"/>
      <c r="AN89" s="112"/>
      <c r="AO89" s="112"/>
      <c r="AP89" s="28">
        <f t="shared" si="1"/>
        <v>559</v>
      </c>
      <c r="AQ89" s="29"/>
    </row>
    <row r="90" spans="1:43" ht="24" customHeight="1" x14ac:dyDescent="0.15">
      <c r="A90" s="95" t="s">
        <v>84</v>
      </c>
      <c r="B90" s="112">
        <v>7</v>
      </c>
      <c r="C90" s="112"/>
      <c r="D90" s="112"/>
      <c r="E90" s="112"/>
      <c r="F90" s="112"/>
      <c r="G90" s="112">
        <v>17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495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28</v>
      </c>
      <c r="AL90" s="112"/>
      <c r="AM90" s="112"/>
      <c r="AN90" s="112"/>
      <c r="AO90" s="112"/>
      <c r="AP90" s="28">
        <f t="shared" si="1"/>
        <v>523</v>
      </c>
      <c r="AQ90" s="29"/>
    </row>
    <row r="91" spans="1:43" ht="24" customHeight="1" thickBot="1" x14ac:dyDescent="0.2">
      <c r="A91" s="6" t="s">
        <v>85</v>
      </c>
      <c r="B91" s="112">
        <v>4</v>
      </c>
      <c r="C91" s="112"/>
      <c r="D91" s="112"/>
      <c r="E91" s="112"/>
      <c r="F91" s="112"/>
      <c r="G91" s="112">
        <v>18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460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24</v>
      </c>
      <c r="AL91" s="112"/>
      <c r="AM91" s="112"/>
      <c r="AN91" s="112"/>
      <c r="AO91" s="112"/>
      <c r="AP91" s="30">
        <f>V91+AK91</f>
        <v>484</v>
      </c>
      <c r="AQ91" s="29"/>
    </row>
    <row r="92" spans="1:43" ht="24" customHeight="1" thickTop="1" x14ac:dyDescent="0.15">
      <c r="A92" s="31" t="s">
        <v>86</v>
      </c>
      <c r="B92" s="110">
        <f>SUM(B80:B91)</f>
        <v>111</v>
      </c>
      <c r="C92" s="110"/>
      <c r="D92" s="110"/>
      <c r="E92" s="110"/>
      <c r="F92" s="110"/>
      <c r="G92" s="110">
        <f>SUM(G80:G91)</f>
        <v>209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5359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554</v>
      </c>
      <c r="AL92" s="110"/>
      <c r="AM92" s="110"/>
      <c r="AN92" s="110"/>
      <c r="AO92" s="110"/>
      <c r="AP92" s="32">
        <f>V92+AK92</f>
        <v>5913</v>
      </c>
      <c r="AQ92" s="29"/>
    </row>
    <row r="93" spans="1:43" ht="14.25" customHeight="1" x14ac:dyDescent="0.15">
      <c r="A93" s="10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6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6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6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6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177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107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178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172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100" t="s">
        <v>32</v>
      </c>
      <c r="L15" s="129" t="s">
        <v>166</v>
      </c>
      <c r="M15" s="129"/>
      <c r="N15" s="129"/>
      <c r="O15" s="129"/>
      <c r="P15" s="129"/>
      <c r="Q15" s="99" t="s">
        <v>33</v>
      </c>
      <c r="R15" s="98"/>
      <c r="S15" s="14"/>
      <c r="T15" s="99"/>
      <c r="U15" s="129"/>
      <c r="V15" s="129"/>
      <c r="W15" s="129"/>
      <c r="X15" s="129"/>
      <c r="Y15" s="129"/>
      <c r="Z15" s="101" t="s">
        <v>34</v>
      </c>
      <c r="AA15" s="101"/>
      <c r="AB15" s="101"/>
      <c r="AC15" s="101"/>
      <c r="AD15" s="10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172</v>
      </c>
    </row>
    <row r="16" spans="1:43" ht="14.25" customHeight="1" x14ac:dyDescent="0.15">
      <c r="A16" s="162"/>
      <c r="B16" s="162"/>
      <c r="C16" s="162"/>
      <c r="D16" s="162"/>
      <c r="E16" s="102" t="s">
        <v>35</v>
      </c>
      <c r="F16" s="105" t="s">
        <v>179</v>
      </c>
      <c r="G16" s="103"/>
      <c r="H16" s="103"/>
      <c r="I16" s="103"/>
      <c r="J16" s="108"/>
      <c r="K16" s="21"/>
      <c r="L16" s="108"/>
      <c r="M16" s="108"/>
      <c r="N16" s="108"/>
      <c r="O16" s="108"/>
      <c r="P16" s="108"/>
      <c r="Q16" s="105"/>
      <c r="R16" s="103"/>
      <c r="S16" s="21"/>
      <c r="T16" s="105"/>
      <c r="U16" s="103"/>
      <c r="V16" s="103"/>
      <c r="W16" s="103"/>
      <c r="X16" s="103"/>
      <c r="Y16" s="103"/>
      <c r="Z16" s="105"/>
      <c r="AA16" s="105"/>
      <c r="AB16" s="105"/>
      <c r="AC16" s="105"/>
      <c r="AD16" s="10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107" t="s">
        <v>32</v>
      </c>
      <c r="L17" s="143"/>
      <c r="M17" s="143"/>
      <c r="N17" s="143"/>
      <c r="O17" s="143"/>
      <c r="P17" s="143"/>
      <c r="Q17" s="99" t="s">
        <v>37</v>
      </c>
      <c r="R17" s="98"/>
      <c r="T17" s="107"/>
      <c r="U17" s="118"/>
      <c r="V17" s="118"/>
      <c r="W17" s="118"/>
      <c r="X17" s="118"/>
      <c r="Y17" s="118"/>
      <c r="Z17" s="99" t="s">
        <v>38</v>
      </c>
      <c r="AA17" s="99"/>
      <c r="AB17" s="99"/>
      <c r="AC17" s="99"/>
      <c r="AD17" s="10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108" t="s">
        <v>40</v>
      </c>
      <c r="K18" s="21"/>
      <c r="L18" s="148"/>
      <c r="M18" s="148"/>
      <c r="N18" s="148"/>
      <c r="O18" s="148"/>
      <c r="P18" s="148"/>
      <c r="Q18" s="105" t="s">
        <v>33</v>
      </c>
      <c r="R18" s="103"/>
      <c r="S18" s="21"/>
      <c r="T18" s="105"/>
      <c r="U18" s="148"/>
      <c r="V18" s="148"/>
      <c r="W18" s="148"/>
      <c r="X18" s="148"/>
      <c r="Y18" s="148"/>
      <c r="Z18" s="105" t="s">
        <v>34</v>
      </c>
      <c r="AA18" s="105"/>
      <c r="AB18" s="105"/>
      <c r="AC18" s="105"/>
      <c r="AD18" s="10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100" t="s">
        <v>32</v>
      </c>
      <c r="L19" s="142"/>
      <c r="M19" s="142"/>
      <c r="N19" s="142"/>
      <c r="O19" s="142"/>
      <c r="P19" s="142"/>
      <c r="Q19" s="101" t="s">
        <v>37</v>
      </c>
      <c r="R19" s="97"/>
      <c r="T19" s="100"/>
      <c r="U19" s="149"/>
      <c r="V19" s="149"/>
      <c r="W19" s="149"/>
      <c r="X19" s="149"/>
      <c r="Y19" s="149"/>
      <c r="Z19" s="101" t="s">
        <v>38</v>
      </c>
      <c r="AA19" s="101"/>
      <c r="AB19" s="101"/>
      <c r="AC19" s="101"/>
      <c r="AD19" s="10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108" t="s">
        <v>40</v>
      </c>
      <c r="K20" s="21"/>
      <c r="L20" s="148"/>
      <c r="M20" s="148"/>
      <c r="N20" s="148"/>
      <c r="O20" s="148"/>
      <c r="P20" s="148"/>
      <c r="Q20" s="105" t="s">
        <v>33</v>
      </c>
      <c r="R20" s="103"/>
      <c r="S20" s="21"/>
      <c r="T20" s="105"/>
      <c r="U20" s="150"/>
      <c r="V20" s="150"/>
      <c r="W20" s="150"/>
      <c r="X20" s="150"/>
      <c r="Y20" s="150"/>
      <c r="Z20" s="105" t="s">
        <v>34</v>
      </c>
      <c r="AA20" s="105"/>
      <c r="AB20" s="105"/>
      <c r="AC20" s="105"/>
      <c r="AD20" s="10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101" t="s">
        <v>60</v>
      </c>
      <c r="G25" s="101"/>
      <c r="H25" s="101"/>
      <c r="I25" s="101"/>
      <c r="J25" s="101"/>
      <c r="K25" s="101"/>
      <c r="L25" s="101"/>
      <c r="M25" s="101"/>
      <c r="N25" s="101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107"/>
      <c r="B28" s="107"/>
      <c r="C28" s="107"/>
      <c r="D28" s="107"/>
      <c r="E28" s="14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95" t="s">
        <v>74</v>
      </c>
      <c r="B34" s="178">
        <v>33</v>
      </c>
      <c r="C34" s="179"/>
      <c r="D34" s="179"/>
      <c r="E34" s="179"/>
      <c r="F34" s="180"/>
      <c r="G34" s="178">
        <v>20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359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26</v>
      </c>
      <c r="AL34" s="112"/>
      <c r="AM34" s="112"/>
      <c r="AN34" s="112"/>
      <c r="AO34" s="112"/>
      <c r="AP34" s="28">
        <f t="shared" ref="AP34:AP46" si="0">V34+AK34</f>
        <v>385</v>
      </c>
      <c r="AQ34" s="29"/>
    </row>
    <row r="35" spans="1:43" ht="24" customHeight="1" x14ac:dyDescent="0.15">
      <c r="A35" s="95" t="s">
        <v>75</v>
      </c>
      <c r="B35" s="178">
        <v>30</v>
      </c>
      <c r="C35" s="179"/>
      <c r="D35" s="179"/>
      <c r="E35" s="179"/>
      <c r="F35" s="180"/>
      <c r="G35" s="178">
        <v>23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363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42</v>
      </c>
      <c r="AL35" s="112"/>
      <c r="AM35" s="112"/>
      <c r="AN35" s="112"/>
      <c r="AO35" s="112"/>
      <c r="AP35" s="28">
        <f t="shared" si="0"/>
        <v>405</v>
      </c>
      <c r="AQ35" s="29"/>
    </row>
    <row r="36" spans="1:43" ht="24" customHeight="1" x14ac:dyDescent="0.15">
      <c r="A36" s="95" t="s">
        <v>76</v>
      </c>
      <c r="B36" s="178">
        <v>15</v>
      </c>
      <c r="C36" s="179"/>
      <c r="D36" s="179"/>
      <c r="E36" s="179"/>
      <c r="F36" s="180"/>
      <c r="G36" s="178">
        <v>12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375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55</v>
      </c>
      <c r="AL36" s="112"/>
      <c r="AM36" s="112"/>
      <c r="AN36" s="112"/>
      <c r="AO36" s="112"/>
      <c r="AP36" s="28">
        <f t="shared" si="0"/>
        <v>430</v>
      </c>
      <c r="AQ36" s="29"/>
    </row>
    <row r="37" spans="1:43" ht="24" customHeight="1" x14ac:dyDescent="0.15">
      <c r="A37" s="95" t="s">
        <v>77</v>
      </c>
      <c r="B37" s="178">
        <v>14</v>
      </c>
      <c r="C37" s="179"/>
      <c r="D37" s="179"/>
      <c r="E37" s="179"/>
      <c r="F37" s="180"/>
      <c r="G37" s="178">
        <v>17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382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52</v>
      </c>
      <c r="AL37" s="112"/>
      <c r="AM37" s="112"/>
      <c r="AN37" s="112"/>
      <c r="AO37" s="112"/>
      <c r="AP37" s="28">
        <f t="shared" si="0"/>
        <v>434</v>
      </c>
      <c r="AQ37" s="29"/>
    </row>
    <row r="38" spans="1:43" ht="24" customHeight="1" x14ac:dyDescent="0.15">
      <c r="A38" s="95" t="s">
        <v>78</v>
      </c>
      <c r="B38" s="178">
        <v>19</v>
      </c>
      <c r="C38" s="179"/>
      <c r="D38" s="179"/>
      <c r="E38" s="179"/>
      <c r="F38" s="180"/>
      <c r="G38" s="178">
        <v>8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375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39</v>
      </c>
      <c r="AL38" s="112"/>
      <c r="AM38" s="112"/>
      <c r="AN38" s="112"/>
      <c r="AO38" s="112"/>
      <c r="AP38" s="28">
        <f t="shared" si="0"/>
        <v>414</v>
      </c>
      <c r="AQ38" s="29"/>
    </row>
    <row r="39" spans="1:43" ht="24" customHeight="1" x14ac:dyDescent="0.15">
      <c r="A39" s="95" t="s">
        <v>79</v>
      </c>
      <c r="B39" s="178">
        <v>34</v>
      </c>
      <c r="C39" s="179"/>
      <c r="D39" s="179"/>
      <c r="E39" s="179"/>
      <c r="F39" s="180"/>
      <c r="G39" s="178">
        <v>8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300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28</v>
      </c>
      <c r="AL39" s="112"/>
      <c r="AM39" s="112"/>
      <c r="AN39" s="112"/>
      <c r="AO39" s="112"/>
      <c r="AP39" s="28">
        <f t="shared" si="0"/>
        <v>328</v>
      </c>
      <c r="AQ39" s="29"/>
    </row>
    <row r="40" spans="1:43" ht="24" customHeight="1" x14ac:dyDescent="0.15">
      <c r="A40" s="95" t="s">
        <v>80</v>
      </c>
      <c r="B40" s="178">
        <v>22</v>
      </c>
      <c r="C40" s="179"/>
      <c r="D40" s="179"/>
      <c r="E40" s="179"/>
      <c r="F40" s="180"/>
      <c r="G40" s="178">
        <v>11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353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44</v>
      </c>
      <c r="AL40" s="112"/>
      <c r="AM40" s="112"/>
      <c r="AN40" s="112"/>
      <c r="AO40" s="112"/>
      <c r="AP40" s="28">
        <f t="shared" si="0"/>
        <v>397</v>
      </c>
      <c r="AQ40" s="29"/>
    </row>
    <row r="41" spans="1:43" ht="24" customHeight="1" x14ac:dyDescent="0.15">
      <c r="A41" s="95" t="s">
        <v>81</v>
      </c>
      <c r="B41" s="178">
        <v>15</v>
      </c>
      <c r="C41" s="179"/>
      <c r="D41" s="179"/>
      <c r="E41" s="179"/>
      <c r="F41" s="180"/>
      <c r="G41" s="178">
        <v>16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315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37</v>
      </c>
      <c r="AL41" s="112"/>
      <c r="AM41" s="112"/>
      <c r="AN41" s="112"/>
      <c r="AO41" s="112"/>
      <c r="AP41" s="28">
        <f t="shared" si="0"/>
        <v>352</v>
      </c>
      <c r="AQ41" s="29"/>
    </row>
    <row r="42" spans="1:43" ht="24" customHeight="1" x14ac:dyDescent="0.15">
      <c r="A42" s="95" t="s">
        <v>82</v>
      </c>
      <c r="B42" s="178">
        <v>24</v>
      </c>
      <c r="C42" s="179"/>
      <c r="D42" s="179"/>
      <c r="E42" s="179"/>
      <c r="F42" s="180"/>
      <c r="G42" s="178">
        <v>13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341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36</v>
      </c>
      <c r="AL42" s="112"/>
      <c r="AM42" s="112"/>
      <c r="AN42" s="112"/>
      <c r="AO42" s="112"/>
      <c r="AP42" s="28">
        <f t="shared" si="0"/>
        <v>377</v>
      </c>
      <c r="AQ42" s="29"/>
    </row>
    <row r="43" spans="1:43" ht="24" customHeight="1" x14ac:dyDescent="0.15">
      <c r="A43" s="95" t="s">
        <v>83</v>
      </c>
      <c r="B43" s="178">
        <v>31</v>
      </c>
      <c r="C43" s="179"/>
      <c r="D43" s="179"/>
      <c r="E43" s="179"/>
      <c r="F43" s="180"/>
      <c r="G43" s="178">
        <v>25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419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19</v>
      </c>
      <c r="AL43" s="112"/>
      <c r="AM43" s="112"/>
      <c r="AN43" s="112"/>
      <c r="AO43" s="112"/>
      <c r="AP43" s="28">
        <f t="shared" si="0"/>
        <v>438</v>
      </c>
      <c r="AQ43" s="29"/>
    </row>
    <row r="44" spans="1:43" ht="24" customHeight="1" x14ac:dyDescent="0.15">
      <c r="A44" s="95" t="s">
        <v>84</v>
      </c>
      <c r="B44" s="178">
        <v>31</v>
      </c>
      <c r="C44" s="179"/>
      <c r="D44" s="179"/>
      <c r="E44" s="179"/>
      <c r="F44" s="180"/>
      <c r="G44" s="178">
        <v>43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491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19</v>
      </c>
      <c r="AL44" s="112"/>
      <c r="AM44" s="112"/>
      <c r="AN44" s="112"/>
      <c r="AO44" s="112"/>
      <c r="AP44" s="28">
        <f t="shared" si="0"/>
        <v>510</v>
      </c>
      <c r="AQ44" s="29"/>
    </row>
    <row r="45" spans="1:43" ht="24" customHeight="1" thickBot="1" x14ac:dyDescent="0.2">
      <c r="A45" s="6" t="s">
        <v>85</v>
      </c>
      <c r="B45" s="178">
        <v>21</v>
      </c>
      <c r="C45" s="179"/>
      <c r="D45" s="179"/>
      <c r="E45" s="179"/>
      <c r="F45" s="180"/>
      <c r="G45" s="178">
        <v>21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384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7</v>
      </c>
      <c r="AL45" s="112"/>
      <c r="AM45" s="112"/>
      <c r="AN45" s="112"/>
      <c r="AO45" s="112"/>
      <c r="AP45" s="30">
        <f t="shared" si="0"/>
        <v>391</v>
      </c>
      <c r="AQ45" s="29"/>
    </row>
    <row r="46" spans="1:43" ht="24" customHeight="1" thickTop="1" x14ac:dyDescent="0.15">
      <c r="A46" s="31" t="s">
        <v>86</v>
      </c>
      <c r="B46" s="110">
        <f>SUM(B34:B45)</f>
        <v>289</v>
      </c>
      <c r="C46" s="110"/>
      <c r="D46" s="110"/>
      <c r="E46" s="110"/>
      <c r="F46" s="110"/>
      <c r="G46" s="110">
        <f>SUM(G34:G45)</f>
        <v>217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4457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404</v>
      </c>
      <c r="AL46" s="110"/>
      <c r="AM46" s="110"/>
      <c r="AN46" s="110"/>
      <c r="AO46" s="110"/>
      <c r="AP46" s="32">
        <f t="shared" si="0"/>
        <v>4861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6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6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6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6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No.14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107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福石天神町線（2）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172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100" t="s">
        <v>32</v>
      </c>
      <c r="L61" s="129" t="str">
        <f>L15</f>
        <v>稲荷</v>
      </c>
      <c r="M61" s="129"/>
      <c r="N61" s="129"/>
      <c r="O61" s="129"/>
      <c r="P61" s="129"/>
      <c r="Q61" s="99" t="s">
        <v>33</v>
      </c>
      <c r="R61" s="98"/>
      <c r="S61" s="14"/>
      <c r="T61" s="99"/>
      <c r="U61" s="129"/>
      <c r="V61" s="129"/>
      <c r="W61" s="129"/>
      <c r="X61" s="129"/>
      <c r="Y61" s="129"/>
      <c r="Z61" s="101" t="s">
        <v>34</v>
      </c>
      <c r="AA61" s="101"/>
      <c r="AB61" s="101"/>
      <c r="AC61" s="101"/>
      <c r="AD61" s="10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172</v>
      </c>
    </row>
    <row r="62" spans="1:43" ht="14.25" customHeight="1" x14ac:dyDescent="0.15">
      <c r="A62" s="162"/>
      <c r="B62" s="162"/>
      <c r="C62" s="162"/>
      <c r="D62" s="162"/>
      <c r="E62" s="102" t="s">
        <v>35</v>
      </c>
      <c r="F62" s="105" t="str">
        <f>F16</f>
        <v>中部下水処理場付近</v>
      </c>
      <c r="G62" s="103"/>
      <c r="H62" s="103"/>
      <c r="I62" s="103"/>
      <c r="J62" s="108"/>
      <c r="K62" s="21"/>
      <c r="L62" s="108"/>
      <c r="M62" s="108"/>
      <c r="N62" s="108"/>
      <c r="O62" s="108"/>
      <c r="P62" s="108"/>
      <c r="Q62" s="105"/>
      <c r="R62" s="103"/>
      <c r="S62" s="21"/>
      <c r="T62" s="105"/>
      <c r="U62" s="103"/>
      <c r="V62" s="103"/>
      <c r="W62" s="103"/>
      <c r="X62" s="103"/>
      <c r="Y62" s="103"/>
      <c r="Z62" s="105"/>
      <c r="AA62" s="105"/>
      <c r="AB62" s="105"/>
      <c r="AC62" s="105"/>
      <c r="AD62" s="10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107" t="s">
        <v>32</v>
      </c>
      <c r="L63" s="143"/>
      <c r="M63" s="143"/>
      <c r="N63" s="143"/>
      <c r="O63" s="143"/>
      <c r="P63" s="143"/>
      <c r="Q63" s="99" t="s">
        <v>37</v>
      </c>
      <c r="R63" s="98"/>
      <c r="T63" s="107"/>
      <c r="U63" s="118"/>
      <c r="V63" s="118"/>
      <c r="W63" s="118"/>
      <c r="X63" s="118"/>
      <c r="Y63" s="118"/>
      <c r="Z63" s="99" t="s">
        <v>38</v>
      </c>
      <c r="AA63" s="99"/>
      <c r="AB63" s="99"/>
      <c r="AC63" s="99"/>
      <c r="AD63" s="10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108" t="s">
        <v>40</v>
      </c>
      <c r="K64" s="21"/>
      <c r="L64" s="148"/>
      <c r="M64" s="148"/>
      <c r="N64" s="148"/>
      <c r="O64" s="148"/>
      <c r="P64" s="148"/>
      <c r="Q64" s="105" t="s">
        <v>33</v>
      </c>
      <c r="R64" s="103"/>
      <c r="S64" s="21"/>
      <c r="T64" s="105"/>
      <c r="U64" s="148"/>
      <c r="V64" s="148"/>
      <c r="W64" s="148"/>
      <c r="X64" s="148"/>
      <c r="Y64" s="148"/>
      <c r="Z64" s="105" t="s">
        <v>34</v>
      </c>
      <c r="AA64" s="105"/>
      <c r="AB64" s="105"/>
      <c r="AC64" s="105"/>
      <c r="AD64" s="10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100" t="s">
        <v>32</v>
      </c>
      <c r="L65" s="142"/>
      <c r="M65" s="142"/>
      <c r="N65" s="142"/>
      <c r="O65" s="142"/>
      <c r="P65" s="142"/>
      <c r="Q65" s="101" t="s">
        <v>37</v>
      </c>
      <c r="R65" s="97"/>
      <c r="T65" s="100"/>
      <c r="U65" s="149"/>
      <c r="V65" s="149"/>
      <c r="W65" s="149"/>
      <c r="X65" s="149"/>
      <c r="Y65" s="149"/>
      <c r="Z65" s="101" t="s">
        <v>38</v>
      </c>
      <c r="AA65" s="101"/>
      <c r="AB65" s="101"/>
      <c r="AC65" s="101"/>
      <c r="AD65" s="10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108" t="s">
        <v>40</v>
      </c>
      <c r="K66" s="21"/>
      <c r="L66" s="148"/>
      <c r="M66" s="148"/>
      <c r="N66" s="148"/>
      <c r="O66" s="148"/>
      <c r="P66" s="148"/>
      <c r="Q66" s="105" t="s">
        <v>33</v>
      </c>
      <c r="R66" s="103"/>
      <c r="S66" s="21"/>
      <c r="T66" s="105"/>
      <c r="U66" s="150"/>
      <c r="V66" s="150"/>
      <c r="W66" s="150"/>
      <c r="X66" s="150"/>
      <c r="Y66" s="150"/>
      <c r="Z66" s="105" t="s">
        <v>34</v>
      </c>
      <c r="AA66" s="105"/>
      <c r="AB66" s="105"/>
      <c r="AC66" s="105"/>
      <c r="AD66" s="10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101" t="s">
        <v>60</v>
      </c>
      <c r="G71" s="101"/>
      <c r="H71" s="101"/>
      <c r="I71" s="101"/>
      <c r="J71" s="101"/>
      <c r="K71" s="101"/>
      <c r="L71" s="101"/>
      <c r="M71" s="101"/>
      <c r="N71" s="101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107"/>
      <c r="B74" s="107"/>
      <c r="C74" s="107"/>
      <c r="D74" s="107"/>
      <c r="E74" s="14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95" t="s">
        <v>74</v>
      </c>
      <c r="B80" s="112">
        <v>13</v>
      </c>
      <c r="C80" s="112"/>
      <c r="D80" s="112"/>
      <c r="E80" s="112"/>
      <c r="F80" s="112"/>
      <c r="G80" s="112">
        <v>25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274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29</v>
      </c>
      <c r="AL80" s="112"/>
      <c r="AM80" s="112"/>
      <c r="AN80" s="112"/>
      <c r="AO80" s="112"/>
      <c r="AP80" s="28">
        <f>V80+AK80</f>
        <v>303</v>
      </c>
      <c r="AQ80" s="29"/>
    </row>
    <row r="81" spans="1:43" ht="24" customHeight="1" x14ac:dyDescent="0.15">
      <c r="A81" s="95" t="s">
        <v>75</v>
      </c>
      <c r="B81" s="112">
        <v>14</v>
      </c>
      <c r="C81" s="112"/>
      <c r="D81" s="112"/>
      <c r="E81" s="112"/>
      <c r="F81" s="112"/>
      <c r="G81" s="112">
        <v>7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212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33</v>
      </c>
      <c r="AL81" s="112"/>
      <c r="AM81" s="112"/>
      <c r="AN81" s="112"/>
      <c r="AO81" s="112"/>
      <c r="AP81" s="28">
        <f t="shared" ref="AP81:AP90" si="1">V81+AK81</f>
        <v>245</v>
      </c>
      <c r="AQ81" s="29"/>
    </row>
    <row r="82" spans="1:43" ht="24" customHeight="1" x14ac:dyDescent="0.15">
      <c r="A82" s="95" t="s">
        <v>76</v>
      </c>
      <c r="B82" s="112">
        <v>11</v>
      </c>
      <c r="C82" s="112"/>
      <c r="D82" s="112"/>
      <c r="E82" s="112"/>
      <c r="F82" s="112"/>
      <c r="G82" s="112">
        <v>6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228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59</v>
      </c>
      <c r="AL82" s="112"/>
      <c r="AM82" s="112"/>
      <c r="AN82" s="112"/>
      <c r="AO82" s="112"/>
      <c r="AP82" s="28">
        <f t="shared" si="1"/>
        <v>287</v>
      </c>
      <c r="AQ82" s="29"/>
    </row>
    <row r="83" spans="1:43" ht="24" customHeight="1" x14ac:dyDescent="0.15">
      <c r="A83" s="95" t="s">
        <v>77</v>
      </c>
      <c r="B83" s="112">
        <v>16</v>
      </c>
      <c r="C83" s="112"/>
      <c r="D83" s="112"/>
      <c r="E83" s="112"/>
      <c r="F83" s="112"/>
      <c r="G83" s="112">
        <v>7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242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43</v>
      </c>
      <c r="AL83" s="112"/>
      <c r="AM83" s="112"/>
      <c r="AN83" s="112"/>
      <c r="AO83" s="112"/>
      <c r="AP83" s="28">
        <f t="shared" si="1"/>
        <v>285</v>
      </c>
      <c r="AQ83" s="29"/>
    </row>
    <row r="84" spans="1:43" ht="24" customHeight="1" x14ac:dyDescent="0.15">
      <c r="A84" s="95" t="s">
        <v>78</v>
      </c>
      <c r="B84" s="112">
        <v>11</v>
      </c>
      <c r="C84" s="112"/>
      <c r="D84" s="112"/>
      <c r="E84" s="112"/>
      <c r="F84" s="112"/>
      <c r="G84" s="112">
        <v>5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258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41</v>
      </c>
      <c r="AL84" s="112"/>
      <c r="AM84" s="112"/>
      <c r="AN84" s="112"/>
      <c r="AO84" s="112"/>
      <c r="AP84" s="28">
        <f t="shared" si="1"/>
        <v>299</v>
      </c>
      <c r="AQ84" s="29"/>
    </row>
    <row r="85" spans="1:43" ht="24" customHeight="1" x14ac:dyDescent="0.15">
      <c r="A85" s="95" t="s">
        <v>79</v>
      </c>
      <c r="B85" s="112">
        <v>13</v>
      </c>
      <c r="C85" s="112"/>
      <c r="D85" s="112"/>
      <c r="E85" s="112"/>
      <c r="F85" s="112"/>
      <c r="G85" s="112">
        <v>9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221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21</v>
      </c>
      <c r="AL85" s="112"/>
      <c r="AM85" s="112"/>
      <c r="AN85" s="112"/>
      <c r="AO85" s="112"/>
      <c r="AP85" s="28">
        <f t="shared" si="1"/>
        <v>242</v>
      </c>
      <c r="AQ85" s="29"/>
    </row>
    <row r="86" spans="1:43" ht="24" customHeight="1" x14ac:dyDescent="0.15">
      <c r="A86" s="95" t="s">
        <v>80</v>
      </c>
      <c r="B86" s="112">
        <v>18</v>
      </c>
      <c r="C86" s="112"/>
      <c r="D86" s="112"/>
      <c r="E86" s="112"/>
      <c r="F86" s="112"/>
      <c r="G86" s="112">
        <v>7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261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43</v>
      </c>
      <c r="AL86" s="112"/>
      <c r="AM86" s="112"/>
      <c r="AN86" s="112"/>
      <c r="AO86" s="112"/>
      <c r="AP86" s="28">
        <f t="shared" si="1"/>
        <v>304</v>
      </c>
      <c r="AQ86" s="29"/>
    </row>
    <row r="87" spans="1:43" ht="24" customHeight="1" x14ac:dyDescent="0.15">
      <c r="A87" s="95" t="s">
        <v>81</v>
      </c>
      <c r="B87" s="112">
        <v>5</v>
      </c>
      <c r="C87" s="112"/>
      <c r="D87" s="112"/>
      <c r="E87" s="112"/>
      <c r="F87" s="112"/>
      <c r="G87" s="112">
        <v>13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219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34</v>
      </c>
      <c r="AL87" s="112"/>
      <c r="AM87" s="112"/>
      <c r="AN87" s="112"/>
      <c r="AO87" s="112"/>
      <c r="AP87" s="28">
        <f t="shared" si="1"/>
        <v>253</v>
      </c>
      <c r="AQ87" s="29"/>
    </row>
    <row r="88" spans="1:43" ht="24" customHeight="1" x14ac:dyDescent="0.15">
      <c r="A88" s="95" t="s">
        <v>82</v>
      </c>
      <c r="B88" s="112">
        <v>15</v>
      </c>
      <c r="C88" s="112"/>
      <c r="D88" s="112"/>
      <c r="E88" s="112"/>
      <c r="F88" s="112"/>
      <c r="G88" s="112">
        <v>10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267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43</v>
      </c>
      <c r="AL88" s="112"/>
      <c r="AM88" s="112"/>
      <c r="AN88" s="112"/>
      <c r="AO88" s="112"/>
      <c r="AP88" s="28">
        <f t="shared" si="1"/>
        <v>310</v>
      </c>
      <c r="AQ88" s="29"/>
    </row>
    <row r="89" spans="1:43" ht="24" customHeight="1" x14ac:dyDescent="0.15">
      <c r="A89" s="95" t="s">
        <v>83</v>
      </c>
      <c r="B89" s="112">
        <v>18</v>
      </c>
      <c r="C89" s="112"/>
      <c r="D89" s="112"/>
      <c r="E89" s="112"/>
      <c r="F89" s="112"/>
      <c r="G89" s="112">
        <v>8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243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38</v>
      </c>
      <c r="AL89" s="112"/>
      <c r="AM89" s="112"/>
      <c r="AN89" s="112"/>
      <c r="AO89" s="112"/>
      <c r="AP89" s="28">
        <f t="shared" si="1"/>
        <v>281</v>
      </c>
      <c r="AQ89" s="29"/>
    </row>
    <row r="90" spans="1:43" ht="24" customHeight="1" x14ac:dyDescent="0.15">
      <c r="A90" s="95" t="s">
        <v>84</v>
      </c>
      <c r="B90" s="112">
        <v>21</v>
      </c>
      <c r="C90" s="112"/>
      <c r="D90" s="112"/>
      <c r="E90" s="112"/>
      <c r="F90" s="112"/>
      <c r="G90" s="112">
        <v>16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241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11</v>
      </c>
      <c r="AL90" s="112"/>
      <c r="AM90" s="112"/>
      <c r="AN90" s="112"/>
      <c r="AO90" s="112"/>
      <c r="AP90" s="28">
        <f t="shared" si="1"/>
        <v>252</v>
      </c>
      <c r="AQ90" s="29"/>
    </row>
    <row r="91" spans="1:43" ht="24" customHeight="1" thickBot="1" x14ac:dyDescent="0.2">
      <c r="A91" s="6" t="s">
        <v>85</v>
      </c>
      <c r="B91" s="112">
        <v>8</v>
      </c>
      <c r="C91" s="112"/>
      <c r="D91" s="112"/>
      <c r="E91" s="112"/>
      <c r="F91" s="112"/>
      <c r="G91" s="112">
        <v>14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254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8</v>
      </c>
      <c r="AL91" s="112"/>
      <c r="AM91" s="112"/>
      <c r="AN91" s="112"/>
      <c r="AO91" s="112"/>
      <c r="AP91" s="30">
        <f>V91+AK91</f>
        <v>262</v>
      </c>
      <c r="AQ91" s="29"/>
    </row>
    <row r="92" spans="1:43" ht="24" customHeight="1" thickTop="1" x14ac:dyDescent="0.15">
      <c r="A92" s="31" t="s">
        <v>86</v>
      </c>
      <c r="B92" s="110">
        <f>SUM(B80:B91)</f>
        <v>163</v>
      </c>
      <c r="C92" s="110"/>
      <c r="D92" s="110"/>
      <c r="E92" s="110"/>
      <c r="F92" s="110"/>
      <c r="G92" s="110">
        <f>SUM(G80:G91)</f>
        <v>127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2920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403</v>
      </c>
      <c r="AL92" s="110"/>
      <c r="AM92" s="110"/>
      <c r="AN92" s="110"/>
      <c r="AO92" s="110"/>
      <c r="AP92" s="32">
        <f>V92+AK92</f>
        <v>3323</v>
      </c>
      <c r="AQ92" s="29"/>
    </row>
    <row r="93" spans="1:43" ht="14.25" customHeight="1" x14ac:dyDescent="0.15">
      <c r="A93" s="107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2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2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2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2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160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86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161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155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85" t="s">
        <v>32</v>
      </c>
      <c r="L15" s="129" t="s">
        <v>163</v>
      </c>
      <c r="M15" s="129"/>
      <c r="N15" s="129"/>
      <c r="O15" s="129"/>
      <c r="P15" s="129"/>
      <c r="Q15" s="82" t="s">
        <v>33</v>
      </c>
      <c r="R15" s="89"/>
      <c r="S15" s="14"/>
      <c r="T15" s="82"/>
      <c r="U15" s="129"/>
      <c r="V15" s="129"/>
      <c r="W15" s="129"/>
      <c r="X15" s="129"/>
      <c r="Y15" s="129"/>
      <c r="Z15" s="80" t="s">
        <v>34</v>
      </c>
      <c r="AA15" s="80"/>
      <c r="AB15" s="80"/>
      <c r="AC15" s="80"/>
      <c r="AD15" s="8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155</v>
      </c>
    </row>
    <row r="16" spans="1:43" ht="14.25" customHeight="1" x14ac:dyDescent="0.15">
      <c r="A16" s="162"/>
      <c r="B16" s="162"/>
      <c r="C16" s="162"/>
      <c r="D16" s="162"/>
      <c r="E16" s="90" t="s">
        <v>35</v>
      </c>
      <c r="F16" s="83" t="s">
        <v>162</v>
      </c>
      <c r="G16" s="91"/>
      <c r="H16" s="91"/>
      <c r="I16" s="91"/>
      <c r="J16" s="87"/>
      <c r="K16" s="21"/>
      <c r="L16" s="87"/>
      <c r="M16" s="87"/>
      <c r="N16" s="87"/>
      <c r="O16" s="87"/>
      <c r="P16" s="87"/>
      <c r="Q16" s="83"/>
      <c r="R16" s="91"/>
      <c r="S16" s="21"/>
      <c r="T16" s="83"/>
      <c r="U16" s="91"/>
      <c r="V16" s="91"/>
      <c r="W16" s="91"/>
      <c r="X16" s="91"/>
      <c r="Y16" s="91"/>
      <c r="Z16" s="83"/>
      <c r="AA16" s="83"/>
      <c r="AB16" s="83"/>
      <c r="AC16" s="83"/>
      <c r="AD16" s="8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86" t="s">
        <v>32</v>
      </c>
      <c r="L17" s="143"/>
      <c r="M17" s="143"/>
      <c r="N17" s="143"/>
      <c r="O17" s="143"/>
      <c r="P17" s="143"/>
      <c r="Q17" s="82" t="s">
        <v>37</v>
      </c>
      <c r="R17" s="89"/>
      <c r="T17" s="86"/>
      <c r="U17" s="118"/>
      <c r="V17" s="118"/>
      <c r="W17" s="118"/>
      <c r="X17" s="118"/>
      <c r="Y17" s="118"/>
      <c r="Z17" s="82" t="s">
        <v>38</v>
      </c>
      <c r="AA17" s="82"/>
      <c r="AB17" s="82"/>
      <c r="AC17" s="82"/>
      <c r="AD17" s="8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87" t="s">
        <v>40</v>
      </c>
      <c r="K18" s="21"/>
      <c r="L18" s="148"/>
      <c r="M18" s="148"/>
      <c r="N18" s="148"/>
      <c r="O18" s="148"/>
      <c r="P18" s="148"/>
      <c r="Q18" s="83" t="s">
        <v>33</v>
      </c>
      <c r="R18" s="91"/>
      <c r="S18" s="21"/>
      <c r="T18" s="83"/>
      <c r="U18" s="148"/>
      <c r="V18" s="148"/>
      <c r="W18" s="148"/>
      <c r="X18" s="148"/>
      <c r="Y18" s="148"/>
      <c r="Z18" s="83" t="s">
        <v>34</v>
      </c>
      <c r="AA18" s="83"/>
      <c r="AB18" s="83"/>
      <c r="AC18" s="83"/>
      <c r="AD18" s="8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85" t="s">
        <v>32</v>
      </c>
      <c r="L19" s="142"/>
      <c r="M19" s="142"/>
      <c r="N19" s="142"/>
      <c r="O19" s="142"/>
      <c r="P19" s="142"/>
      <c r="Q19" s="80" t="s">
        <v>37</v>
      </c>
      <c r="R19" s="88"/>
      <c r="T19" s="85"/>
      <c r="U19" s="149"/>
      <c r="V19" s="149"/>
      <c r="W19" s="149"/>
      <c r="X19" s="149"/>
      <c r="Y19" s="149"/>
      <c r="Z19" s="80" t="s">
        <v>38</v>
      </c>
      <c r="AA19" s="80"/>
      <c r="AB19" s="80"/>
      <c r="AC19" s="80"/>
      <c r="AD19" s="8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87" t="s">
        <v>40</v>
      </c>
      <c r="K20" s="21"/>
      <c r="L20" s="148"/>
      <c r="M20" s="148"/>
      <c r="N20" s="148"/>
      <c r="O20" s="148"/>
      <c r="P20" s="148"/>
      <c r="Q20" s="83" t="s">
        <v>33</v>
      </c>
      <c r="R20" s="91"/>
      <c r="S20" s="21"/>
      <c r="T20" s="83"/>
      <c r="U20" s="150"/>
      <c r="V20" s="150"/>
      <c r="W20" s="150"/>
      <c r="X20" s="150"/>
      <c r="Y20" s="150"/>
      <c r="Z20" s="83" t="s">
        <v>34</v>
      </c>
      <c r="AA20" s="83"/>
      <c r="AB20" s="83"/>
      <c r="AC20" s="83"/>
      <c r="AD20" s="8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80" t="s">
        <v>60</v>
      </c>
      <c r="G25" s="80"/>
      <c r="H25" s="80"/>
      <c r="I25" s="80"/>
      <c r="J25" s="80"/>
      <c r="K25" s="80"/>
      <c r="L25" s="80"/>
      <c r="M25" s="80"/>
      <c r="N25" s="8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86"/>
      <c r="B28" s="86"/>
      <c r="C28" s="86"/>
      <c r="D28" s="86"/>
      <c r="E28" s="1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79" t="s">
        <v>74</v>
      </c>
      <c r="B34" s="178">
        <v>6</v>
      </c>
      <c r="C34" s="179"/>
      <c r="D34" s="179"/>
      <c r="E34" s="179"/>
      <c r="F34" s="180"/>
      <c r="G34" s="178">
        <v>70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576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18</v>
      </c>
      <c r="AL34" s="112"/>
      <c r="AM34" s="112"/>
      <c r="AN34" s="112"/>
      <c r="AO34" s="112"/>
      <c r="AP34" s="28">
        <f t="shared" ref="AP34:AP46" si="0">V34+AK34</f>
        <v>594</v>
      </c>
      <c r="AQ34" s="29"/>
    </row>
    <row r="35" spans="1:43" ht="24" customHeight="1" x14ac:dyDescent="0.15">
      <c r="A35" s="79" t="s">
        <v>75</v>
      </c>
      <c r="B35" s="178">
        <v>7</v>
      </c>
      <c r="C35" s="179"/>
      <c r="D35" s="179"/>
      <c r="E35" s="179"/>
      <c r="F35" s="180"/>
      <c r="G35" s="178">
        <v>30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478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20</v>
      </c>
      <c r="AL35" s="112"/>
      <c r="AM35" s="112"/>
      <c r="AN35" s="112"/>
      <c r="AO35" s="112"/>
      <c r="AP35" s="28">
        <f t="shared" si="0"/>
        <v>498</v>
      </c>
      <c r="AQ35" s="29"/>
    </row>
    <row r="36" spans="1:43" ht="24" customHeight="1" x14ac:dyDescent="0.15">
      <c r="A36" s="79" t="s">
        <v>76</v>
      </c>
      <c r="B36" s="178">
        <v>6</v>
      </c>
      <c r="C36" s="179"/>
      <c r="D36" s="179"/>
      <c r="E36" s="179"/>
      <c r="F36" s="180"/>
      <c r="G36" s="178">
        <v>13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362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39</v>
      </c>
      <c r="AL36" s="112"/>
      <c r="AM36" s="112"/>
      <c r="AN36" s="112"/>
      <c r="AO36" s="112"/>
      <c r="AP36" s="28">
        <f t="shared" si="0"/>
        <v>401</v>
      </c>
      <c r="AQ36" s="29"/>
    </row>
    <row r="37" spans="1:43" ht="24" customHeight="1" x14ac:dyDescent="0.15">
      <c r="A37" s="79" t="s">
        <v>77</v>
      </c>
      <c r="B37" s="178">
        <v>7</v>
      </c>
      <c r="C37" s="179"/>
      <c r="D37" s="179"/>
      <c r="E37" s="179"/>
      <c r="F37" s="180"/>
      <c r="G37" s="178">
        <v>15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342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44</v>
      </c>
      <c r="AL37" s="112"/>
      <c r="AM37" s="112"/>
      <c r="AN37" s="112"/>
      <c r="AO37" s="112"/>
      <c r="AP37" s="28">
        <f t="shared" si="0"/>
        <v>386</v>
      </c>
      <c r="AQ37" s="29"/>
    </row>
    <row r="38" spans="1:43" ht="24" customHeight="1" x14ac:dyDescent="0.15">
      <c r="A38" s="79" t="s">
        <v>78</v>
      </c>
      <c r="B38" s="178">
        <v>5</v>
      </c>
      <c r="C38" s="179"/>
      <c r="D38" s="179"/>
      <c r="E38" s="179"/>
      <c r="F38" s="180"/>
      <c r="G38" s="178">
        <v>14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262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19</v>
      </c>
      <c r="AL38" s="112"/>
      <c r="AM38" s="112"/>
      <c r="AN38" s="112"/>
      <c r="AO38" s="112"/>
      <c r="AP38" s="28">
        <f t="shared" si="0"/>
        <v>281</v>
      </c>
      <c r="AQ38" s="29"/>
    </row>
    <row r="39" spans="1:43" ht="24" customHeight="1" x14ac:dyDescent="0.15">
      <c r="A39" s="79" t="s">
        <v>79</v>
      </c>
      <c r="B39" s="178">
        <v>0</v>
      </c>
      <c r="C39" s="179"/>
      <c r="D39" s="179"/>
      <c r="E39" s="179"/>
      <c r="F39" s="180"/>
      <c r="G39" s="178">
        <v>11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279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21</v>
      </c>
      <c r="AL39" s="112"/>
      <c r="AM39" s="112"/>
      <c r="AN39" s="112"/>
      <c r="AO39" s="112"/>
      <c r="AP39" s="28">
        <f t="shared" si="0"/>
        <v>300</v>
      </c>
      <c r="AQ39" s="29"/>
    </row>
    <row r="40" spans="1:43" ht="24" customHeight="1" x14ac:dyDescent="0.15">
      <c r="A40" s="79" t="s">
        <v>80</v>
      </c>
      <c r="B40" s="178">
        <v>1</v>
      </c>
      <c r="C40" s="179"/>
      <c r="D40" s="179"/>
      <c r="E40" s="179"/>
      <c r="F40" s="180"/>
      <c r="G40" s="178">
        <v>10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277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21</v>
      </c>
      <c r="AL40" s="112"/>
      <c r="AM40" s="112"/>
      <c r="AN40" s="112"/>
      <c r="AO40" s="112"/>
      <c r="AP40" s="28">
        <f t="shared" si="0"/>
        <v>298</v>
      </c>
      <c r="AQ40" s="29"/>
    </row>
    <row r="41" spans="1:43" ht="24" customHeight="1" x14ac:dyDescent="0.15">
      <c r="A41" s="79" t="s">
        <v>81</v>
      </c>
      <c r="B41" s="178">
        <v>2</v>
      </c>
      <c r="C41" s="179"/>
      <c r="D41" s="179"/>
      <c r="E41" s="179"/>
      <c r="F41" s="180"/>
      <c r="G41" s="178">
        <v>13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230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22</v>
      </c>
      <c r="AL41" s="112"/>
      <c r="AM41" s="112"/>
      <c r="AN41" s="112"/>
      <c r="AO41" s="112"/>
      <c r="AP41" s="28">
        <f t="shared" si="0"/>
        <v>252</v>
      </c>
      <c r="AQ41" s="29"/>
    </row>
    <row r="42" spans="1:43" ht="24" customHeight="1" x14ac:dyDescent="0.15">
      <c r="A42" s="79" t="s">
        <v>82</v>
      </c>
      <c r="B42" s="178">
        <v>0</v>
      </c>
      <c r="C42" s="179"/>
      <c r="D42" s="179"/>
      <c r="E42" s="179"/>
      <c r="F42" s="180"/>
      <c r="G42" s="178">
        <v>13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265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19</v>
      </c>
      <c r="AL42" s="112"/>
      <c r="AM42" s="112"/>
      <c r="AN42" s="112"/>
      <c r="AO42" s="112"/>
      <c r="AP42" s="28">
        <f t="shared" si="0"/>
        <v>284</v>
      </c>
      <c r="AQ42" s="29"/>
    </row>
    <row r="43" spans="1:43" ht="24" customHeight="1" x14ac:dyDescent="0.15">
      <c r="A43" s="79" t="s">
        <v>83</v>
      </c>
      <c r="B43" s="178">
        <v>6</v>
      </c>
      <c r="C43" s="179"/>
      <c r="D43" s="179"/>
      <c r="E43" s="179"/>
      <c r="F43" s="180"/>
      <c r="G43" s="178">
        <v>25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311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31</v>
      </c>
      <c r="AL43" s="112"/>
      <c r="AM43" s="112"/>
      <c r="AN43" s="112"/>
      <c r="AO43" s="112"/>
      <c r="AP43" s="28">
        <f t="shared" si="0"/>
        <v>342</v>
      </c>
      <c r="AQ43" s="29"/>
    </row>
    <row r="44" spans="1:43" ht="24" customHeight="1" x14ac:dyDescent="0.15">
      <c r="A44" s="79" t="s">
        <v>84</v>
      </c>
      <c r="B44" s="178">
        <v>10</v>
      </c>
      <c r="C44" s="179"/>
      <c r="D44" s="179"/>
      <c r="E44" s="179"/>
      <c r="F44" s="180"/>
      <c r="G44" s="178">
        <v>26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467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15</v>
      </c>
      <c r="AL44" s="112"/>
      <c r="AM44" s="112"/>
      <c r="AN44" s="112"/>
      <c r="AO44" s="112"/>
      <c r="AP44" s="28">
        <f t="shared" si="0"/>
        <v>482</v>
      </c>
      <c r="AQ44" s="29"/>
    </row>
    <row r="45" spans="1:43" ht="24" customHeight="1" thickBot="1" x14ac:dyDescent="0.2">
      <c r="A45" s="6" t="s">
        <v>85</v>
      </c>
      <c r="B45" s="178">
        <v>6</v>
      </c>
      <c r="C45" s="179"/>
      <c r="D45" s="179"/>
      <c r="E45" s="179"/>
      <c r="F45" s="180"/>
      <c r="G45" s="178">
        <v>14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288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</v>
      </c>
      <c r="AL45" s="112"/>
      <c r="AM45" s="112"/>
      <c r="AN45" s="112"/>
      <c r="AO45" s="112"/>
      <c r="AP45" s="30">
        <f t="shared" si="0"/>
        <v>290</v>
      </c>
      <c r="AQ45" s="29"/>
    </row>
    <row r="46" spans="1:43" ht="24" customHeight="1" thickTop="1" x14ac:dyDescent="0.15">
      <c r="A46" s="31" t="s">
        <v>86</v>
      </c>
      <c r="B46" s="110">
        <f>SUM(B34:B45)</f>
        <v>56</v>
      </c>
      <c r="C46" s="110"/>
      <c r="D46" s="110"/>
      <c r="E46" s="110"/>
      <c r="F46" s="110"/>
      <c r="G46" s="110">
        <f>SUM(G34:G45)</f>
        <v>254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4137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271</v>
      </c>
      <c r="AL46" s="110"/>
      <c r="AM46" s="110"/>
      <c r="AN46" s="110"/>
      <c r="AO46" s="110"/>
      <c r="AP46" s="32">
        <f t="shared" si="0"/>
        <v>4408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2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2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2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2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No.15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86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福石天神町線（3）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155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85" t="s">
        <v>32</v>
      </c>
      <c r="L61" s="129" t="str">
        <f>L15</f>
        <v>大黒</v>
      </c>
      <c r="M61" s="129"/>
      <c r="N61" s="129"/>
      <c r="O61" s="129"/>
      <c r="P61" s="129"/>
      <c r="Q61" s="82" t="s">
        <v>33</v>
      </c>
      <c r="R61" s="89"/>
      <c r="S61" s="14"/>
      <c r="T61" s="82"/>
      <c r="U61" s="129"/>
      <c r="V61" s="129"/>
      <c r="W61" s="129"/>
      <c r="X61" s="129"/>
      <c r="Y61" s="129"/>
      <c r="Z61" s="80" t="s">
        <v>34</v>
      </c>
      <c r="AA61" s="80"/>
      <c r="AB61" s="80"/>
      <c r="AC61" s="80"/>
      <c r="AD61" s="8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155</v>
      </c>
    </row>
    <row r="62" spans="1:43" ht="14.25" customHeight="1" x14ac:dyDescent="0.15">
      <c r="A62" s="162"/>
      <c r="B62" s="162"/>
      <c r="C62" s="162"/>
      <c r="D62" s="162"/>
      <c r="E62" s="90" t="s">
        <v>35</v>
      </c>
      <c r="F62" s="83" t="str">
        <f>F16</f>
        <v>上大黒バス停付近</v>
      </c>
      <c r="G62" s="91"/>
      <c r="H62" s="91"/>
      <c r="I62" s="91"/>
      <c r="J62" s="87"/>
      <c r="K62" s="21"/>
      <c r="L62" s="87"/>
      <c r="M62" s="87"/>
      <c r="N62" s="87"/>
      <c r="O62" s="87"/>
      <c r="P62" s="87"/>
      <c r="Q62" s="83"/>
      <c r="R62" s="91"/>
      <c r="S62" s="21"/>
      <c r="T62" s="83"/>
      <c r="U62" s="91"/>
      <c r="V62" s="91"/>
      <c r="W62" s="91"/>
      <c r="X62" s="91"/>
      <c r="Y62" s="91"/>
      <c r="Z62" s="83"/>
      <c r="AA62" s="83"/>
      <c r="AB62" s="83"/>
      <c r="AC62" s="83"/>
      <c r="AD62" s="8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86" t="s">
        <v>32</v>
      </c>
      <c r="L63" s="143"/>
      <c r="M63" s="143"/>
      <c r="N63" s="143"/>
      <c r="O63" s="143"/>
      <c r="P63" s="143"/>
      <c r="Q63" s="82" t="s">
        <v>37</v>
      </c>
      <c r="R63" s="89"/>
      <c r="T63" s="86"/>
      <c r="U63" s="118"/>
      <c r="V63" s="118"/>
      <c r="W63" s="118"/>
      <c r="X63" s="118"/>
      <c r="Y63" s="118"/>
      <c r="Z63" s="82" t="s">
        <v>38</v>
      </c>
      <c r="AA63" s="82"/>
      <c r="AB63" s="82"/>
      <c r="AC63" s="82"/>
      <c r="AD63" s="8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87" t="s">
        <v>40</v>
      </c>
      <c r="K64" s="21"/>
      <c r="L64" s="148"/>
      <c r="M64" s="148"/>
      <c r="N64" s="148"/>
      <c r="O64" s="148"/>
      <c r="P64" s="148"/>
      <c r="Q64" s="83" t="s">
        <v>33</v>
      </c>
      <c r="R64" s="91"/>
      <c r="S64" s="21"/>
      <c r="T64" s="83"/>
      <c r="U64" s="148"/>
      <c r="V64" s="148"/>
      <c r="W64" s="148"/>
      <c r="X64" s="148"/>
      <c r="Y64" s="148"/>
      <c r="Z64" s="83" t="s">
        <v>34</v>
      </c>
      <c r="AA64" s="83"/>
      <c r="AB64" s="83"/>
      <c r="AC64" s="83"/>
      <c r="AD64" s="8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85" t="s">
        <v>32</v>
      </c>
      <c r="L65" s="142"/>
      <c r="M65" s="142"/>
      <c r="N65" s="142"/>
      <c r="O65" s="142"/>
      <c r="P65" s="142"/>
      <c r="Q65" s="80" t="s">
        <v>37</v>
      </c>
      <c r="R65" s="88"/>
      <c r="T65" s="85"/>
      <c r="U65" s="149"/>
      <c r="V65" s="149"/>
      <c r="W65" s="149"/>
      <c r="X65" s="149"/>
      <c r="Y65" s="149"/>
      <c r="Z65" s="80" t="s">
        <v>38</v>
      </c>
      <c r="AA65" s="80"/>
      <c r="AB65" s="80"/>
      <c r="AC65" s="80"/>
      <c r="AD65" s="8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87" t="s">
        <v>40</v>
      </c>
      <c r="K66" s="21"/>
      <c r="L66" s="148"/>
      <c r="M66" s="148"/>
      <c r="N66" s="148"/>
      <c r="O66" s="148"/>
      <c r="P66" s="148"/>
      <c r="Q66" s="83" t="s">
        <v>33</v>
      </c>
      <c r="R66" s="91"/>
      <c r="S66" s="21"/>
      <c r="T66" s="83"/>
      <c r="U66" s="150"/>
      <c r="V66" s="150"/>
      <c r="W66" s="150"/>
      <c r="X66" s="150"/>
      <c r="Y66" s="150"/>
      <c r="Z66" s="83" t="s">
        <v>34</v>
      </c>
      <c r="AA66" s="83"/>
      <c r="AB66" s="83"/>
      <c r="AC66" s="83"/>
      <c r="AD66" s="8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80" t="s">
        <v>60</v>
      </c>
      <c r="G71" s="80"/>
      <c r="H71" s="80"/>
      <c r="I71" s="80"/>
      <c r="J71" s="80"/>
      <c r="K71" s="80"/>
      <c r="L71" s="80"/>
      <c r="M71" s="80"/>
      <c r="N71" s="8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86"/>
      <c r="B74" s="86"/>
      <c r="C74" s="86"/>
      <c r="D74" s="86"/>
      <c r="E74" s="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79" t="s">
        <v>74</v>
      </c>
      <c r="B80" s="112">
        <v>26</v>
      </c>
      <c r="C80" s="112"/>
      <c r="D80" s="112"/>
      <c r="E80" s="112"/>
      <c r="F80" s="112"/>
      <c r="G80" s="112">
        <v>23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355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17</v>
      </c>
      <c r="AL80" s="112"/>
      <c r="AM80" s="112"/>
      <c r="AN80" s="112"/>
      <c r="AO80" s="112"/>
      <c r="AP80" s="28">
        <f>V80+AK80</f>
        <v>372</v>
      </c>
      <c r="AQ80" s="29"/>
    </row>
    <row r="81" spans="1:43" ht="24" customHeight="1" x14ac:dyDescent="0.15">
      <c r="A81" s="79" t="s">
        <v>75</v>
      </c>
      <c r="B81" s="112">
        <v>11</v>
      </c>
      <c r="C81" s="112"/>
      <c r="D81" s="112"/>
      <c r="E81" s="112"/>
      <c r="F81" s="112"/>
      <c r="G81" s="112">
        <v>9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316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32</v>
      </c>
      <c r="AL81" s="112"/>
      <c r="AM81" s="112"/>
      <c r="AN81" s="112"/>
      <c r="AO81" s="112"/>
      <c r="AP81" s="28">
        <f t="shared" ref="AP81:AP90" si="1">V81+AK81</f>
        <v>348</v>
      </c>
      <c r="AQ81" s="29"/>
    </row>
    <row r="82" spans="1:43" ht="24" customHeight="1" x14ac:dyDescent="0.15">
      <c r="A82" s="79" t="s">
        <v>76</v>
      </c>
      <c r="B82" s="112">
        <v>11</v>
      </c>
      <c r="C82" s="112"/>
      <c r="D82" s="112"/>
      <c r="E82" s="112"/>
      <c r="F82" s="112"/>
      <c r="G82" s="112">
        <v>7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246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48</v>
      </c>
      <c r="AL82" s="112"/>
      <c r="AM82" s="112"/>
      <c r="AN82" s="112"/>
      <c r="AO82" s="112"/>
      <c r="AP82" s="28">
        <f t="shared" si="1"/>
        <v>294</v>
      </c>
      <c r="AQ82" s="29"/>
    </row>
    <row r="83" spans="1:43" ht="24" customHeight="1" x14ac:dyDescent="0.15">
      <c r="A83" s="79" t="s">
        <v>77</v>
      </c>
      <c r="B83" s="112">
        <v>14</v>
      </c>
      <c r="C83" s="112"/>
      <c r="D83" s="112"/>
      <c r="E83" s="112"/>
      <c r="F83" s="112"/>
      <c r="G83" s="112">
        <v>7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222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36</v>
      </c>
      <c r="AL83" s="112"/>
      <c r="AM83" s="112"/>
      <c r="AN83" s="112"/>
      <c r="AO83" s="112"/>
      <c r="AP83" s="28">
        <f t="shared" si="1"/>
        <v>258</v>
      </c>
      <c r="AQ83" s="29"/>
    </row>
    <row r="84" spans="1:43" ht="24" customHeight="1" x14ac:dyDescent="0.15">
      <c r="A84" s="79" t="s">
        <v>78</v>
      </c>
      <c r="B84" s="112">
        <v>11</v>
      </c>
      <c r="C84" s="112"/>
      <c r="D84" s="112"/>
      <c r="E84" s="112"/>
      <c r="F84" s="112"/>
      <c r="G84" s="112">
        <v>11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263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30</v>
      </c>
      <c r="AL84" s="112"/>
      <c r="AM84" s="112"/>
      <c r="AN84" s="112"/>
      <c r="AO84" s="112"/>
      <c r="AP84" s="28">
        <f t="shared" si="1"/>
        <v>293</v>
      </c>
      <c r="AQ84" s="29"/>
    </row>
    <row r="85" spans="1:43" ht="24" customHeight="1" x14ac:dyDescent="0.15">
      <c r="A85" s="79" t="s">
        <v>79</v>
      </c>
      <c r="B85" s="112">
        <v>4</v>
      </c>
      <c r="C85" s="112"/>
      <c r="D85" s="112"/>
      <c r="E85" s="112"/>
      <c r="F85" s="112"/>
      <c r="G85" s="112">
        <v>9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216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26</v>
      </c>
      <c r="AL85" s="112"/>
      <c r="AM85" s="112"/>
      <c r="AN85" s="112"/>
      <c r="AO85" s="112"/>
      <c r="AP85" s="28">
        <f t="shared" si="1"/>
        <v>242</v>
      </c>
      <c r="AQ85" s="29"/>
    </row>
    <row r="86" spans="1:43" ht="24" customHeight="1" x14ac:dyDescent="0.15">
      <c r="A86" s="79" t="s">
        <v>80</v>
      </c>
      <c r="B86" s="112">
        <v>8</v>
      </c>
      <c r="C86" s="112"/>
      <c r="D86" s="112"/>
      <c r="E86" s="112"/>
      <c r="F86" s="112"/>
      <c r="G86" s="112">
        <v>8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188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16</v>
      </c>
      <c r="AL86" s="112"/>
      <c r="AM86" s="112"/>
      <c r="AN86" s="112"/>
      <c r="AO86" s="112"/>
      <c r="AP86" s="28">
        <f t="shared" si="1"/>
        <v>204</v>
      </c>
      <c r="AQ86" s="29"/>
    </row>
    <row r="87" spans="1:43" ht="24" customHeight="1" x14ac:dyDescent="0.15">
      <c r="A87" s="79" t="s">
        <v>81</v>
      </c>
      <c r="B87" s="112">
        <v>6</v>
      </c>
      <c r="C87" s="112"/>
      <c r="D87" s="112"/>
      <c r="E87" s="112"/>
      <c r="F87" s="112"/>
      <c r="G87" s="112">
        <v>12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194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20</v>
      </c>
      <c r="AL87" s="112"/>
      <c r="AM87" s="112"/>
      <c r="AN87" s="112"/>
      <c r="AO87" s="112"/>
      <c r="AP87" s="28">
        <f t="shared" si="1"/>
        <v>214</v>
      </c>
      <c r="AQ87" s="29"/>
    </row>
    <row r="88" spans="1:43" ht="24" customHeight="1" x14ac:dyDescent="0.15">
      <c r="A88" s="79" t="s">
        <v>82</v>
      </c>
      <c r="B88" s="112">
        <v>3</v>
      </c>
      <c r="C88" s="112"/>
      <c r="D88" s="112"/>
      <c r="E88" s="112"/>
      <c r="F88" s="112"/>
      <c r="G88" s="112">
        <v>8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240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17</v>
      </c>
      <c r="AL88" s="112"/>
      <c r="AM88" s="112"/>
      <c r="AN88" s="112"/>
      <c r="AO88" s="112"/>
      <c r="AP88" s="28">
        <f t="shared" si="1"/>
        <v>257</v>
      </c>
      <c r="AQ88" s="29"/>
    </row>
    <row r="89" spans="1:43" ht="24" customHeight="1" x14ac:dyDescent="0.15">
      <c r="A89" s="79" t="s">
        <v>83</v>
      </c>
      <c r="B89" s="112">
        <v>11</v>
      </c>
      <c r="C89" s="112"/>
      <c r="D89" s="112"/>
      <c r="E89" s="112"/>
      <c r="F89" s="112"/>
      <c r="G89" s="112">
        <v>11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269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17</v>
      </c>
      <c r="AL89" s="112"/>
      <c r="AM89" s="112"/>
      <c r="AN89" s="112"/>
      <c r="AO89" s="112"/>
      <c r="AP89" s="28">
        <f t="shared" si="1"/>
        <v>286</v>
      </c>
      <c r="AQ89" s="29"/>
    </row>
    <row r="90" spans="1:43" ht="24" customHeight="1" x14ac:dyDescent="0.15">
      <c r="A90" s="79" t="s">
        <v>84</v>
      </c>
      <c r="B90" s="112">
        <v>14</v>
      </c>
      <c r="C90" s="112"/>
      <c r="D90" s="112"/>
      <c r="E90" s="112"/>
      <c r="F90" s="112"/>
      <c r="G90" s="112">
        <v>50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442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10</v>
      </c>
      <c r="AL90" s="112"/>
      <c r="AM90" s="112"/>
      <c r="AN90" s="112"/>
      <c r="AO90" s="112"/>
      <c r="AP90" s="28">
        <f t="shared" si="1"/>
        <v>452</v>
      </c>
      <c r="AQ90" s="29"/>
    </row>
    <row r="91" spans="1:43" ht="24" customHeight="1" thickBot="1" x14ac:dyDescent="0.2">
      <c r="A91" s="6" t="s">
        <v>85</v>
      </c>
      <c r="B91" s="112">
        <v>14</v>
      </c>
      <c r="C91" s="112"/>
      <c r="D91" s="112"/>
      <c r="E91" s="112"/>
      <c r="F91" s="112"/>
      <c r="G91" s="112">
        <v>35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354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9</v>
      </c>
      <c r="AL91" s="112"/>
      <c r="AM91" s="112"/>
      <c r="AN91" s="112"/>
      <c r="AO91" s="112"/>
      <c r="AP91" s="30">
        <f>V91+AK91</f>
        <v>363</v>
      </c>
      <c r="AQ91" s="29"/>
    </row>
    <row r="92" spans="1:43" ht="24" customHeight="1" thickTop="1" x14ac:dyDescent="0.15">
      <c r="A92" s="31" t="s">
        <v>86</v>
      </c>
      <c r="B92" s="110">
        <f>SUM(B80:B91)</f>
        <v>133</v>
      </c>
      <c r="C92" s="110"/>
      <c r="D92" s="110"/>
      <c r="E92" s="110"/>
      <c r="F92" s="110"/>
      <c r="G92" s="110">
        <f>SUM(G80:G91)</f>
        <v>190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3305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278</v>
      </c>
      <c r="AL92" s="110"/>
      <c r="AM92" s="110"/>
      <c r="AN92" s="110"/>
      <c r="AO92" s="110"/>
      <c r="AP92" s="32">
        <f>V92+AK92</f>
        <v>3583</v>
      </c>
      <c r="AQ92" s="29"/>
    </row>
    <row r="93" spans="1:43" ht="14.25" customHeight="1" x14ac:dyDescent="0.15">
      <c r="A93" s="86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2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2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2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2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164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86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165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155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85" t="s">
        <v>32</v>
      </c>
      <c r="L15" s="129" t="s">
        <v>166</v>
      </c>
      <c r="M15" s="129"/>
      <c r="N15" s="129"/>
      <c r="O15" s="129"/>
      <c r="P15" s="129"/>
      <c r="Q15" s="82" t="s">
        <v>33</v>
      </c>
      <c r="R15" s="89"/>
      <c r="S15" s="14"/>
      <c r="T15" s="82"/>
      <c r="U15" s="129"/>
      <c r="V15" s="129"/>
      <c r="W15" s="129"/>
      <c r="X15" s="129"/>
      <c r="Y15" s="129"/>
      <c r="Z15" s="80" t="s">
        <v>34</v>
      </c>
      <c r="AA15" s="80"/>
      <c r="AB15" s="80"/>
      <c r="AC15" s="80"/>
      <c r="AD15" s="8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155</v>
      </c>
    </row>
    <row r="16" spans="1:43" ht="14.25" customHeight="1" x14ac:dyDescent="0.15">
      <c r="A16" s="162"/>
      <c r="B16" s="162"/>
      <c r="C16" s="162"/>
      <c r="D16" s="162"/>
      <c r="E16" s="90" t="s">
        <v>35</v>
      </c>
      <c r="F16" s="83" t="s">
        <v>181</v>
      </c>
      <c r="G16" s="91"/>
      <c r="H16" s="91"/>
      <c r="I16" s="91"/>
      <c r="J16" s="87"/>
      <c r="K16" s="21"/>
      <c r="L16" s="87"/>
      <c r="M16" s="87"/>
      <c r="N16" s="87"/>
      <c r="O16" s="87"/>
      <c r="P16" s="87"/>
      <c r="Q16" s="83"/>
      <c r="R16" s="91"/>
      <c r="S16" s="21"/>
      <c r="T16" s="83"/>
      <c r="U16" s="91"/>
      <c r="V16" s="91"/>
      <c r="W16" s="91"/>
      <c r="X16" s="91"/>
      <c r="Y16" s="91"/>
      <c r="Z16" s="83"/>
      <c r="AA16" s="83"/>
      <c r="AB16" s="83"/>
      <c r="AC16" s="83"/>
      <c r="AD16" s="8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86" t="s">
        <v>32</v>
      </c>
      <c r="L17" s="143"/>
      <c r="M17" s="143"/>
      <c r="N17" s="143"/>
      <c r="O17" s="143"/>
      <c r="P17" s="143"/>
      <c r="Q17" s="82" t="s">
        <v>37</v>
      </c>
      <c r="R17" s="89"/>
      <c r="T17" s="86"/>
      <c r="U17" s="118"/>
      <c r="V17" s="118"/>
      <c r="W17" s="118"/>
      <c r="X17" s="118"/>
      <c r="Y17" s="118"/>
      <c r="Z17" s="82" t="s">
        <v>38</v>
      </c>
      <c r="AA17" s="82"/>
      <c r="AB17" s="82"/>
      <c r="AC17" s="82"/>
      <c r="AD17" s="8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87" t="s">
        <v>40</v>
      </c>
      <c r="K18" s="21"/>
      <c r="L18" s="148"/>
      <c r="M18" s="148"/>
      <c r="N18" s="148"/>
      <c r="O18" s="148"/>
      <c r="P18" s="148"/>
      <c r="Q18" s="83" t="s">
        <v>33</v>
      </c>
      <c r="R18" s="91"/>
      <c r="S18" s="21"/>
      <c r="T18" s="83"/>
      <c r="U18" s="148"/>
      <c r="V18" s="148"/>
      <c r="W18" s="148"/>
      <c r="X18" s="148"/>
      <c r="Y18" s="148"/>
      <c r="Z18" s="83" t="s">
        <v>34</v>
      </c>
      <c r="AA18" s="83"/>
      <c r="AB18" s="83"/>
      <c r="AC18" s="83"/>
      <c r="AD18" s="8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85" t="s">
        <v>32</v>
      </c>
      <c r="L19" s="142"/>
      <c r="M19" s="142"/>
      <c r="N19" s="142"/>
      <c r="O19" s="142"/>
      <c r="P19" s="142"/>
      <c r="Q19" s="80" t="s">
        <v>37</v>
      </c>
      <c r="R19" s="88"/>
      <c r="T19" s="85"/>
      <c r="U19" s="149"/>
      <c r="V19" s="149"/>
      <c r="W19" s="149"/>
      <c r="X19" s="149"/>
      <c r="Y19" s="149"/>
      <c r="Z19" s="80" t="s">
        <v>38</v>
      </c>
      <c r="AA19" s="80"/>
      <c r="AB19" s="80"/>
      <c r="AC19" s="80"/>
      <c r="AD19" s="8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87" t="s">
        <v>40</v>
      </c>
      <c r="K20" s="21"/>
      <c r="L20" s="148"/>
      <c r="M20" s="148"/>
      <c r="N20" s="148"/>
      <c r="O20" s="148"/>
      <c r="P20" s="148"/>
      <c r="Q20" s="83" t="s">
        <v>33</v>
      </c>
      <c r="R20" s="91"/>
      <c r="S20" s="21"/>
      <c r="T20" s="83"/>
      <c r="U20" s="150"/>
      <c r="V20" s="150"/>
      <c r="W20" s="150"/>
      <c r="X20" s="150"/>
      <c r="Y20" s="150"/>
      <c r="Z20" s="83" t="s">
        <v>34</v>
      </c>
      <c r="AA20" s="83"/>
      <c r="AB20" s="83"/>
      <c r="AC20" s="83"/>
      <c r="AD20" s="8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80" t="s">
        <v>60</v>
      </c>
      <c r="G25" s="80"/>
      <c r="H25" s="80"/>
      <c r="I25" s="80"/>
      <c r="J25" s="80"/>
      <c r="K25" s="80"/>
      <c r="L25" s="80"/>
      <c r="M25" s="80"/>
      <c r="N25" s="8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86"/>
      <c r="B28" s="86"/>
      <c r="C28" s="86"/>
      <c r="D28" s="86"/>
      <c r="E28" s="1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79" t="s">
        <v>74</v>
      </c>
      <c r="B34" s="178">
        <v>9</v>
      </c>
      <c r="C34" s="179"/>
      <c r="D34" s="179"/>
      <c r="E34" s="179"/>
      <c r="F34" s="180"/>
      <c r="G34" s="178">
        <v>21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385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27</v>
      </c>
      <c r="AL34" s="112"/>
      <c r="AM34" s="112"/>
      <c r="AN34" s="112"/>
      <c r="AO34" s="112"/>
      <c r="AP34" s="28">
        <f t="shared" ref="AP34:AP46" si="0">V34+AK34</f>
        <v>412</v>
      </c>
      <c r="AQ34" s="29"/>
    </row>
    <row r="35" spans="1:43" ht="24" customHeight="1" x14ac:dyDescent="0.15">
      <c r="A35" s="79" t="s">
        <v>75</v>
      </c>
      <c r="B35" s="178">
        <v>9</v>
      </c>
      <c r="C35" s="179"/>
      <c r="D35" s="179"/>
      <c r="E35" s="179"/>
      <c r="F35" s="180"/>
      <c r="G35" s="178">
        <v>4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227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26</v>
      </c>
      <c r="AL35" s="112"/>
      <c r="AM35" s="112"/>
      <c r="AN35" s="112"/>
      <c r="AO35" s="112"/>
      <c r="AP35" s="28">
        <f t="shared" si="0"/>
        <v>253</v>
      </c>
      <c r="AQ35" s="29"/>
    </row>
    <row r="36" spans="1:43" ht="24" customHeight="1" x14ac:dyDescent="0.15">
      <c r="A36" s="79" t="s">
        <v>76</v>
      </c>
      <c r="B36" s="178">
        <v>6</v>
      </c>
      <c r="C36" s="179"/>
      <c r="D36" s="179"/>
      <c r="E36" s="179"/>
      <c r="F36" s="180"/>
      <c r="G36" s="178">
        <v>5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206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51</v>
      </c>
      <c r="AL36" s="112"/>
      <c r="AM36" s="112"/>
      <c r="AN36" s="112"/>
      <c r="AO36" s="112"/>
      <c r="AP36" s="28">
        <f t="shared" si="0"/>
        <v>257</v>
      </c>
      <c r="AQ36" s="29"/>
    </row>
    <row r="37" spans="1:43" ht="24" customHeight="1" x14ac:dyDescent="0.15">
      <c r="A37" s="79" t="s">
        <v>77</v>
      </c>
      <c r="B37" s="178">
        <v>5</v>
      </c>
      <c r="C37" s="179"/>
      <c r="D37" s="179"/>
      <c r="E37" s="179"/>
      <c r="F37" s="180"/>
      <c r="G37" s="178">
        <v>1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261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38</v>
      </c>
      <c r="AL37" s="112"/>
      <c r="AM37" s="112"/>
      <c r="AN37" s="112"/>
      <c r="AO37" s="112"/>
      <c r="AP37" s="28">
        <f t="shared" si="0"/>
        <v>299</v>
      </c>
      <c r="AQ37" s="29"/>
    </row>
    <row r="38" spans="1:43" ht="24" customHeight="1" x14ac:dyDescent="0.15">
      <c r="A38" s="79" t="s">
        <v>78</v>
      </c>
      <c r="B38" s="178">
        <v>6</v>
      </c>
      <c r="C38" s="179"/>
      <c r="D38" s="179"/>
      <c r="E38" s="179"/>
      <c r="F38" s="180"/>
      <c r="G38" s="178">
        <v>5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249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32</v>
      </c>
      <c r="AL38" s="112"/>
      <c r="AM38" s="112"/>
      <c r="AN38" s="112"/>
      <c r="AO38" s="112"/>
      <c r="AP38" s="28">
        <f t="shared" si="0"/>
        <v>281</v>
      </c>
      <c r="AQ38" s="29"/>
    </row>
    <row r="39" spans="1:43" ht="24" customHeight="1" x14ac:dyDescent="0.15">
      <c r="A39" s="79" t="s">
        <v>79</v>
      </c>
      <c r="B39" s="178">
        <v>17</v>
      </c>
      <c r="C39" s="179"/>
      <c r="D39" s="179"/>
      <c r="E39" s="179"/>
      <c r="F39" s="180"/>
      <c r="G39" s="178">
        <v>6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194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18</v>
      </c>
      <c r="AL39" s="112"/>
      <c r="AM39" s="112"/>
      <c r="AN39" s="112"/>
      <c r="AO39" s="112"/>
      <c r="AP39" s="28">
        <f t="shared" si="0"/>
        <v>212</v>
      </c>
      <c r="AQ39" s="29"/>
    </row>
    <row r="40" spans="1:43" ht="24" customHeight="1" x14ac:dyDescent="0.15">
      <c r="A40" s="79" t="s">
        <v>80</v>
      </c>
      <c r="B40" s="178">
        <v>4</v>
      </c>
      <c r="C40" s="179"/>
      <c r="D40" s="179"/>
      <c r="E40" s="179"/>
      <c r="F40" s="180"/>
      <c r="G40" s="178">
        <v>10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258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36</v>
      </c>
      <c r="AL40" s="112"/>
      <c r="AM40" s="112"/>
      <c r="AN40" s="112"/>
      <c r="AO40" s="112"/>
      <c r="AP40" s="28">
        <f t="shared" si="0"/>
        <v>294</v>
      </c>
      <c r="AQ40" s="29"/>
    </row>
    <row r="41" spans="1:43" ht="24" customHeight="1" x14ac:dyDescent="0.15">
      <c r="A41" s="79" t="s">
        <v>81</v>
      </c>
      <c r="B41" s="178">
        <v>5</v>
      </c>
      <c r="C41" s="179"/>
      <c r="D41" s="179"/>
      <c r="E41" s="179"/>
      <c r="F41" s="180"/>
      <c r="G41" s="178">
        <v>13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216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28</v>
      </c>
      <c r="AL41" s="112"/>
      <c r="AM41" s="112"/>
      <c r="AN41" s="112"/>
      <c r="AO41" s="112"/>
      <c r="AP41" s="28">
        <f t="shared" si="0"/>
        <v>244</v>
      </c>
      <c r="AQ41" s="29"/>
    </row>
    <row r="42" spans="1:43" ht="24" customHeight="1" x14ac:dyDescent="0.15">
      <c r="A42" s="79" t="s">
        <v>82</v>
      </c>
      <c r="B42" s="178">
        <v>4</v>
      </c>
      <c r="C42" s="179"/>
      <c r="D42" s="179"/>
      <c r="E42" s="179"/>
      <c r="F42" s="180"/>
      <c r="G42" s="178">
        <v>8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222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27</v>
      </c>
      <c r="AL42" s="112"/>
      <c r="AM42" s="112"/>
      <c r="AN42" s="112"/>
      <c r="AO42" s="112"/>
      <c r="AP42" s="28">
        <f t="shared" si="0"/>
        <v>249</v>
      </c>
      <c r="AQ42" s="29"/>
    </row>
    <row r="43" spans="1:43" ht="24" customHeight="1" x14ac:dyDescent="0.15">
      <c r="A43" s="79" t="s">
        <v>83</v>
      </c>
      <c r="B43" s="178">
        <v>14</v>
      </c>
      <c r="C43" s="179"/>
      <c r="D43" s="179"/>
      <c r="E43" s="179"/>
      <c r="F43" s="180"/>
      <c r="G43" s="178">
        <v>9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255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43</v>
      </c>
      <c r="AL43" s="112"/>
      <c r="AM43" s="112"/>
      <c r="AN43" s="112"/>
      <c r="AO43" s="112"/>
      <c r="AP43" s="28">
        <f t="shared" si="0"/>
        <v>298</v>
      </c>
      <c r="AQ43" s="29"/>
    </row>
    <row r="44" spans="1:43" ht="24" customHeight="1" x14ac:dyDescent="0.15">
      <c r="A44" s="79" t="s">
        <v>84</v>
      </c>
      <c r="B44" s="178">
        <v>14</v>
      </c>
      <c r="C44" s="179"/>
      <c r="D44" s="179"/>
      <c r="E44" s="179"/>
      <c r="F44" s="180"/>
      <c r="G44" s="178">
        <v>8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299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9</v>
      </c>
      <c r="AL44" s="112"/>
      <c r="AM44" s="112"/>
      <c r="AN44" s="112"/>
      <c r="AO44" s="112"/>
      <c r="AP44" s="28">
        <f t="shared" si="0"/>
        <v>308</v>
      </c>
      <c r="AQ44" s="29"/>
    </row>
    <row r="45" spans="1:43" ht="24" customHeight="1" thickBot="1" x14ac:dyDescent="0.2">
      <c r="A45" s="6" t="s">
        <v>85</v>
      </c>
      <c r="B45" s="178">
        <v>13</v>
      </c>
      <c r="C45" s="179"/>
      <c r="D45" s="179"/>
      <c r="E45" s="179"/>
      <c r="F45" s="180"/>
      <c r="G45" s="178">
        <v>2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159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8</v>
      </c>
      <c r="AL45" s="112"/>
      <c r="AM45" s="112"/>
      <c r="AN45" s="112"/>
      <c r="AO45" s="112"/>
      <c r="AP45" s="30">
        <f t="shared" si="0"/>
        <v>167</v>
      </c>
      <c r="AQ45" s="29"/>
    </row>
    <row r="46" spans="1:43" ht="24" customHeight="1" thickTop="1" x14ac:dyDescent="0.15">
      <c r="A46" s="31" t="s">
        <v>86</v>
      </c>
      <c r="B46" s="110">
        <f>SUM(B34:B45)</f>
        <v>106</v>
      </c>
      <c r="C46" s="110"/>
      <c r="D46" s="110"/>
      <c r="E46" s="110"/>
      <c r="F46" s="110"/>
      <c r="G46" s="110">
        <f>SUM(G34:G45)</f>
        <v>92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2931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343</v>
      </c>
      <c r="AL46" s="110"/>
      <c r="AM46" s="110"/>
      <c r="AN46" s="110"/>
      <c r="AO46" s="110"/>
      <c r="AP46" s="32">
        <f t="shared" si="0"/>
        <v>3274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2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2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2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2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No.16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86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干尽町2号線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155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85" t="s">
        <v>32</v>
      </c>
      <c r="L61" s="129" t="str">
        <f>L15</f>
        <v>稲荷</v>
      </c>
      <c r="M61" s="129"/>
      <c r="N61" s="129"/>
      <c r="O61" s="129"/>
      <c r="P61" s="129"/>
      <c r="Q61" s="82" t="s">
        <v>33</v>
      </c>
      <c r="R61" s="89"/>
      <c r="S61" s="14"/>
      <c r="T61" s="82"/>
      <c r="U61" s="129"/>
      <c r="V61" s="129"/>
      <c r="W61" s="129"/>
      <c r="X61" s="129"/>
      <c r="Y61" s="129"/>
      <c r="Z61" s="80" t="s">
        <v>34</v>
      </c>
      <c r="AA61" s="80"/>
      <c r="AB61" s="80"/>
      <c r="AC61" s="80"/>
      <c r="AD61" s="8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155</v>
      </c>
    </row>
    <row r="62" spans="1:43" ht="14.25" customHeight="1" x14ac:dyDescent="0.15">
      <c r="A62" s="162"/>
      <c r="B62" s="162"/>
      <c r="C62" s="162"/>
      <c r="D62" s="162"/>
      <c r="E62" s="90" t="s">
        <v>35</v>
      </c>
      <c r="F62" s="83" t="str">
        <f>F16</f>
        <v>環境センター前</v>
      </c>
      <c r="G62" s="91"/>
      <c r="H62" s="91"/>
      <c r="I62" s="91"/>
      <c r="J62" s="87"/>
      <c r="K62" s="21"/>
      <c r="L62" s="87"/>
      <c r="M62" s="87"/>
      <c r="N62" s="87"/>
      <c r="O62" s="87"/>
      <c r="P62" s="87"/>
      <c r="Q62" s="83"/>
      <c r="R62" s="91"/>
      <c r="S62" s="21"/>
      <c r="T62" s="83"/>
      <c r="U62" s="91"/>
      <c r="V62" s="91"/>
      <c r="W62" s="91"/>
      <c r="X62" s="91"/>
      <c r="Y62" s="91"/>
      <c r="Z62" s="83"/>
      <c r="AA62" s="83"/>
      <c r="AB62" s="83"/>
      <c r="AC62" s="83"/>
      <c r="AD62" s="8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86" t="s">
        <v>32</v>
      </c>
      <c r="L63" s="143"/>
      <c r="M63" s="143"/>
      <c r="N63" s="143"/>
      <c r="O63" s="143"/>
      <c r="P63" s="143"/>
      <c r="Q63" s="82" t="s">
        <v>37</v>
      </c>
      <c r="R63" s="89"/>
      <c r="T63" s="86"/>
      <c r="U63" s="118"/>
      <c r="V63" s="118"/>
      <c r="W63" s="118"/>
      <c r="X63" s="118"/>
      <c r="Y63" s="118"/>
      <c r="Z63" s="82" t="s">
        <v>38</v>
      </c>
      <c r="AA63" s="82"/>
      <c r="AB63" s="82"/>
      <c r="AC63" s="82"/>
      <c r="AD63" s="8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87" t="s">
        <v>40</v>
      </c>
      <c r="K64" s="21"/>
      <c r="L64" s="148"/>
      <c r="M64" s="148"/>
      <c r="N64" s="148"/>
      <c r="O64" s="148"/>
      <c r="P64" s="148"/>
      <c r="Q64" s="83" t="s">
        <v>33</v>
      </c>
      <c r="R64" s="91"/>
      <c r="S64" s="21"/>
      <c r="T64" s="83"/>
      <c r="U64" s="148"/>
      <c r="V64" s="148"/>
      <c r="W64" s="148"/>
      <c r="X64" s="148"/>
      <c r="Y64" s="148"/>
      <c r="Z64" s="83" t="s">
        <v>34</v>
      </c>
      <c r="AA64" s="83"/>
      <c r="AB64" s="83"/>
      <c r="AC64" s="83"/>
      <c r="AD64" s="8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85" t="s">
        <v>32</v>
      </c>
      <c r="L65" s="142"/>
      <c r="M65" s="142"/>
      <c r="N65" s="142"/>
      <c r="O65" s="142"/>
      <c r="P65" s="142"/>
      <c r="Q65" s="80" t="s">
        <v>37</v>
      </c>
      <c r="R65" s="88"/>
      <c r="T65" s="85"/>
      <c r="U65" s="149"/>
      <c r="V65" s="149"/>
      <c r="W65" s="149"/>
      <c r="X65" s="149"/>
      <c r="Y65" s="149"/>
      <c r="Z65" s="80" t="s">
        <v>38</v>
      </c>
      <c r="AA65" s="80"/>
      <c r="AB65" s="80"/>
      <c r="AC65" s="80"/>
      <c r="AD65" s="8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87" t="s">
        <v>40</v>
      </c>
      <c r="K66" s="21"/>
      <c r="L66" s="148"/>
      <c r="M66" s="148"/>
      <c r="N66" s="148"/>
      <c r="O66" s="148"/>
      <c r="P66" s="148"/>
      <c r="Q66" s="83" t="s">
        <v>33</v>
      </c>
      <c r="R66" s="91"/>
      <c r="S66" s="21"/>
      <c r="T66" s="83"/>
      <c r="U66" s="150"/>
      <c r="V66" s="150"/>
      <c r="W66" s="150"/>
      <c r="X66" s="150"/>
      <c r="Y66" s="150"/>
      <c r="Z66" s="83" t="s">
        <v>34</v>
      </c>
      <c r="AA66" s="83"/>
      <c r="AB66" s="83"/>
      <c r="AC66" s="83"/>
      <c r="AD66" s="8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80" t="s">
        <v>60</v>
      </c>
      <c r="G71" s="80"/>
      <c r="H71" s="80"/>
      <c r="I71" s="80"/>
      <c r="J71" s="80"/>
      <c r="K71" s="80"/>
      <c r="L71" s="80"/>
      <c r="M71" s="80"/>
      <c r="N71" s="8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86"/>
      <c r="B74" s="86"/>
      <c r="C74" s="86"/>
      <c r="D74" s="86"/>
      <c r="E74" s="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79" t="s">
        <v>74</v>
      </c>
      <c r="B80" s="112">
        <v>11</v>
      </c>
      <c r="C80" s="112"/>
      <c r="D80" s="112"/>
      <c r="E80" s="112"/>
      <c r="F80" s="112"/>
      <c r="G80" s="112">
        <v>14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356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28</v>
      </c>
      <c r="AL80" s="112"/>
      <c r="AM80" s="112"/>
      <c r="AN80" s="112"/>
      <c r="AO80" s="112"/>
      <c r="AP80" s="28">
        <f>V80+AK80</f>
        <v>384</v>
      </c>
      <c r="AQ80" s="29"/>
    </row>
    <row r="81" spans="1:43" ht="24" customHeight="1" x14ac:dyDescent="0.15">
      <c r="A81" s="79" t="s">
        <v>75</v>
      </c>
      <c r="B81" s="112">
        <v>43</v>
      </c>
      <c r="C81" s="112"/>
      <c r="D81" s="112"/>
      <c r="E81" s="112"/>
      <c r="F81" s="112"/>
      <c r="G81" s="112">
        <v>10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450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37</v>
      </c>
      <c r="AL81" s="112"/>
      <c r="AM81" s="112"/>
      <c r="AN81" s="112"/>
      <c r="AO81" s="112"/>
      <c r="AP81" s="28">
        <f t="shared" ref="AP81:AP90" si="1">V81+AK81</f>
        <v>487</v>
      </c>
      <c r="AQ81" s="29"/>
    </row>
    <row r="82" spans="1:43" ht="24" customHeight="1" x14ac:dyDescent="0.15">
      <c r="A82" s="79" t="s">
        <v>76</v>
      </c>
      <c r="B82" s="112">
        <v>21</v>
      </c>
      <c r="C82" s="112"/>
      <c r="D82" s="112"/>
      <c r="E82" s="112"/>
      <c r="F82" s="112"/>
      <c r="G82" s="112">
        <v>9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370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58</v>
      </c>
      <c r="AL82" s="112"/>
      <c r="AM82" s="112"/>
      <c r="AN82" s="112"/>
      <c r="AO82" s="112"/>
      <c r="AP82" s="28">
        <f t="shared" si="1"/>
        <v>428</v>
      </c>
      <c r="AQ82" s="29"/>
    </row>
    <row r="83" spans="1:43" ht="24" customHeight="1" x14ac:dyDescent="0.15">
      <c r="A83" s="79" t="s">
        <v>77</v>
      </c>
      <c r="B83" s="112">
        <v>11</v>
      </c>
      <c r="C83" s="112"/>
      <c r="D83" s="112"/>
      <c r="E83" s="112"/>
      <c r="F83" s="112"/>
      <c r="G83" s="112">
        <v>5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361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70</v>
      </c>
      <c r="AL83" s="112"/>
      <c r="AM83" s="112"/>
      <c r="AN83" s="112"/>
      <c r="AO83" s="112"/>
      <c r="AP83" s="28">
        <f t="shared" si="1"/>
        <v>431</v>
      </c>
      <c r="AQ83" s="29"/>
    </row>
    <row r="84" spans="1:43" ht="24" customHeight="1" x14ac:dyDescent="0.15">
      <c r="A84" s="79" t="s">
        <v>78</v>
      </c>
      <c r="B84" s="112">
        <v>24</v>
      </c>
      <c r="C84" s="112"/>
      <c r="D84" s="112"/>
      <c r="E84" s="112"/>
      <c r="F84" s="112"/>
      <c r="G84" s="112">
        <v>8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380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48</v>
      </c>
      <c r="AL84" s="112"/>
      <c r="AM84" s="112"/>
      <c r="AN84" s="112"/>
      <c r="AO84" s="112"/>
      <c r="AP84" s="28">
        <f t="shared" si="1"/>
        <v>428</v>
      </c>
      <c r="AQ84" s="29"/>
    </row>
    <row r="85" spans="1:43" ht="24" customHeight="1" x14ac:dyDescent="0.15">
      <c r="A85" s="79" t="s">
        <v>79</v>
      </c>
      <c r="B85" s="112">
        <v>15</v>
      </c>
      <c r="C85" s="112"/>
      <c r="D85" s="112"/>
      <c r="E85" s="112"/>
      <c r="F85" s="112"/>
      <c r="G85" s="112">
        <v>15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371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28</v>
      </c>
      <c r="AL85" s="112"/>
      <c r="AM85" s="112"/>
      <c r="AN85" s="112"/>
      <c r="AO85" s="112"/>
      <c r="AP85" s="28">
        <f t="shared" si="1"/>
        <v>399</v>
      </c>
      <c r="AQ85" s="29"/>
    </row>
    <row r="86" spans="1:43" ht="24" customHeight="1" x14ac:dyDescent="0.15">
      <c r="A86" s="79" t="s">
        <v>80</v>
      </c>
      <c r="B86" s="112">
        <v>9</v>
      </c>
      <c r="C86" s="112"/>
      <c r="D86" s="112"/>
      <c r="E86" s="112"/>
      <c r="F86" s="112"/>
      <c r="G86" s="112">
        <v>26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398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34</v>
      </c>
      <c r="AL86" s="112"/>
      <c r="AM86" s="112"/>
      <c r="AN86" s="112"/>
      <c r="AO86" s="112"/>
      <c r="AP86" s="28">
        <f t="shared" si="1"/>
        <v>432</v>
      </c>
      <c r="AQ86" s="29"/>
    </row>
    <row r="87" spans="1:43" ht="24" customHeight="1" x14ac:dyDescent="0.15">
      <c r="A87" s="79" t="s">
        <v>81</v>
      </c>
      <c r="B87" s="112">
        <v>6</v>
      </c>
      <c r="C87" s="112"/>
      <c r="D87" s="112"/>
      <c r="E87" s="112"/>
      <c r="F87" s="112"/>
      <c r="G87" s="112">
        <v>17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392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34</v>
      </c>
      <c r="AL87" s="112"/>
      <c r="AM87" s="112"/>
      <c r="AN87" s="112"/>
      <c r="AO87" s="112"/>
      <c r="AP87" s="28">
        <f t="shared" si="1"/>
        <v>426</v>
      </c>
      <c r="AQ87" s="29"/>
    </row>
    <row r="88" spans="1:43" ht="24" customHeight="1" x14ac:dyDescent="0.15">
      <c r="A88" s="79" t="s">
        <v>82</v>
      </c>
      <c r="B88" s="112">
        <v>8</v>
      </c>
      <c r="C88" s="112"/>
      <c r="D88" s="112"/>
      <c r="E88" s="112"/>
      <c r="F88" s="112"/>
      <c r="G88" s="112">
        <v>21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419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32</v>
      </c>
      <c r="AL88" s="112"/>
      <c r="AM88" s="112"/>
      <c r="AN88" s="112"/>
      <c r="AO88" s="112"/>
      <c r="AP88" s="28">
        <f t="shared" si="1"/>
        <v>451</v>
      </c>
      <c r="AQ88" s="29"/>
    </row>
    <row r="89" spans="1:43" ht="24" customHeight="1" x14ac:dyDescent="0.15">
      <c r="A89" s="79" t="s">
        <v>83</v>
      </c>
      <c r="B89" s="112">
        <v>13</v>
      </c>
      <c r="C89" s="112"/>
      <c r="D89" s="112"/>
      <c r="E89" s="112"/>
      <c r="F89" s="112"/>
      <c r="G89" s="112">
        <v>32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454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47</v>
      </c>
      <c r="AL89" s="112"/>
      <c r="AM89" s="112"/>
      <c r="AN89" s="112"/>
      <c r="AO89" s="112"/>
      <c r="AP89" s="28">
        <f t="shared" si="1"/>
        <v>501</v>
      </c>
      <c r="AQ89" s="29"/>
    </row>
    <row r="90" spans="1:43" ht="24" customHeight="1" x14ac:dyDescent="0.15">
      <c r="A90" s="79" t="s">
        <v>84</v>
      </c>
      <c r="B90" s="112">
        <v>62</v>
      </c>
      <c r="C90" s="112"/>
      <c r="D90" s="112"/>
      <c r="E90" s="112"/>
      <c r="F90" s="112"/>
      <c r="G90" s="112">
        <v>138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523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15</v>
      </c>
      <c r="AL90" s="112"/>
      <c r="AM90" s="112"/>
      <c r="AN90" s="112"/>
      <c r="AO90" s="112"/>
      <c r="AP90" s="28">
        <f t="shared" si="1"/>
        <v>538</v>
      </c>
      <c r="AQ90" s="29"/>
    </row>
    <row r="91" spans="1:43" ht="24" customHeight="1" thickBot="1" x14ac:dyDescent="0.2">
      <c r="A91" s="6" t="s">
        <v>85</v>
      </c>
      <c r="B91" s="112">
        <v>10</v>
      </c>
      <c r="C91" s="112"/>
      <c r="D91" s="112"/>
      <c r="E91" s="112"/>
      <c r="F91" s="112"/>
      <c r="G91" s="112">
        <v>43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554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12</v>
      </c>
      <c r="AL91" s="112"/>
      <c r="AM91" s="112"/>
      <c r="AN91" s="112"/>
      <c r="AO91" s="112"/>
      <c r="AP91" s="30">
        <f>V91+AK91</f>
        <v>566</v>
      </c>
      <c r="AQ91" s="29"/>
    </row>
    <row r="92" spans="1:43" ht="24" customHeight="1" thickTop="1" x14ac:dyDescent="0.15">
      <c r="A92" s="31" t="s">
        <v>86</v>
      </c>
      <c r="B92" s="110">
        <f>SUM(B80:B91)</f>
        <v>233</v>
      </c>
      <c r="C92" s="110"/>
      <c r="D92" s="110"/>
      <c r="E92" s="110"/>
      <c r="F92" s="110"/>
      <c r="G92" s="110">
        <f>SUM(G80:G91)</f>
        <v>338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5028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443</v>
      </c>
      <c r="AL92" s="110"/>
      <c r="AM92" s="110"/>
      <c r="AN92" s="110"/>
      <c r="AO92" s="110"/>
      <c r="AP92" s="32">
        <f>V92+AK92</f>
        <v>5471</v>
      </c>
      <c r="AQ92" s="29"/>
    </row>
    <row r="93" spans="1:43" ht="14.25" customHeight="1" x14ac:dyDescent="0.15">
      <c r="A93" s="86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92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92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92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92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167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86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168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155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85" t="s">
        <v>32</v>
      </c>
      <c r="L15" s="129" t="s">
        <v>166</v>
      </c>
      <c r="M15" s="129"/>
      <c r="N15" s="129"/>
      <c r="O15" s="129"/>
      <c r="P15" s="129"/>
      <c r="Q15" s="82" t="s">
        <v>33</v>
      </c>
      <c r="R15" s="89"/>
      <c r="S15" s="14"/>
      <c r="T15" s="82"/>
      <c r="U15" s="129"/>
      <c r="V15" s="129"/>
      <c r="W15" s="129"/>
      <c r="X15" s="129"/>
      <c r="Y15" s="129"/>
      <c r="Z15" s="80" t="s">
        <v>34</v>
      </c>
      <c r="AA15" s="80"/>
      <c r="AB15" s="80"/>
      <c r="AC15" s="80"/>
      <c r="AD15" s="81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155</v>
      </c>
    </row>
    <row r="16" spans="1:43" ht="14.25" customHeight="1" x14ac:dyDescent="0.15">
      <c r="A16" s="162"/>
      <c r="B16" s="162"/>
      <c r="C16" s="162"/>
      <c r="D16" s="162"/>
      <c r="E16" s="90" t="s">
        <v>35</v>
      </c>
      <c r="F16" s="83" t="s">
        <v>169</v>
      </c>
      <c r="G16" s="91"/>
      <c r="H16" s="91"/>
      <c r="I16" s="91"/>
      <c r="J16" s="87"/>
      <c r="K16" s="21"/>
      <c r="L16" s="87"/>
      <c r="M16" s="87"/>
      <c r="N16" s="87"/>
      <c r="O16" s="87"/>
      <c r="P16" s="87"/>
      <c r="Q16" s="83"/>
      <c r="R16" s="91"/>
      <c r="S16" s="21"/>
      <c r="T16" s="83"/>
      <c r="U16" s="91"/>
      <c r="V16" s="91"/>
      <c r="W16" s="91"/>
      <c r="X16" s="91"/>
      <c r="Y16" s="91"/>
      <c r="Z16" s="83"/>
      <c r="AA16" s="83"/>
      <c r="AB16" s="83"/>
      <c r="AC16" s="83"/>
      <c r="AD16" s="84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86" t="s">
        <v>32</v>
      </c>
      <c r="L17" s="143"/>
      <c r="M17" s="143"/>
      <c r="N17" s="143"/>
      <c r="O17" s="143"/>
      <c r="P17" s="143"/>
      <c r="Q17" s="82" t="s">
        <v>37</v>
      </c>
      <c r="R17" s="89"/>
      <c r="T17" s="86"/>
      <c r="U17" s="118"/>
      <c r="V17" s="118"/>
      <c r="W17" s="118"/>
      <c r="X17" s="118"/>
      <c r="Y17" s="118"/>
      <c r="Z17" s="82" t="s">
        <v>38</v>
      </c>
      <c r="AA17" s="82"/>
      <c r="AB17" s="82"/>
      <c r="AC17" s="82"/>
      <c r="AD17" s="81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87" t="s">
        <v>40</v>
      </c>
      <c r="K18" s="21"/>
      <c r="L18" s="148"/>
      <c r="M18" s="148"/>
      <c r="N18" s="148"/>
      <c r="O18" s="148"/>
      <c r="P18" s="148"/>
      <c r="Q18" s="83" t="s">
        <v>33</v>
      </c>
      <c r="R18" s="91"/>
      <c r="S18" s="21"/>
      <c r="T18" s="83"/>
      <c r="U18" s="148"/>
      <c r="V18" s="148"/>
      <c r="W18" s="148"/>
      <c r="X18" s="148"/>
      <c r="Y18" s="148"/>
      <c r="Z18" s="83" t="s">
        <v>34</v>
      </c>
      <c r="AA18" s="83"/>
      <c r="AB18" s="83"/>
      <c r="AC18" s="83"/>
      <c r="AD18" s="84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85" t="s">
        <v>32</v>
      </c>
      <c r="L19" s="142"/>
      <c r="M19" s="142"/>
      <c r="N19" s="142"/>
      <c r="O19" s="142"/>
      <c r="P19" s="142"/>
      <c r="Q19" s="80" t="s">
        <v>37</v>
      </c>
      <c r="R19" s="88"/>
      <c r="T19" s="85"/>
      <c r="U19" s="149"/>
      <c r="V19" s="149"/>
      <c r="W19" s="149"/>
      <c r="X19" s="149"/>
      <c r="Y19" s="149"/>
      <c r="Z19" s="80" t="s">
        <v>38</v>
      </c>
      <c r="AA19" s="80"/>
      <c r="AB19" s="80"/>
      <c r="AC19" s="80"/>
      <c r="AD19" s="81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87" t="s">
        <v>40</v>
      </c>
      <c r="K20" s="21"/>
      <c r="L20" s="148"/>
      <c r="M20" s="148"/>
      <c r="N20" s="148"/>
      <c r="O20" s="148"/>
      <c r="P20" s="148"/>
      <c r="Q20" s="83" t="s">
        <v>33</v>
      </c>
      <c r="R20" s="91"/>
      <c r="S20" s="21"/>
      <c r="T20" s="83"/>
      <c r="U20" s="150"/>
      <c r="V20" s="150"/>
      <c r="W20" s="150"/>
      <c r="X20" s="150"/>
      <c r="Y20" s="150"/>
      <c r="Z20" s="83" t="s">
        <v>34</v>
      </c>
      <c r="AA20" s="83"/>
      <c r="AB20" s="83"/>
      <c r="AC20" s="83"/>
      <c r="AD20" s="84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80" t="s">
        <v>60</v>
      </c>
      <c r="G25" s="80"/>
      <c r="H25" s="80"/>
      <c r="I25" s="80"/>
      <c r="J25" s="80"/>
      <c r="K25" s="80"/>
      <c r="L25" s="80"/>
      <c r="M25" s="80"/>
      <c r="N25" s="80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86"/>
      <c r="B28" s="86"/>
      <c r="C28" s="86"/>
      <c r="D28" s="86"/>
      <c r="E28" s="1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79" t="s">
        <v>74</v>
      </c>
      <c r="B34" s="178">
        <v>19</v>
      </c>
      <c r="C34" s="179"/>
      <c r="D34" s="179"/>
      <c r="E34" s="179"/>
      <c r="F34" s="180"/>
      <c r="G34" s="178">
        <v>32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446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26</v>
      </c>
      <c r="AL34" s="112"/>
      <c r="AM34" s="112"/>
      <c r="AN34" s="112"/>
      <c r="AO34" s="112"/>
      <c r="AP34" s="28">
        <f t="shared" ref="AP34:AP46" si="0">V34+AK34</f>
        <v>472</v>
      </c>
      <c r="AQ34" s="29"/>
    </row>
    <row r="35" spans="1:43" ht="24" customHeight="1" x14ac:dyDescent="0.15">
      <c r="A35" s="79" t="s">
        <v>75</v>
      </c>
      <c r="B35" s="178">
        <v>39</v>
      </c>
      <c r="C35" s="179"/>
      <c r="D35" s="179"/>
      <c r="E35" s="179"/>
      <c r="F35" s="180"/>
      <c r="G35" s="178">
        <v>17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424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38</v>
      </c>
      <c r="AL35" s="112"/>
      <c r="AM35" s="112"/>
      <c r="AN35" s="112"/>
      <c r="AO35" s="112"/>
      <c r="AP35" s="28">
        <f t="shared" si="0"/>
        <v>462</v>
      </c>
      <c r="AQ35" s="29"/>
    </row>
    <row r="36" spans="1:43" ht="24" customHeight="1" x14ac:dyDescent="0.15">
      <c r="A36" s="79" t="s">
        <v>76</v>
      </c>
      <c r="B36" s="178">
        <v>51</v>
      </c>
      <c r="C36" s="179"/>
      <c r="D36" s="179"/>
      <c r="E36" s="179"/>
      <c r="F36" s="180"/>
      <c r="G36" s="178">
        <v>10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446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59</v>
      </c>
      <c r="AL36" s="112"/>
      <c r="AM36" s="112"/>
      <c r="AN36" s="112"/>
      <c r="AO36" s="112"/>
      <c r="AP36" s="28">
        <f t="shared" si="0"/>
        <v>505</v>
      </c>
      <c r="AQ36" s="29"/>
    </row>
    <row r="37" spans="1:43" ht="24" customHeight="1" x14ac:dyDescent="0.15">
      <c r="A37" s="79" t="s">
        <v>77</v>
      </c>
      <c r="B37" s="178">
        <v>77</v>
      </c>
      <c r="C37" s="179"/>
      <c r="D37" s="179"/>
      <c r="E37" s="179"/>
      <c r="F37" s="180"/>
      <c r="G37" s="178">
        <v>12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436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35</v>
      </c>
      <c r="AL37" s="112"/>
      <c r="AM37" s="112"/>
      <c r="AN37" s="112"/>
      <c r="AO37" s="112"/>
      <c r="AP37" s="28">
        <f t="shared" si="0"/>
        <v>471</v>
      </c>
      <c r="AQ37" s="29"/>
    </row>
    <row r="38" spans="1:43" ht="24" customHeight="1" x14ac:dyDescent="0.15">
      <c r="A38" s="79" t="s">
        <v>78</v>
      </c>
      <c r="B38" s="178">
        <v>62</v>
      </c>
      <c r="C38" s="179"/>
      <c r="D38" s="179"/>
      <c r="E38" s="179"/>
      <c r="F38" s="180"/>
      <c r="G38" s="178">
        <v>16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462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32</v>
      </c>
      <c r="AL38" s="112"/>
      <c r="AM38" s="112"/>
      <c r="AN38" s="112"/>
      <c r="AO38" s="112"/>
      <c r="AP38" s="28">
        <f t="shared" si="0"/>
        <v>494</v>
      </c>
      <c r="AQ38" s="29"/>
    </row>
    <row r="39" spans="1:43" ht="24" customHeight="1" x14ac:dyDescent="0.15">
      <c r="A39" s="79" t="s">
        <v>79</v>
      </c>
      <c r="B39" s="178">
        <v>67</v>
      </c>
      <c r="C39" s="179"/>
      <c r="D39" s="179"/>
      <c r="E39" s="179"/>
      <c r="F39" s="180"/>
      <c r="G39" s="178">
        <v>26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336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24</v>
      </c>
      <c r="AL39" s="112"/>
      <c r="AM39" s="112"/>
      <c r="AN39" s="112"/>
      <c r="AO39" s="112"/>
      <c r="AP39" s="28">
        <f t="shared" si="0"/>
        <v>360</v>
      </c>
      <c r="AQ39" s="29"/>
    </row>
    <row r="40" spans="1:43" ht="24" customHeight="1" x14ac:dyDescent="0.15">
      <c r="A40" s="79" t="s">
        <v>80</v>
      </c>
      <c r="B40" s="178">
        <v>51</v>
      </c>
      <c r="C40" s="179"/>
      <c r="D40" s="179"/>
      <c r="E40" s="179"/>
      <c r="F40" s="180"/>
      <c r="G40" s="178">
        <v>19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400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65</v>
      </c>
      <c r="AL40" s="112"/>
      <c r="AM40" s="112"/>
      <c r="AN40" s="112"/>
      <c r="AO40" s="112"/>
      <c r="AP40" s="28">
        <f t="shared" si="0"/>
        <v>465</v>
      </c>
      <c r="AQ40" s="29"/>
    </row>
    <row r="41" spans="1:43" ht="24" customHeight="1" x14ac:dyDescent="0.15">
      <c r="A41" s="79" t="s">
        <v>81</v>
      </c>
      <c r="B41" s="178">
        <v>46</v>
      </c>
      <c r="C41" s="179"/>
      <c r="D41" s="179"/>
      <c r="E41" s="179"/>
      <c r="F41" s="180"/>
      <c r="G41" s="178">
        <v>19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438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37</v>
      </c>
      <c r="AL41" s="112"/>
      <c r="AM41" s="112"/>
      <c r="AN41" s="112"/>
      <c r="AO41" s="112"/>
      <c r="AP41" s="28">
        <f t="shared" si="0"/>
        <v>475</v>
      </c>
      <c r="AQ41" s="29"/>
    </row>
    <row r="42" spans="1:43" ht="24" customHeight="1" x14ac:dyDescent="0.15">
      <c r="A42" s="79" t="s">
        <v>82</v>
      </c>
      <c r="B42" s="178">
        <v>77</v>
      </c>
      <c r="C42" s="179"/>
      <c r="D42" s="179"/>
      <c r="E42" s="179"/>
      <c r="F42" s="180"/>
      <c r="G42" s="178">
        <v>26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450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37</v>
      </c>
      <c r="AL42" s="112"/>
      <c r="AM42" s="112"/>
      <c r="AN42" s="112"/>
      <c r="AO42" s="112"/>
      <c r="AP42" s="28">
        <f t="shared" si="0"/>
        <v>487</v>
      </c>
      <c r="AQ42" s="29"/>
    </row>
    <row r="43" spans="1:43" ht="24" customHeight="1" x14ac:dyDescent="0.15">
      <c r="A43" s="79" t="s">
        <v>83</v>
      </c>
      <c r="B43" s="178">
        <v>78</v>
      </c>
      <c r="C43" s="179"/>
      <c r="D43" s="179"/>
      <c r="E43" s="179"/>
      <c r="F43" s="180"/>
      <c r="G43" s="178">
        <v>20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441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59</v>
      </c>
      <c r="AL43" s="112"/>
      <c r="AM43" s="112"/>
      <c r="AN43" s="112"/>
      <c r="AO43" s="112"/>
      <c r="AP43" s="28">
        <f t="shared" si="0"/>
        <v>500</v>
      </c>
      <c r="AQ43" s="29"/>
    </row>
    <row r="44" spans="1:43" ht="24" customHeight="1" x14ac:dyDescent="0.15">
      <c r="A44" s="79" t="s">
        <v>84</v>
      </c>
      <c r="B44" s="178">
        <v>78</v>
      </c>
      <c r="C44" s="179"/>
      <c r="D44" s="179"/>
      <c r="E44" s="179"/>
      <c r="F44" s="180"/>
      <c r="G44" s="178">
        <v>39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433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32</v>
      </c>
      <c r="AL44" s="112"/>
      <c r="AM44" s="112"/>
      <c r="AN44" s="112"/>
      <c r="AO44" s="112"/>
      <c r="AP44" s="28">
        <f t="shared" si="0"/>
        <v>465</v>
      </c>
      <c r="AQ44" s="29"/>
    </row>
    <row r="45" spans="1:43" ht="24" customHeight="1" thickBot="1" x14ac:dyDescent="0.2">
      <c r="A45" s="6" t="s">
        <v>85</v>
      </c>
      <c r="B45" s="178">
        <v>52</v>
      </c>
      <c r="C45" s="179"/>
      <c r="D45" s="179"/>
      <c r="E45" s="179"/>
      <c r="F45" s="180"/>
      <c r="G45" s="178">
        <v>21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426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27</v>
      </c>
      <c r="AL45" s="112"/>
      <c r="AM45" s="112"/>
      <c r="AN45" s="112"/>
      <c r="AO45" s="112"/>
      <c r="AP45" s="30">
        <f t="shared" si="0"/>
        <v>453</v>
      </c>
      <c r="AQ45" s="29"/>
    </row>
    <row r="46" spans="1:43" ht="24" customHeight="1" thickTop="1" x14ac:dyDescent="0.15">
      <c r="A46" s="31" t="s">
        <v>86</v>
      </c>
      <c r="B46" s="110">
        <f>SUM(B34:B45)</f>
        <v>697</v>
      </c>
      <c r="C46" s="110"/>
      <c r="D46" s="110"/>
      <c r="E46" s="110"/>
      <c r="F46" s="110"/>
      <c r="G46" s="110">
        <f>SUM(G34:G45)</f>
        <v>257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5138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471</v>
      </c>
      <c r="AL46" s="110"/>
      <c r="AM46" s="110"/>
      <c r="AN46" s="110"/>
      <c r="AO46" s="110"/>
      <c r="AP46" s="32">
        <f t="shared" si="0"/>
        <v>5609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92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92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92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92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No.17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86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大宮通線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155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85" t="s">
        <v>32</v>
      </c>
      <c r="L61" s="129" t="str">
        <f>L15</f>
        <v>稲荷</v>
      </c>
      <c r="M61" s="129"/>
      <c r="N61" s="129"/>
      <c r="O61" s="129"/>
      <c r="P61" s="129"/>
      <c r="Q61" s="82" t="s">
        <v>33</v>
      </c>
      <c r="R61" s="89"/>
      <c r="S61" s="14"/>
      <c r="T61" s="82"/>
      <c r="U61" s="129"/>
      <c r="V61" s="129"/>
      <c r="W61" s="129"/>
      <c r="X61" s="129"/>
      <c r="Y61" s="129"/>
      <c r="Z61" s="80" t="s">
        <v>34</v>
      </c>
      <c r="AA61" s="80"/>
      <c r="AB61" s="80"/>
      <c r="AC61" s="80"/>
      <c r="AD61" s="81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155</v>
      </c>
    </row>
    <row r="62" spans="1:43" ht="14.25" customHeight="1" x14ac:dyDescent="0.15">
      <c r="A62" s="162"/>
      <c r="B62" s="162"/>
      <c r="C62" s="162"/>
      <c r="D62" s="162"/>
      <c r="E62" s="90" t="s">
        <v>35</v>
      </c>
      <c r="F62" s="83" t="str">
        <f>F16</f>
        <v>大宮公園付近</v>
      </c>
      <c r="G62" s="91"/>
      <c r="H62" s="91"/>
      <c r="I62" s="91"/>
      <c r="J62" s="87"/>
      <c r="K62" s="21"/>
      <c r="L62" s="87"/>
      <c r="M62" s="87"/>
      <c r="N62" s="87"/>
      <c r="O62" s="87"/>
      <c r="P62" s="87"/>
      <c r="Q62" s="83"/>
      <c r="R62" s="91"/>
      <c r="S62" s="21"/>
      <c r="T62" s="83"/>
      <c r="U62" s="91"/>
      <c r="V62" s="91"/>
      <c r="W62" s="91"/>
      <c r="X62" s="91"/>
      <c r="Y62" s="91"/>
      <c r="Z62" s="83"/>
      <c r="AA62" s="83"/>
      <c r="AB62" s="83"/>
      <c r="AC62" s="83"/>
      <c r="AD62" s="84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86" t="s">
        <v>32</v>
      </c>
      <c r="L63" s="143"/>
      <c r="M63" s="143"/>
      <c r="N63" s="143"/>
      <c r="O63" s="143"/>
      <c r="P63" s="143"/>
      <c r="Q63" s="82" t="s">
        <v>37</v>
      </c>
      <c r="R63" s="89"/>
      <c r="T63" s="86"/>
      <c r="U63" s="118"/>
      <c r="V63" s="118"/>
      <c r="W63" s="118"/>
      <c r="X63" s="118"/>
      <c r="Y63" s="118"/>
      <c r="Z63" s="82" t="s">
        <v>38</v>
      </c>
      <c r="AA63" s="82"/>
      <c r="AB63" s="82"/>
      <c r="AC63" s="82"/>
      <c r="AD63" s="81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87" t="s">
        <v>40</v>
      </c>
      <c r="K64" s="21"/>
      <c r="L64" s="148"/>
      <c r="M64" s="148"/>
      <c r="N64" s="148"/>
      <c r="O64" s="148"/>
      <c r="P64" s="148"/>
      <c r="Q64" s="83" t="s">
        <v>33</v>
      </c>
      <c r="R64" s="91"/>
      <c r="S64" s="21"/>
      <c r="T64" s="83"/>
      <c r="U64" s="148"/>
      <c r="V64" s="148"/>
      <c r="W64" s="148"/>
      <c r="X64" s="148"/>
      <c r="Y64" s="148"/>
      <c r="Z64" s="83" t="s">
        <v>34</v>
      </c>
      <c r="AA64" s="83"/>
      <c r="AB64" s="83"/>
      <c r="AC64" s="83"/>
      <c r="AD64" s="84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85" t="s">
        <v>32</v>
      </c>
      <c r="L65" s="142"/>
      <c r="M65" s="142"/>
      <c r="N65" s="142"/>
      <c r="O65" s="142"/>
      <c r="P65" s="142"/>
      <c r="Q65" s="80" t="s">
        <v>37</v>
      </c>
      <c r="R65" s="88"/>
      <c r="T65" s="85"/>
      <c r="U65" s="149"/>
      <c r="V65" s="149"/>
      <c r="W65" s="149"/>
      <c r="X65" s="149"/>
      <c r="Y65" s="149"/>
      <c r="Z65" s="80" t="s">
        <v>38</v>
      </c>
      <c r="AA65" s="80"/>
      <c r="AB65" s="80"/>
      <c r="AC65" s="80"/>
      <c r="AD65" s="81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87" t="s">
        <v>40</v>
      </c>
      <c r="K66" s="21"/>
      <c r="L66" s="148"/>
      <c r="M66" s="148"/>
      <c r="N66" s="148"/>
      <c r="O66" s="148"/>
      <c r="P66" s="148"/>
      <c r="Q66" s="83" t="s">
        <v>33</v>
      </c>
      <c r="R66" s="91"/>
      <c r="S66" s="21"/>
      <c r="T66" s="83"/>
      <c r="U66" s="150"/>
      <c r="V66" s="150"/>
      <c r="W66" s="150"/>
      <c r="X66" s="150"/>
      <c r="Y66" s="150"/>
      <c r="Z66" s="83" t="s">
        <v>34</v>
      </c>
      <c r="AA66" s="83"/>
      <c r="AB66" s="83"/>
      <c r="AC66" s="83"/>
      <c r="AD66" s="84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80" t="s">
        <v>60</v>
      </c>
      <c r="G71" s="80"/>
      <c r="H71" s="80"/>
      <c r="I71" s="80"/>
      <c r="J71" s="80"/>
      <c r="K71" s="80"/>
      <c r="L71" s="80"/>
      <c r="M71" s="80"/>
      <c r="N71" s="80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86"/>
      <c r="B74" s="86"/>
      <c r="C74" s="86"/>
      <c r="D74" s="86"/>
      <c r="E74" s="14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79" t="s">
        <v>74</v>
      </c>
      <c r="B80" s="112">
        <v>54</v>
      </c>
      <c r="C80" s="112"/>
      <c r="D80" s="112"/>
      <c r="E80" s="112"/>
      <c r="F80" s="112"/>
      <c r="G80" s="112">
        <v>55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417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49</v>
      </c>
      <c r="AL80" s="112"/>
      <c r="AM80" s="112"/>
      <c r="AN80" s="112"/>
      <c r="AO80" s="112"/>
      <c r="AP80" s="28">
        <f>V80+AK80</f>
        <v>466</v>
      </c>
      <c r="AQ80" s="29"/>
    </row>
    <row r="81" spans="1:43" ht="24" customHeight="1" x14ac:dyDescent="0.15">
      <c r="A81" s="79" t="s">
        <v>75</v>
      </c>
      <c r="B81" s="112">
        <v>27</v>
      </c>
      <c r="C81" s="112"/>
      <c r="D81" s="112"/>
      <c r="E81" s="112"/>
      <c r="F81" s="112"/>
      <c r="G81" s="112">
        <v>38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483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80</v>
      </c>
      <c r="AL81" s="112"/>
      <c r="AM81" s="112"/>
      <c r="AN81" s="112"/>
      <c r="AO81" s="112"/>
      <c r="AP81" s="28">
        <f t="shared" ref="AP81:AP90" si="1">V81+AK81</f>
        <v>563</v>
      </c>
      <c r="AQ81" s="29"/>
    </row>
    <row r="82" spans="1:43" ht="24" customHeight="1" x14ac:dyDescent="0.15">
      <c r="A82" s="79" t="s">
        <v>76</v>
      </c>
      <c r="B82" s="112">
        <v>56</v>
      </c>
      <c r="C82" s="112"/>
      <c r="D82" s="112"/>
      <c r="E82" s="112"/>
      <c r="F82" s="112"/>
      <c r="G82" s="112">
        <v>18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435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61</v>
      </c>
      <c r="AL82" s="112"/>
      <c r="AM82" s="112"/>
      <c r="AN82" s="112"/>
      <c r="AO82" s="112"/>
      <c r="AP82" s="28">
        <f t="shared" si="1"/>
        <v>496</v>
      </c>
      <c r="AQ82" s="29"/>
    </row>
    <row r="83" spans="1:43" ht="24" customHeight="1" x14ac:dyDescent="0.15">
      <c r="A83" s="79" t="s">
        <v>77</v>
      </c>
      <c r="B83" s="112">
        <v>71</v>
      </c>
      <c r="C83" s="112"/>
      <c r="D83" s="112"/>
      <c r="E83" s="112"/>
      <c r="F83" s="112"/>
      <c r="G83" s="112">
        <v>21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446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39</v>
      </c>
      <c r="AL83" s="112"/>
      <c r="AM83" s="112"/>
      <c r="AN83" s="112"/>
      <c r="AO83" s="112"/>
      <c r="AP83" s="28">
        <f t="shared" si="1"/>
        <v>485</v>
      </c>
      <c r="AQ83" s="29"/>
    </row>
    <row r="84" spans="1:43" ht="24" customHeight="1" x14ac:dyDescent="0.15">
      <c r="A84" s="79" t="s">
        <v>78</v>
      </c>
      <c r="B84" s="112">
        <v>41</v>
      </c>
      <c r="C84" s="112"/>
      <c r="D84" s="112"/>
      <c r="E84" s="112"/>
      <c r="F84" s="112"/>
      <c r="G84" s="112">
        <v>11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425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45</v>
      </c>
      <c r="AL84" s="112"/>
      <c r="AM84" s="112"/>
      <c r="AN84" s="112"/>
      <c r="AO84" s="112"/>
      <c r="AP84" s="28">
        <f t="shared" si="1"/>
        <v>470</v>
      </c>
      <c r="AQ84" s="29"/>
    </row>
    <row r="85" spans="1:43" ht="24" customHeight="1" x14ac:dyDescent="0.15">
      <c r="A85" s="79" t="s">
        <v>79</v>
      </c>
      <c r="B85" s="112">
        <v>52</v>
      </c>
      <c r="C85" s="112"/>
      <c r="D85" s="112"/>
      <c r="E85" s="112"/>
      <c r="F85" s="112"/>
      <c r="G85" s="112">
        <v>19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429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38</v>
      </c>
      <c r="AL85" s="112"/>
      <c r="AM85" s="112"/>
      <c r="AN85" s="112"/>
      <c r="AO85" s="112"/>
      <c r="AP85" s="28">
        <f t="shared" si="1"/>
        <v>467</v>
      </c>
      <c r="AQ85" s="29"/>
    </row>
    <row r="86" spans="1:43" ht="24" customHeight="1" x14ac:dyDescent="0.15">
      <c r="A86" s="79" t="s">
        <v>80</v>
      </c>
      <c r="B86" s="112">
        <v>56</v>
      </c>
      <c r="C86" s="112"/>
      <c r="D86" s="112"/>
      <c r="E86" s="112"/>
      <c r="F86" s="112"/>
      <c r="G86" s="112">
        <v>17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450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56</v>
      </c>
      <c r="AL86" s="112"/>
      <c r="AM86" s="112"/>
      <c r="AN86" s="112"/>
      <c r="AO86" s="112"/>
      <c r="AP86" s="28">
        <f t="shared" si="1"/>
        <v>506</v>
      </c>
      <c r="AQ86" s="29"/>
    </row>
    <row r="87" spans="1:43" ht="24" customHeight="1" x14ac:dyDescent="0.15">
      <c r="A87" s="79" t="s">
        <v>81</v>
      </c>
      <c r="B87" s="112">
        <v>31</v>
      </c>
      <c r="C87" s="112"/>
      <c r="D87" s="112"/>
      <c r="E87" s="112"/>
      <c r="F87" s="112"/>
      <c r="G87" s="112">
        <v>21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428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36</v>
      </c>
      <c r="AL87" s="112"/>
      <c r="AM87" s="112"/>
      <c r="AN87" s="112"/>
      <c r="AO87" s="112"/>
      <c r="AP87" s="28">
        <f t="shared" si="1"/>
        <v>464</v>
      </c>
      <c r="AQ87" s="29"/>
    </row>
    <row r="88" spans="1:43" ht="24" customHeight="1" x14ac:dyDescent="0.15">
      <c r="A88" s="79" t="s">
        <v>82</v>
      </c>
      <c r="B88" s="112">
        <v>40</v>
      </c>
      <c r="C88" s="112"/>
      <c r="D88" s="112"/>
      <c r="E88" s="112"/>
      <c r="F88" s="112"/>
      <c r="G88" s="112">
        <v>16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436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37</v>
      </c>
      <c r="AL88" s="112"/>
      <c r="AM88" s="112"/>
      <c r="AN88" s="112"/>
      <c r="AO88" s="112"/>
      <c r="AP88" s="28">
        <f t="shared" si="1"/>
        <v>473</v>
      </c>
      <c r="AQ88" s="29"/>
    </row>
    <row r="89" spans="1:43" ht="24" customHeight="1" x14ac:dyDescent="0.15">
      <c r="A89" s="79" t="s">
        <v>83</v>
      </c>
      <c r="B89" s="112">
        <v>50</v>
      </c>
      <c r="C89" s="112"/>
      <c r="D89" s="112"/>
      <c r="E89" s="112"/>
      <c r="F89" s="112"/>
      <c r="G89" s="112">
        <v>23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432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37</v>
      </c>
      <c r="AL89" s="112"/>
      <c r="AM89" s="112"/>
      <c r="AN89" s="112"/>
      <c r="AO89" s="112"/>
      <c r="AP89" s="28">
        <f t="shared" si="1"/>
        <v>469</v>
      </c>
      <c r="AQ89" s="29"/>
    </row>
    <row r="90" spans="1:43" ht="24" customHeight="1" x14ac:dyDescent="0.15">
      <c r="A90" s="79" t="s">
        <v>84</v>
      </c>
      <c r="B90" s="112">
        <v>68</v>
      </c>
      <c r="C90" s="112"/>
      <c r="D90" s="112"/>
      <c r="E90" s="112"/>
      <c r="F90" s="112"/>
      <c r="G90" s="112">
        <v>28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569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28</v>
      </c>
      <c r="AL90" s="112"/>
      <c r="AM90" s="112"/>
      <c r="AN90" s="112"/>
      <c r="AO90" s="112"/>
      <c r="AP90" s="28">
        <f t="shared" si="1"/>
        <v>597</v>
      </c>
      <c r="AQ90" s="29"/>
    </row>
    <row r="91" spans="1:43" ht="24" customHeight="1" thickBot="1" x14ac:dyDescent="0.2">
      <c r="A91" s="6" t="s">
        <v>85</v>
      </c>
      <c r="B91" s="112">
        <v>57</v>
      </c>
      <c r="C91" s="112"/>
      <c r="D91" s="112"/>
      <c r="E91" s="112"/>
      <c r="F91" s="112"/>
      <c r="G91" s="112">
        <v>22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593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21</v>
      </c>
      <c r="AL91" s="112"/>
      <c r="AM91" s="112"/>
      <c r="AN91" s="112"/>
      <c r="AO91" s="112"/>
      <c r="AP91" s="30">
        <f>V91+AK91</f>
        <v>614</v>
      </c>
      <c r="AQ91" s="29"/>
    </row>
    <row r="92" spans="1:43" ht="24" customHeight="1" thickTop="1" x14ac:dyDescent="0.15">
      <c r="A92" s="31" t="s">
        <v>86</v>
      </c>
      <c r="B92" s="110">
        <f>SUM(B80:B91)</f>
        <v>603</v>
      </c>
      <c r="C92" s="110"/>
      <c r="D92" s="110"/>
      <c r="E92" s="110"/>
      <c r="F92" s="110"/>
      <c r="G92" s="110">
        <f>SUM(G80:G91)</f>
        <v>289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5543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527</v>
      </c>
      <c r="AL92" s="110"/>
      <c r="AM92" s="110"/>
      <c r="AN92" s="110"/>
      <c r="AO92" s="110"/>
      <c r="AP92" s="32">
        <f>V92+AK92</f>
        <v>6070</v>
      </c>
      <c r="AQ92" s="29"/>
    </row>
    <row r="93" spans="1:43" ht="14.25" customHeight="1" x14ac:dyDescent="0.15">
      <c r="A93" s="86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132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133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83" t="s">
        <v>123</v>
      </c>
      <c r="M15" s="183"/>
      <c r="N15" s="183"/>
      <c r="O15" s="183"/>
      <c r="P15" s="183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134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76</v>
      </c>
      <c r="C34" s="179"/>
      <c r="D34" s="179"/>
      <c r="E34" s="179"/>
      <c r="F34" s="180"/>
      <c r="G34" s="178">
        <v>11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337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11</v>
      </c>
      <c r="AL34" s="112"/>
      <c r="AM34" s="112"/>
      <c r="AN34" s="112"/>
      <c r="AO34" s="112"/>
      <c r="AP34" s="28">
        <f t="shared" ref="AP34:AP46" si="0">V34+AK34</f>
        <v>348</v>
      </c>
      <c r="AQ34" s="29"/>
    </row>
    <row r="35" spans="1:43" ht="24" customHeight="1" x14ac:dyDescent="0.15">
      <c r="A35" s="34" t="s">
        <v>75</v>
      </c>
      <c r="B35" s="178">
        <v>91</v>
      </c>
      <c r="C35" s="179"/>
      <c r="D35" s="179"/>
      <c r="E35" s="179"/>
      <c r="F35" s="180"/>
      <c r="G35" s="178">
        <v>2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296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10</v>
      </c>
      <c r="AL35" s="112"/>
      <c r="AM35" s="112"/>
      <c r="AN35" s="112"/>
      <c r="AO35" s="112"/>
      <c r="AP35" s="28">
        <f t="shared" si="0"/>
        <v>306</v>
      </c>
      <c r="AQ35" s="29"/>
    </row>
    <row r="36" spans="1:43" ht="24" customHeight="1" x14ac:dyDescent="0.15">
      <c r="A36" s="34" t="s">
        <v>76</v>
      </c>
      <c r="B36" s="178">
        <v>4</v>
      </c>
      <c r="C36" s="179"/>
      <c r="D36" s="179"/>
      <c r="E36" s="179"/>
      <c r="F36" s="180"/>
      <c r="G36" s="178">
        <v>3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258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12</v>
      </c>
      <c r="AL36" s="112"/>
      <c r="AM36" s="112"/>
      <c r="AN36" s="112"/>
      <c r="AO36" s="112"/>
      <c r="AP36" s="28">
        <f t="shared" si="0"/>
        <v>270</v>
      </c>
      <c r="AQ36" s="29"/>
    </row>
    <row r="37" spans="1:43" ht="24" customHeight="1" x14ac:dyDescent="0.15">
      <c r="A37" s="34" t="s">
        <v>77</v>
      </c>
      <c r="B37" s="178">
        <v>1</v>
      </c>
      <c r="C37" s="179"/>
      <c r="D37" s="179"/>
      <c r="E37" s="179"/>
      <c r="F37" s="180"/>
      <c r="G37" s="178">
        <v>3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214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9</v>
      </c>
      <c r="AL37" s="112"/>
      <c r="AM37" s="112"/>
      <c r="AN37" s="112"/>
      <c r="AO37" s="112"/>
      <c r="AP37" s="28">
        <f t="shared" si="0"/>
        <v>223</v>
      </c>
      <c r="AQ37" s="29"/>
    </row>
    <row r="38" spans="1:43" ht="24" customHeight="1" x14ac:dyDescent="0.15">
      <c r="A38" s="34" t="s">
        <v>78</v>
      </c>
      <c r="B38" s="178">
        <v>5</v>
      </c>
      <c r="C38" s="179"/>
      <c r="D38" s="179"/>
      <c r="E38" s="179"/>
      <c r="F38" s="180"/>
      <c r="G38" s="178">
        <v>2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193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12</v>
      </c>
      <c r="AL38" s="112"/>
      <c r="AM38" s="112"/>
      <c r="AN38" s="112"/>
      <c r="AO38" s="112"/>
      <c r="AP38" s="28">
        <f t="shared" si="0"/>
        <v>205</v>
      </c>
      <c r="AQ38" s="29"/>
    </row>
    <row r="39" spans="1:43" ht="24" customHeight="1" x14ac:dyDescent="0.15">
      <c r="A39" s="34" t="s">
        <v>79</v>
      </c>
      <c r="B39" s="178">
        <v>2</v>
      </c>
      <c r="C39" s="179"/>
      <c r="D39" s="179"/>
      <c r="E39" s="179"/>
      <c r="F39" s="180"/>
      <c r="G39" s="178">
        <v>4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171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13</v>
      </c>
      <c r="AL39" s="112"/>
      <c r="AM39" s="112"/>
      <c r="AN39" s="112"/>
      <c r="AO39" s="112"/>
      <c r="AP39" s="28">
        <f t="shared" si="0"/>
        <v>184</v>
      </c>
      <c r="AQ39" s="29"/>
    </row>
    <row r="40" spans="1:43" ht="24" customHeight="1" x14ac:dyDescent="0.15">
      <c r="A40" s="34" t="s">
        <v>80</v>
      </c>
      <c r="B40" s="178">
        <v>5</v>
      </c>
      <c r="C40" s="179"/>
      <c r="D40" s="179"/>
      <c r="E40" s="179"/>
      <c r="F40" s="180"/>
      <c r="G40" s="178">
        <v>3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160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10</v>
      </c>
      <c r="AL40" s="112"/>
      <c r="AM40" s="112"/>
      <c r="AN40" s="112"/>
      <c r="AO40" s="112"/>
      <c r="AP40" s="28">
        <f t="shared" si="0"/>
        <v>170</v>
      </c>
      <c r="AQ40" s="29"/>
    </row>
    <row r="41" spans="1:43" ht="24" customHeight="1" x14ac:dyDescent="0.15">
      <c r="A41" s="34" t="s">
        <v>81</v>
      </c>
      <c r="B41" s="178">
        <v>4</v>
      </c>
      <c r="C41" s="179"/>
      <c r="D41" s="179"/>
      <c r="E41" s="179"/>
      <c r="F41" s="180"/>
      <c r="G41" s="178">
        <v>0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138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12</v>
      </c>
      <c r="AL41" s="112"/>
      <c r="AM41" s="112"/>
      <c r="AN41" s="112"/>
      <c r="AO41" s="112"/>
      <c r="AP41" s="28">
        <f t="shared" si="0"/>
        <v>150</v>
      </c>
      <c r="AQ41" s="29"/>
    </row>
    <row r="42" spans="1:43" ht="24" customHeight="1" x14ac:dyDescent="0.15">
      <c r="A42" s="34" t="s">
        <v>82</v>
      </c>
      <c r="B42" s="178">
        <v>18</v>
      </c>
      <c r="C42" s="179"/>
      <c r="D42" s="179"/>
      <c r="E42" s="179"/>
      <c r="F42" s="180"/>
      <c r="G42" s="178">
        <v>4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164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14</v>
      </c>
      <c r="AL42" s="112"/>
      <c r="AM42" s="112"/>
      <c r="AN42" s="112"/>
      <c r="AO42" s="112"/>
      <c r="AP42" s="28">
        <f t="shared" si="0"/>
        <v>178</v>
      </c>
      <c r="AQ42" s="29"/>
    </row>
    <row r="43" spans="1:43" ht="24" customHeight="1" x14ac:dyDescent="0.15">
      <c r="A43" s="34" t="s">
        <v>83</v>
      </c>
      <c r="B43" s="178">
        <v>137</v>
      </c>
      <c r="C43" s="179"/>
      <c r="D43" s="179"/>
      <c r="E43" s="179"/>
      <c r="F43" s="180"/>
      <c r="G43" s="178">
        <v>3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179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14</v>
      </c>
      <c r="AL43" s="112"/>
      <c r="AM43" s="112"/>
      <c r="AN43" s="112"/>
      <c r="AO43" s="112"/>
      <c r="AP43" s="28">
        <f t="shared" si="0"/>
        <v>193</v>
      </c>
      <c r="AQ43" s="29"/>
    </row>
    <row r="44" spans="1:43" ht="24" customHeight="1" x14ac:dyDescent="0.15">
      <c r="A44" s="34" t="s">
        <v>84</v>
      </c>
      <c r="B44" s="178">
        <v>10</v>
      </c>
      <c r="C44" s="179"/>
      <c r="D44" s="179"/>
      <c r="E44" s="179"/>
      <c r="F44" s="180"/>
      <c r="G44" s="178">
        <v>5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237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9</v>
      </c>
      <c r="AL44" s="112"/>
      <c r="AM44" s="112"/>
      <c r="AN44" s="112"/>
      <c r="AO44" s="112"/>
      <c r="AP44" s="28">
        <f t="shared" si="0"/>
        <v>246</v>
      </c>
      <c r="AQ44" s="29"/>
    </row>
    <row r="45" spans="1:43" ht="24" customHeight="1" thickBot="1" x14ac:dyDescent="0.2">
      <c r="A45" s="6" t="s">
        <v>85</v>
      </c>
      <c r="B45" s="178">
        <v>16</v>
      </c>
      <c r="C45" s="179"/>
      <c r="D45" s="179"/>
      <c r="E45" s="179"/>
      <c r="F45" s="180"/>
      <c r="G45" s="178">
        <v>5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201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8</v>
      </c>
      <c r="AL45" s="112"/>
      <c r="AM45" s="112"/>
      <c r="AN45" s="112"/>
      <c r="AO45" s="112"/>
      <c r="AP45" s="30">
        <f t="shared" si="0"/>
        <v>209</v>
      </c>
      <c r="AQ45" s="29"/>
    </row>
    <row r="46" spans="1:43" ht="24" customHeight="1" thickTop="1" x14ac:dyDescent="0.15">
      <c r="A46" s="31" t="s">
        <v>86</v>
      </c>
      <c r="B46" s="110">
        <f>SUM(B34:B45)</f>
        <v>369</v>
      </c>
      <c r="C46" s="110"/>
      <c r="D46" s="110"/>
      <c r="E46" s="110"/>
      <c r="F46" s="110"/>
      <c r="G46" s="110">
        <f>SUM(G34:G45)</f>
        <v>45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2548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134</v>
      </c>
      <c r="AL46" s="110"/>
      <c r="AM46" s="110"/>
      <c r="AN46" s="110"/>
      <c r="AO46" s="110"/>
      <c r="AP46" s="32">
        <f t="shared" si="0"/>
        <v>2682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No.18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もみじが丘団地線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もみじが丘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大塔小学校付近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28</v>
      </c>
      <c r="C80" s="112"/>
      <c r="D80" s="112"/>
      <c r="E80" s="112"/>
      <c r="F80" s="112"/>
      <c r="G80" s="112">
        <v>3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129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13</v>
      </c>
      <c r="AL80" s="112"/>
      <c r="AM80" s="112"/>
      <c r="AN80" s="112"/>
      <c r="AO80" s="112"/>
      <c r="AP80" s="28">
        <f>V80+AK80</f>
        <v>142</v>
      </c>
      <c r="AQ80" s="29"/>
    </row>
    <row r="81" spans="1:43" ht="24" customHeight="1" x14ac:dyDescent="0.15">
      <c r="A81" s="34" t="s">
        <v>88</v>
      </c>
      <c r="B81" s="112">
        <v>1</v>
      </c>
      <c r="C81" s="112"/>
      <c r="D81" s="112"/>
      <c r="E81" s="112"/>
      <c r="F81" s="112"/>
      <c r="G81" s="112">
        <v>3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150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8</v>
      </c>
      <c r="AL81" s="112"/>
      <c r="AM81" s="112"/>
      <c r="AN81" s="112"/>
      <c r="AO81" s="112"/>
      <c r="AP81" s="28">
        <f t="shared" ref="AP81:AP90" si="1">V81+AK81</f>
        <v>158</v>
      </c>
      <c r="AQ81" s="29"/>
    </row>
    <row r="82" spans="1:43" ht="24" customHeight="1" x14ac:dyDescent="0.15">
      <c r="A82" s="34" t="s">
        <v>89</v>
      </c>
      <c r="B82" s="112">
        <v>1</v>
      </c>
      <c r="C82" s="112"/>
      <c r="D82" s="112"/>
      <c r="E82" s="112"/>
      <c r="F82" s="112"/>
      <c r="G82" s="112">
        <v>6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177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13</v>
      </c>
      <c r="AL82" s="112"/>
      <c r="AM82" s="112"/>
      <c r="AN82" s="112"/>
      <c r="AO82" s="112"/>
      <c r="AP82" s="28">
        <f t="shared" si="1"/>
        <v>190</v>
      </c>
      <c r="AQ82" s="29"/>
    </row>
    <row r="83" spans="1:43" ht="24" customHeight="1" x14ac:dyDescent="0.15">
      <c r="A83" s="34" t="s">
        <v>90</v>
      </c>
      <c r="B83" s="112">
        <v>2</v>
      </c>
      <c r="C83" s="112"/>
      <c r="D83" s="112"/>
      <c r="E83" s="112"/>
      <c r="F83" s="112"/>
      <c r="G83" s="112">
        <v>2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147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15</v>
      </c>
      <c r="AL83" s="112"/>
      <c r="AM83" s="112"/>
      <c r="AN83" s="112"/>
      <c r="AO83" s="112"/>
      <c r="AP83" s="28">
        <f t="shared" si="1"/>
        <v>162</v>
      </c>
      <c r="AQ83" s="29"/>
    </row>
    <row r="84" spans="1:43" ht="24" customHeight="1" x14ac:dyDescent="0.15">
      <c r="A84" s="34" t="s">
        <v>91</v>
      </c>
      <c r="B84" s="112">
        <v>1</v>
      </c>
      <c r="C84" s="112"/>
      <c r="D84" s="112"/>
      <c r="E84" s="112"/>
      <c r="F84" s="112"/>
      <c r="G84" s="112">
        <v>5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208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8</v>
      </c>
      <c r="AL84" s="112"/>
      <c r="AM84" s="112"/>
      <c r="AN84" s="112"/>
      <c r="AO84" s="112"/>
      <c r="AP84" s="28">
        <f t="shared" si="1"/>
        <v>216</v>
      </c>
      <c r="AQ84" s="29"/>
    </row>
    <row r="85" spans="1:43" ht="24" customHeight="1" x14ac:dyDescent="0.15">
      <c r="A85" s="34" t="s">
        <v>92</v>
      </c>
      <c r="B85" s="112">
        <v>2</v>
      </c>
      <c r="C85" s="112"/>
      <c r="D85" s="112"/>
      <c r="E85" s="112"/>
      <c r="F85" s="112"/>
      <c r="G85" s="112">
        <v>2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165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13</v>
      </c>
      <c r="AL85" s="112"/>
      <c r="AM85" s="112"/>
      <c r="AN85" s="112"/>
      <c r="AO85" s="112"/>
      <c r="AP85" s="28">
        <f t="shared" si="1"/>
        <v>178</v>
      </c>
      <c r="AQ85" s="29"/>
    </row>
    <row r="86" spans="1:43" ht="24" customHeight="1" x14ac:dyDescent="0.15">
      <c r="A86" s="34" t="s">
        <v>93</v>
      </c>
      <c r="B86" s="112">
        <v>2</v>
      </c>
      <c r="C86" s="112"/>
      <c r="D86" s="112"/>
      <c r="E86" s="112"/>
      <c r="F86" s="112"/>
      <c r="G86" s="112">
        <v>1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181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8</v>
      </c>
      <c r="AL86" s="112"/>
      <c r="AM86" s="112"/>
      <c r="AN86" s="112"/>
      <c r="AO86" s="112"/>
      <c r="AP86" s="28">
        <f t="shared" si="1"/>
        <v>189</v>
      </c>
      <c r="AQ86" s="29"/>
    </row>
    <row r="87" spans="1:43" ht="24" customHeight="1" x14ac:dyDescent="0.15">
      <c r="A87" s="34" t="s">
        <v>94</v>
      </c>
      <c r="B87" s="112">
        <v>2</v>
      </c>
      <c r="C87" s="112"/>
      <c r="D87" s="112"/>
      <c r="E87" s="112"/>
      <c r="F87" s="112"/>
      <c r="G87" s="112">
        <v>1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199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11</v>
      </c>
      <c r="AL87" s="112"/>
      <c r="AM87" s="112"/>
      <c r="AN87" s="112"/>
      <c r="AO87" s="112"/>
      <c r="AP87" s="28">
        <f t="shared" si="1"/>
        <v>210</v>
      </c>
      <c r="AQ87" s="29"/>
    </row>
    <row r="88" spans="1:43" ht="24" customHeight="1" x14ac:dyDescent="0.15">
      <c r="A88" s="34" t="s">
        <v>95</v>
      </c>
      <c r="B88" s="112">
        <v>2</v>
      </c>
      <c r="C88" s="112"/>
      <c r="D88" s="112"/>
      <c r="E88" s="112"/>
      <c r="F88" s="112"/>
      <c r="G88" s="112">
        <v>1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219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14</v>
      </c>
      <c r="AL88" s="112"/>
      <c r="AM88" s="112"/>
      <c r="AN88" s="112"/>
      <c r="AO88" s="112"/>
      <c r="AP88" s="28">
        <f t="shared" si="1"/>
        <v>233</v>
      </c>
      <c r="AQ88" s="29"/>
    </row>
    <row r="89" spans="1:43" ht="24" customHeight="1" x14ac:dyDescent="0.15">
      <c r="A89" s="34" t="s">
        <v>96</v>
      </c>
      <c r="B89" s="112">
        <v>16</v>
      </c>
      <c r="C89" s="112"/>
      <c r="D89" s="112"/>
      <c r="E89" s="112"/>
      <c r="F89" s="112"/>
      <c r="G89" s="112">
        <v>11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305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14</v>
      </c>
      <c r="AL89" s="112"/>
      <c r="AM89" s="112"/>
      <c r="AN89" s="112"/>
      <c r="AO89" s="112"/>
      <c r="AP89" s="28">
        <f t="shared" si="1"/>
        <v>319</v>
      </c>
      <c r="AQ89" s="29"/>
    </row>
    <row r="90" spans="1:43" ht="24" customHeight="1" x14ac:dyDescent="0.15">
      <c r="A90" s="34" t="s">
        <v>97</v>
      </c>
      <c r="B90" s="112">
        <v>23</v>
      </c>
      <c r="C90" s="112"/>
      <c r="D90" s="112"/>
      <c r="E90" s="112"/>
      <c r="F90" s="112"/>
      <c r="G90" s="112">
        <v>14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409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10</v>
      </c>
      <c r="AL90" s="112"/>
      <c r="AM90" s="112"/>
      <c r="AN90" s="112"/>
      <c r="AO90" s="112"/>
      <c r="AP90" s="28">
        <f t="shared" si="1"/>
        <v>419</v>
      </c>
      <c r="AQ90" s="29"/>
    </row>
    <row r="91" spans="1:43" ht="24" customHeight="1" thickBot="1" x14ac:dyDescent="0.2">
      <c r="A91" s="6" t="s">
        <v>98</v>
      </c>
      <c r="B91" s="112">
        <v>23</v>
      </c>
      <c r="C91" s="112"/>
      <c r="D91" s="112"/>
      <c r="E91" s="112"/>
      <c r="F91" s="112"/>
      <c r="G91" s="112">
        <v>16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409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10</v>
      </c>
      <c r="AL91" s="112"/>
      <c r="AM91" s="112"/>
      <c r="AN91" s="112"/>
      <c r="AO91" s="112"/>
      <c r="AP91" s="30">
        <f>V91+AK91</f>
        <v>419</v>
      </c>
      <c r="AQ91" s="29"/>
    </row>
    <row r="92" spans="1:43" ht="24" customHeight="1" thickTop="1" x14ac:dyDescent="0.15">
      <c r="A92" s="31" t="s">
        <v>86</v>
      </c>
      <c r="B92" s="110">
        <f>SUM(B80:B91)</f>
        <v>103</v>
      </c>
      <c r="C92" s="110"/>
      <c r="D92" s="110"/>
      <c r="E92" s="110"/>
      <c r="F92" s="110"/>
      <c r="G92" s="110">
        <f>SUM(G80:G91)</f>
        <v>65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2698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137</v>
      </c>
      <c r="AL92" s="110"/>
      <c r="AM92" s="110"/>
      <c r="AN92" s="110"/>
      <c r="AO92" s="110"/>
      <c r="AP92" s="32">
        <f>V92+AK92</f>
        <v>2835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103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47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47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47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47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135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39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136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141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35" t="s">
        <v>32</v>
      </c>
      <c r="L15" s="183" t="s">
        <v>109</v>
      </c>
      <c r="M15" s="183"/>
      <c r="N15" s="183"/>
      <c r="O15" s="183"/>
      <c r="P15" s="183"/>
      <c r="Q15" s="43" t="s">
        <v>33</v>
      </c>
      <c r="R15" s="42"/>
      <c r="S15" s="14"/>
      <c r="T15" s="43"/>
      <c r="U15" s="116"/>
      <c r="V15" s="116"/>
      <c r="W15" s="116"/>
      <c r="X15" s="116"/>
      <c r="Y15" s="116"/>
      <c r="Z15" s="36" t="s">
        <v>34</v>
      </c>
      <c r="AA15" s="36"/>
      <c r="AB15" s="36"/>
      <c r="AC15" s="36"/>
      <c r="AD15" s="4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141</v>
      </c>
    </row>
    <row r="16" spans="1:43" ht="14.25" customHeight="1" x14ac:dyDescent="0.15">
      <c r="A16" s="162"/>
      <c r="B16" s="162"/>
      <c r="C16" s="162"/>
      <c r="D16" s="162"/>
      <c r="E16" s="37" t="s">
        <v>35</v>
      </c>
      <c r="F16" s="45" t="s">
        <v>137</v>
      </c>
      <c r="G16" s="38"/>
      <c r="H16" s="38"/>
      <c r="I16" s="38"/>
      <c r="J16" s="40"/>
      <c r="K16" s="21"/>
      <c r="L16" s="40"/>
      <c r="M16" s="40"/>
      <c r="N16" s="40"/>
      <c r="O16" s="40"/>
      <c r="P16" s="40"/>
      <c r="Q16" s="45"/>
      <c r="R16" s="38"/>
      <c r="S16" s="21"/>
      <c r="T16" s="45"/>
      <c r="U16" s="38"/>
      <c r="V16" s="38"/>
      <c r="W16" s="38"/>
      <c r="X16" s="38"/>
      <c r="Y16" s="38"/>
      <c r="Z16" s="45"/>
      <c r="AA16" s="45"/>
      <c r="AB16" s="45"/>
      <c r="AC16" s="45"/>
      <c r="AD16" s="4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39" t="s">
        <v>32</v>
      </c>
      <c r="L17" s="143"/>
      <c r="M17" s="143"/>
      <c r="N17" s="143"/>
      <c r="O17" s="143"/>
      <c r="P17" s="143"/>
      <c r="Q17" s="43" t="s">
        <v>37</v>
      </c>
      <c r="R17" s="42"/>
      <c r="T17" s="39"/>
      <c r="U17" s="118"/>
      <c r="V17" s="118"/>
      <c r="W17" s="118"/>
      <c r="X17" s="118"/>
      <c r="Y17" s="118"/>
      <c r="Z17" s="43" t="s">
        <v>38</v>
      </c>
      <c r="AA17" s="43"/>
      <c r="AB17" s="43"/>
      <c r="AC17" s="43"/>
      <c r="AD17" s="4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40" t="s">
        <v>40</v>
      </c>
      <c r="K18" s="21"/>
      <c r="L18" s="148"/>
      <c r="M18" s="148"/>
      <c r="N18" s="148"/>
      <c r="O18" s="148"/>
      <c r="P18" s="148"/>
      <c r="Q18" s="45" t="s">
        <v>33</v>
      </c>
      <c r="R18" s="38"/>
      <c r="S18" s="21"/>
      <c r="T18" s="45"/>
      <c r="U18" s="148"/>
      <c r="V18" s="148"/>
      <c r="W18" s="148"/>
      <c r="X18" s="148"/>
      <c r="Y18" s="148"/>
      <c r="Z18" s="45" t="s">
        <v>34</v>
      </c>
      <c r="AA18" s="45"/>
      <c r="AB18" s="45"/>
      <c r="AC18" s="45"/>
      <c r="AD18" s="4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35" t="s">
        <v>32</v>
      </c>
      <c r="L19" s="142"/>
      <c r="M19" s="142"/>
      <c r="N19" s="142"/>
      <c r="O19" s="142"/>
      <c r="P19" s="142"/>
      <c r="Q19" s="36" t="s">
        <v>37</v>
      </c>
      <c r="R19" s="41"/>
      <c r="T19" s="35"/>
      <c r="U19" s="149"/>
      <c r="V19" s="149"/>
      <c r="W19" s="149"/>
      <c r="X19" s="149"/>
      <c r="Y19" s="149"/>
      <c r="Z19" s="36" t="s">
        <v>38</v>
      </c>
      <c r="AA19" s="36"/>
      <c r="AB19" s="36"/>
      <c r="AC19" s="36"/>
      <c r="AD19" s="4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40" t="s">
        <v>40</v>
      </c>
      <c r="K20" s="21"/>
      <c r="L20" s="148"/>
      <c r="M20" s="148"/>
      <c r="N20" s="148"/>
      <c r="O20" s="148"/>
      <c r="P20" s="148"/>
      <c r="Q20" s="45" t="s">
        <v>33</v>
      </c>
      <c r="R20" s="38"/>
      <c r="S20" s="21"/>
      <c r="T20" s="45"/>
      <c r="U20" s="150"/>
      <c r="V20" s="150"/>
      <c r="W20" s="150"/>
      <c r="X20" s="150"/>
      <c r="Y20" s="150"/>
      <c r="Z20" s="45" t="s">
        <v>34</v>
      </c>
      <c r="AA20" s="45"/>
      <c r="AB20" s="45"/>
      <c r="AC20" s="45"/>
      <c r="AD20" s="4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36" t="s">
        <v>60</v>
      </c>
      <c r="G25" s="36"/>
      <c r="H25" s="36"/>
      <c r="I25" s="36"/>
      <c r="J25" s="36"/>
      <c r="K25" s="36"/>
      <c r="L25" s="36"/>
      <c r="M25" s="36"/>
      <c r="N25" s="36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39"/>
      <c r="B28" s="39"/>
      <c r="C28" s="39"/>
      <c r="D28" s="39"/>
      <c r="E28" s="1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34" t="s">
        <v>74</v>
      </c>
      <c r="B34" s="178">
        <v>5</v>
      </c>
      <c r="C34" s="179"/>
      <c r="D34" s="179"/>
      <c r="E34" s="179"/>
      <c r="F34" s="180"/>
      <c r="G34" s="178">
        <v>1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118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11</v>
      </c>
      <c r="AL34" s="112"/>
      <c r="AM34" s="112"/>
      <c r="AN34" s="112"/>
      <c r="AO34" s="112"/>
      <c r="AP34" s="28">
        <f t="shared" ref="AP34:AP46" si="0">V34+AK34</f>
        <v>129</v>
      </c>
      <c r="AQ34" s="29"/>
    </row>
    <row r="35" spans="1:43" ht="24" customHeight="1" x14ac:dyDescent="0.15">
      <c r="A35" s="34" t="s">
        <v>75</v>
      </c>
      <c r="B35" s="178">
        <v>5</v>
      </c>
      <c r="C35" s="179"/>
      <c r="D35" s="179"/>
      <c r="E35" s="179"/>
      <c r="F35" s="180"/>
      <c r="G35" s="178">
        <v>0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91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9</v>
      </c>
      <c r="AL35" s="112"/>
      <c r="AM35" s="112"/>
      <c r="AN35" s="112"/>
      <c r="AO35" s="112"/>
      <c r="AP35" s="28">
        <f t="shared" si="0"/>
        <v>100</v>
      </c>
      <c r="AQ35" s="29"/>
    </row>
    <row r="36" spans="1:43" ht="24" customHeight="1" x14ac:dyDescent="0.15">
      <c r="A36" s="34" t="s">
        <v>76</v>
      </c>
      <c r="B36" s="178">
        <v>3</v>
      </c>
      <c r="C36" s="179"/>
      <c r="D36" s="179"/>
      <c r="E36" s="179"/>
      <c r="F36" s="180"/>
      <c r="G36" s="178">
        <v>3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75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10</v>
      </c>
      <c r="AL36" s="112"/>
      <c r="AM36" s="112"/>
      <c r="AN36" s="112"/>
      <c r="AO36" s="112"/>
      <c r="AP36" s="28">
        <f t="shared" si="0"/>
        <v>85</v>
      </c>
      <c r="AQ36" s="29"/>
    </row>
    <row r="37" spans="1:43" ht="24" customHeight="1" x14ac:dyDescent="0.15">
      <c r="A37" s="34" t="s">
        <v>77</v>
      </c>
      <c r="B37" s="178">
        <v>3</v>
      </c>
      <c r="C37" s="179"/>
      <c r="D37" s="179"/>
      <c r="E37" s="179"/>
      <c r="F37" s="180"/>
      <c r="G37" s="178">
        <v>1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98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7</v>
      </c>
      <c r="AL37" s="112"/>
      <c r="AM37" s="112"/>
      <c r="AN37" s="112"/>
      <c r="AO37" s="112"/>
      <c r="AP37" s="28">
        <f t="shared" si="0"/>
        <v>105</v>
      </c>
      <c r="AQ37" s="29"/>
    </row>
    <row r="38" spans="1:43" ht="24" customHeight="1" x14ac:dyDescent="0.15">
      <c r="A38" s="34" t="s">
        <v>78</v>
      </c>
      <c r="B38" s="178">
        <v>11</v>
      </c>
      <c r="C38" s="179"/>
      <c r="D38" s="179"/>
      <c r="E38" s="179"/>
      <c r="F38" s="180"/>
      <c r="G38" s="178">
        <v>3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74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3</v>
      </c>
      <c r="AL38" s="112"/>
      <c r="AM38" s="112"/>
      <c r="AN38" s="112"/>
      <c r="AO38" s="112"/>
      <c r="AP38" s="28">
        <f t="shared" si="0"/>
        <v>77</v>
      </c>
      <c r="AQ38" s="29"/>
    </row>
    <row r="39" spans="1:43" ht="24" customHeight="1" x14ac:dyDescent="0.15">
      <c r="A39" s="34" t="s">
        <v>79</v>
      </c>
      <c r="B39" s="178">
        <v>2</v>
      </c>
      <c r="C39" s="179"/>
      <c r="D39" s="179"/>
      <c r="E39" s="179"/>
      <c r="F39" s="180"/>
      <c r="G39" s="178">
        <v>2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98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7</v>
      </c>
      <c r="AL39" s="112"/>
      <c r="AM39" s="112"/>
      <c r="AN39" s="112"/>
      <c r="AO39" s="112"/>
      <c r="AP39" s="28">
        <f t="shared" si="0"/>
        <v>105</v>
      </c>
      <c r="AQ39" s="29"/>
    </row>
    <row r="40" spans="1:43" ht="24" customHeight="1" x14ac:dyDescent="0.15">
      <c r="A40" s="34" t="s">
        <v>80</v>
      </c>
      <c r="B40" s="178">
        <v>1</v>
      </c>
      <c r="C40" s="179"/>
      <c r="D40" s="179"/>
      <c r="E40" s="179"/>
      <c r="F40" s="180"/>
      <c r="G40" s="178">
        <v>0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84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4</v>
      </c>
      <c r="AL40" s="112"/>
      <c r="AM40" s="112"/>
      <c r="AN40" s="112"/>
      <c r="AO40" s="112"/>
      <c r="AP40" s="28">
        <f t="shared" si="0"/>
        <v>88</v>
      </c>
      <c r="AQ40" s="29"/>
    </row>
    <row r="41" spans="1:43" ht="24" customHeight="1" x14ac:dyDescent="0.15">
      <c r="A41" s="34" t="s">
        <v>81</v>
      </c>
      <c r="B41" s="178">
        <v>1</v>
      </c>
      <c r="C41" s="179"/>
      <c r="D41" s="179"/>
      <c r="E41" s="179"/>
      <c r="F41" s="180"/>
      <c r="G41" s="178">
        <v>1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100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9</v>
      </c>
      <c r="AL41" s="112"/>
      <c r="AM41" s="112"/>
      <c r="AN41" s="112"/>
      <c r="AO41" s="112"/>
      <c r="AP41" s="28">
        <f t="shared" si="0"/>
        <v>109</v>
      </c>
      <c r="AQ41" s="29"/>
    </row>
    <row r="42" spans="1:43" ht="24" customHeight="1" x14ac:dyDescent="0.15">
      <c r="A42" s="34" t="s">
        <v>82</v>
      </c>
      <c r="B42" s="178">
        <v>1</v>
      </c>
      <c r="C42" s="179"/>
      <c r="D42" s="179"/>
      <c r="E42" s="179"/>
      <c r="F42" s="180"/>
      <c r="G42" s="178">
        <v>2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100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5</v>
      </c>
      <c r="AL42" s="112"/>
      <c r="AM42" s="112"/>
      <c r="AN42" s="112"/>
      <c r="AO42" s="112"/>
      <c r="AP42" s="28">
        <f t="shared" si="0"/>
        <v>105</v>
      </c>
      <c r="AQ42" s="29"/>
    </row>
    <row r="43" spans="1:43" ht="24" customHeight="1" x14ac:dyDescent="0.15">
      <c r="A43" s="34" t="s">
        <v>83</v>
      </c>
      <c r="B43" s="178">
        <v>6</v>
      </c>
      <c r="C43" s="179"/>
      <c r="D43" s="179"/>
      <c r="E43" s="179"/>
      <c r="F43" s="180"/>
      <c r="G43" s="178">
        <v>1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156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10</v>
      </c>
      <c r="AL43" s="112"/>
      <c r="AM43" s="112"/>
      <c r="AN43" s="112"/>
      <c r="AO43" s="112"/>
      <c r="AP43" s="28">
        <f t="shared" si="0"/>
        <v>166</v>
      </c>
      <c r="AQ43" s="29"/>
    </row>
    <row r="44" spans="1:43" ht="24" customHeight="1" x14ac:dyDescent="0.15">
      <c r="A44" s="34" t="s">
        <v>84</v>
      </c>
      <c r="B44" s="178">
        <v>4</v>
      </c>
      <c r="C44" s="179"/>
      <c r="D44" s="179"/>
      <c r="E44" s="179"/>
      <c r="F44" s="180"/>
      <c r="G44" s="178">
        <v>1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203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4</v>
      </c>
      <c r="AL44" s="112"/>
      <c r="AM44" s="112"/>
      <c r="AN44" s="112"/>
      <c r="AO44" s="112"/>
      <c r="AP44" s="28">
        <f t="shared" si="0"/>
        <v>207</v>
      </c>
      <c r="AQ44" s="29"/>
    </row>
    <row r="45" spans="1:43" ht="24" customHeight="1" thickBot="1" x14ac:dyDescent="0.2">
      <c r="A45" s="6" t="s">
        <v>85</v>
      </c>
      <c r="B45" s="178">
        <v>6</v>
      </c>
      <c r="C45" s="179"/>
      <c r="D45" s="179"/>
      <c r="E45" s="179"/>
      <c r="F45" s="180"/>
      <c r="G45" s="178">
        <v>0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171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8</v>
      </c>
      <c r="AL45" s="112"/>
      <c r="AM45" s="112"/>
      <c r="AN45" s="112"/>
      <c r="AO45" s="112"/>
      <c r="AP45" s="30">
        <f t="shared" si="0"/>
        <v>179</v>
      </c>
      <c r="AQ45" s="29"/>
    </row>
    <row r="46" spans="1:43" ht="24" customHeight="1" thickTop="1" x14ac:dyDescent="0.15">
      <c r="A46" s="31" t="s">
        <v>86</v>
      </c>
      <c r="B46" s="110">
        <f>SUM(B34:B45)</f>
        <v>48</v>
      </c>
      <c r="C46" s="110"/>
      <c r="D46" s="110"/>
      <c r="E46" s="110"/>
      <c r="F46" s="110"/>
      <c r="G46" s="110">
        <f>SUM(G34:G45)</f>
        <v>15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1368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87</v>
      </c>
      <c r="AL46" s="110"/>
      <c r="AM46" s="110"/>
      <c r="AN46" s="110"/>
      <c r="AO46" s="110"/>
      <c r="AP46" s="32">
        <f t="shared" si="0"/>
        <v>1455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P49" s="1" t="s">
        <v>87</v>
      </c>
      <c r="AQ49" s="115" t="s">
        <v>3</v>
      </c>
    </row>
    <row r="50" spans="1:43" ht="11.25" customHeight="1" x14ac:dyDescent="0.2">
      <c r="A50" s="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平成27年10月27日（火）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47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47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47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47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No.19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39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もみじが丘団地本線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141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35" t="s">
        <v>32</v>
      </c>
      <c r="L61" s="129" t="str">
        <f>L15</f>
        <v>黒髪</v>
      </c>
      <c r="M61" s="129"/>
      <c r="N61" s="129"/>
      <c r="O61" s="129"/>
      <c r="P61" s="129"/>
      <c r="Q61" s="43" t="s">
        <v>33</v>
      </c>
      <c r="R61" s="42"/>
      <c r="S61" s="14"/>
      <c r="T61" s="43"/>
      <c r="U61" s="116"/>
      <c r="V61" s="116"/>
      <c r="W61" s="116"/>
      <c r="X61" s="116"/>
      <c r="Y61" s="116"/>
      <c r="Z61" s="36" t="s">
        <v>34</v>
      </c>
      <c r="AA61" s="36"/>
      <c r="AB61" s="36"/>
      <c r="AC61" s="36"/>
      <c r="AD61" s="4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141</v>
      </c>
    </row>
    <row r="62" spans="1:43" ht="14.25" customHeight="1" x14ac:dyDescent="0.15">
      <c r="A62" s="162"/>
      <c r="B62" s="162"/>
      <c r="C62" s="162"/>
      <c r="D62" s="162"/>
      <c r="E62" s="37" t="s">
        <v>35</v>
      </c>
      <c r="F62" s="45" t="str">
        <f>F16</f>
        <v>石起新橋付近</v>
      </c>
      <c r="G62" s="38"/>
      <c r="H62" s="38"/>
      <c r="I62" s="38"/>
      <c r="J62" s="40"/>
      <c r="K62" s="21"/>
      <c r="L62" s="40"/>
      <c r="M62" s="40"/>
      <c r="N62" s="40"/>
      <c r="O62" s="40"/>
      <c r="P62" s="40"/>
      <c r="Q62" s="45"/>
      <c r="R62" s="38"/>
      <c r="S62" s="21"/>
      <c r="T62" s="45"/>
      <c r="U62" s="38"/>
      <c r="V62" s="38"/>
      <c r="W62" s="38"/>
      <c r="X62" s="38"/>
      <c r="Y62" s="38"/>
      <c r="Z62" s="45"/>
      <c r="AA62" s="45"/>
      <c r="AB62" s="45"/>
      <c r="AC62" s="45"/>
      <c r="AD62" s="4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39" t="s">
        <v>32</v>
      </c>
      <c r="L63" s="143"/>
      <c r="M63" s="143"/>
      <c r="N63" s="143"/>
      <c r="O63" s="143"/>
      <c r="P63" s="143"/>
      <c r="Q63" s="43" t="s">
        <v>37</v>
      </c>
      <c r="R63" s="42"/>
      <c r="T63" s="39"/>
      <c r="U63" s="118"/>
      <c r="V63" s="118"/>
      <c r="W63" s="118"/>
      <c r="X63" s="118"/>
      <c r="Y63" s="118"/>
      <c r="Z63" s="43" t="s">
        <v>38</v>
      </c>
      <c r="AA63" s="43"/>
      <c r="AB63" s="43"/>
      <c r="AC63" s="43"/>
      <c r="AD63" s="4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40" t="s">
        <v>40</v>
      </c>
      <c r="K64" s="21"/>
      <c r="L64" s="148"/>
      <c r="M64" s="148"/>
      <c r="N64" s="148"/>
      <c r="O64" s="148"/>
      <c r="P64" s="148"/>
      <c r="Q64" s="45" t="s">
        <v>33</v>
      </c>
      <c r="R64" s="38"/>
      <c r="S64" s="21"/>
      <c r="T64" s="45"/>
      <c r="U64" s="148"/>
      <c r="V64" s="148"/>
      <c r="W64" s="148"/>
      <c r="X64" s="148"/>
      <c r="Y64" s="148"/>
      <c r="Z64" s="45" t="s">
        <v>34</v>
      </c>
      <c r="AA64" s="45"/>
      <c r="AB64" s="45"/>
      <c r="AC64" s="45"/>
      <c r="AD64" s="4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35" t="s">
        <v>32</v>
      </c>
      <c r="L65" s="142"/>
      <c r="M65" s="142"/>
      <c r="N65" s="142"/>
      <c r="O65" s="142"/>
      <c r="P65" s="142"/>
      <c r="Q65" s="36" t="s">
        <v>37</v>
      </c>
      <c r="R65" s="41"/>
      <c r="T65" s="35"/>
      <c r="U65" s="149"/>
      <c r="V65" s="149"/>
      <c r="W65" s="149"/>
      <c r="X65" s="149"/>
      <c r="Y65" s="149"/>
      <c r="Z65" s="36" t="s">
        <v>38</v>
      </c>
      <c r="AA65" s="36"/>
      <c r="AB65" s="36"/>
      <c r="AC65" s="36"/>
      <c r="AD65" s="4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40" t="s">
        <v>40</v>
      </c>
      <c r="K66" s="21"/>
      <c r="L66" s="148"/>
      <c r="M66" s="148"/>
      <c r="N66" s="148"/>
      <c r="O66" s="148"/>
      <c r="P66" s="148"/>
      <c r="Q66" s="45" t="s">
        <v>33</v>
      </c>
      <c r="R66" s="38"/>
      <c r="S66" s="21"/>
      <c r="T66" s="45"/>
      <c r="U66" s="150"/>
      <c r="V66" s="150"/>
      <c r="W66" s="150"/>
      <c r="X66" s="150"/>
      <c r="Y66" s="150"/>
      <c r="Z66" s="45" t="s">
        <v>34</v>
      </c>
      <c r="AA66" s="45"/>
      <c r="AB66" s="45"/>
      <c r="AC66" s="45"/>
      <c r="AD66" s="4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36" t="s">
        <v>60</v>
      </c>
      <c r="G71" s="36"/>
      <c r="H71" s="36"/>
      <c r="I71" s="36"/>
      <c r="J71" s="36"/>
      <c r="K71" s="36"/>
      <c r="L71" s="36"/>
      <c r="M71" s="36"/>
      <c r="N71" s="36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39"/>
      <c r="B74" s="39"/>
      <c r="C74" s="39"/>
      <c r="D74" s="39"/>
      <c r="E74" s="14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34" t="s">
        <v>74</v>
      </c>
      <c r="B80" s="112">
        <v>3</v>
      </c>
      <c r="C80" s="112"/>
      <c r="D80" s="112"/>
      <c r="E80" s="112"/>
      <c r="F80" s="112"/>
      <c r="G80" s="112">
        <v>3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200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4</v>
      </c>
      <c r="AL80" s="112"/>
      <c r="AM80" s="112"/>
      <c r="AN80" s="112"/>
      <c r="AO80" s="112"/>
      <c r="AP80" s="28">
        <f>V80+AK80</f>
        <v>204</v>
      </c>
      <c r="AQ80" s="29"/>
    </row>
    <row r="81" spans="1:43" ht="24" customHeight="1" x14ac:dyDescent="0.15">
      <c r="A81" s="34" t="s">
        <v>88</v>
      </c>
      <c r="B81" s="112">
        <v>1</v>
      </c>
      <c r="C81" s="112"/>
      <c r="D81" s="112"/>
      <c r="E81" s="112"/>
      <c r="F81" s="112"/>
      <c r="G81" s="112">
        <v>5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180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6</v>
      </c>
      <c r="AL81" s="112"/>
      <c r="AM81" s="112"/>
      <c r="AN81" s="112"/>
      <c r="AO81" s="112"/>
      <c r="AP81" s="28">
        <f t="shared" ref="AP81:AP90" si="1">V81+AK81</f>
        <v>186</v>
      </c>
      <c r="AQ81" s="29"/>
    </row>
    <row r="82" spans="1:43" ht="24" customHeight="1" x14ac:dyDescent="0.15">
      <c r="A82" s="34" t="s">
        <v>89</v>
      </c>
      <c r="B82" s="112">
        <v>1</v>
      </c>
      <c r="C82" s="112"/>
      <c r="D82" s="112"/>
      <c r="E82" s="112"/>
      <c r="F82" s="112"/>
      <c r="G82" s="112">
        <v>2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145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7</v>
      </c>
      <c r="AL82" s="112"/>
      <c r="AM82" s="112"/>
      <c r="AN82" s="112"/>
      <c r="AO82" s="112"/>
      <c r="AP82" s="28">
        <f t="shared" si="1"/>
        <v>152</v>
      </c>
      <c r="AQ82" s="29"/>
    </row>
    <row r="83" spans="1:43" ht="24" customHeight="1" x14ac:dyDescent="0.15">
      <c r="A83" s="34" t="s">
        <v>90</v>
      </c>
      <c r="B83" s="112">
        <v>0</v>
      </c>
      <c r="C83" s="112"/>
      <c r="D83" s="112"/>
      <c r="E83" s="112"/>
      <c r="F83" s="112"/>
      <c r="G83" s="112">
        <v>3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133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6</v>
      </c>
      <c r="AL83" s="112"/>
      <c r="AM83" s="112"/>
      <c r="AN83" s="112"/>
      <c r="AO83" s="112"/>
      <c r="AP83" s="28">
        <f t="shared" si="1"/>
        <v>139</v>
      </c>
      <c r="AQ83" s="29"/>
    </row>
    <row r="84" spans="1:43" ht="24" customHeight="1" x14ac:dyDescent="0.15">
      <c r="A84" s="34" t="s">
        <v>91</v>
      </c>
      <c r="B84" s="112">
        <v>0</v>
      </c>
      <c r="C84" s="112"/>
      <c r="D84" s="112"/>
      <c r="E84" s="112"/>
      <c r="F84" s="112"/>
      <c r="G84" s="112">
        <v>3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108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6</v>
      </c>
      <c r="AL84" s="112"/>
      <c r="AM84" s="112"/>
      <c r="AN84" s="112"/>
      <c r="AO84" s="112"/>
      <c r="AP84" s="28">
        <f t="shared" si="1"/>
        <v>114</v>
      </c>
      <c r="AQ84" s="29"/>
    </row>
    <row r="85" spans="1:43" ht="24" customHeight="1" x14ac:dyDescent="0.15">
      <c r="A85" s="34" t="s">
        <v>92</v>
      </c>
      <c r="B85" s="112">
        <v>0</v>
      </c>
      <c r="C85" s="112"/>
      <c r="D85" s="112"/>
      <c r="E85" s="112"/>
      <c r="F85" s="112"/>
      <c r="G85" s="112">
        <v>1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101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7</v>
      </c>
      <c r="AL85" s="112"/>
      <c r="AM85" s="112"/>
      <c r="AN85" s="112"/>
      <c r="AO85" s="112"/>
      <c r="AP85" s="28">
        <f t="shared" si="1"/>
        <v>108</v>
      </c>
      <c r="AQ85" s="29"/>
    </row>
    <row r="86" spans="1:43" ht="24" customHeight="1" x14ac:dyDescent="0.15">
      <c r="A86" s="34" t="s">
        <v>93</v>
      </c>
      <c r="B86" s="112">
        <v>1</v>
      </c>
      <c r="C86" s="112"/>
      <c r="D86" s="112"/>
      <c r="E86" s="112"/>
      <c r="F86" s="112"/>
      <c r="G86" s="112">
        <v>1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61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7</v>
      </c>
      <c r="AL86" s="112"/>
      <c r="AM86" s="112"/>
      <c r="AN86" s="112"/>
      <c r="AO86" s="112"/>
      <c r="AP86" s="28">
        <f t="shared" si="1"/>
        <v>68</v>
      </c>
      <c r="AQ86" s="29"/>
    </row>
    <row r="87" spans="1:43" ht="24" customHeight="1" x14ac:dyDescent="0.15">
      <c r="A87" s="34" t="s">
        <v>94</v>
      </c>
      <c r="B87" s="112">
        <v>0</v>
      </c>
      <c r="C87" s="112"/>
      <c r="D87" s="112"/>
      <c r="E87" s="112"/>
      <c r="F87" s="112"/>
      <c r="G87" s="112">
        <v>0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74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9</v>
      </c>
      <c r="AL87" s="112"/>
      <c r="AM87" s="112"/>
      <c r="AN87" s="112"/>
      <c r="AO87" s="112"/>
      <c r="AP87" s="28">
        <f t="shared" si="1"/>
        <v>83</v>
      </c>
      <c r="AQ87" s="29"/>
    </row>
    <row r="88" spans="1:43" ht="24" customHeight="1" x14ac:dyDescent="0.15">
      <c r="A88" s="34" t="s">
        <v>95</v>
      </c>
      <c r="B88" s="112">
        <v>2</v>
      </c>
      <c r="C88" s="112"/>
      <c r="D88" s="112"/>
      <c r="E88" s="112"/>
      <c r="F88" s="112"/>
      <c r="G88" s="112">
        <v>2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87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6</v>
      </c>
      <c r="AL88" s="112"/>
      <c r="AM88" s="112"/>
      <c r="AN88" s="112"/>
      <c r="AO88" s="112"/>
      <c r="AP88" s="28">
        <f t="shared" si="1"/>
        <v>93</v>
      </c>
      <c r="AQ88" s="29"/>
    </row>
    <row r="89" spans="1:43" ht="24" customHeight="1" x14ac:dyDescent="0.15">
      <c r="A89" s="34" t="s">
        <v>96</v>
      </c>
      <c r="B89" s="112">
        <v>1</v>
      </c>
      <c r="C89" s="112"/>
      <c r="D89" s="112"/>
      <c r="E89" s="112"/>
      <c r="F89" s="112"/>
      <c r="G89" s="112">
        <v>0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109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10</v>
      </c>
      <c r="AL89" s="112"/>
      <c r="AM89" s="112"/>
      <c r="AN89" s="112"/>
      <c r="AO89" s="112"/>
      <c r="AP89" s="28">
        <f t="shared" si="1"/>
        <v>119</v>
      </c>
      <c r="AQ89" s="29"/>
    </row>
    <row r="90" spans="1:43" ht="24" customHeight="1" x14ac:dyDescent="0.15">
      <c r="A90" s="34" t="s">
        <v>97</v>
      </c>
      <c r="B90" s="112">
        <v>2</v>
      </c>
      <c r="C90" s="112"/>
      <c r="D90" s="112"/>
      <c r="E90" s="112"/>
      <c r="F90" s="112"/>
      <c r="G90" s="112">
        <v>2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113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3</v>
      </c>
      <c r="AL90" s="112"/>
      <c r="AM90" s="112"/>
      <c r="AN90" s="112"/>
      <c r="AO90" s="112"/>
      <c r="AP90" s="28">
        <f t="shared" si="1"/>
        <v>116</v>
      </c>
      <c r="AQ90" s="29"/>
    </row>
    <row r="91" spans="1:43" ht="24" customHeight="1" thickBot="1" x14ac:dyDescent="0.2">
      <c r="A91" s="6" t="s">
        <v>98</v>
      </c>
      <c r="B91" s="112">
        <v>3</v>
      </c>
      <c r="C91" s="112"/>
      <c r="D91" s="112"/>
      <c r="E91" s="112"/>
      <c r="F91" s="112"/>
      <c r="G91" s="112">
        <v>1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90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6</v>
      </c>
      <c r="AL91" s="112"/>
      <c r="AM91" s="112"/>
      <c r="AN91" s="112"/>
      <c r="AO91" s="112"/>
      <c r="AP91" s="30">
        <f>V91+AK91</f>
        <v>96</v>
      </c>
      <c r="AQ91" s="29"/>
    </row>
    <row r="92" spans="1:43" ht="24" customHeight="1" thickTop="1" x14ac:dyDescent="0.15">
      <c r="A92" s="31" t="s">
        <v>86</v>
      </c>
      <c r="B92" s="110">
        <f>SUM(B80:B91)</f>
        <v>14</v>
      </c>
      <c r="C92" s="110"/>
      <c r="D92" s="110"/>
      <c r="E92" s="110"/>
      <c r="F92" s="110"/>
      <c r="G92" s="110">
        <f>SUM(G80:G91)</f>
        <v>23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1401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77</v>
      </c>
      <c r="AL92" s="110"/>
      <c r="AM92" s="110"/>
      <c r="AN92" s="110"/>
      <c r="AO92" s="110"/>
      <c r="AP92" s="32">
        <f>V92+AK92</f>
        <v>1478</v>
      </c>
      <c r="AQ92" s="29"/>
    </row>
    <row r="93" spans="1:43" ht="14.25" customHeight="1" x14ac:dyDescent="0.15">
      <c r="A93" s="3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zoomScaleNormal="100" zoomScaleSheetLayoutView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9.75" style="1" customWidth="1"/>
    <col min="44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99</v>
      </c>
    </row>
    <row r="2" spans="1:43" x14ac:dyDescent="0.15">
      <c r="A2" s="170" t="s">
        <v>0</v>
      </c>
      <c r="E2" s="172" t="s">
        <v>1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Q2" s="2" t="s">
        <v>2</v>
      </c>
    </row>
    <row r="3" spans="1:43" x14ac:dyDescent="0.15">
      <c r="A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Q3" s="115" t="s">
        <v>3</v>
      </c>
    </row>
    <row r="4" spans="1:43" ht="11.25" customHeight="1" x14ac:dyDescent="0.2">
      <c r="A4" s="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Q4" s="115"/>
    </row>
    <row r="6" spans="1:43" ht="14.25" customHeight="1" x14ac:dyDescent="0.15">
      <c r="A6" s="124" t="s">
        <v>4</v>
      </c>
      <c r="B6" s="124"/>
      <c r="C6" s="124"/>
      <c r="D6" s="124"/>
      <c r="E6" s="173" t="s">
        <v>142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3"/>
      <c r="AE6" s="5"/>
      <c r="AF6" s="115" t="s">
        <v>5</v>
      </c>
      <c r="AG6" s="115"/>
      <c r="AH6" s="115"/>
      <c r="AI6" s="115"/>
      <c r="AJ6" s="115"/>
      <c r="AK6" s="115"/>
      <c r="AL6" s="115"/>
      <c r="AM6" s="115"/>
      <c r="AN6" s="115"/>
      <c r="AO6" s="115" t="s">
        <v>6</v>
      </c>
      <c r="AP6" s="115"/>
      <c r="AQ6" s="6" t="s">
        <v>7</v>
      </c>
    </row>
    <row r="7" spans="1:43" ht="14.25" customHeight="1" x14ac:dyDescent="0.15">
      <c r="A7" s="162" t="s">
        <v>8</v>
      </c>
      <c r="B7" s="162"/>
      <c r="C7" s="162"/>
      <c r="D7" s="162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" t="s">
        <v>9</v>
      </c>
    </row>
    <row r="8" spans="1:43" ht="14.25" customHeight="1" x14ac:dyDescent="0.15">
      <c r="A8" s="162"/>
      <c r="B8" s="162"/>
      <c r="C8" s="162"/>
      <c r="D8" s="162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5"/>
      <c r="AF8" s="140" t="s">
        <v>10</v>
      </c>
      <c r="AG8" s="140"/>
      <c r="AH8" s="140"/>
      <c r="AI8" s="140"/>
      <c r="AJ8" s="140"/>
      <c r="AK8" s="115" t="s">
        <v>11</v>
      </c>
      <c r="AL8" s="115"/>
      <c r="AM8" s="115"/>
      <c r="AN8" s="115"/>
      <c r="AO8" s="163"/>
      <c r="AP8" s="163"/>
      <c r="AQ8" s="66" t="s">
        <v>12</v>
      </c>
    </row>
    <row r="9" spans="1:43" ht="14.25" customHeight="1" x14ac:dyDescent="0.15">
      <c r="A9" s="124" t="s">
        <v>13</v>
      </c>
      <c r="B9" s="124"/>
      <c r="C9" s="124"/>
      <c r="D9" s="124"/>
      <c r="E9" s="175" t="s">
        <v>14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15</v>
      </c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7"/>
      <c r="AE9" s="9"/>
      <c r="AF9" s="140"/>
      <c r="AG9" s="140"/>
      <c r="AH9" s="140"/>
      <c r="AI9" s="140"/>
      <c r="AJ9" s="140"/>
      <c r="AK9" s="115" t="s">
        <v>16</v>
      </c>
      <c r="AL9" s="115"/>
      <c r="AM9" s="115"/>
      <c r="AN9" s="115"/>
      <c r="AO9" s="163"/>
      <c r="AP9" s="163"/>
      <c r="AQ9" s="66" t="s">
        <v>12</v>
      </c>
    </row>
    <row r="10" spans="1:43" ht="14.25" customHeight="1" x14ac:dyDescent="0.15">
      <c r="A10" s="124"/>
      <c r="B10" s="124"/>
      <c r="C10" s="124"/>
      <c r="D10" s="124"/>
      <c r="E10" s="164" t="s">
        <v>17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 t="s">
        <v>18</v>
      </c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9"/>
      <c r="AF10" s="140" t="s">
        <v>19</v>
      </c>
      <c r="AG10" s="140"/>
      <c r="AH10" s="140"/>
      <c r="AI10" s="140"/>
      <c r="AJ10" s="140"/>
      <c r="AK10" s="115" t="s">
        <v>20</v>
      </c>
      <c r="AL10" s="115"/>
      <c r="AM10" s="115"/>
      <c r="AN10" s="115"/>
      <c r="AO10" s="163"/>
      <c r="AP10" s="163"/>
      <c r="AQ10" s="163"/>
    </row>
    <row r="11" spans="1:43" ht="14.25" customHeight="1" x14ac:dyDescent="0.15">
      <c r="A11" s="124"/>
      <c r="B11" s="124"/>
      <c r="C11" s="124"/>
      <c r="D11" s="124"/>
      <c r="E11" s="164" t="s">
        <v>21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 t="s">
        <v>22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6"/>
      <c r="AE11" s="9"/>
      <c r="AF11" s="140"/>
      <c r="AG11" s="140"/>
      <c r="AH11" s="140"/>
      <c r="AI11" s="140"/>
      <c r="AJ11" s="140"/>
      <c r="AK11" s="115" t="s">
        <v>11</v>
      </c>
      <c r="AL11" s="115"/>
      <c r="AM11" s="115"/>
      <c r="AN11" s="115"/>
      <c r="AO11" s="163"/>
      <c r="AP11" s="163"/>
      <c r="AQ11" s="66" t="s">
        <v>23</v>
      </c>
    </row>
    <row r="12" spans="1:43" ht="14.25" customHeight="1" x14ac:dyDescent="0.15">
      <c r="A12" s="124"/>
      <c r="B12" s="124"/>
      <c r="C12" s="124"/>
      <c r="D12" s="124"/>
      <c r="E12" s="167" t="s">
        <v>24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 t="s">
        <v>25</v>
      </c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9"/>
      <c r="AF12" s="140"/>
      <c r="AG12" s="140"/>
      <c r="AH12" s="140"/>
      <c r="AI12" s="140"/>
      <c r="AJ12" s="140"/>
      <c r="AK12" s="115" t="s">
        <v>16</v>
      </c>
      <c r="AL12" s="115"/>
      <c r="AM12" s="115"/>
      <c r="AN12" s="115"/>
      <c r="AO12" s="163"/>
      <c r="AP12" s="163"/>
      <c r="AQ12" s="66" t="s">
        <v>23</v>
      </c>
    </row>
    <row r="13" spans="1:43" ht="14.25" customHeight="1" x14ac:dyDescent="0.15">
      <c r="A13" s="124" t="s">
        <v>26</v>
      </c>
      <c r="B13" s="124"/>
      <c r="C13" s="124"/>
      <c r="D13" s="124"/>
      <c r="E13" s="154" t="s">
        <v>148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  <c r="AE13" s="77"/>
      <c r="AF13" s="140" t="s">
        <v>27</v>
      </c>
      <c r="AG13" s="140"/>
      <c r="AH13" s="140"/>
      <c r="AI13" s="140"/>
      <c r="AJ13" s="140"/>
      <c r="AK13" s="115" t="s">
        <v>28</v>
      </c>
      <c r="AL13" s="115"/>
      <c r="AM13" s="115"/>
      <c r="AN13" s="115"/>
      <c r="AO13" s="157" t="s">
        <v>104</v>
      </c>
      <c r="AP13" s="158"/>
      <c r="AQ13" s="159"/>
    </row>
    <row r="14" spans="1:43" ht="14.25" customHeight="1" x14ac:dyDescent="0.15">
      <c r="A14" s="160" t="s">
        <v>29</v>
      </c>
      <c r="B14" s="160"/>
      <c r="C14" s="160"/>
      <c r="D14" s="160"/>
      <c r="E14" s="161" t="s">
        <v>149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5"/>
      <c r="AF14" s="140"/>
      <c r="AG14" s="140"/>
      <c r="AH14" s="140"/>
      <c r="AI14" s="140"/>
      <c r="AJ14" s="140"/>
      <c r="AK14" s="115" t="s">
        <v>11</v>
      </c>
      <c r="AL14" s="115"/>
      <c r="AM14" s="115"/>
      <c r="AN14" s="115"/>
      <c r="AO14" s="157"/>
      <c r="AP14" s="159"/>
      <c r="AQ14" s="63" t="s">
        <v>146</v>
      </c>
    </row>
    <row r="15" spans="1:43" ht="14.25" customHeight="1" x14ac:dyDescent="0.15">
      <c r="A15" s="162" t="s">
        <v>30</v>
      </c>
      <c r="B15" s="162"/>
      <c r="C15" s="162"/>
      <c r="D15" s="162"/>
      <c r="E15" s="128" t="s">
        <v>31</v>
      </c>
      <c r="F15" s="129"/>
      <c r="G15" s="129"/>
      <c r="H15" s="129"/>
      <c r="I15" s="129"/>
      <c r="J15" s="67" t="s">
        <v>32</v>
      </c>
      <c r="L15" s="129" t="s">
        <v>150</v>
      </c>
      <c r="M15" s="129"/>
      <c r="N15" s="129"/>
      <c r="O15" s="129"/>
      <c r="P15" s="129"/>
      <c r="Q15" s="71" t="s">
        <v>33</v>
      </c>
      <c r="R15" s="70"/>
      <c r="S15" s="14"/>
      <c r="T15" s="71"/>
      <c r="U15" s="129"/>
      <c r="V15" s="129"/>
      <c r="W15" s="129"/>
      <c r="X15" s="129"/>
      <c r="Y15" s="129"/>
      <c r="Z15" s="68" t="s">
        <v>34</v>
      </c>
      <c r="AA15" s="68"/>
      <c r="AB15" s="68"/>
      <c r="AC15" s="68"/>
      <c r="AD15" s="74"/>
      <c r="AE15" s="5"/>
      <c r="AF15" s="140"/>
      <c r="AG15" s="140"/>
      <c r="AH15" s="140"/>
      <c r="AI15" s="140"/>
      <c r="AJ15" s="140"/>
      <c r="AK15" s="115" t="s">
        <v>16</v>
      </c>
      <c r="AL15" s="115"/>
      <c r="AM15" s="115"/>
      <c r="AN15" s="115"/>
      <c r="AO15" s="157"/>
      <c r="AP15" s="159"/>
      <c r="AQ15" s="63" t="s">
        <v>146</v>
      </c>
    </row>
    <row r="16" spans="1:43" ht="14.25" customHeight="1" x14ac:dyDescent="0.15">
      <c r="A16" s="162"/>
      <c r="B16" s="162"/>
      <c r="C16" s="162"/>
      <c r="D16" s="162"/>
      <c r="E16" s="72" t="s">
        <v>35</v>
      </c>
      <c r="F16" s="75" t="s">
        <v>151</v>
      </c>
      <c r="G16" s="73"/>
      <c r="H16" s="73"/>
      <c r="I16" s="73"/>
      <c r="J16" s="78"/>
      <c r="K16" s="21"/>
      <c r="L16" s="78"/>
      <c r="M16" s="78"/>
      <c r="N16" s="78"/>
      <c r="O16" s="78"/>
      <c r="P16" s="78"/>
      <c r="Q16" s="75"/>
      <c r="R16" s="73"/>
      <c r="S16" s="21"/>
      <c r="T16" s="75"/>
      <c r="U16" s="73"/>
      <c r="V16" s="73"/>
      <c r="W16" s="73"/>
      <c r="X16" s="73"/>
      <c r="Y16" s="73"/>
      <c r="Z16" s="75"/>
      <c r="AA16" s="75"/>
      <c r="AB16" s="75"/>
      <c r="AC16" s="75"/>
      <c r="AD16" s="76"/>
      <c r="AE16" s="5"/>
    </row>
    <row r="17" spans="1:43" ht="14.25" customHeight="1" x14ac:dyDescent="0.15">
      <c r="A17" s="124" t="s">
        <v>36</v>
      </c>
      <c r="B17" s="124"/>
      <c r="C17" s="124"/>
      <c r="D17" s="124"/>
      <c r="E17" s="141"/>
      <c r="F17" s="142"/>
      <c r="G17" s="142"/>
      <c r="H17" s="142"/>
      <c r="I17" s="142"/>
      <c r="J17" s="77" t="s">
        <v>32</v>
      </c>
      <c r="L17" s="143"/>
      <c r="M17" s="143"/>
      <c r="N17" s="143"/>
      <c r="O17" s="143"/>
      <c r="P17" s="143"/>
      <c r="Q17" s="71" t="s">
        <v>37</v>
      </c>
      <c r="R17" s="70"/>
      <c r="T17" s="77"/>
      <c r="U17" s="118"/>
      <c r="V17" s="118"/>
      <c r="W17" s="118"/>
      <c r="X17" s="118"/>
      <c r="Y17" s="118"/>
      <c r="Z17" s="71" t="s">
        <v>38</v>
      </c>
      <c r="AA17" s="71"/>
      <c r="AB17" s="71"/>
      <c r="AC17" s="71"/>
      <c r="AD17" s="74"/>
      <c r="AE17" s="5"/>
      <c r="AF17" s="124" t="s">
        <v>39</v>
      </c>
      <c r="AG17" s="124"/>
      <c r="AH17" s="124"/>
      <c r="AI17" s="124"/>
      <c r="AJ17" s="124"/>
      <c r="AK17" s="124"/>
      <c r="AL17" s="124"/>
      <c r="AM17" s="124"/>
      <c r="AN17" s="124"/>
      <c r="AO17" s="144"/>
      <c r="AP17" s="145"/>
      <c r="AQ17" s="146"/>
    </row>
    <row r="18" spans="1:43" ht="14.25" customHeight="1" x14ac:dyDescent="0.15">
      <c r="A18" s="124"/>
      <c r="B18" s="124"/>
      <c r="C18" s="124"/>
      <c r="D18" s="124"/>
      <c r="E18" s="147"/>
      <c r="F18" s="148"/>
      <c r="G18" s="148"/>
      <c r="H18" s="148"/>
      <c r="I18" s="148"/>
      <c r="J18" s="78" t="s">
        <v>40</v>
      </c>
      <c r="K18" s="21"/>
      <c r="L18" s="148"/>
      <c r="M18" s="148"/>
      <c r="N18" s="148"/>
      <c r="O18" s="148"/>
      <c r="P18" s="148"/>
      <c r="Q18" s="75" t="s">
        <v>33</v>
      </c>
      <c r="R18" s="73"/>
      <c r="S18" s="21"/>
      <c r="T18" s="75"/>
      <c r="U18" s="148"/>
      <c r="V18" s="148"/>
      <c r="W18" s="148"/>
      <c r="X18" s="148"/>
      <c r="Y18" s="148"/>
      <c r="Z18" s="75" t="s">
        <v>34</v>
      </c>
      <c r="AA18" s="75"/>
      <c r="AB18" s="75"/>
      <c r="AC18" s="75"/>
      <c r="AD18" s="76"/>
      <c r="AE18" s="5"/>
    </row>
    <row r="19" spans="1:43" ht="14.25" customHeight="1" x14ac:dyDescent="0.15">
      <c r="A19" s="124" t="s">
        <v>41</v>
      </c>
      <c r="B19" s="124"/>
      <c r="C19" s="124"/>
      <c r="D19" s="124"/>
      <c r="E19" s="141"/>
      <c r="F19" s="142"/>
      <c r="G19" s="142"/>
      <c r="H19" s="142"/>
      <c r="I19" s="142"/>
      <c r="J19" s="67" t="s">
        <v>32</v>
      </c>
      <c r="L19" s="142"/>
      <c r="M19" s="142"/>
      <c r="N19" s="142"/>
      <c r="O19" s="142"/>
      <c r="P19" s="142"/>
      <c r="Q19" s="68" t="s">
        <v>37</v>
      </c>
      <c r="R19" s="69"/>
      <c r="T19" s="67"/>
      <c r="U19" s="149"/>
      <c r="V19" s="149"/>
      <c r="W19" s="149"/>
      <c r="X19" s="149"/>
      <c r="Y19" s="149"/>
      <c r="Z19" s="68" t="s">
        <v>38</v>
      </c>
      <c r="AA19" s="68"/>
      <c r="AB19" s="68"/>
      <c r="AC19" s="68"/>
      <c r="AD19" s="74"/>
      <c r="AE19" s="5"/>
      <c r="AF19" s="151" t="s">
        <v>42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3"/>
    </row>
    <row r="20" spans="1:43" ht="14.25" customHeight="1" x14ac:dyDescent="0.15">
      <c r="A20" s="124"/>
      <c r="B20" s="124"/>
      <c r="C20" s="124"/>
      <c r="D20" s="124"/>
      <c r="E20" s="147"/>
      <c r="F20" s="148"/>
      <c r="G20" s="148"/>
      <c r="H20" s="148"/>
      <c r="I20" s="148"/>
      <c r="J20" s="78" t="s">
        <v>40</v>
      </c>
      <c r="K20" s="21"/>
      <c r="L20" s="148"/>
      <c r="M20" s="148"/>
      <c r="N20" s="148"/>
      <c r="O20" s="148"/>
      <c r="P20" s="148"/>
      <c r="Q20" s="75" t="s">
        <v>33</v>
      </c>
      <c r="R20" s="73"/>
      <c r="S20" s="21"/>
      <c r="T20" s="75"/>
      <c r="U20" s="150"/>
      <c r="V20" s="150"/>
      <c r="W20" s="150"/>
      <c r="X20" s="150"/>
      <c r="Y20" s="150"/>
      <c r="Z20" s="75" t="s">
        <v>34</v>
      </c>
      <c r="AA20" s="75"/>
      <c r="AB20" s="75"/>
      <c r="AC20" s="75"/>
      <c r="AD20" s="76"/>
      <c r="AE20" s="5"/>
      <c r="AF20" s="128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30"/>
    </row>
    <row r="21" spans="1:43" ht="14.25" customHeight="1" x14ac:dyDescent="0.15">
      <c r="A21" s="124" t="s">
        <v>43</v>
      </c>
      <c r="B21" s="124"/>
      <c r="C21" s="124"/>
      <c r="D21" s="124"/>
      <c r="E21" s="137" t="s">
        <v>44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 t="s">
        <v>45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9"/>
      <c r="AE21" s="24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3"/>
    </row>
    <row r="22" spans="1:43" ht="14.25" customHeight="1" x14ac:dyDescent="0.15">
      <c r="A22" s="124" t="s">
        <v>46</v>
      </c>
      <c r="B22" s="124"/>
      <c r="C22" s="124"/>
      <c r="D22" s="124"/>
      <c r="E22" s="151" t="s">
        <v>47</v>
      </c>
      <c r="F22" s="152"/>
      <c r="G22" s="152"/>
      <c r="H22" s="152"/>
      <c r="I22" s="152" t="s">
        <v>48</v>
      </c>
      <c r="J22" s="152"/>
      <c r="K22" s="152"/>
      <c r="L22" s="152"/>
      <c r="M22" s="152" t="s">
        <v>49</v>
      </c>
      <c r="N22" s="152"/>
      <c r="O22" s="152"/>
      <c r="P22" s="152"/>
      <c r="Q22" s="152" t="s">
        <v>50</v>
      </c>
      <c r="R22" s="152"/>
      <c r="S22" s="152"/>
      <c r="T22" s="152"/>
      <c r="U22" s="152" t="s">
        <v>51</v>
      </c>
      <c r="V22" s="152"/>
      <c r="W22" s="152"/>
      <c r="X22" s="152"/>
      <c r="Y22" s="152" t="s">
        <v>52</v>
      </c>
      <c r="Z22" s="152"/>
      <c r="AA22" s="152"/>
      <c r="AB22" s="152"/>
      <c r="AC22" s="152"/>
      <c r="AD22" s="153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3"/>
    </row>
    <row r="23" spans="1:43" ht="14.25" customHeight="1" x14ac:dyDescent="0.15">
      <c r="A23" s="124" t="s">
        <v>53</v>
      </c>
      <c r="B23" s="124"/>
      <c r="C23" s="124"/>
      <c r="D23" s="124"/>
      <c r="E23" s="125" t="s">
        <v>54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 t="s">
        <v>55</v>
      </c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7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3"/>
    </row>
    <row r="24" spans="1:43" ht="14.25" customHeight="1" x14ac:dyDescent="0.15">
      <c r="A24" s="124" t="s">
        <v>56</v>
      </c>
      <c r="B24" s="124"/>
      <c r="C24" s="124"/>
      <c r="D24" s="124"/>
      <c r="E24" s="125" t="s">
        <v>57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 t="s">
        <v>58</v>
      </c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7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4.25" customHeight="1" x14ac:dyDescent="0.15">
      <c r="A25" s="115" t="s">
        <v>59</v>
      </c>
      <c r="B25" s="115"/>
      <c r="C25" s="115"/>
      <c r="D25" s="115"/>
      <c r="E25" s="25"/>
      <c r="F25" s="68" t="s">
        <v>60</v>
      </c>
      <c r="G25" s="68"/>
      <c r="H25" s="68"/>
      <c r="I25" s="68"/>
      <c r="J25" s="68"/>
      <c r="K25" s="68"/>
      <c r="L25" s="68"/>
      <c r="M25" s="68"/>
      <c r="N25" s="68"/>
      <c r="O25" s="116" t="s">
        <v>61</v>
      </c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7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3"/>
    </row>
    <row r="26" spans="1:43" ht="14.25" customHeight="1" x14ac:dyDescent="0.15">
      <c r="A26" s="115"/>
      <c r="B26" s="115"/>
      <c r="C26" s="115"/>
      <c r="D26" s="115"/>
      <c r="E26" s="26"/>
      <c r="F26" s="118" t="s">
        <v>100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9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3"/>
    </row>
    <row r="27" spans="1:43" ht="14.25" customHeight="1" x14ac:dyDescent="0.15">
      <c r="A27" s="115"/>
      <c r="B27" s="115"/>
      <c r="C27" s="115"/>
      <c r="D27" s="115"/>
      <c r="E27" s="27"/>
      <c r="F27" s="120" t="s">
        <v>62</v>
      </c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1"/>
      <c r="AF27" s="134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6"/>
    </row>
    <row r="28" spans="1:43" ht="14.25" customHeight="1" x14ac:dyDescent="0.15">
      <c r="A28" s="77"/>
      <c r="B28" s="77"/>
      <c r="C28" s="77"/>
      <c r="D28" s="77"/>
      <c r="E28" s="14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</row>
    <row r="29" spans="1:43" ht="14.25" customHeight="1" x14ac:dyDescent="0.15"/>
    <row r="30" spans="1:43" ht="14.25" customHeight="1" x14ac:dyDescent="0.15">
      <c r="A30" s="114" t="s">
        <v>63</v>
      </c>
      <c r="B30" s="122" t="s">
        <v>64</v>
      </c>
      <c r="C30" s="122"/>
      <c r="D30" s="122"/>
      <c r="E30" s="122"/>
      <c r="F30" s="122"/>
      <c r="G30" s="123" t="s">
        <v>65</v>
      </c>
      <c r="H30" s="123"/>
      <c r="I30" s="123"/>
      <c r="J30" s="123"/>
      <c r="K30" s="123"/>
      <c r="L30" s="115" t="s">
        <v>66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40" t="s">
        <v>67</v>
      </c>
    </row>
    <row r="31" spans="1:43" ht="14.25" customHeight="1" x14ac:dyDescent="0.15">
      <c r="A31" s="114"/>
      <c r="B31" s="122"/>
      <c r="C31" s="122"/>
      <c r="D31" s="122"/>
      <c r="E31" s="122"/>
      <c r="F31" s="122"/>
      <c r="G31" s="123"/>
      <c r="H31" s="123"/>
      <c r="I31" s="123"/>
      <c r="J31" s="123"/>
      <c r="K31" s="123"/>
      <c r="L31" s="115" t="s">
        <v>101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102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1:43" ht="14.25" customHeight="1" x14ac:dyDescent="0.15">
      <c r="A32" s="114"/>
      <c r="B32" s="122"/>
      <c r="C32" s="122"/>
      <c r="D32" s="122"/>
      <c r="E32" s="122"/>
      <c r="F32" s="122"/>
      <c r="G32" s="123"/>
      <c r="H32" s="123"/>
      <c r="I32" s="123"/>
      <c r="J32" s="123"/>
      <c r="K32" s="123"/>
      <c r="L32" s="115" t="s">
        <v>68</v>
      </c>
      <c r="M32" s="115"/>
      <c r="N32" s="115"/>
      <c r="O32" s="115"/>
      <c r="P32" s="115"/>
      <c r="Q32" s="140" t="s">
        <v>69</v>
      </c>
      <c r="R32" s="115"/>
      <c r="S32" s="115"/>
      <c r="T32" s="115"/>
      <c r="U32" s="115"/>
      <c r="V32" s="115" t="s">
        <v>70</v>
      </c>
      <c r="W32" s="115"/>
      <c r="X32" s="115"/>
      <c r="Y32" s="115"/>
      <c r="Z32" s="115"/>
      <c r="AA32" s="114" t="s">
        <v>71</v>
      </c>
      <c r="AB32" s="114"/>
      <c r="AC32" s="114"/>
      <c r="AD32" s="114"/>
      <c r="AE32" s="114"/>
      <c r="AF32" s="114" t="s">
        <v>72</v>
      </c>
      <c r="AG32" s="114"/>
      <c r="AH32" s="114"/>
      <c r="AI32" s="114"/>
      <c r="AJ32" s="114"/>
      <c r="AK32" s="115" t="s">
        <v>73</v>
      </c>
      <c r="AL32" s="115"/>
      <c r="AM32" s="115"/>
      <c r="AN32" s="115"/>
      <c r="AO32" s="115"/>
      <c r="AP32" s="115"/>
    </row>
    <row r="33" spans="1:43" ht="14.25" customHeight="1" x14ac:dyDescent="0.15">
      <c r="A33" s="114"/>
      <c r="B33" s="122"/>
      <c r="C33" s="122"/>
      <c r="D33" s="122"/>
      <c r="E33" s="122"/>
      <c r="F33" s="122"/>
      <c r="G33" s="123"/>
      <c r="H33" s="123"/>
      <c r="I33" s="123"/>
      <c r="J33" s="123"/>
      <c r="K33" s="12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  <c r="AL33" s="115"/>
      <c r="AM33" s="115"/>
      <c r="AN33" s="115"/>
      <c r="AO33" s="115"/>
      <c r="AP33" s="115"/>
    </row>
    <row r="34" spans="1:43" ht="24" customHeight="1" x14ac:dyDescent="0.15">
      <c r="A34" s="65" t="s">
        <v>74</v>
      </c>
      <c r="B34" s="178">
        <v>15</v>
      </c>
      <c r="C34" s="179"/>
      <c r="D34" s="179"/>
      <c r="E34" s="179"/>
      <c r="F34" s="180"/>
      <c r="G34" s="178">
        <v>10</v>
      </c>
      <c r="H34" s="179"/>
      <c r="I34" s="179"/>
      <c r="J34" s="179"/>
      <c r="K34" s="180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>
        <v>235</v>
      </c>
      <c r="W34" s="112"/>
      <c r="X34" s="112"/>
      <c r="Y34" s="112"/>
      <c r="Z34" s="112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2">
        <v>7</v>
      </c>
      <c r="AL34" s="112"/>
      <c r="AM34" s="112"/>
      <c r="AN34" s="112"/>
      <c r="AO34" s="112"/>
      <c r="AP34" s="28">
        <f t="shared" ref="AP34:AP46" si="0">V34+AK34</f>
        <v>242</v>
      </c>
      <c r="AQ34" s="29"/>
    </row>
    <row r="35" spans="1:43" ht="24" customHeight="1" x14ac:dyDescent="0.15">
      <c r="A35" s="65" t="s">
        <v>75</v>
      </c>
      <c r="B35" s="178">
        <v>4</v>
      </c>
      <c r="C35" s="179"/>
      <c r="D35" s="179"/>
      <c r="E35" s="179"/>
      <c r="F35" s="180"/>
      <c r="G35" s="178">
        <v>9</v>
      </c>
      <c r="H35" s="179"/>
      <c r="I35" s="179"/>
      <c r="J35" s="179"/>
      <c r="K35" s="180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>
        <v>298</v>
      </c>
      <c r="W35" s="112"/>
      <c r="X35" s="112"/>
      <c r="Y35" s="112"/>
      <c r="Z35" s="112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>
        <v>24</v>
      </c>
      <c r="AL35" s="112"/>
      <c r="AM35" s="112"/>
      <c r="AN35" s="112"/>
      <c r="AO35" s="112"/>
      <c r="AP35" s="28">
        <f t="shared" si="0"/>
        <v>322</v>
      </c>
      <c r="AQ35" s="29"/>
    </row>
    <row r="36" spans="1:43" ht="24" customHeight="1" x14ac:dyDescent="0.15">
      <c r="A36" s="65" t="s">
        <v>76</v>
      </c>
      <c r="B36" s="178">
        <v>4</v>
      </c>
      <c r="C36" s="179"/>
      <c r="D36" s="179"/>
      <c r="E36" s="179"/>
      <c r="F36" s="180"/>
      <c r="G36" s="178">
        <v>7</v>
      </c>
      <c r="H36" s="179"/>
      <c r="I36" s="179"/>
      <c r="J36" s="179"/>
      <c r="K36" s="180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>
        <v>223</v>
      </c>
      <c r="W36" s="112"/>
      <c r="X36" s="112"/>
      <c r="Y36" s="112"/>
      <c r="Z36" s="112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>
        <v>15</v>
      </c>
      <c r="AL36" s="112"/>
      <c r="AM36" s="112"/>
      <c r="AN36" s="112"/>
      <c r="AO36" s="112"/>
      <c r="AP36" s="28">
        <f t="shared" si="0"/>
        <v>238</v>
      </c>
      <c r="AQ36" s="29"/>
    </row>
    <row r="37" spans="1:43" ht="24" customHeight="1" x14ac:dyDescent="0.15">
      <c r="A37" s="65" t="s">
        <v>77</v>
      </c>
      <c r="B37" s="178">
        <v>7</v>
      </c>
      <c r="C37" s="179"/>
      <c r="D37" s="179"/>
      <c r="E37" s="179"/>
      <c r="F37" s="180"/>
      <c r="G37" s="178">
        <v>2</v>
      </c>
      <c r="H37" s="179"/>
      <c r="I37" s="179"/>
      <c r="J37" s="179"/>
      <c r="K37" s="180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>
        <v>271</v>
      </c>
      <c r="W37" s="112"/>
      <c r="X37" s="112"/>
      <c r="Y37" s="112"/>
      <c r="Z37" s="112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>
        <v>20</v>
      </c>
      <c r="AL37" s="112"/>
      <c r="AM37" s="112"/>
      <c r="AN37" s="112"/>
      <c r="AO37" s="112"/>
      <c r="AP37" s="28">
        <f t="shared" si="0"/>
        <v>291</v>
      </c>
      <c r="AQ37" s="29"/>
    </row>
    <row r="38" spans="1:43" ht="24" customHeight="1" x14ac:dyDescent="0.15">
      <c r="A38" s="65" t="s">
        <v>78</v>
      </c>
      <c r="B38" s="178">
        <v>7</v>
      </c>
      <c r="C38" s="179"/>
      <c r="D38" s="179"/>
      <c r="E38" s="179"/>
      <c r="F38" s="180"/>
      <c r="G38" s="178">
        <v>6</v>
      </c>
      <c r="H38" s="179"/>
      <c r="I38" s="179"/>
      <c r="J38" s="179"/>
      <c r="K38" s="180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>
        <v>255</v>
      </c>
      <c r="W38" s="112"/>
      <c r="X38" s="112"/>
      <c r="Y38" s="112"/>
      <c r="Z38" s="112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>
        <v>13</v>
      </c>
      <c r="AL38" s="112"/>
      <c r="AM38" s="112"/>
      <c r="AN38" s="112"/>
      <c r="AO38" s="112"/>
      <c r="AP38" s="28">
        <f t="shared" si="0"/>
        <v>268</v>
      </c>
      <c r="AQ38" s="29"/>
    </row>
    <row r="39" spans="1:43" ht="24" customHeight="1" x14ac:dyDescent="0.15">
      <c r="A39" s="65" t="s">
        <v>79</v>
      </c>
      <c r="B39" s="178">
        <v>2</v>
      </c>
      <c r="C39" s="179"/>
      <c r="D39" s="179"/>
      <c r="E39" s="179"/>
      <c r="F39" s="180"/>
      <c r="G39" s="178">
        <v>10</v>
      </c>
      <c r="H39" s="179"/>
      <c r="I39" s="179"/>
      <c r="J39" s="179"/>
      <c r="K39" s="18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>
        <v>241</v>
      </c>
      <c r="W39" s="112"/>
      <c r="X39" s="112"/>
      <c r="Y39" s="112"/>
      <c r="Z39" s="112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>
        <v>12</v>
      </c>
      <c r="AL39" s="112"/>
      <c r="AM39" s="112"/>
      <c r="AN39" s="112"/>
      <c r="AO39" s="112"/>
      <c r="AP39" s="28">
        <f t="shared" si="0"/>
        <v>253</v>
      </c>
      <c r="AQ39" s="29"/>
    </row>
    <row r="40" spans="1:43" ht="24" customHeight="1" x14ac:dyDescent="0.15">
      <c r="A40" s="65" t="s">
        <v>80</v>
      </c>
      <c r="B40" s="178">
        <v>4</v>
      </c>
      <c r="C40" s="179"/>
      <c r="D40" s="179"/>
      <c r="E40" s="179"/>
      <c r="F40" s="180"/>
      <c r="G40" s="178">
        <v>4</v>
      </c>
      <c r="H40" s="179"/>
      <c r="I40" s="179"/>
      <c r="J40" s="179"/>
      <c r="K40" s="180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>
        <v>270</v>
      </c>
      <c r="W40" s="112"/>
      <c r="X40" s="112"/>
      <c r="Y40" s="112"/>
      <c r="Z40" s="112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>
        <v>15</v>
      </c>
      <c r="AL40" s="112"/>
      <c r="AM40" s="112"/>
      <c r="AN40" s="112"/>
      <c r="AO40" s="112"/>
      <c r="AP40" s="28">
        <f t="shared" si="0"/>
        <v>285</v>
      </c>
      <c r="AQ40" s="29"/>
    </row>
    <row r="41" spans="1:43" ht="24" customHeight="1" x14ac:dyDescent="0.15">
      <c r="A41" s="65" t="s">
        <v>81</v>
      </c>
      <c r="B41" s="178">
        <v>4</v>
      </c>
      <c r="C41" s="179"/>
      <c r="D41" s="179"/>
      <c r="E41" s="179"/>
      <c r="F41" s="180"/>
      <c r="G41" s="178">
        <v>5</v>
      </c>
      <c r="H41" s="179"/>
      <c r="I41" s="179"/>
      <c r="J41" s="179"/>
      <c r="K41" s="18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>
        <v>291</v>
      </c>
      <c r="W41" s="112"/>
      <c r="X41" s="112"/>
      <c r="Y41" s="112"/>
      <c r="Z41" s="112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2">
        <v>13</v>
      </c>
      <c r="AL41" s="112"/>
      <c r="AM41" s="112"/>
      <c r="AN41" s="112"/>
      <c r="AO41" s="112"/>
      <c r="AP41" s="28">
        <f t="shared" si="0"/>
        <v>304</v>
      </c>
      <c r="AQ41" s="29"/>
    </row>
    <row r="42" spans="1:43" ht="24" customHeight="1" x14ac:dyDescent="0.15">
      <c r="A42" s="65" t="s">
        <v>82</v>
      </c>
      <c r="B42" s="178">
        <v>13</v>
      </c>
      <c r="C42" s="179"/>
      <c r="D42" s="179"/>
      <c r="E42" s="179"/>
      <c r="F42" s="180"/>
      <c r="G42" s="178">
        <v>7</v>
      </c>
      <c r="H42" s="179"/>
      <c r="I42" s="179"/>
      <c r="J42" s="179"/>
      <c r="K42" s="18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>
        <v>320</v>
      </c>
      <c r="W42" s="112"/>
      <c r="X42" s="112"/>
      <c r="Y42" s="112"/>
      <c r="Z42" s="112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>
        <v>8</v>
      </c>
      <c r="AL42" s="112"/>
      <c r="AM42" s="112"/>
      <c r="AN42" s="112"/>
      <c r="AO42" s="112"/>
      <c r="AP42" s="28">
        <f t="shared" si="0"/>
        <v>328</v>
      </c>
      <c r="AQ42" s="29"/>
    </row>
    <row r="43" spans="1:43" ht="24" customHeight="1" x14ac:dyDescent="0.15">
      <c r="A43" s="65" t="s">
        <v>83</v>
      </c>
      <c r="B43" s="178">
        <v>10</v>
      </c>
      <c r="C43" s="179"/>
      <c r="D43" s="179"/>
      <c r="E43" s="179"/>
      <c r="F43" s="180"/>
      <c r="G43" s="178">
        <v>10</v>
      </c>
      <c r="H43" s="179"/>
      <c r="I43" s="179"/>
      <c r="J43" s="179"/>
      <c r="K43" s="18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2">
        <v>318</v>
      </c>
      <c r="W43" s="112"/>
      <c r="X43" s="112"/>
      <c r="Y43" s="112"/>
      <c r="Z43" s="112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2">
        <v>14</v>
      </c>
      <c r="AL43" s="112"/>
      <c r="AM43" s="112"/>
      <c r="AN43" s="112"/>
      <c r="AO43" s="112"/>
      <c r="AP43" s="28">
        <f t="shared" si="0"/>
        <v>332</v>
      </c>
      <c r="AQ43" s="29"/>
    </row>
    <row r="44" spans="1:43" ht="24" customHeight="1" x14ac:dyDescent="0.15">
      <c r="A44" s="65" t="s">
        <v>84</v>
      </c>
      <c r="B44" s="178">
        <v>16</v>
      </c>
      <c r="C44" s="179"/>
      <c r="D44" s="179"/>
      <c r="E44" s="179"/>
      <c r="F44" s="180"/>
      <c r="G44" s="178">
        <v>17</v>
      </c>
      <c r="H44" s="179"/>
      <c r="I44" s="179"/>
      <c r="J44" s="179"/>
      <c r="K44" s="18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2">
        <v>383</v>
      </c>
      <c r="W44" s="112"/>
      <c r="X44" s="112"/>
      <c r="Y44" s="112"/>
      <c r="Z44" s="112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>
        <v>16</v>
      </c>
      <c r="AL44" s="112"/>
      <c r="AM44" s="112"/>
      <c r="AN44" s="112"/>
      <c r="AO44" s="112"/>
      <c r="AP44" s="28">
        <f t="shared" si="0"/>
        <v>399</v>
      </c>
      <c r="AQ44" s="29"/>
    </row>
    <row r="45" spans="1:43" ht="24" customHeight="1" thickBot="1" x14ac:dyDescent="0.2">
      <c r="A45" s="6" t="s">
        <v>85</v>
      </c>
      <c r="B45" s="178">
        <v>5</v>
      </c>
      <c r="C45" s="179"/>
      <c r="D45" s="179"/>
      <c r="E45" s="179"/>
      <c r="F45" s="180"/>
      <c r="G45" s="178">
        <v>12</v>
      </c>
      <c r="H45" s="179"/>
      <c r="I45" s="179"/>
      <c r="J45" s="179"/>
      <c r="K45" s="18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2">
        <v>347</v>
      </c>
      <c r="W45" s="112"/>
      <c r="X45" s="112"/>
      <c r="Y45" s="112"/>
      <c r="Z45" s="112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2">
        <v>6</v>
      </c>
      <c r="AL45" s="112"/>
      <c r="AM45" s="112"/>
      <c r="AN45" s="112"/>
      <c r="AO45" s="112"/>
      <c r="AP45" s="30">
        <f t="shared" si="0"/>
        <v>353</v>
      </c>
      <c r="AQ45" s="29"/>
    </row>
    <row r="46" spans="1:43" ht="24" customHeight="1" thickTop="1" x14ac:dyDescent="0.15">
      <c r="A46" s="31" t="s">
        <v>86</v>
      </c>
      <c r="B46" s="110">
        <f>SUM(B34:B45)</f>
        <v>91</v>
      </c>
      <c r="C46" s="110"/>
      <c r="D46" s="110"/>
      <c r="E46" s="110"/>
      <c r="F46" s="110"/>
      <c r="G46" s="110">
        <f>SUM(G34:G45)</f>
        <v>99</v>
      </c>
      <c r="H46" s="110"/>
      <c r="I46" s="110"/>
      <c r="J46" s="110"/>
      <c r="K46" s="110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0">
        <f>SUM(V34:Z45)</f>
        <v>3452</v>
      </c>
      <c r="W46" s="110"/>
      <c r="X46" s="110"/>
      <c r="Y46" s="110"/>
      <c r="Z46" s="110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10">
        <f>SUM(AK34:AO45)</f>
        <v>163</v>
      </c>
      <c r="AL46" s="110"/>
      <c r="AM46" s="110"/>
      <c r="AN46" s="110"/>
      <c r="AO46" s="110"/>
      <c r="AP46" s="32">
        <f t="shared" si="0"/>
        <v>3615</v>
      </c>
      <c r="AQ46" s="29"/>
    </row>
    <row r="47" spans="1:43" x14ac:dyDescent="0.15">
      <c r="B47" s="1" t="s">
        <v>99</v>
      </c>
    </row>
    <row r="48" spans="1:43" x14ac:dyDescent="0.15">
      <c r="A48" s="170" t="s">
        <v>0</v>
      </c>
      <c r="E48" s="172" t="s">
        <v>1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Q48" s="2" t="s">
        <v>2</v>
      </c>
    </row>
    <row r="49" spans="1:43" x14ac:dyDescent="0.15">
      <c r="A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Q49" s="115" t="s">
        <v>3</v>
      </c>
    </row>
    <row r="50" spans="1:43" ht="11.25" customHeight="1" x14ac:dyDescent="0.2">
      <c r="A50" s="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Q50" s="115"/>
    </row>
    <row r="52" spans="1:43" ht="14.25" customHeight="1" x14ac:dyDescent="0.15">
      <c r="A52" s="124" t="s">
        <v>4</v>
      </c>
      <c r="B52" s="124"/>
      <c r="C52" s="124"/>
      <c r="D52" s="124"/>
      <c r="E52" s="173" t="str">
        <f>E6</f>
        <v>平成27年11月25日（水）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3"/>
      <c r="AE52" s="5"/>
      <c r="AF52" s="115" t="s">
        <v>5</v>
      </c>
      <c r="AG52" s="115"/>
      <c r="AH52" s="115"/>
      <c r="AI52" s="115"/>
      <c r="AJ52" s="115"/>
      <c r="AK52" s="115"/>
      <c r="AL52" s="115"/>
      <c r="AM52" s="115"/>
      <c r="AN52" s="115"/>
      <c r="AO52" s="115" t="s">
        <v>6</v>
      </c>
      <c r="AP52" s="115"/>
      <c r="AQ52" s="6" t="s">
        <v>7</v>
      </c>
    </row>
    <row r="53" spans="1:43" ht="14.25" customHeight="1" x14ac:dyDescent="0.15">
      <c r="A53" s="162" t="s">
        <v>8</v>
      </c>
      <c r="B53" s="162"/>
      <c r="C53" s="162"/>
      <c r="D53" s="162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" t="s">
        <v>9</v>
      </c>
    </row>
    <row r="54" spans="1:43" ht="14.25" customHeight="1" x14ac:dyDescent="0.15">
      <c r="A54" s="162"/>
      <c r="B54" s="162"/>
      <c r="C54" s="162"/>
      <c r="D54" s="162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5"/>
      <c r="AF54" s="140" t="s">
        <v>10</v>
      </c>
      <c r="AG54" s="140"/>
      <c r="AH54" s="140"/>
      <c r="AI54" s="140"/>
      <c r="AJ54" s="140"/>
      <c r="AK54" s="115" t="s">
        <v>11</v>
      </c>
      <c r="AL54" s="115"/>
      <c r="AM54" s="115"/>
      <c r="AN54" s="115"/>
      <c r="AO54" s="163"/>
      <c r="AP54" s="163"/>
      <c r="AQ54" s="66" t="s">
        <v>12</v>
      </c>
    </row>
    <row r="55" spans="1:43" ht="14.25" customHeight="1" x14ac:dyDescent="0.15">
      <c r="A55" s="124" t="s">
        <v>13</v>
      </c>
      <c r="B55" s="124"/>
      <c r="C55" s="124"/>
      <c r="D55" s="124"/>
      <c r="E55" s="175" t="s">
        <v>14</v>
      </c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 t="s">
        <v>15</v>
      </c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7"/>
      <c r="AE55" s="9"/>
      <c r="AF55" s="140"/>
      <c r="AG55" s="140"/>
      <c r="AH55" s="140"/>
      <c r="AI55" s="140"/>
      <c r="AJ55" s="140"/>
      <c r="AK55" s="115" t="s">
        <v>16</v>
      </c>
      <c r="AL55" s="115"/>
      <c r="AM55" s="115"/>
      <c r="AN55" s="115"/>
      <c r="AO55" s="163"/>
      <c r="AP55" s="163"/>
      <c r="AQ55" s="66" t="s">
        <v>12</v>
      </c>
    </row>
    <row r="56" spans="1:43" ht="14.25" customHeight="1" x14ac:dyDescent="0.15">
      <c r="A56" s="124"/>
      <c r="B56" s="124"/>
      <c r="C56" s="124"/>
      <c r="D56" s="124"/>
      <c r="E56" s="164" t="s">
        <v>17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 t="s">
        <v>18</v>
      </c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9"/>
      <c r="AF56" s="140" t="s">
        <v>19</v>
      </c>
      <c r="AG56" s="140"/>
      <c r="AH56" s="140"/>
      <c r="AI56" s="140"/>
      <c r="AJ56" s="140"/>
      <c r="AK56" s="115" t="s">
        <v>20</v>
      </c>
      <c r="AL56" s="115"/>
      <c r="AM56" s="115"/>
      <c r="AN56" s="115"/>
      <c r="AO56" s="163"/>
      <c r="AP56" s="163"/>
      <c r="AQ56" s="163"/>
    </row>
    <row r="57" spans="1:43" ht="14.25" customHeight="1" x14ac:dyDescent="0.15">
      <c r="A57" s="124"/>
      <c r="B57" s="124"/>
      <c r="C57" s="124"/>
      <c r="D57" s="124"/>
      <c r="E57" s="164" t="s">
        <v>21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 t="s">
        <v>22</v>
      </c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6"/>
      <c r="AE57" s="9"/>
      <c r="AF57" s="140"/>
      <c r="AG57" s="140"/>
      <c r="AH57" s="140"/>
      <c r="AI57" s="140"/>
      <c r="AJ57" s="140"/>
      <c r="AK57" s="115" t="s">
        <v>11</v>
      </c>
      <c r="AL57" s="115"/>
      <c r="AM57" s="115"/>
      <c r="AN57" s="115"/>
      <c r="AO57" s="163"/>
      <c r="AP57" s="163"/>
      <c r="AQ57" s="66" t="s">
        <v>23</v>
      </c>
    </row>
    <row r="58" spans="1:43" ht="14.25" customHeight="1" x14ac:dyDescent="0.15">
      <c r="A58" s="124"/>
      <c r="B58" s="124"/>
      <c r="C58" s="124"/>
      <c r="D58" s="124"/>
      <c r="E58" s="167" t="s">
        <v>24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 t="s">
        <v>25</v>
      </c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9"/>
      <c r="AE58" s="9"/>
      <c r="AF58" s="140"/>
      <c r="AG58" s="140"/>
      <c r="AH58" s="140"/>
      <c r="AI58" s="140"/>
      <c r="AJ58" s="140"/>
      <c r="AK58" s="115" t="s">
        <v>16</v>
      </c>
      <c r="AL58" s="115"/>
      <c r="AM58" s="115"/>
      <c r="AN58" s="115"/>
      <c r="AO58" s="163"/>
      <c r="AP58" s="163"/>
      <c r="AQ58" s="66" t="s">
        <v>23</v>
      </c>
    </row>
    <row r="59" spans="1:43" ht="14.25" customHeight="1" x14ac:dyDescent="0.15">
      <c r="A59" s="124" t="s">
        <v>26</v>
      </c>
      <c r="B59" s="124"/>
      <c r="C59" s="124"/>
      <c r="D59" s="124"/>
      <c r="E59" s="154" t="str">
        <f>E13</f>
        <v>No.20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  <c r="AE59" s="77"/>
      <c r="AF59" s="140" t="s">
        <v>27</v>
      </c>
      <c r="AG59" s="140"/>
      <c r="AH59" s="140"/>
      <c r="AI59" s="140"/>
      <c r="AJ59" s="140"/>
      <c r="AK59" s="115" t="s">
        <v>28</v>
      </c>
      <c r="AL59" s="115"/>
      <c r="AM59" s="115"/>
      <c r="AN59" s="115"/>
      <c r="AO59" s="157" t="s">
        <v>104</v>
      </c>
      <c r="AP59" s="158"/>
      <c r="AQ59" s="159"/>
    </row>
    <row r="60" spans="1:43" ht="14.25" customHeight="1" x14ac:dyDescent="0.15">
      <c r="A60" s="160" t="s">
        <v>29</v>
      </c>
      <c r="B60" s="160"/>
      <c r="C60" s="160"/>
      <c r="D60" s="160"/>
      <c r="E60" s="161" t="str">
        <f>E14</f>
        <v>東山手線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6"/>
      <c r="AE60" s="5"/>
      <c r="AF60" s="140"/>
      <c r="AG60" s="140"/>
      <c r="AH60" s="140"/>
      <c r="AI60" s="140"/>
      <c r="AJ60" s="140"/>
      <c r="AK60" s="115" t="s">
        <v>11</v>
      </c>
      <c r="AL60" s="115"/>
      <c r="AM60" s="115"/>
      <c r="AN60" s="115"/>
      <c r="AO60" s="157"/>
      <c r="AP60" s="159"/>
      <c r="AQ60" s="63" t="s">
        <v>146</v>
      </c>
    </row>
    <row r="61" spans="1:43" ht="14.25" customHeight="1" x14ac:dyDescent="0.15">
      <c r="A61" s="162" t="s">
        <v>30</v>
      </c>
      <c r="B61" s="162"/>
      <c r="C61" s="162"/>
      <c r="D61" s="162"/>
      <c r="E61" s="128" t="s">
        <v>31</v>
      </c>
      <c r="F61" s="129"/>
      <c r="G61" s="129"/>
      <c r="H61" s="129"/>
      <c r="I61" s="129"/>
      <c r="J61" s="67" t="s">
        <v>32</v>
      </c>
      <c r="L61" s="129" t="str">
        <f>L15</f>
        <v>藤原</v>
      </c>
      <c r="M61" s="129"/>
      <c r="N61" s="129"/>
      <c r="O61" s="129"/>
      <c r="P61" s="129"/>
      <c r="Q61" s="71" t="s">
        <v>33</v>
      </c>
      <c r="R61" s="70"/>
      <c r="S61" s="14"/>
      <c r="T61" s="71"/>
      <c r="U61" s="129"/>
      <c r="V61" s="129"/>
      <c r="W61" s="129"/>
      <c r="X61" s="129"/>
      <c r="Y61" s="129"/>
      <c r="Z61" s="68" t="s">
        <v>34</v>
      </c>
      <c r="AA61" s="68"/>
      <c r="AB61" s="68"/>
      <c r="AC61" s="68"/>
      <c r="AD61" s="74"/>
      <c r="AE61" s="5"/>
      <c r="AF61" s="140"/>
      <c r="AG61" s="140"/>
      <c r="AH61" s="140"/>
      <c r="AI61" s="140"/>
      <c r="AJ61" s="140"/>
      <c r="AK61" s="115" t="s">
        <v>16</v>
      </c>
      <c r="AL61" s="115"/>
      <c r="AM61" s="115"/>
      <c r="AN61" s="115"/>
      <c r="AO61" s="157"/>
      <c r="AP61" s="159"/>
      <c r="AQ61" s="63" t="s">
        <v>146</v>
      </c>
    </row>
    <row r="62" spans="1:43" ht="14.25" customHeight="1" x14ac:dyDescent="0.15">
      <c r="A62" s="162"/>
      <c r="B62" s="162"/>
      <c r="C62" s="162"/>
      <c r="D62" s="162"/>
      <c r="E62" s="72" t="s">
        <v>35</v>
      </c>
      <c r="F62" s="75" t="str">
        <f>F16</f>
        <v>木風入口交差点付近</v>
      </c>
      <c r="G62" s="73"/>
      <c r="H62" s="73"/>
      <c r="I62" s="73"/>
      <c r="J62" s="78"/>
      <c r="K62" s="21"/>
      <c r="L62" s="78"/>
      <c r="M62" s="78"/>
      <c r="N62" s="78"/>
      <c r="O62" s="78"/>
      <c r="P62" s="78"/>
      <c r="Q62" s="75"/>
      <c r="R62" s="73"/>
      <c r="S62" s="21"/>
      <c r="T62" s="75"/>
      <c r="U62" s="73"/>
      <c r="V62" s="73"/>
      <c r="W62" s="73"/>
      <c r="X62" s="73"/>
      <c r="Y62" s="73"/>
      <c r="Z62" s="75"/>
      <c r="AA62" s="75"/>
      <c r="AB62" s="75"/>
      <c r="AC62" s="75"/>
      <c r="AD62" s="76"/>
      <c r="AE62" s="5"/>
    </row>
    <row r="63" spans="1:43" ht="14.25" customHeight="1" x14ac:dyDescent="0.15">
      <c r="A63" s="124" t="s">
        <v>36</v>
      </c>
      <c r="B63" s="124"/>
      <c r="C63" s="124"/>
      <c r="D63" s="124"/>
      <c r="E63" s="141"/>
      <c r="F63" s="142"/>
      <c r="G63" s="142"/>
      <c r="H63" s="142"/>
      <c r="I63" s="142"/>
      <c r="J63" s="77" t="s">
        <v>32</v>
      </c>
      <c r="L63" s="143"/>
      <c r="M63" s="143"/>
      <c r="N63" s="143"/>
      <c r="O63" s="143"/>
      <c r="P63" s="143"/>
      <c r="Q63" s="71" t="s">
        <v>37</v>
      </c>
      <c r="R63" s="70"/>
      <c r="T63" s="77"/>
      <c r="U63" s="118"/>
      <c r="V63" s="118"/>
      <c r="W63" s="118"/>
      <c r="X63" s="118"/>
      <c r="Y63" s="118"/>
      <c r="Z63" s="71" t="s">
        <v>38</v>
      </c>
      <c r="AA63" s="71"/>
      <c r="AB63" s="71"/>
      <c r="AC63" s="71"/>
      <c r="AD63" s="74"/>
      <c r="AE63" s="5"/>
      <c r="AF63" s="124" t="s">
        <v>39</v>
      </c>
      <c r="AG63" s="124"/>
      <c r="AH63" s="124"/>
      <c r="AI63" s="124"/>
      <c r="AJ63" s="124"/>
      <c r="AK63" s="124"/>
      <c r="AL63" s="124"/>
      <c r="AM63" s="124"/>
      <c r="AN63" s="124"/>
      <c r="AO63" s="144"/>
      <c r="AP63" s="145"/>
      <c r="AQ63" s="146"/>
    </row>
    <row r="64" spans="1:43" ht="14.25" customHeight="1" x14ac:dyDescent="0.15">
      <c r="A64" s="124"/>
      <c r="B64" s="124"/>
      <c r="C64" s="124"/>
      <c r="D64" s="124"/>
      <c r="E64" s="147"/>
      <c r="F64" s="148"/>
      <c r="G64" s="148"/>
      <c r="H64" s="148"/>
      <c r="I64" s="148"/>
      <c r="J64" s="78" t="s">
        <v>40</v>
      </c>
      <c r="K64" s="21"/>
      <c r="L64" s="148"/>
      <c r="M64" s="148"/>
      <c r="N64" s="148"/>
      <c r="O64" s="148"/>
      <c r="P64" s="148"/>
      <c r="Q64" s="75" t="s">
        <v>33</v>
      </c>
      <c r="R64" s="73"/>
      <c r="S64" s="21"/>
      <c r="T64" s="75"/>
      <c r="U64" s="148"/>
      <c r="V64" s="148"/>
      <c r="W64" s="148"/>
      <c r="X64" s="148"/>
      <c r="Y64" s="148"/>
      <c r="Z64" s="75" t="s">
        <v>34</v>
      </c>
      <c r="AA64" s="75"/>
      <c r="AB64" s="75"/>
      <c r="AC64" s="75"/>
      <c r="AD64" s="76"/>
      <c r="AE64" s="5"/>
    </row>
    <row r="65" spans="1:43" ht="14.25" customHeight="1" x14ac:dyDescent="0.15">
      <c r="A65" s="124" t="s">
        <v>41</v>
      </c>
      <c r="B65" s="124"/>
      <c r="C65" s="124"/>
      <c r="D65" s="124"/>
      <c r="E65" s="141"/>
      <c r="F65" s="142"/>
      <c r="G65" s="142"/>
      <c r="H65" s="142"/>
      <c r="I65" s="142"/>
      <c r="J65" s="67" t="s">
        <v>32</v>
      </c>
      <c r="L65" s="142"/>
      <c r="M65" s="142"/>
      <c r="N65" s="142"/>
      <c r="O65" s="142"/>
      <c r="P65" s="142"/>
      <c r="Q65" s="68" t="s">
        <v>37</v>
      </c>
      <c r="R65" s="69"/>
      <c r="T65" s="67"/>
      <c r="U65" s="149"/>
      <c r="V65" s="149"/>
      <c r="W65" s="149"/>
      <c r="X65" s="149"/>
      <c r="Y65" s="149"/>
      <c r="Z65" s="68" t="s">
        <v>38</v>
      </c>
      <c r="AA65" s="68"/>
      <c r="AB65" s="68"/>
      <c r="AC65" s="68"/>
      <c r="AD65" s="74"/>
      <c r="AE65" s="5"/>
      <c r="AF65" s="151" t="s">
        <v>42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3"/>
    </row>
    <row r="66" spans="1:43" ht="14.25" customHeight="1" x14ac:dyDescent="0.15">
      <c r="A66" s="124"/>
      <c r="B66" s="124"/>
      <c r="C66" s="124"/>
      <c r="D66" s="124"/>
      <c r="E66" s="147"/>
      <c r="F66" s="148"/>
      <c r="G66" s="148"/>
      <c r="H66" s="148"/>
      <c r="I66" s="148"/>
      <c r="J66" s="78" t="s">
        <v>40</v>
      </c>
      <c r="K66" s="21"/>
      <c r="L66" s="148"/>
      <c r="M66" s="148"/>
      <c r="N66" s="148"/>
      <c r="O66" s="148"/>
      <c r="P66" s="148"/>
      <c r="Q66" s="75" t="s">
        <v>33</v>
      </c>
      <c r="R66" s="73"/>
      <c r="S66" s="21"/>
      <c r="T66" s="75"/>
      <c r="U66" s="150"/>
      <c r="V66" s="150"/>
      <c r="W66" s="150"/>
      <c r="X66" s="150"/>
      <c r="Y66" s="150"/>
      <c r="Z66" s="75" t="s">
        <v>34</v>
      </c>
      <c r="AA66" s="75"/>
      <c r="AB66" s="75"/>
      <c r="AC66" s="75"/>
      <c r="AD66" s="76"/>
      <c r="AE66" s="5"/>
      <c r="AF66" s="128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30"/>
    </row>
    <row r="67" spans="1:43" ht="14.25" customHeight="1" x14ac:dyDescent="0.15">
      <c r="A67" s="124" t="s">
        <v>43</v>
      </c>
      <c r="B67" s="124"/>
      <c r="C67" s="124"/>
      <c r="D67" s="124"/>
      <c r="E67" s="137" t="s">
        <v>44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 t="s">
        <v>45</v>
      </c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24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3"/>
    </row>
    <row r="68" spans="1:43" ht="14.25" customHeight="1" x14ac:dyDescent="0.15">
      <c r="A68" s="124" t="s">
        <v>46</v>
      </c>
      <c r="B68" s="124"/>
      <c r="C68" s="124"/>
      <c r="D68" s="124"/>
      <c r="E68" s="151" t="s">
        <v>47</v>
      </c>
      <c r="F68" s="152"/>
      <c r="G68" s="152"/>
      <c r="H68" s="152"/>
      <c r="I68" s="152" t="s">
        <v>48</v>
      </c>
      <c r="J68" s="152"/>
      <c r="K68" s="152"/>
      <c r="L68" s="152"/>
      <c r="M68" s="152" t="s">
        <v>49</v>
      </c>
      <c r="N68" s="152"/>
      <c r="O68" s="152"/>
      <c r="P68" s="152"/>
      <c r="Q68" s="152" t="s">
        <v>50</v>
      </c>
      <c r="R68" s="152"/>
      <c r="S68" s="152"/>
      <c r="T68" s="152"/>
      <c r="U68" s="152" t="s">
        <v>51</v>
      </c>
      <c r="V68" s="152"/>
      <c r="W68" s="152"/>
      <c r="X68" s="152"/>
      <c r="Y68" s="152" t="s">
        <v>52</v>
      </c>
      <c r="Z68" s="152"/>
      <c r="AA68" s="152"/>
      <c r="AB68" s="152"/>
      <c r="AC68" s="152"/>
      <c r="AD68" s="153"/>
      <c r="AF68" s="131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3"/>
    </row>
    <row r="69" spans="1:43" ht="14.25" customHeight="1" x14ac:dyDescent="0.15">
      <c r="A69" s="124" t="s">
        <v>53</v>
      </c>
      <c r="B69" s="124"/>
      <c r="C69" s="124"/>
      <c r="D69" s="124"/>
      <c r="E69" s="125" t="s">
        <v>54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 t="s">
        <v>55</v>
      </c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7"/>
      <c r="AF69" s="131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3"/>
    </row>
    <row r="70" spans="1:43" ht="14.25" customHeight="1" x14ac:dyDescent="0.15">
      <c r="A70" s="124" t="s">
        <v>56</v>
      </c>
      <c r="B70" s="124"/>
      <c r="C70" s="124"/>
      <c r="D70" s="124"/>
      <c r="E70" s="125" t="s">
        <v>57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 t="s">
        <v>58</v>
      </c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7"/>
      <c r="AF70" s="131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3"/>
    </row>
    <row r="71" spans="1:43" ht="14.25" customHeight="1" x14ac:dyDescent="0.15">
      <c r="A71" s="115" t="s">
        <v>59</v>
      </c>
      <c r="B71" s="115"/>
      <c r="C71" s="115"/>
      <c r="D71" s="115"/>
      <c r="E71" s="25"/>
      <c r="F71" s="68" t="s">
        <v>60</v>
      </c>
      <c r="G71" s="68"/>
      <c r="H71" s="68"/>
      <c r="I71" s="68"/>
      <c r="J71" s="68"/>
      <c r="K71" s="68"/>
      <c r="L71" s="68"/>
      <c r="M71" s="68"/>
      <c r="N71" s="68"/>
      <c r="O71" s="116" t="s">
        <v>61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31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3"/>
    </row>
    <row r="72" spans="1:43" ht="14.25" customHeight="1" x14ac:dyDescent="0.15">
      <c r="A72" s="115"/>
      <c r="B72" s="115"/>
      <c r="C72" s="115"/>
      <c r="D72" s="115"/>
      <c r="E72" s="26"/>
      <c r="F72" s="118" t="s">
        <v>100</v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9"/>
      <c r="AF72" s="131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3"/>
    </row>
    <row r="73" spans="1:43" ht="14.25" customHeight="1" x14ac:dyDescent="0.15">
      <c r="A73" s="115"/>
      <c r="B73" s="115"/>
      <c r="C73" s="115"/>
      <c r="D73" s="115"/>
      <c r="E73" s="27"/>
      <c r="F73" s="120" t="s">
        <v>62</v>
      </c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1"/>
      <c r="AF73" s="134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6"/>
    </row>
    <row r="74" spans="1:43" ht="14.25" customHeight="1" x14ac:dyDescent="0.15">
      <c r="A74" s="77"/>
      <c r="B74" s="77"/>
      <c r="C74" s="77"/>
      <c r="D74" s="77"/>
      <c r="E74" s="1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</row>
    <row r="75" spans="1:43" ht="14.25" customHeight="1" x14ac:dyDescent="0.15"/>
    <row r="76" spans="1:43" ht="14.25" customHeight="1" x14ac:dyDescent="0.15">
      <c r="A76" s="114" t="s">
        <v>63</v>
      </c>
      <c r="B76" s="122" t="s">
        <v>64</v>
      </c>
      <c r="C76" s="122"/>
      <c r="D76" s="122"/>
      <c r="E76" s="122"/>
      <c r="F76" s="122"/>
      <c r="G76" s="123" t="s">
        <v>65</v>
      </c>
      <c r="H76" s="123"/>
      <c r="I76" s="123"/>
      <c r="J76" s="123"/>
      <c r="K76" s="123"/>
      <c r="L76" s="115" t="s">
        <v>66</v>
      </c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40" t="s">
        <v>67</v>
      </c>
    </row>
    <row r="77" spans="1:43" ht="14.25" customHeight="1" x14ac:dyDescent="0.15">
      <c r="A77" s="114"/>
      <c r="B77" s="122"/>
      <c r="C77" s="122"/>
      <c r="D77" s="122"/>
      <c r="E77" s="122"/>
      <c r="F77" s="122"/>
      <c r="G77" s="123"/>
      <c r="H77" s="123"/>
      <c r="I77" s="123"/>
      <c r="J77" s="123"/>
      <c r="K77" s="123"/>
      <c r="L77" s="115" t="s">
        <v>101</v>
      </c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 t="s">
        <v>102</v>
      </c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1:43" ht="14.25" customHeight="1" x14ac:dyDescent="0.15">
      <c r="A78" s="114"/>
      <c r="B78" s="122"/>
      <c r="C78" s="122"/>
      <c r="D78" s="122"/>
      <c r="E78" s="122"/>
      <c r="F78" s="122"/>
      <c r="G78" s="123"/>
      <c r="H78" s="123"/>
      <c r="I78" s="123"/>
      <c r="J78" s="123"/>
      <c r="K78" s="123"/>
      <c r="L78" s="115" t="s">
        <v>68</v>
      </c>
      <c r="M78" s="115"/>
      <c r="N78" s="115"/>
      <c r="O78" s="115"/>
      <c r="P78" s="115"/>
      <c r="Q78" s="140" t="s">
        <v>69</v>
      </c>
      <c r="R78" s="115"/>
      <c r="S78" s="115"/>
      <c r="T78" s="115"/>
      <c r="U78" s="115"/>
      <c r="V78" s="115" t="s">
        <v>70</v>
      </c>
      <c r="W78" s="115"/>
      <c r="X78" s="115"/>
      <c r="Y78" s="115"/>
      <c r="Z78" s="115"/>
      <c r="AA78" s="114" t="s">
        <v>71</v>
      </c>
      <c r="AB78" s="114"/>
      <c r="AC78" s="114"/>
      <c r="AD78" s="114"/>
      <c r="AE78" s="114"/>
      <c r="AF78" s="114" t="s">
        <v>72</v>
      </c>
      <c r="AG78" s="114"/>
      <c r="AH78" s="114"/>
      <c r="AI78" s="114"/>
      <c r="AJ78" s="114"/>
      <c r="AK78" s="115" t="s">
        <v>73</v>
      </c>
      <c r="AL78" s="115"/>
      <c r="AM78" s="115"/>
      <c r="AN78" s="115"/>
      <c r="AO78" s="115"/>
      <c r="AP78" s="115"/>
    </row>
    <row r="79" spans="1:43" ht="14.25" customHeight="1" x14ac:dyDescent="0.15">
      <c r="A79" s="114"/>
      <c r="B79" s="122"/>
      <c r="C79" s="122"/>
      <c r="D79" s="122"/>
      <c r="E79" s="122"/>
      <c r="F79" s="122"/>
      <c r="G79" s="123"/>
      <c r="H79" s="123"/>
      <c r="I79" s="123"/>
      <c r="J79" s="123"/>
      <c r="K79" s="123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5"/>
      <c r="AL79" s="115"/>
      <c r="AM79" s="115"/>
      <c r="AN79" s="115"/>
      <c r="AO79" s="115"/>
      <c r="AP79" s="115"/>
    </row>
    <row r="80" spans="1:43" ht="24" customHeight="1" x14ac:dyDescent="0.15">
      <c r="A80" s="65" t="s">
        <v>74</v>
      </c>
      <c r="B80" s="112">
        <v>13</v>
      </c>
      <c r="C80" s="112"/>
      <c r="D80" s="112"/>
      <c r="E80" s="112"/>
      <c r="F80" s="112"/>
      <c r="G80" s="112">
        <v>18</v>
      </c>
      <c r="H80" s="112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2">
        <v>372</v>
      </c>
      <c r="W80" s="112"/>
      <c r="X80" s="112"/>
      <c r="Y80" s="112"/>
      <c r="Z80" s="112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2">
        <v>12</v>
      </c>
      <c r="AL80" s="112"/>
      <c r="AM80" s="112"/>
      <c r="AN80" s="112"/>
      <c r="AO80" s="112"/>
      <c r="AP80" s="28">
        <f>V80+AK80</f>
        <v>384</v>
      </c>
      <c r="AQ80" s="29"/>
    </row>
    <row r="81" spans="1:43" ht="24" customHeight="1" x14ac:dyDescent="0.15">
      <c r="A81" s="65" t="s">
        <v>88</v>
      </c>
      <c r="B81" s="112">
        <v>15</v>
      </c>
      <c r="C81" s="112"/>
      <c r="D81" s="112"/>
      <c r="E81" s="112"/>
      <c r="F81" s="112"/>
      <c r="G81" s="112">
        <v>8</v>
      </c>
      <c r="H81" s="112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2">
        <v>337</v>
      </c>
      <c r="W81" s="112"/>
      <c r="X81" s="112"/>
      <c r="Y81" s="112"/>
      <c r="Z81" s="112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2">
        <v>18</v>
      </c>
      <c r="AL81" s="112"/>
      <c r="AM81" s="112"/>
      <c r="AN81" s="112"/>
      <c r="AO81" s="112"/>
      <c r="AP81" s="28">
        <f t="shared" ref="AP81:AP90" si="1">V81+AK81</f>
        <v>355</v>
      </c>
      <c r="AQ81" s="29"/>
    </row>
    <row r="82" spans="1:43" ht="24" customHeight="1" x14ac:dyDescent="0.15">
      <c r="A82" s="65" t="s">
        <v>76</v>
      </c>
      <c r="B82" s="112">
        <v>7</v>
      </c>
      <c r="C82" s="112"/>
      <c r="D82" s="112"/>
      <c r="E82" s="112"/>
      <c r="F82" s="112"/>
      <c r="G82" s="112">
        <v>1</v>
      </c>
      <c r="H82" s="112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2">
        <v>231</v>
      </c>
      <c r="W82" s="112"/>
      <c r="X82" s="112"/>
      <c r="Y82" s="112"/>
      <c r="Z82" s="112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2">
        <v>13</v>
      </c>
      <c r="AL82" s="112"/>
      <c r="AM82" s="112"/>
      <c r="AN82" s="112"/>
      <c r="AO82" s="112"/>
      <c r="AP82" s="28">
        <f t="shared" si="1"/>
        <v>244</v>
      </c>
      <c r="AQ82" s="29"/>
    </row>
    <row r="83" spans="1:43" ht="24" customHeight="1" x14ac:dyDescent="0.15">
      <c r="A83" s="65" t="s">
        <v>77</v>
      </c>
      <c r="B83" s="112">
        <v>2</v>
      </c>
      <c r="C83" s="112"/>
      <c r="D83" s="112"/>
      <c r="E83" s="112"/>
      <c r="F83" s="112"/>
      <c r="G83" s="112">
        <v>6</v>
      </c>
      <c r="H83" s="112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2">
        <v>260</v>
      </c>
      <c r="W83" s="112"/>
      <c r="X83" s="112"/>
      <c r="Y83" s="112"/>
      <c r="Z83" s="112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2">
        <v>14</v>
      </c>
      <c r="AL83" s="112"/>
      <c r="AM83" s="112"/>
      <c r="AN83" s="112"/>
      <c r="AO83" s="112"/>
      <c r="AP83" s="28">
        <f t="shared" si="1"/>
        <v>274</v>
      </c>
      <c r="AQ83" s="29"/>
    </row>
    <row r="84" spans="1:43" ht="24" customHeight="1" x14ac:dyDescent="0.15">
      <c r="A84" s="65" t="s">
        <v>91</v>
      </c>
      <c r="B84" s="112">
        <v>8</v>
      </c>
      <c r="C84" s="112"/>
      <c r="D84" s="112"/>
      <c r="E84" s="112"/>
      <c r="F84" s="112"/>
      <c r="G84" s="112">
        <v>4</v>
      </c>
      <c r="H84" s="112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2">
        <v>259</v>
      </c>
      <c r="W84" s="112"/>
      <c r="X84" s="112"/>
      <c r="Y84" s="112"/>
      <c r="Z84" s="112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2">
        <v>14</v>
      </c>
      <c r="AL84" s="112"/>
      <c r="AM84" s="112"/>
      <c r="AN84" s="112"/>
      <c r="AO84" s="112"/>
      <c r="AP84" s="28">
        <f t="shared" si="1"/>
        <v>273</v>
      </c>
      <c r="AQ84" s="29"/>
    </row>
    <row r="85" spans="1:43" ht="24" customHeight="1" x14ac:dyDescent="0.15">
      <c r="A85" s="65" t="s">
        <v>92</v>
      </c>
      <c r="B85" s="112">
        <v>10</v>
      </c>
      <c r="C85" s="112"/>
      <c r="D85" s="112"/>
      <c r="E85" s="112"/>
      <c r="F85" s="112"/>
      <c r="G85" s="112">
        <v>5</v>
      </c>
      <c r="H85" s="112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2">
        <v>205</v>
      </c>
      <c r="W85" s="112"/>
      <c r="X85" s="112"/>
      <c r="Y85" s="112"/>
      <c r="Z85" s="112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2">
        <v>13</v>
      </c>
      <c r="AL85" s="112"/>
      <c r="AM85" s="112"/>
      <c r="AN85" s="112"/>
      <c r="AO85" s="112"/>
      <c r="AP85" s="28">
        <f t="shared" si="1"/>
        <v>218</v>
      </c>
      <c r="AQ85" s="29"/>
    </row>
    <row r="86" spans="1:43" ht="24" customHeight="1" x14ac:dyDescent="0.15">
      <c r="A86" s="65" t="s">
        <v>80</v>
      </c>
      <c r="B86" s="112">
        <v>3</v>
      </c>
      <c r="C86" s="112"/>
      <c r="D86" s="112"/>
      <c r="E86" s="112"/>
      <c r="F86" s="112"/>
      <c r="G86" s="112">
        <v>3</v>
      </c>
      <c r="H86" s="112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2">
        <v>249</v>
      </c>
      <c r="W86" s="112"/>
      <c r="X86" s="112"/>
      <c r="Y86" s="112"/>
      <c r="Z86" s="112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2">
        <v>21</v>
      </c>
      <c r="AL86" s="112"/>
      <c r="AM86" s="112"/>
      <c r="AN86" s="112"/>
      <c r="AO86" s="112"/>
      <c r="AP86" s="28">
        <f t="shared" si="1"/>
        <v>270</v>
      </c>
      <c r="AQ86" s="29"/>
    </row>
    <row r="87" spans="1:43" ht="24" customHeight="1" x14ac:dyDescent="0.15">
      <c r="A87" s="65" t="s">
        <v>94</v>
      </c>
      <c r="B87" s="112">
        <v>4</v>
      </c>
      <c r="C87" s="112"/>
      <c r="D87" s="112"/>
      <c r="E87" s="112"/>
      <c r="F87" s="112"/>
      <c r="G87" s="112">
        <v>5</v>
      </c>
      <c r="H87" s="112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2">
        <v>229</v>
      </c>
      <c r="W87" s="112"/>
      <c r="X87" s="112"/>
      <c r="Y87" s="112"/>
      <c r="Z87" s="112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2">
        <v>16</v>
      </c>
      <c r="AL87" s="112"/>
      <c r="AM87" s="112"/>
      <c r="AN87" s="112"/>
      <c r="AO87" s="112"/>
      <c r="AP87" s="28">
        <f t="shared" si="1"/>
        <v>245</v>
      </c>
      <c r="AQ87" s="29"/>
    </row>
    <row r="88" spans="1:43" ht="24" customHeight="1" x14ac:dyDescent="0.15">
      <c r="A88" s="65" t="s">
        <v>95</v>
      </c>
      <c r="B88" s="112">
        <v>7</v>
      </c>
      <c r="C88" s="112"/>
      <c r="D88" s="112"/>
      <c r="E88" s="112"/>
      <c r="F88" s="112"/>
      <c r="G88" s="112">
        <v>6</v>
      </c>
      <c r="H88" s="112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2">
        <v>224</v>
      </c>
      <c r="W88" s="112"/>
      <c r="X88" s="112"/>
      <c r="Y88" s="112"/>
      <c r="Z88" s="112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2">
        <v>13</v>
      </c>
      <c r="AL88" s="112"/>
      <c r="AM88" s="112"/>
      <c r="AN88" s="112"/>
      <c r="AO88" s="112"/>
      <c r="AP88" s="28">
        <f t="shared" si="1"/>
        <v>237</v>
      </c>
      <c r="AQ88" s="29"/>
    </row>
    <row r="89" spans="1:43" ht="24" customHeight="1" x14ac:dyDescent="0.15">
      <c r="A89" s="65" t="s">
        <v>96</v>
      </c>
      <c r="B89" s="112">
        <v>13</v>
      </c>
      <c r="C89" s="112"/>
      <c r="D89" s="112"/>
      <c r="E89" s="112"/>
      <c r="F89" s="112"/>
      <c r="G89" s="112">
        <v>9</v>
      </c>
      <c r="H89" s="112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2">
        <v>294</v>
      </c>
      <c r="W89" s="112"/>
      <c r="X89" s="112"/>
      <c r="Y89" s="112"/>
      <c r="Z89" s="112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2">
        <v>15</v>
      </c>
      <c r="AL89" s="112"/>
      <c r="AM89" s="112"/>
      <c r="AN89" s="112"/>
      <c r="AO89" s="112"/>
      <c r="AP89" s="28">
        <f t="shared" si="1"/>
        <v>309</v>
      </c>
      <c r="AQ89" s="29"/>
    </row>
    <row r="90" spans="1:43" ht="24" customHeight="1" x14ac:dyDescent="0.15">
      <c r="A90" s="65" t="s">
        <v>84</v>
      </c>
      <c r="B90" s="112">
        <v>6</v>
      </c>
      <c r="C90" s="112"/>
      <c r="D90" s="112"/>
      <c r="E90" s="112"/>
      <c r="F90" s="112"/>
      <c r="G90" s="112">
        <v>10</v>
      </c>
      <c r="H90" s="112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2">
        <v>315</v>
      </c>
      <c r="W90" s="112"/>
      <c r="X90" s="112"/>
      <c r="Y90" s="112"/>
      <c r="Z90" s="112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2">
        <v>15</v>
      </c>
      <c r="AL90" s="112"/>
      <c r="AM90" s="112"/>
      <c r="AN90" s="112"/>
      <c r="AO90" s="112"/>
      <c r="AP90" s="28">
        <f t="shared" si="1"/>
        <v>330</v>
      </c>
      <c r="AQ90" s="29"/>
    </row>
    <row r="91" spans="1:43" ht="24" customHeight="1" thickBot="1" x14ac:dyDescent="0.2">
      <c r="A91" s="6" t="s">
        <v>98</v>
      </c>
      <c r="B91" s="112">
        <v>8</v>
      </c>
      <c r="C91" s="112"/>
      <c r="D91" s="112"/>
      <c r="E91" s="112"/>
      <c r="F91" s="112"/>
      <c r="G91" s="112">
        <v>12</v>
      </c>
      <c r="H91" s="112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2">
        <v>307</v>
      </c>
      <c r="W91" s="112"/>
      <c r="X91" s="112"/>
      <c r="Y91" s="112"/>
      <c r="Z91" s="112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2">
        <v>8</v>
      </c>
      <c r="AL91" s="112"/>
      <c r="AM91" s="112"/>
      <c r="AN91" s="112"/>
      <c r="AO91" s="112"/>
      <c r="AP91" s="30">
        <f>V91+AK91</f>
        <v>315</v>
      </c>
      <c r="AQ91" s="29"/>
    </row>
    <row r="92" spans="1:43" ht="24" customHeight="1" thickTop="1" x14ac:dyDescent="0.15">
      <c r="A92" s="31" t="s">
        <v>86</v>
      </c>
      <c r="B92" s="110">
        <f>SUM(B80:B91)</f>
        <v>96</v>
      </c>
      <c r="C92" s="110"/>
      <c r="D92" s="110"/>
      <c r="E92" s="110"/>
      <c r="F92" s="110"/>
      <c r="G92" s="110">
        <f>SUM(G80:G91)</f>
        <v>87</v>
      </c>
      <c r="H92" s="110"/>
      <c r="I92" s="110"/>
      <c r="J92" s="110"/>
      <c r="K92" s="110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>
        <f>SUM(V80:Z91)</f>
        <v>3282</v>
      </c>
      <c r="W92" s="110"/>
      <c r="X92" s="110"/>
      <c r="Y92" s="110"/>
      <c r="Z92" s="110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10">
        <f>SUM(AK80:AO91)</f>
        <v>172</v>
      </c>
      <c r="AL92" s="110"/>
      <c r="AM92" s="110"/>
      <c r="AN92" s="110"/>
      <c r="AO92" s="110"/>
      <c r="AP92" s="32">
        <f>V92+AK92</f>
        <v>3454</v>
      </c>
      <c r="AQ92" s="29"/>
    </row>
    <row r="93" spans="1:43" ht="14.25" customHeight="1" x14ac:dyDescent="0.15">
      <c r="A93" s="77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</row>
  </sheetData>
  <mergeCells count="398"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</mergeCells>
  <phoneticPr fontId="2"/>
  <pageMargins left="0.78740157480314965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No1</vt:lpstr>
      <vt:lpstr>No2</vt:lpstr>
      <vt:lpstr>No3</vt:lpstr>
      <vt:lpstr>No4</vt:lpstr>
      <vt:lpstr>No5</vt:lpstr>
      <vt:lpstr>No6</vt:lpstr>
      <vt:lpstr>No7</vt:lpstr>
      <vt:lpstr>No8</vt:lpstr>
      <vt:lpstr>No9</vt:lpstr>
      <vt:lpstr>No10</vt:lpstr>
      <vt:lpstr>No11</vt:lpstr>
      <vt:lpstr>No12</vt:lpstr>
      <vt:lpstr>No13</vt:lpstr>
      <vt:lpstr>No14</vt:lpstr>
      <vt:lpstr>No15</vt:lpstr>
      <vt:lpstr>No16</vt:lpstr>
      <vt:lpstr>No17</vt:lpstr>
      <vt:lpstr>No18</vt:lpstr>
      <vt:lpstr>No19</vt:lpstr>
      <vt:lpstr>No20</vt:lpstr>
      <vt:lpstr>'No1'!Print_Area</vt:lpstr>
      <vt:lpstr>'No10'!Print_Area</vt:lpstr>
      <vt:lpstr>'No11'!Print_Area</vt:lpstr>
      <vt:lpstr>'No12'!Print_Area</vt:lpstr>
      <vt:lpstr>'No13'!Print_Area</vt:lpstr>
      <vt:lpstr>'No14'!Print_Area</vt:lpstr>
      <vt:lpstr>'No15'!Print_Area</vt:lpstr>
      <vt:lpstr>'No16'!Print_Area</vt:lpstr>
      <vt:lpstr>'No17'!Print_Area</vt:lpstr>
      <vt:lpstr>'No18'!Print_Area</vt:lpstr>
      <vt:lpstr>'No19'!Print_Area</vt:lpstr>
      <vt:lpstr>'No2'!Print_Area</vt:lpstr>
      <vt:lpstr>'No20'!Print_Area</vt:lpstr>
      <vt:lpstr>'No3'!Print_Area</vt:lpstr>
      <vt:lpstr>'No4'!Print_Area</vt:lpstr>
      <vt:lpstr>'No5'!Print_Area</vt:lpstr>
      <vt:lpstr>'No6'!Print_Area</vt:lpstr>
      <vt:lpstr>'No7'!Print_Area</vt:lpstr>
      <vt:lpstr>'No8'!Print_Area</vt:lpstr>
      <vt:lpstr>'No9'!Print_Area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2015-12-22T01:24:13Z</cp:lastPrinted>
  <dcterms:created xsi:type="dcterms:W3CDTF">2015-10-06T01:48:21Z</dcterms:created>
  <dcterms:modified xsi:type="dcterms:W3CDTF">2017-09-22T11:57:48Z</dcterms:modified>
</cp:coreProperties>
</file>