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9.77\01_土木政策・管理課\02_政策係\◆政策係照会回答データ（H28～）\1709029_オープンデータの提供について\回答（オープンデータ・一覧表提出）\オープンデータ\"/>
    </mc:Choice>
  </mc:AlternateContent>
  <bookViews>
    <workbookView xWindow="0" yWindow="0" windowWidth="28800" windowHeight="12315"/>
  </bookViews>
  <sheets>
    <sheet name="方向別交通量総計票）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F12" i="1"/>
  <c r="G11" i="1"/>
  <c r="F11" i="1"/>
  <c r="G10" i="1"/>
  <c r="F10" i="1"/>
  <c r="G9" i="1"/>
  <c r="F9" i="1"/>
  <c r="G8" i="1"/>
  <c r="F8" i="1"/>
  <c r="H19" i="1" l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1" i="1"/>
  <c r="I11" i="1" s="1"/>
  <c r="H10" i="1"/>
  <c r="I10" i="1" s="1"/>
  <c r="H9" i="1"/>
  <c r="I9" i="1" s="1"/>
  <c r="H8" i="1"/>
  <c r="I8" i="1" s="1"/>
  <c r="G12" i="1" l="1"/>
  <c r="H12" i="1" s="1"/>
  <c r="I12" i="1" s="1"/>
</calcChain>
</file>

<file path=xl/sharedStrings.xml><?xml version="1.0" encoding="utf-8"?>
<sst xmlns="http://schemas.openxmlformats.org/spreadsheetml/2006/main" count="38" uniqueCount="38">
  <si>
    <t>方向別交通量総計票</t>
    <rPh sb="0" eb="2">
      <t>ホウコウ</t>
    </rPh>
    <rPh sb="2" eb="3">
      <t>ベツ</t>
    </rPh>
    <rPh sb="3" eb="5">
      <t>コウツウ</t>
    </rPh>
    <rPh sb="5" eb="6">
      <t>リョウ</t>
    </rPh>
    <rPh sb="6" eb="8">
      <t>ソウケイ</t>
    </rPh>
    <rPh sb="8" eb="9">
      <t>ヒョウ</t>
    </rPh>
    <phoneticPr fontId="1"/>
  </si>
  <si>
    <t>（台/12時間）</t>
    <rPh sb="1" eb="2">
      <t>ダイ</t>
    </rPh>
    <rPh sb="5" eb="7">
      <t>ジカン</t>
    </rPh>
    <phoneticPr fontId="1"/>
  </si>
  <si>
    <t>No.</t>
    <phoneticPr fontId="1"/>
  </si>
  <si>
    <t>路線名</t>
    <rPh sb="0" eb="2">
      <t>ロセン</t>
    </rPh>
    <rPh sb="2" eb="3">
      <t>メイ</t>
    </rPh>
    <phoneticPr fontId="1"/>
  </si>
  <si>
    <t>業務箇所</t>
    <rPh sb="0" eb="2">
      <t>ギョウム</t>
    </rPh>
    <rPh sb="2" eb="4">
      <t>カショ</t>
    </rPh>
    <phoneticPr fontId="1"/>
  </si>
  <si>
    <t>平成27年度交通量</t>
    <rPh sb="0" eb="2">
      <t>ヘイセイ</t>
    </rPh>
    <rPh sb="4" eb="6">
      <t>ネンド</t>
    </rPh>
    <rPh sb="6" eb="8">
      <t>コウツウ</t>
    </rPh>
    <rPh sb="8" eb="9">
      <t>リョウ</t>
    </rPh>
    <phoneticPr fontId="1"/>
  </si>
  <si>
    <t>増減
（B-A）</t>
    <rPh sb="0" eb="2">
      <t>ゾウゲン</t>
    </rPh>
    <phoneticPr fontId="1"/>
  </si>
  <si>
    <t>備考</t>
    <rPh sb="0" eb="2">
      <t>ビコウ</t>
    </rPh>
    <phoneticPr fontId="1"/>
  </si>
  <si>
    <t>自動車類　合計</t>
    <rPh sb="0" eb="3">
      <t>ジドウシャ</t>
    </rPh>
    <rPh sb="3" eb="4">
      <t>ルイ</t>
    </rPh>
    <rPh sb="5" eb="7">
      <t>ゴウケイ</t>
    </rPh>
    <phoneticPr fontId="1"/>
  </si>
  <si>
    <t>上り</t>
    <rPh sb="0" eb="1">
      <t>ノボ</t>
    </rPh>
    <phoneticPr fontId="1"/>
  </si>
  <si>
    <t>下り</t>
    <rPh sb="0" eb="1">
      <t>クダ</t>
    </rPh>
    <phoneticPr fontId="1"/>
  </si>
  <si>
    <t>合計（B）</t>
    <rPh sb="0" eb="2">
      <t>ゴウケイ</t>
    </rPh>
    <phoneticPr fontId="1"/>
  </si>
  <si>
    <t>相浦町相浦橋</t>
    <phoneticPr fontId="1"/>
  </si>
  <si>
    <t>母ケ浦中里線</t>
    <phoneticPr fontId="1"/>
  </si>
  <si>
    <t>竹辺町809番地先</t>
    <phoneticPr fontId="1"/>
  </si>
  <si>
    <t>田原柚木町線（１）</t>
    <phoneticPr fontId="1"/>
  </si>
  <si>
    <t>田原柚木町線（２）</t>
    <phoneticPr fontId="1"/>
  </si>
  <si>
    <t>潜木徳道線</t>
    <phoneticPr fontId="1"/>
  </si>
  <si>
    <t>春日田代町線</t>
    <phoneticPr fontId="1"/>
  </si>
  <si>
    <t>木宮棚方線</t>
    <phoneticPr fontId="1"/>
  </si>
  <si>
    <t>田原棚方町線（１）</t>
    <phoneticPr fontId="1"/>
  </si>
  <si>
    <t>田原棚方町線（２）</t>
    <phoneticPr fontId="1"/>
  </si>
  <si>
    <t>下本山線</t>
    <phoneticPr fontId="1"/>
  </si>
  <si>
    <t>田原八の久保町線</t>
    <phoneticPr fontId="1"/>
  </si>
  <si>
    <t>瀬戸越桜木町線</t>
    <phoneticPr fontId="1"/>
  </si>
  <si>
    <t>新西山手上部線</t>
    <phoneticPr fontId="1"/>
  </si>
  <si>
    <t>下本山町1311番5地先</t>
    <phoneticPr fontId="1"/>
  </si>
  <si>
    <t>野中町62番34地先</t>
    <phoneticPr fontId="1"/>
  </si>
  <si>
    <t>下本山町1234番地先</t>
    <phoneticPr fontId="1"/>
  </si>
  <si>
    <t>野中町547番4地先</t>
    <phoneticPr fontId="1"/>
  </si>
  <si>
    <t>田原町2番1地先</t>
    <phoneticPr fontId="1"/>
  </si>
  <si>
    <t>柚木元町2463番地先</t>
    <phoneticPr fontId="1"/>
  </si>
  <si>
    <t>高花町337番地先</t>
    <phoneticPr fontId="1"/>
  </si>
  <si>
    <t>瀬戸越町3丁目11番53地先</t>
    <phoneticPr fontId="1"/>
  </si>
  <si>
    <t>春日町19番4地先</t>
    <phoneticPr fontId="1"/>
  </si>
  <si>
    <t>春日町31番33地先</t>
    <phoneticPr fontId="1"/>
  </si>
  <si>
    <t>平成22年度
交通量（A）</t>
    <rPh sb="0" eb="2">
      <t>ヘイセイ</t>
    </rPh>
    <rPh sb="4" eb="5">
      <t>ネン</t>
    </rPh>
    <rPh sb="5" eb="6">
      <t>ド</t>
    </rPh>
    <rPh sb="7" eb="9">
      <t>コウツウ</t>
    </rPh>
    <rPh sb="9" eb="10">
      <t>リョウ</t>
    </rPh>
    <phoneticPr fontId="1"/>
  </si>
  <si>
    <t xml:space="preserve">業務名　 佐世保市幹線市道交通量調査業務委託(1)
</t>
    <rPh sb="0" eb="2">
      <t>ギョウム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</si>
</sst>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247650</xdr:colOff>
      <xdr:row>6</xdr:row>
      <xdr:rowOff>57150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334125" y="149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7</xdr:row>
      <xdr:rowOff>57150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633412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8</xdr:row>
      <xdr:rowOff>57150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6334125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9</xdr:row>
      <xdr:rowOff>57150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633412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9</xdr:row>
      <xdr:rowOff>57150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633412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10</xdr:row>
      <xdr:rowOff>57150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63341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10</xdr:row>
      <xdr:rowOff>57150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63341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11</xdr:row>
      <xdr:rowOff>57150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633412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11</xdr:row>
      <xdr:rowOff>57150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633412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12</xdr:row>
      <xdr:rowOff>57150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633412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12</xdr:row>
      <xdr:rowOff>57150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633412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13</xdr:row>
      <xdr:rowOff>57150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63341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13</xdr:row>
      <xdr:rowOff>57150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63341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14</xdr:row>
      <xdr:rowOff>57150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6334125" y="40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14</xdr:row>
      <xdr:rowOff>57150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6334125" y="40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15</xdr:row>
      <xdr:rowOff>57150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6334125" y="44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15</xdr:row>
      <xdr:rowOff>57150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6334125" y="44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16</xdr:row>
      <xdr:rowOff>57150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6334125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16</xdr:row>
      <xdr:rowOff>57150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6334125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17</xdr:row>
      <xdr:rowOff>57150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6334125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17</xdr:row>
      <xdr:rowOff>57150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6334125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18</xdr:row>
      <xdr:rowOff>57150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6334125" y="54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18</xdr:row>
      <xdr:rowOff>57150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6334125" y="54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19</xdr:row>
      <xdr:rowOff>57150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633412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19</xdr:row>
      <xdr:rowOff>57150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633412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20</xdr:row>
      <xdr:rowOff>57150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633412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20</xdr:row>
      <xdr:rowOff>57150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633412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21</xdr:row>
      <xdr:rowOff>57150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6334125" y="641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21</xdr:row>
      <xdr:rowOff>57150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6334125" y="641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22</xdr:row>
      <xdr:rowOff>57150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63341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22</xdr:row>
      <xdr:rowOff>57150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6334125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23</xdr:row>
      <xdr:rowOff>57150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633412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23</xdr:row>
      <xdr:rowOff>57150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633412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24</xdr:row>
      <xdr:rowOff>57150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633412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24</xdr:row>
      <xdr:rowOff>57150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6334125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25</xdr:row>
      <xdr:rowOff>57150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6334125" y="774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25</xdr:row>
      <xdr:rowOff>57150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6334125" y="774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26</xdr:row>
      <xdr:rowOff>57150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6334125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26</xdr:row>
      <xdr:rowOff>57150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6334125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27</xdr:row>
      <xdr:rowOff>57150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633412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27</xdr:row>
      <xdr:rowOff>57150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633412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28</xdr:row>
      <xdr:rowOff>57150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633412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28</xdr:row>
      <xdr:rowOff>57150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633412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29</xdr:row>
      <xdr:rowOff>57150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6334125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29</xdr:row>
      <xdr:rowOff>57150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6334125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30</xdr:row>
      <xdr:rowOff>57150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6334125" y="941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30</xdr:row>
      <xdr:rowOff>57150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6334125" y="941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31</xdr:row>
      <xdr:rowOff>57150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633412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31</xdr:row>
      <xdr:rowOff>57150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6334125" y="974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32</xdr:row>
      <xdr:rowOff>57150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6334125" y="100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32</xdr:row>
      <xdr:rowOff>57150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6334125" y="100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247650</xdr:colOff>
      <xdr:row>33</xdr:row>
      <xdr:rowOff>57150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6334125" y="1041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5919;&#31574;&#20418;/25_&#20132;&#36890;&#37327;&#35519;&#26619;&#26989;&#21209;&#22996;&#35351;/&#9733;H27_&#22577;&#21578;&#26360;/&#12304;&#22577;&#21578;&#26360;&#12487;&#12540;&#12479;&#12305;27&#22303;&#31649;&#22996;&#31532;44&#21495;&#12288;&#20304;&#19990;&#20445;&#24066;&#24185;&#32218;&#24066;&#36947;&#20132;&#36890;&#37327;&#35519;&#26619;&#26989;&#21209;&#22996;&#35351;&#65288;1&#65289;/ORG/&#20132;&#36890;&#37327;&#35519;&#26619;&#21407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1"/>
      <sheetName val="No２"/>
      <sheetName val="No３"/>
      <sheetName val="No４"/>
      <sheetName val="No５"/>
      <sheetName val="No６"/>
      <sheetName val="No７"/>
      <sheetName val="No８"/>
      <sheetName val="No９"/>
      <sheetName val="No１０"/>
      <sheetName val="No１１"/>
      <sheetName val="No１２"/>
    </sheetNames>
    <sheetDataSet>
      <sheetData sheetId="0">
        <row r="46">
          <cell r="AP46">
            <v>3648</v>
          </cell>
        </row>
        <row r="92">
          <cell r="AP92">
            <v>3765</v>
          </cell>
        </row>
      </sheetData>
      <sheetData sheetId="1">
        <row r="46">
          <cell r="AP46">
            <v>2440</v>
          </cell>
        </row>
        <row r="92">
          <cell r="AP92">
            <v>2500</v>
          </cell>
        </row>
      </sheetData>
      <sheetData sheetId="2">
        <row r="46">
          <cell r="AP46">
            <v>1534</v>
          </cell>
        </row>
        <row r="92">
          <cell r="AP92">
            <v>1319</v>
          </cell>
        </row>
      </sheetData>
      <sheetData sheetId="3">
        <row r="46">
          <cell r="AP46">
            <v>2859</v>
          </cell>
        </row>
        <row r="92">
          <cell r="AP92">
            <v>1690</v>
          </cell>
        </row>
      </sheetData>
      <sheetData sheetId="4">
        <row r="46">
          <cell r="AP46">
            <v>1990</v>
          </cell>
        </row>
        <row r="92">
          <cell r="AP92">
            <v>1851</v>
          </cell>
        </row>
      </sheetData>
      <sheetData sheetId="5">
        <row r="46">
          <cell r="AP46">
            <v>1918</v>
          </cell>
        </row>
        <row r="92">
          <cell r="AP92">
            <v>1645</v>
          </cell>
        </row>
      </sheetData>
      <sheetData sheetId="6">
        <row r="46">
          <cell r="AP46">
            <v>4080</v>
          </cell>
        </row>
        <row r="92">
          <cell r="AP92">
            <v>5044</v>
          </cell>
        </row>
      </sheetData>
      <sheetData sheetId="7">
        <row r="46">
          <cell r="AP46">
            <v>1581</v>
          </cell>
        </row>
        <row r="92">
          <cell r="AP92">
            <v>1563</v>
          </cell>
        </row>
      </sheetData>
      <sheetData sheetId="8">
        <row r="46">
          <cell r="AP46">
            <v>536</v>
          </cell>
        </row>
        <row r="92">
          <cell r="AP92">
            <v>518</v>
          </cell>
        </row>
      </sheetData>
      <sheetData sheetId="9">
        <row r="46">
          <cell r="AP46">
            <v>2157</v>
          </cell>
        </row>
        <row r="92">
          <cell r="AP92">
            <v>1512</v>
          </cell>
        </row>
      </sheetData>
      <sheetData sheetId="10">
        <row r="46">
          <cell r="AP46">
            <v>2756</v>
          </cell>
        </row>
        <row r="92">
          <cell r="AP92">
            <v>2314</v>
          </cell>
        </row>
      </sheetData>
      <sheetData sheetId="11">
        <row r="46">
          <cell r="AP46">
            <v>1378</v>
          </cell>
        </row>
        <row r="92">
          <cell r="AP92">
            <v>1272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abSelected="1" workbookViewId="0">
      <selection activeCell="Q10" sqref="Q10"/>
    </sheetView>
  </sheetViews>
  <sheetFormatPr defaultRowHeight="13.5" x14ac:dyDescent="0.15"/>
  <cols>
    <col min="1" max="1" width="1.125" customWidth="1"/>
    <col min="2" max="2" width="4.125" customWidth="1"/>
    <col min="3" max="3" width="17.625" customWidth="1"/>
    <col min="4" max="4" width="19.875" customWidth="1"/>
    <col min="5" max="5" width="10.25" bestFit="1" customWidth="1"/>
    <col min="6" max="9" width="9.125" customWidth="1"/>
  </cols>
  <sheetData>
    <row r="1" spans="2:10" ht="5.25" customHeight="1" x14ac:dyDescent="0.15"/>
    <row r="2" spans="2:10" ht="33" customHeight="1" x14ac:dyDescent="0.15">
      <c r="B2" s="7" t="s">
        <v>0</v>
      </c>
      <c r="C2" s="8"/>
      <c r="D2" s="8"/>
      <c r="E2" s="8"/>
      <c r="F2" s="8"/>
      <c r="G2" s="8"/>
      <c r="H2" s="8"/>
      <c r="I2" s="8"/>
      <c r="J2" s="8"/>
    </row>
    <row r="3" spans="2:10" ht="22.5" customHeight="1" x14ac:dyDescent="0.15">
      <c r="B3" s="13" t="s">
        <v>37</v>
      </c>
      <c r="C3" s="13"/>
      <c r="D3" s="13"/>
      <c r="E3" s="13"/>
      <c r="F3" s="13"/>
      <c r="G3" s="13"/>
      <c r="H3" s="13"/>
      <c r="I3" s="13"/>
      <c r="J3" s="13"/>
    </row>
    <row r="4" spans="2:10" x14ac:dyDescent="0.15">
      <c r="J4" s="1" t="s">
        <v>1</v>
      </c>
    </row>
    <row r="5" spans="2:10" ht="19.5" customHeight="1" x14ac:dyDescent="0.15">
      <c r="B5" s="9" t="s">
        <v>2</v>
      </c>
      <c r="C5" s="9" t="s">
        <v>3</v>
      </c>
      <c r="D5" s="9" t="s">
        <v>4</v>
      </c>
      <c r="E5" s="10" t="s">
        <v>36</v>
      </c>
      <c r="F5" s="11" t="s">
        <v>5</v>
      </c>
      <c r="G5" s="11"/>
      <c r="H5" s="11"/>
      <c r="I5" s="10" t="s">
        <v>6</v>
      </c>
      <c r="J5" s="9" t="s">
        <v>7</v>
      </c>
    </row>
    <row r="6" spans="2:10" ht="19.5" customHeight="1" x14ac:dyDescent="0.15">
      <c r="B6" s="9"/>
      <c r="C6" s="9"/>
      <c r="D6" s="9"/>
      <c r="E6" s="9"/>
      <c r="F6" s="12" t="s">
        <v>8</v>
      </c>
      <c r="G6" s="12"/>
      <c r="H6" s="12"/>
      <c r="I6" s="9"/>
      <c r="J6" s="9"/>
    </row>
    <row r="7" spans="2:10" ht="19.5" customHeight="1" x14ac:dyDescent="0.15">
      <c r="B7" s="9"/>
      <c r="C7" s="9"/>
      <c r="D7" s="9"/>
      <c r="E7" s="9"/>
      <c r="F7" s="2" t="s">
        <v>9</v>
      </c>
      <c r="G7" s="2" t="s">
        <v>10</v>
      </c>
      <c r="H7" s="2" t="s">
        <v>11</v>
      </c>
      <c r="I7" s="9"/>
      <c r="J7" s="9"/>
    </row>
    <row r="8" spans="2:10" ht="26.25" customHeight="1" x14ac:dyDescent="0.15">
      <c r="B8" s="2">
        <v>1</v>
      </c>
      <c r="C8" s="5" t="s">
        <v>19</v>
      </c>
      <c r="D8" s="6" t="s">
        <v>12</v>
      </c>
      <c r="E8" s="4">
        <v>9878</v>
      </c>
      <c r="F8" s="4">
        <f>[1]No1!$AP$46</f>
        <v>3648</v>
      </c>
      <c r="G8" s="4">
        <f>[1]No1!$AP$92</f>
        <v>3765</v>
      </c>
      <c r="H8" s="4">
        <f>SUM(F8:G8)</f>
        <v>7413</v>
      </c>
      <c r="I8" s="4">
        <f>+H8-E8</f>
        <v>-2465</v>
      </c>
      <c r="J8" s="3"/>
    </row>
    <row r="9" spans="2:10" ht="26.25" customHeight="1" x14ac:dyDescent="0.15">
      <c r="B9" s="2">
        <v>2</v>
      </c>
      <c r="C9" s="5" t="s">
        <v>13</v>
      </c>
      <c r="D9" s="6" t="s">
        <v>14</v>
      </c>
      <c r="E9" s="4">
        <v>4352</v>
      </c>
      <c r="F9" s="4">
        <f>[1]No２!$AP$46</f>
        <v>2440</v>
      </c>
      <c r="G9" s="4">
        <f>[1]No２!$AP$92</f>
        <v>2500</v>
      </c>
      <c r="H9" s="4">
        <f t="shared" ref="H9:H19" si="0">SUM(F9:G9)</f>
        <v>4940</v>
      </c>
      <c r="I9" s="4">
        <f t="shared" ref="I9:I19" si="1">+H9-E9</f>
        <v>588</v>
      </c>
      <c r="J9" s="3"/>
    </row>
    <row r="10" spans="2:10" ht="26.25" customHeight="1" x14ac:dyDescent="0.15">
      <c r="B10" s="2">
        <v>3</v>
      </c>
      <c r="C10" s="5" t="s">
        <v>20</v>
      </c>
      <c r="D10" s="6" t="s">
        <v>26</v>
      </c>
      <c r="E10" s="4">
        <v>3104</v>
      </c>
      <c r="F10" s="4">
        <f>[1]No３!$AP$46</f>
        <v>1534</v>
      </c>
      <c r="G10" s="4">
        <f>[1]No３!$AP$92</f>
        <v>1319</v>
      </c>
      <c r="H10" s="4">
        <f t="shared" si="0"/>
        <v>2853</v>
      </c>
      <c r="I10" s="4">
        <f t="shared" si="1"/>
        <v>-251</v>
      </c>
      <c r="J10" s="3"/>
    </row>
    <row r="11" spans="2:10" ht="26.25" customHeight="1" x14ac:dyDescent="0.15">
      <c r="B11" s="2">
        <v>4</v>
      </c>
      <c r="C11" s="5" t="s">
        <v>21</v>
      </c>
      <c r="D11" s="6" t="s">
        <v>27</v>
      </c>
      <c r="E11" s="4">
        <v>5120</v>
      </c>
      <c r="F11" s="4">
        <f>[1]No４!$AP$46</f>
        <v>2859</v>
      </c>
      <c r="G11" s="4">
        <f>[1]No４!$AP$92</f>
        <v>1690</v>
      </c>
      <c r="H11" s="4">
        <f t="shared" si="0"/>
        <v>4549</v>
      </c>
      <c r="I11" s="4">
        <f t="shared" si="1"/>
        <v>-571</v>
      </c>
      <c r="J11" s="3"/>
    </row>
    <row r="12" spans="2:10" ht="26.25" customHeight="1" x14ac:dyDescent="0.15">
      <c r="B12" s="2">
        <v>5</v>
      </c>
      <c r="C12" s="5" t="s">
        <v>22</v>
      </c>
      <c r="D12" s="6" t="s">
        <v>28</v>
      </c>
      <c r="E12" s="4">
        <v>3186</v>
      </c>
      <c r="F12" s="4">
        <f>[1]No５!$AP$46</f>
        <v>1990</v>
      </c>
      <c r="G12" s="4">
        <f>[1]No５!$AP$92</f>
        <v>1851</v>
      </c>
      <c r="H12" s="4">
        <f t="shared" si="0"/>
        <v>3841</v>
      </c>
      <c r="I12" s="4">
        <f t="shared" si="1"/>
        <v>655</v>
      </c>
      <c r="J12" s="3"/>
    </row>
    <row r="13" spans="2:10" ht="26.25" customHeight="1" x14ac:dyDescent="0.15">
      <c r="B13" s="2">
        <v>6</v>
      </c>
      <c r="C13" s="5" t="s">
        <v>23</v>
      </c>
      <c r="D13" s="6" t="s">
        <v>29</v>
      </c>
      <c r="E13" s="4">
        <v>3722</v>
      </c>
      <c r="F13" s="4">
        <f>[1]No６!$AP$46</f>
        <v>1918</v>
      </c>
      <c r="G13" s="4">
        <f>[1]No６!$AP$92</f>
        <v>1645</v>
      </c>
      <c r="H13" s="4">
        <f t="shared" si="0"/>
        <v>3563</v>
      </c>
      <c r="I13" s="4">
        <f t="shared" si="1"/>
        <v>-159</v>
      </c>
      <c r="J13" s="3"/>
    </row>
    <row r="14" spans="2:10" ht="26.25" customHeight="1" x14ac:dyDescent="0.15">
      <c r="B14" s="2">
        <v>7</v>
      </c>
      <c r="C14" s="5" t="s">
        <v>15</v>
      </c>
      <c r="D14" s="6" t="s">
        <v>30</v>
      </c>
      <c r="E14" s="4">
        <v>8581</v>
      </c>
      <c r="F14" s="4">
        <f>[1]No７!$AP$46</f>
        <v>4080</v>
      </c>
      <c r="G14" s="4">
        <f>[1]No７!$AP$92</f>
        <v>5044</v>
      </c>
      <c r="H14" s="4">
        <f t="shared" si="0"/>
        <v>9124</v>
      </c>
      <c r="I14" s="4">
        <f t="shared" si="1"/>
        <v>543</v>
      </c>
      <c r="J14" s="3"/>
    </row>
    <row r="15" spans="2:10" ht="26.25" customHeight="1" x14ac:dyDescent="0.15">
      <c r="B15" s="2">
        <v>8</v>
      </c>
      <c r="C15" s="5" t="s">
        <v>16</v>
      </c>
      <c r="D15" s="6" t="s">
        <v>31</v>
      </c>
      <c r="E15" s="4">
        <v>2812</v>
      </c>
      <c r="F15" s="4">
        <f>[1]No８!$AP$46</f>
        <v>1581</v>
      </c>
      <c r="G15" s="4">
        <f>[1]No８!$AP$92</f>
        <v>1563</v>
      </c>
      <c r="H15" s="4">
        <f t="shared" si="0"/>
        <v>3144</v>
      </c>
      <c r="I15" s="4">
        <f t="shared" si="1"/>
        <v>332</v>
      </c>
      <c r="J15" s="3"/>
    </row>
    <row r="16" spans="2:10" ht="26.25" customHeight="1" x14ac:dyDescent="0.15">
      <c r="B16" s="2">
        <v>9</v>
      </c>
      <c r="C16" s="5" t="s">
        <v>17</v>
      </c>
      <c r="D16" s="6" t="s">
        <v>32</v>
      </c>
      <c r="E16" s="4">
        <v>1216</v>
      </c>
      <c r="F16" s="4">
        <f>[1]No９!$AP$46</f>
        <v>536</v>
      </c>
      <c r="G16" s="4">
        <f>[1]No９!$AP$92</f>
        <v>518</v>
      </c>
      <c r="H16" s="4">
        <f t="shared" si="0"/>
        <v>1054</v>
      </c>
      <c r="I16" s="4">
        <f t="shared" si="1"/>
        <v>-162</v>
      </c>
      <c r="J16" s="3"/>
    </row>
    <row r="17" spans="2:10" ht="26.25" customHeight="1" x14ac:dyDescent="0.15">
      <c r="B17" s="2">
        <v>10</v>
      </c>
      <c r="C17" s="5" t="s">
        <v>24</v>
      </c>
      <c r="D17" s="6" t="s">
        <v>33</v>
      </c>
      <c r="E17" s="4">
        <v>3761</v>
      </c>
      <c r="F17" s="4">
        <f>[1]No１０!$AP$46</f>
        <v>2157</v>
      </c>
      <c r="G17" s="4">
        <f>[1]No１０!$AP$92</f>
        <v>1512</v>
      </c>
      <c r="H17" s="4">
        <f t="shared" si="0"/>
        <v>3669</v>
      </c>
      <c r="I17" s="4">
        <f t="shared" si="1"/>
        <v>-92</v>
      </c>
      <c r="J17" s="3"/>
    </row>
    <row r="18" spans="2:10" ht="26.25" customHeight="1" x14ac:dyDescent="0.15">
      <c r="B18" s="2">
        <v>11</v>
      </c>
      <c r="C18" s="5" t="s">
        <v>18</v>
      </c>
      <c r="D18" s="6" t="s">
        <v>34</v>
      </c>
      <c r="E18" s="4">
        <v>4652</v>
      </c>
      <c r="F18" s="4">
        <f>[1]No１１!$AP$46</f>
        <v>2756</v>
      </c>
      <c r="G18" s="4">
        <f>[1]No１１!$AP$92</f>
        <v>2314</v>
      </c>
      <c r="H18" s="4">
        <f t="shared" si="0"/>
        <v>5070</v>
      </c>
      <c r="I18" s="4">
        <f t="shared" si="1"/>
        <v>418</v>
      </c>
      <c r="J18" s="3"/>
    </row>
    <row r="19" spans="2:10" ht="26.25" customHeight="1" x14ac:dyDescent="0.15">
      <c r="B19" s="2">
        <v>12</v>
      </c>
      <c r="C19" s="5" t="s">
        <v>25</v>
      </c>
      <c r="D19" s="6" t="s">
        <v>35</v>
      </c>
      <c r="E19" s="4">
        <v>2768</v>
      </c>
      <c r="F19" s="4">
        <f>[1]No１２!$AP$46</f>
        <v>1378</v>
      </c>
      <c r="G19" s="4">
        <f>[1]No１２!$AP$92</f>
        <v>1272</v>
      </c>
      <c r="H19" s="4">
        <f t="shared" si="0"/>
        <v>2650</v>
      </c>
      <c r="I19" s="4">
        <f t="shared" si="1"/>
        <v>-118</v>
      </c>
      <c r="J19" s="3"/>
    </row>
    <row r="20" spans="2:10" ht="26.25" customHeight="1" x14ac:dyDescent="0.15">
      <c r="B20" s="2">
        <v>13</v>
      </c>
      <c r="C20" s="3"/>
      <c r="D20" s="3"/>
      <c r="E20" s="3"/>
      <c r="F20" s="3"/>
      <c r="G20" s="3"/>
      <c r="H20" s="3"/>
      <c r="I20" s="3"/>
      <c r="J20" s="3"/>
    </row>
    <row r="21" spans="2:10" ht="26.25" customHeight="1" x14ac:dyDescent="0.15">
      <c r="B21" s="2">
        <v>14</v>
      </c>
      <c r="C21" s="3"/>
      <c r="D21" s="3"/>
      <c r="E21" s="3"/>
      <c r="F21" s="3"/>
      <c r="G21" s="3"/>
      <c r="H21" s="3"/>
      <c r="I21" s="3"/>
      <c r="J21" s="3"/>
    </row>
    <row r="22" spans="2:10" ht="26.25" customHeight="1" x14ac:dyDescent="0.15">
      <c r="B22" s="2">
        <v>15</v>
      </c>
      <c r="C22" s="3"/>
      <c r="D22" s="3"/>
      <c r="E22" s="3"/>
      <c r="F22" s="3"/>
      <c r="G22" s="3"/>
      <c r="H22" s="3"/>
      <c r="I22" s="3"/>
      <c r="J22" s="3"/>
    </row>
    <row r="23" spans="2:10" ht="26.25" customHeight="1" x14ac:dyDescent="0.15">
      <c r="B23" s="2">
        <v>16</v>
      </c>
      <c r="C23" s="3"/>
      <c r="D23" s="3"/>
      <c r="E23" s="3"/>
      <c r="F23" s="3"/>
      <c r="G23" s="3"/>
      <c r="H23" s="3"/>
      <c r="I23" s="3"/>
      <c r="J23" s="3"/>
    </row>
    <row r="24" spans="2:10" ht="26.25" customHeight="1" x14ac:dyDescent="0.15">
      <c r="B24" s="2">
        <v>17</v>
      </c>
      <c r="C24" s="3"/>
      <c r="D24" s="3"/>
      <c r="E24" s="3"/>
      <c r="F24" s="3"/>
      <c r="G24" s="3"/>
      <c r="H24" s="3"/>
      <c r="I24" s="3"/>
      <c r="J24" s="3"/>
    </row>
    <row r="25" spans="2:10" ht="26.25" customHeight="1" x14ac:dyDescent="0.15">
      <c r="B25" s="2">
        <v>18</v>
      </c>
      <c r="C25" s="3"/>
      <c r="D25" s="3"/>
      <c r="E25" s="3"/>
      <c r="F25" s="3"/>
      <c r="G25" s="3"/>
      <c r="H25" s="3"/>
      <c r="I25" s="3"/>
      <c r="J25" s="3"/>
    </row>
    <row r="26" spans="2:10" ht="26.25" customHeight="1" x14ac:dyDescent="0.15">
      <c r="B26" s="2">
        <v>19</v>
      </c>
      <c r="C26" s="3"/>
      <c r="D26" s="3"/>
      <c r="E26" s="3"/>
      <c r="F26" s="3"/>
      <c r="G26" s="3"/>
      <c r="H26" s="3"/>
      <c r="I26" s="3"/>
      <c r="J26" s="3"/>
    </row>
    <row r="27" spans="2:10" ht="26.25" customHeight="1" x14ac:dyDescent="0.15">
      <c r="B27" s="2">
        <v>20</v>
      </c>
      <c r="C27" s="3"/>
      <c r="D27" s="3"/>
      <c r="E27" s="3"/>
      <c r="F27" s="3"/>
      <c r="G27" s="3"/>
      <c r="H27" s="3"/>
      <c r="I27" s="3"/>
      <c r="J27" s="3"/>
    </row>
    <row r="28" spans="2:10" ht="26.25" customHeight="1" x14ac:dyDescent="0.15">
      <c r="B28" s="2">
        <v>21</v>
      </c>
      <c r="C28" s="3"/>
      <c r="D28" s="3"/>
      <c r="E28" s="3"/>
      <c r="F28" s="3"/>
      <c r="G28" s="3"/>
      <c r="H28" s="3"/>
      <c r="I28" s="3"/>
      <c r="J28" s="3"/>
    </row>
    <row r="29" spans="2:10" ht="26.25" customHeight="1" x14ac:dyDescent="0.15">
      <c r="B29" s="2">
        <v>22</v>
      </c>
      <c r="C29" s="3"/>
      <c r="D29" s="3"/>
      <c r="E29" s="3"/>
      <c r="F29" s="3"/>
      <c r="G29" s="3"/>
      <c r="H29" s="3"/>
      <c r="I29" s="3"/>
      <c r="J29" s="3"/>
    </row>
    <row r="30" spans="2:10" ht="26.25" customHeight="1" x14ac:dyDescent="0.15">
      <c r="B30" s="2">
        <v>23</v>
      </c>
      <c r="C30" s="3"/>
      <c r="D30" s="3"/>
      <c r="E30" s="3"/>
      <c r="F30" s="3"/>
      <c r="G30" s="3"/>
      <c r="H30" s="3"/>
      <c r="I30" s="3"/>
      <c r="J30" s="3"/>
    </row>
    <row r="31" spans="2:10" ht="26.25" customHeight="1" x14ac:dyDescent="0.15">
      <c r="B31" s="2">
        <v>24</v>
      </c>
      <c r="C31" s="3"/>
      <c r="D31" s="3"/>
      <c r="E31" s="3"/>
      <c r="F31" s="3"/>
      <c r="G31" s="3"/>
      <c r="H31" s="3"/>
      <c r="I31" s="3"/>
      <c r="J31" s="3"/>
    </row>
    <row r="32" spans="2:10" ht="26.25" customHeight="1" x14ac:dyDescent="0.15">
      <c r="B32" s="2">
        <v>25</v>
      </c>
      <c r="C32" s="3"/>
      <c r="D32" s="3"/>
      <c r="E32" s="3"/>
      <c r="F32" s="3"/>
      <c r="G32" s="3"/>
      <c r="H32" s="3"/>
      <c r="I32" s="3"/>
      <c r="J32" s="3"/>
    </row>
    <row r="33" spans="2:10" ht="26.25" customHeight="1" x14ac:dyDescent="0.15">
      <c r="B33" s="2">
        <v>26</v>
      </c>
      <c r="C33" s="3"/>
      <c r="D33" s="3"/>
      <c r="E33" s="3"/>
      <c r="F33" s="3"/>
      <c r="G33" s="3"/>
      <c r="H33" s="3"/>
      <c r="I33" s="3"/>
      <c r="J33" s="3"/>
    </row>
    <row r="34" spans="2:10" ht="26.25" customHeight="1" x14ac:dyDescent="0.15">
      <c r="B34" s="2">
        <v>27</v>
      </c>
      <c r="C34" s="3"/>
      <c r="D34" s="3"/>
      <c r="E34" s="3"/>
      <c r="F34" s="3"/>
      <c r="G34" s="3"/>
      <c r="H34" s="3"/>
      <c r="I34" s="3"/>
      <c r="J34" s="3"/>
    </row>
  </sheetData>
  <mergeCells count="10">
    <mergeCell ref="B2:J2"/>
    <mergeCell ref="B5:B7"/>
    <mergeCell ref="C5:C7"/>
    <mergeCell ref="D5:D7"/>
    <mergeCell ref="E5:E7"/>
    <mergeCell ref="F5:H5"/>
    <mergeCell ref="I5:I7"/>
    <mergeCell ref="J5:J7"/>
    <mergeCell ref="F6:H6"/>
    <mergeCell ref="B3:J3"/>
  </mergeCells>
  <phoneticPr fontId="1"/>
  <pageMargins left="0.7" right="0.7" top="0.75" bottom="0.75" header="0.3" footer="0.3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方向別交通量総計票）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2015-12-17T08:35:50Z</cp:lastPrinted>
  <dcterms:created xsi:type="dcterms:W3CDTF">2015-10-06T01:47:50Z</dcterms:created>
  <dcterms:modified xsi:type="dcterms:W3CDTF">2017-09-22T10:46:45Z</dcterms:modified>
</cp:coreProperties>
</file>