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ujiharashima/Desktop/人口ビジョン/"/>
    </mc:Choice>
  </mc:AlternateContent>
  <xr:revisionPtr revIDLastSave="0" documentId="8_{2D0258A1-04BD-9043-A87C-5939603EB2D2}" xr6:coauthVersionLast="47" xr6:coauthVersionMax="47" xr10:uidLastSave="{00000000-0000-0000-0000-000000000000}"/>
  <bookViews>
    <workbookView xWindow="640" yWindow="1000" windowWidth="27900" windowHeight="16440" xr2:uid="{D1B09F05-DDBE-8A46-8967-DD2ABC88C31C}"/>
  </bookViews>
  <sheets>
    <sheet name="人口ピラミッド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1" i="1" l="1"/>
  <c r="E111" i="1"/>
  <c r="D111" i="1"/>
  <c r="C111" i="1"/>
  <c r="W31" i="1" s="1"/>
  <c r="Y31" i="1" s="1"/>
  <c r="F110" i="1"/>
  <c r="E110" i="1"/>
  <c r="D110" i="1"/>
  <c r="C110" i="1"/>
  <c r="F109" i="1"/>
  <c r="E109" i="1"/>
  <c r="D109" i="1"/>
  <c r="C109" i="1"/>
  <c r="F108" i="1"/>
  <c r="E108" i="1"/>
  <c r="D108" i="1"/>
  <c r="C108" i="1"/>
  <c r="F107" i="1"/>
  <c r="E107" i="1"/>
  <c r="D107" i="1"/>
  <c r="C107" i="1"/>
  <c r="F106" i="1"/>
  <c r="E106" i="1"/>
  <c r="D106" i="1"/>
  <c r="X30" i="1" s="1"/>
  <c r="C106" i="1"/>
  <c r="W30" i="1" s="1"/>
  <c r="F105" i="1"/>
  <c r="E105" i="1"/>
  <c r="D105" i="1"/>
  <c r="C105" i="1"/>
  <c r="F104" i="1"/>
  <c r="E104" i="1"/>
  <c r="D104" i="1"/>
  <c r="C104" i="1"/>
  <c r="F103" i="1"/>
  <c r="E103" i="1"/>
  <c r="D103" i="1"/>
  <c r="C103" i="1"/>
  <c r="F102" i="1"/>
  <c r="E102" i="1"/>
  <c r="D102" i="1"/>
  <c r="C102" i="1"/>
  <c r="F101" i="1"/>
  <c r="E101" i="1"/>
  <c r="D101" i="1"/>
  <c r="C101" i="1"/>
  <c r="W29" i="1" s="1"/>
  <c r="Y29" i="1" s="1"/>
  <c r="F100" i="1"/>
  <c r="E100" i="1"/>
  <c r="D100" i="1"/>
  <c r="C100" i="1"/>
  <c r="F99" i="1"/>
  <c r="E99" i="1"/>
  <c r="D99" i="1"/>
  <c r="C99" i="1"/>
  <c r="F98" i="1"/>
  <c r="E98" i="1"/>
  <c r="D98" i="1"/>
  <c r="C98" i="1"/>
  <c r="F97" i="1"/>
  <c r="E97" i="1"/>
  <c r="D97" i="1"/>
  <c r="C97" i="1"/>
  <c r="F96" i="1"/>
  <c r="E96" i="1"/>
  <c r="Z28" i="1" s="1"/>
  <c r="D96" i="1"/>
  <c r="C96" i="1"/>
  <c r="F95" i="1"/>
  <c r="E95" i="1"/>
  <c r="D95" i="1"/>
  <c r="C95" i="1"/>
  <c r="F94" i="1"/>
  <c r="E94" i="1"/>
  <c r="D94" i="1"/>
  <c r="C94" i="1"/>
  <c r="F93" i="1"/>
  <c r="E93" i="1"/>
  <c r="D93" i="1"/>
  <c r="C93" i="1"/>
  <c r="F92" i="1"/>
  <c r="E92" i="1"/>
  <c r="D92" i="1"/>
  <c r="C92" i="1"/>
  <c r="F91" i="1"/>
  <c r="E91" i="1"/>
  <c r="D91" i="1"/>
  <c r="C91" i="1"/>
  <c r="W27" i="1" s="1"/>
  <c r="Y27" i="1" s="1"/>
  <c r="F90" i="1"/>
  <c r="E90" i="1"/>
  <c r="D90" i="1"/>
  <c r="C90" i="1"/>
  <c r="F89" i="1"/>
  <c r="E89" i="1"/>
  <c r="D89" i="1"/>
  <c r="C89" i="1"/>
  <c r="F88" i="1"/>
  <c r="E88" i="1"/>
  <c r="D88" i="1"/>
  <c r="C88" i="1"/>
  <c r="F87" i="1"/>
  <c r="E87" i="1"/>
  <c r="D87" i="1"/>
  <c r="C87" i="1"/>
  <c r="F86" i="1"/>
  <c r="E86" i="1"/>
  <c r="D86" i="1"/>
  <c r="X26" i="1" s="1"/>
  <c r="C86" i="1"/>
  <c r="W26" i="1" s="1"/>
  <c r="F85" i="1"/>
  <c r="E85" i="1"/>
  <c r="D85" i="1"/>
  <c r="C85" i="1"/>
  <c r="F84" i="1"/>
  <c r="E84" i="1"/>
  <c r="D84" i="1"/>
  <c r="C84" i="1"/>
  <c r="F83" i="1"/>
  <c r="E83" i="1"/>
  <c r="D83" i="1"/>
  <c r="C83" i="1"/>
  <c r="F82" i="1"/>
  <c r="E82" i="1"/>
  <c r="D82" i="1"/>
  <c r="C82" i="1"/>
  <c r="F81" i="1"/>
  <c r="E81" i="1"/>
  <c r="D81" i="1"/>
  <c r="C81" i="1"/>
  <c r="W25" i="1" s="1"/>
  <c r="Y25" i="1" s="1"/>
  <c r="F80" i="1"/>
  <c r="E80" i="1"/>
  <c r="D80" i="1"/>
  <c r="C80" i="1"/>
  <c r="F79" i="1"/>
  <c r="E79" i="1"/>
  <c r="D79" i="1"/>
  <c r="C79" i="1"/>
  <c r="F78" i="1"/>
  <c r="E78" i="1"/>
  <c r="D78" i="1"/>
  <c r="C78" i="1"/>
  <c r="F77" i="1"/>
  <c r="E77" i="1"/>
  <c r="D77" i="1"/>
  <c r="C77" i="1"/>
  <c r="F76" i="1"/>
  <c r="E76" i="1"/>
  <c r="Z24" i="1" s="1"/>
  <c r="D76" i="1"/>
  <c r="C76" i="1"/>
  <c r="F75" i="1"/>
  <c r="E75" i="1"/>
  <c r="D75" i="1"/>
  <c r="C75" i="1"/>
  <c r="F74" i="1"/>
  <c r="E74" i="1"/>
  <c r="D74" i="1"/>
  <c r="C74" i="1"/>
  <c r="F73" i="1"/>
  <c r="E73" i="1"/>
  <c r="D73" i="1"/>
  <c r="C73" i="1"/>
  <c r="F72" i="1"/>
  <c r="E72" i="1"/>
  <c r="D72" i="1"/>
  <c r="C72" i="1"/>
  <c r="F71" i="1"/>
  <c r="E71" i="1"/>
  <c r="D71" i="1"/>
  <c r="C71" i="1"/>
  <c r="W23" i="1" s="1"/>
  <c r="F70" i="1"/>
  <c r="E70" i="1"/>
  <c r="D70" i="1"/>
  <c r="C70" i="1"/>
  <c r="F69" i="1"/>
  <c r="E69" i="1"/>
  <c r="D69" i="1"/>
  <c r="C69" i="1"/>
  <c r="F68" i="1"/>
  <c r="E68" i="1"/>
  <c r="D68" i="1"/>
  <c r="C68" i="1"/>
  <c r="F67" i="1"/>
  <c r="E67" i="1"/>
  <c r="D67" i="1"/>
  <c r="C67" i="1"/>
  <c r="F66" i="1"/>
  <c r="E66" i="1"/>
  <c r="D66" i="1"/>
  <c r="C66" i="1"/>
  <c r="W22" i="1" s="1"/>
  <c r="Y22" i="1" s="1"/>
  <c r="F65" i="1"/>
  <c r="E65" i="1"/>
  <c r="D65" i="1"/>
  <c r="C65" i="1"/>
  <c r="F64" i="1"/>
  <c r="E64" i="1"/>
  <c r="D64" i="1"/>
  <c r="C64" i="1"/>
  <c r="F63" i="1"/>
  <c r="E63" i="1"/>
  <c r="D63" i="1"/>
  <c r="C63" i="1"/>
  <c r="F62" i="1"/>
  <c r="E62" i="1"/>
  <c r="D62" i="1"/>
  <c r="C62" i="1"/>
  <c r="F61" i="1"/>
  <c r="E61" i="1"/>
  <c r="Z21" i="1" s="1"/>
  <c r="D61" i="1"/>
  <c r="C61" i="1"/>
  <c r="F60" i="1"/>
  <c r="E60" i="1"/>
  <c r="D60" i="1"/>
  <c r="C60" i="1"/>
  <c r="F59" i="1"/>
  <c r="E59" i="1"/>
  <c r="D59" i="1"/>
  <c r="C59" i="1"/>
  <c r="F58" i="1"/>
  <c r="E58" i="1"/>
  <c r="D58" i="1"/>
  <c r="C58" i="1"/>
  <c r="F57" i="1"/>
  <c r="E57" i="1"/>
  <c r="D57" i="1"/>
  <c r="C57" i="1"/>
  <c r="F56" i="1"/>
  <c r="E56" i="1"/>
  <c r="D56" i="1"/>
  <c r="X20" i="1" s="1"/>
  <c r="C56" i="1"/>
  <c r="W20" i="1" s="1"/>
  <c r="F55" i="1"/>
  <c r="E55" i="1"/>
  <c r="D55" i="1"/>
  <c r="C55" i="1"/>
  <c r="F54" i="1"/>
  <c r="E54" i="1"/>
  <c r="D54" i="1"/>
  <c r="C54" i="1"/>
  <c r="F53" i="1"/>
  <c r="E53" i="1"/>
  <c r="D53" i="1"/>
  <c r="C53" i="1"/>
  <c r="F52" i="1"/>
  <c r="E52" i="1"/>
  <c r="D52" i="1"/>
  <c r="C52" i="1"/>
  <c r="F51" i="1"/>
  <c r="E51" i="1"/>
  <c r="D51" i="1"/>
  <c r="C51" i="1"/>
  <c r="W19" i="1" s="1"/>
  <c r="Y19" i="1" s="1"/>
  <c r="F50" i="1"/>
  <c r="E50" i="1"/>
  <c r="D50" i="1"/>
  <c r="C50" i="1"/>
  <c r="F49" i="1"/>
  <c r="E49" i="1"/>
  <c r="D49" i="1"/>
  <c r="C49" i="1"/>
  <c r="F48" i="1"/>
  <c r="E48" i="1"/>
  <c r="D48" i="1"/>
  <c r="C48" i="1"/>
  <c r="F47" i="1"/>
  <c r="E47" i="1"/>
  <c r="D47" i="1"/>
  <c r="C47" i="1"/>
  <c r="F46" i="1"/>
  <c r="E46" i="1"/>
  <c r="D46" i="1"/>
  <c r="C46" i="1"/>
  <c r="W18" i="1" s="1"/>
  <c r="Y18" i="1" s="1"/>
  <c r="F45" i="1"/>
  <c r="E45" i="1"/>
  <c r="D45" i="1"/>
  <c r="C45" i="1"/>
  <c r="F44" i="1"/>
  <c r="E44" i="1"/>
  <c r="D44" i="1"/>
  <c r="C44" i="1"/>
  <c r="F43" i="1"/>
  <c r="E43" i="1"/>
  <c r="D43" i="1"/>
  <c r="C43" i="1"/>
  <c r="F42" i="1"/>
  <c r="E42" i="1"/>
  <c r="D42" i="1"/>
  <c r="C42" i="1"/>
  <c r="F41" i="1"/>
  <c r="E41" i="1"/>
  <c r="D41" i="1"/>
  <c r="X17" i="1" s="1"/>
  <c r="C41" i="1"/>
  <c r="W17" i="1" s="1"/>
  <c r="F40" i="1"/>
  <c r="E40" i="1"/>
  <c r="D40" i="1"/>
  <c r="C40" i="1"/>
  <c r="F39" i="1"/>
  <c r="E39" i="1"/>
  <c r="D39" i="1"/>
  <c r="C39" i="1"/>
  <c r="F38" i="1"/>
  <c r="E38" i="1"/>
  <c r="D38" i="1"/>
  <c r="C38" i="1"/>
  <c r="F37" i="1"/>
  <c r="E37" i="1"/>
  <c r="D37" i="1"/>
  <c r="C37" i="1"/>
  <c r="F36" i="1"/>
  <c r="E36" i="1"/>
  <c r="D36" i="1"/>
  <c r="C36" i="1"/>
  <c r="W16" i="1" s="1"/>
  <c r="Y16" i="1" s="1"/>
  <c r="F35" i="1"/>
  <c r="E35" i="1"/>
  <c r="D35" i="1"/>
  <c r="C35" i="1"/>
  <c r="F34" i="1"/>
  <c r="E34" i="1"/>
  <c r="D34" i="1"/>
  <c r="C34" i="1"/>
  <c r="F33" i="1"/>
  <c r="E33" i="1"/>
  <c r="D33" i="1"/>
  <c r="C33" i="1"/>
  <c r="F32" i="1"/>
  <c r="E32" i="1"/>
  <c r="D32" i="1"/>
  <c r="C32" i="1"/>
  <c r="W15" i="1" s="1"/>
  <c r="AA31" i="1"/>
  <c r="Z31" i="1"/>
  <c r="X31" i="1"/>
  <c r="F31" i="1"/>
  <c r="AA15" i="1" s="1"/>
  <c r="E31" i="1"/>
  <c r="D31" i="1"/>
  <c r="C31" i="1"/>
  <c r="AA30" i="1"/>
  <c r="Z30" i="1"/>
  <c r="F30" i="1"/>
  <c r="E30" i="1"/>
  <c r="D30" i="1"/>
  <c r="C30" i="1"/>
  <c r="AA29" i="1"/>
  <c r="Z29" i="1"/>
  <c r="X29" i="1"/>
  <c r="F29" i="1"/>
  <c r="E29" i="1"/>
  <c r="D29" i="1"/>
  <c r="C29" i="1"/>
  <c r="AA28" i="1"/>
  <c r="X28" i="1"/>
  <c r="W28" i="1"/>
  <c r="Y28" i="1" s="1"/>
  <c r="F28" i="1"/>
  <c r="E28" i="1"/>
  <c r="D28" i="1"/>
  <c r="C28" i="1"/>
  <c r="W14" i="1" s="1"/>
  <c r="Y14" i="1" s="1"/>
  <c r="AA27" i="1"/>
  <c r="Z27" i="1"/>
  <c r="X27" i="1"/>
  <c r="F27" i="1"/>
  <c r="E27" i="1"/>
  <c r="D27" i="1"/>
  <c r="X14" i="1" s="1"/>
  <c r="C27" i="1"/>
  <c r="AA26" i="1"/>
  <c r="Z26" i="1"/>
  <c r="F26" i="1"/>
  <c r="AA14" i="1" s="1"/>
  <c r="E26" i="1"/>
  <c r="Z14" i="1" s="1"/>
  <c r="D26" i="1"/>
  <c r="C26" i="1"/>
  <c r="AA25" i="1"/>
  <c r="Z25" i="1"/>
  <c r="X25" i="1"/>
  <c r="F25" i="1"/>
  <c r="E25" i="1"/>
  <c r="D25" i="1"/>
  <c r="C25" i="1"/>
  <c r="AA24" i="1"/>
  <c r="X24" i="1"/>
  <c r="W24" i="1"/>
  <c r="Y24" i="1" s="1"/>
  <c r="F24" i="1"/>
  <c r="E24" i="1"/>
  <c r="D24" i="1"/>
  <c r="C24" i="1"/>
  <c r="AA23" i="1"/>
  <c r="Z23" i="1"/>
  <c r="X23" i="1"/>
  <c r="F23" i="1"/>
  <c r="E23" i="1"/>
  <c r="D23" i="1"/>
  <c r="C23" i="1"/>
  <c r="AA22" i="1"/>
  <c r="Z22" i="1"/>
  <c r="X22" i="1"/>
  <c r="F22" i="1"/>
  <c r="E22" i="1"/>
  <c r="D22" i="1"/>
  <c r="C22" i="1"/>
  <c r="AA21" i="1"/>
  <c r="X21" i="1"/>
  <c r="W21" i="1"/>
  <c r="Y21" i="1" s="1"/>
  <c r="F21" i="1"/>
  <c r="E21" i="1"/>
  <c r="Z13" i="1" s="1"/>
  <c r="D21" i="1"/>
  <c r="X13" i="1" s="1"/>
  <c r="C21" i="1"/>
  <c r="AA20" i="1"/>
  <c r="Z20" i="1"/>
  <c r="F20" i="1"/>
  <c r="E20" i="1"/>
  <c r="D20" i="1"/>
  <c r="C20" i="1"/>
  <c r="AA19" i="1"/>
  <c r="Z19" i="1"/>
  <c r="X19" i="1"/>
  <c r="F19" i="1"/>
  <c r="E19" i="1"/>
  <c r="D19" i="1"/>
  <c r="C19" i="1"/>
  <c r="AA18" i="1"/>
  <c r="Z18" i="1"/>
  <c r="X18" i="1"/>
  <c r="F18" i="1"/>
  <c r="E18" i="1"/>
  <c r="D18" i="1"/>
  <c r="C18" i="1"/>
  <c r="AA17" i="1"/>
  <c r="Z17" i="1"/>
  <c r="F17" i="1"/>
  <c r="AA12" i="1" s="1"/>
  <c r="E17" i="1"/>
  <c r="Z12" i="1" s="1"/>
  <c r="D17" i="1"/>
  <c r="C17" i="1"/>
  <c r="AA16" i="1"/>
  <c r="Z16" i="1"/>
  <c r="X16" i="1"/>
  <c r="F16" i="1"/>
  <c r="E16" i="1"/>
  <c r="D16" i="1"/>
  <c r="C16" i="1"/>
  <c r="W12" i="1" s="1"/>
  <c r="Y12" i="1" s="1"/>
  <c r="Z15" i="1"/>
  <c r="X15" i="1"/>
  <c r="F15" i="1"/>
  <c r="E15" i="1"/>
  <c r="D15" i="1"/>
  <c r="C15" i="1"/>
  <c r="F14" i="1"/>
  <c r="E14" i="1"/>
  <c r="D14" i="1"/>
  <c r="C14" i="1"/>
  <c r="AA13" i="1"/>
  <c r="W13" i="1"/>
  <c r="F13" i="1"/>
  <c r="E13" i="1"/>
  <c r="D13" i="1"/>
  <c r="C13" i="1"/>
  <c r="X12" i="1"/>
  <c r="F12" i="1"/>
  <c r="E12" i="1"/>
  <c r="D12" i="1"/>
  <c r="C12" i="1"/>
  <c r="Z11" i="1"/>
  <c r="F11" i="1"/>
  <c r="AA11" i="1" s="1"/>
  <c r="E11" i="1"/>
  <c r="D11" i="1"/>
  <c r="X11" i="1" s="1"/>
  <c r="C11" i="1"/>
  <c r="W11" i="1" s="1"/>
  <c r="Y11" i="1" s="1"/>
  <c r="Z9" i="1"/>
  <c r="W9" i="1"/>
  <c r="E9" i="1"/>
  <c r="C9" i="1"/>
  <c r="DD6" i="1"/>
  <c r="DD5" i="1"/>
  <c r="U12" i="1" l="1"/>
  <c r="Y13" i="1"/>
  <c r="U21" i="1"/>
  <c r="U19" i="1"/>
  <c r="Y15" i="1"/>
  <c r="Y17" i="1"/>
  <c r="Y20" i="1"/>
  <c r="U14" i="1" s="1"/>
  <c r="U23" i="1"/>
  <c r="Y23" i="1"/>
  <c r="Y26" i="1"/>
  <c r="U16" i="1" s="1"/>
  <c r="Y30" i="1"/>
</calcChain>
</file>

<file path=xl/sharedStrings.xml><?xml version="1.0" encoding="utf-8"?>
<sst xmlns="http://schemas.openxmlformats.org/spreadsheetml/2006/main" count="275" uniqueCount="145">
  <si>
    <t>※国政調査のピラミッドは未使用</t>
    <rPh sb="1" eb="3">
      <t>コクセイ</t>
    </rPh>
    <rPh sb="3" eb="5">
      <t>チョウサ</t>
    </rPh>
    <rPh sb="12" eb="15">
      <t>ミシヨウ</t>
    </rPh>
    <phoneticPr fontId="2"/>
  </si>
  <si>
    <t>出典</t>
    <rPh sb="0" eb="2">
      <t>シュッテン</t>
    </rPh>
    <phoneticPr fontId="2"/>
  </si>
  <si>
    <t>0歳</t>
  </si>
  <si>
    <t>1歳</t>
  </si>
  <si>
    <t>2歳</t>
  </si>
  <si>
    <t>3歳</t>
  </si>
  <si>
    <t>4歳</t>
  </si>
  <si>
    <t>5歳</t>
  </si>
  <si>
    <t>6歳</t>
  </si>
  <si>
    <t>7歳</t>
  </si>
  <si>
    <t>8歳</t>
  </si>
  <si>
    <t>9歳</t>
  </si>
  <si>
    <t>10歳</t>
  </si>
  <si>
    <t>11歳</t>
  </si>
  <si>
    <t>12歳</t>
  </si>
  <si>
    <t>13歳</t>
  </si>
  <si>
    <t>14歳</t>
  </si>
  <si>
    <t>15歳</t>
  </si>
  <si>
    <t>16歳</t>
  </si>
  <si>
    <t>17歳</t>
  </si>
  <si>
    <t>18歳</t>
  </si>
  <si>
    <t>19歳</t>
  </si>
  <si>
    <t>20歳</t>
  </si>
  <si>
    <t>21歳</t>
  </si>
  <si>
    <t>22歳</t>
  </si>
  <si>
    <t>23歳</t>
  </si>
  <si>
    <t>24歳</t>
  </si>
  <si>
    <t>25歳</t>
  </si>
  <si>
    <t>26歳</t>
  </si>
  <si>
    <t>27歳</t>
  </si>
  <si>
    <t>28歳</t>
  </si>
  <si>
    <t>29歳</t>
  </si>
  <si>
    <t>30歳</t>
  </si>
  <si>
    <t>31歳</t>
  </si>
  <si>
    <t>32歳</t>
  </si>
  <si>
    <t>33歳</t>
  </si>
  <si>
    <t>34歳</t>
  </si>
  <si>
    <t>35歳</t>
  </si>
  <si>
    <t>36歳</t>
  </si>
  <si>
    <t>37歳</t>
  </si>
  <si>
    <t>38歳</t>
  </si>
  <si>
    <t>39歳</t>
  </si>
  <si>
    <t>40歳</t>
  </si>
  <si>
    <t>41歳</t>
  </si>
  <si>
    <t>42歳</t>
  </si>
  <si>
    <t>43歳</t>
  </si>
  <si>
    <t>44歳</t>
  </si>
  <si>
    <t>45歳</t>
  </si>
  <si>
    <t>46歳</t>
  </si>
  <si>
    <t>47歳</t>
  </si>
  <si>
    <t>48歳</t>
  </si>
  <si>
    <t>49歳</t>
  </si>
  <si>
    <t>50歳</t>
  </si>
  <si>
    <t>51歳</t>
  </si>
  <si>
    <t>52歳</t>
  </si>
  <si>
    <t>53歳</t>
  </si>
  <si>
    <t>54歳</t>
  </si>
  <si>
    <t>55歳</t>
  </si>
  <si>
    <t>56歳</t>
  </si>
  <si>
    <t>57歳</t>
  </si>
  <si>
    <t>58歳</t>
  </si>
  <si>
    <t>59歳</t>
  </si>
  <si>
    <t>60歳</t>
  </si>
  <si>
    <t>61歳</t>
  </si>
  <si>
    <t>62歳</t>
  </si>
  <si>
    <t>63歳</t>
  </si>
  <si>
    <t>64歳</t>
  </si>
  <si>
    <t>65歳</t>
  </si>
  <si>
    <t>66歳</t>
  </si>
  <si>
    <t>67歳</t>
  </si>
  <si>
    <t>68歳</t>
  </si>
  <si>
    <t>69歳</t>
  </si>
  <si>
    <t>70歳</t>
  </si>
  <si>
    <t>71歳</t>
  </si>
  <si>
    <t>72歳</t>
  </si>
  <si>
    <t>73歳</t>
  </si>
  <si>
    <t>74歳</t>
  </si>
  <si>
    <t>75歳</t>
  </si>
  <si>
    <t>76歳</t>
  </si>
  <si>
    <t>77歳</t>
  </si>
  <si>
    <t>78歳</t>
  </si>
  <si>
    <t>79歳</t>
  </si>
  <si>
    <t>80歳</t>
  </si>
  <si>
    <t>81歳</t>
  </si>
  <si>
    <t>82歳</t>
  </si>
  <si>
    <t>83歳</t>
  </si>
  <si>
    <t>84歳</t>
  </si>
  <si>
    <t>85歳</t>
  </si>
  <si>
    <t>86歳</t>
  </si>
  <si>
    <t>87歳</t>
  </si>
  <si>
    <t>88歳</t>
  </si>
  <si>
    <t>89歳</t>
  </si>
  <si>
    <t>90歳</t>
  </si>
  <si>
    <t>91歳</t>
  </si>
  <si>
    <t>92歳</t>
  </si>
  <si>
    <t>93歳</t>
  </si>
  <si>
    <t>94歳</t>
  </si>
  <si>
    <t>95歳</t>
  </si>
  <si>
    <t>96歳</t>
  </si>
  <si>
    <t>97歳</t>
  </si>
  <si>
    <t>98歳</t>
  </si>
  <si>
    <t>99歳</t>
  </si>
  <si>
    <t>100歳以上</t>
  </si>
  <si>
    <t>不詳</t>
  </si>
  <si>
    <t>国勢調査</t>
    <rPh sb="0" eb="2">
      <t>コクセイ</t>
    </rPh>
    <rPh sb="2" eb="4">
      <t>チョウサ</t>
    </rPh>
    <phoneticPr fontId="2"/>
  </si>
  <si>
    <t>H27</t>
    <phoneticPr fontId="2"/>
  </si>
  <si>
    <t>　男</t>
  </si>
  <si>
    <t>　女</t>
  </si>
  <si>
    <t>宮崎県推計人口</t>
    <rPh sb="0" eb="3">
      <t>ミヤザキケン</t>
    </rPh>
    <rPh sb="3" eb="5">
      <t>スイケイ</t>
    </rPh>
    <rPh sb="5" eb="7">
      <t>ジンコウ</t>
    </rPh>
    <phoneticPr fontId="2"/>
  </si>
  <si>
    <t>Ｈ30</t>
    <phoneticPr fontId="2"/>
  </si>
  <si>
    <t>年齢</t>
    <rPh sb="0" eb="2">
      <t>ネンレイ</t>
    </rPh>
    <phoneticPr fontId="2"/>
  </si>
  <si>
    <t>計</t>
    <rPh sb="0" eb="1">
      <t>ケイ</t>
    </rPh>
    <phoneticPr fontId="2"/>
  </si>
  <si>
    <t>0歳</t>
    <phoneticPr fontId="2"/>
  </si>
  <si>
    <t>年少人口</t>
    <rPh sb="0" eb="2">
      <t>ネンショウ</t>
    </rPh>
    <rPh sb="2" eb="4">
      <t>ジンコウ</t>
    </rPh>
    <phoneticPr fontId="2"/>
  </si>
  <si>
    <t>0～4歳</t>
    <rPh sb="3" eb="4">
      <t>サイ</t>
    </rPh>
    <phoneticPr fontId="2"/>
  </si>
  <si>
    <t>5～9歳</t>
    <rPh sb="3" eb="4">
      <t>サイ</t>
    </rPh>
    <phoneticPr fontId="2"/>
  </si>
  <si>
    <t>生産年齢</t>
    <rPh sb="0" eb="2">
      <t>セイサン</t>
    </rPh>
    <rPh sb="2" eb="4">
      <t>ネンレイ</t>
    </rPh>
    <phoneticPr fontId="2"/>
  </si>
  <si>
    <t>10～14歳</t>
    <rPh sb="5" eb="6">
      <t>サイ</t>
    </rPh>
    <phoneticPr fontId="2"/>
  </si>
  <si>
    <t>15～19歳</t>
    <rPh sb="5" eb="6">
      <t>サイ</t>
    </rPh>
    <phoneticPr fontId="2"/>
  </si>
  <si>
    <t>老年人口</t>
    <rPh sb="0" eb="2">
      <t>ロウネン</t>
    </rPh>
    <rPh sb="2" eb="4">
      <t>ジンコウ</t>
    </rPh>
    <phoneticPr fontId="2"/>
  </si>
  <si>
    <t>20～24歳</t>
    <rPh sb="5" eb="6">
      <t>サイ</t>
    </rPh>
    <phoneticPr fontId="2"/>
  </si>
  <si>
    <t>25～29歳</t>
    <rPh sb="5" eb="6">
      <t>サイ</t>
    </rPh>
    <phoneticPr fontId="2"/>
  </si>
  <si>
    <t>30～34歳</t>
    <rPh sb="5" eb="6">
      <t>サイ</t>
    </rPh>
    <phoneticPr fontId="2"/>
  </si>
  <si>
    <t>20～49歳</t>
    <rPh sb="5" eb="6">
      <t>サイ</t>
    </rPh>
    <phoneticPr fontId="2"/>
  </si>
  <si>
    <t>35～39歳</t>
    <rPh sb="5" eb="6">
      <t>サイ</t>
    </rPh>
    <phoneticPr fontId="2"/>
  </si>
  <si>
    <t>40～44歳</t>
    <rPh sb="5" eb="6">
      <t>サイ</t>
    </rPh>
    <phoneticPr fontId="2"/>
  </si>
  <si>
    <t>20～59歳</t>
    <rPh sb="5" eb="6">
      <t>サイ</t>
    </rPh>
    <phoneticPr fontId="2"/>
  </si>
  <si>
    <t>45～49歳</t>
    <rPh sb="5" eb="6">
      <t>サイ</t>
    </rPh>
    <phoneticPr fontId="2"/>
  </si>
  <si>
    <t>50～54歳</t>
    <rPh sb="5" eb="6">
      <t>サイ</t>
    </rPh>
    <phoneticPr fontId="2"/>
  </si>
  <si>
    <t>60歳～</t>
    <rPh sb="2" eb="3">
      <t>サイ</t>
    </rPh>
    <phoneticPr fontId="2"/>
  </si>
  <si>
    <t>55～59歳</t>
    <rPh sb="5" eb="6">
      <t>サイ</t>
    </rPh>
    <phoneticPr fontId="2"/>
  </si>
  <si>
    <t>60～64歳</t>
    <rPh sb="5" eb="6">
      <t>サイ</t>
    </rPh>
    <phoneticPr fontId="2"/>
  </si>
  <si>
    <t>65～69歳</t>
    <rPh sb="5" eb="6">
      <t>サイ</t>
    </rPh>
    <phoneticPr fontId="2"/>
  </si>
  <si>
    <t>70～74歳</t>
    <rPh sb="5" eb="6">
      <t>サイ</t>
    </rPh>
    <phoneticPr fontId="2"/>
  </si>
  <si>
    <t>75～79歳</t>
    <rPh sb="5" eb="6">
      <t>サイ</t>
    </rPh>
    <phoneticPr fontId="2"/>
  </si>
  <si>
    <t>80～84歳</t>
    <rPh sb="5" eb="6">
      <t>サイ</t>
    </rPh>
    <phoneticPr fontId="2"/>
  </si>
  <si>
    <t>85～89歳</t>
    <rPh sb="5" eb="6">
      <t>サイ</t>
    </rPh>
    <phoneticPr fontId="2"/>
  </si>
  <si>
    <t>90～94歳</t>
    <rPh sb="5" eb="6">
      <t>サイ</t>
    </rPh>
    <phoneticPr fontId="2"/>
  </si>
  <si>
    <t>95～99歳</t>
    <rPh sb="5" eb="6">
      <t>サイ</t>
    </rPh>
    <phoneticPr fontId="2"/>
  </si>
  <si>
    <t>100歳以上</t>
    <rPh sb="3" eb="4">
      <t>サイ</t>
    </rPh>
    <rPh sb="4" eb="6">
      <t>イジョウ</t>
    </rPh>
    <phoneticPr fontId="2"/>
  </si>
  <si>
    <t>47歳</t>
    <phoneticPr fontId="2"/>
  </si>
  <si>
    <t>丙午</t>
    <phoneticPr fontId="2"/>
  </si>
  <si>
    <t>団塊世代</t>
    <rPh sb="0" eb="2">
      <t>ダンカイ</t>
    </rPh>
    <rPh sb="2" eb="4">
      <t>セダイ</t>
    </rPh>
    <phoneticPr fontId="2"/>
  </si>
  <si>
    <t>終戦期前後</t>
    <rPh sb="0" eb="2">
      <t>シュウセン</t>
    </rPh>
    <rPh sb="2" eb="3">
      <t>キ</t>
    </rPh>
    <rPh sb="3" eb="5">
      <t>ゼンゴ</t>
    </rPh>
    <phoneticPr fontId="2"/>
  </si>
  <si>
    <t>100以上</t>
    <rPh sb="3" eb="5">
      <t>イジョウ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</si>
</sst>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0" fontId="0" fillId="2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Fill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>
      <alignment vertical="center"/>
    </xf>
    <xf numFmtId="0" fontId="0" fillId="6" borderId="0" xfId="0" applyFill="1" applyAlignment="1">
      <alignment horizontal="center" vertical="center"/>
    </xf>
    <xf numFmtId="0" fontId="0" fillId="7" borderId="0" xfId="0" applyFill="1">
      <alignment vertical="center"/>
    </xf>
    <xf numFmtId="0" fontId="0" fillId="8" borderId="0" xfId="0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人口ピラミッド（国勢調査</a:t>
            </a:r>
            <a:r>
              <a:rPr lang="en-US" altLang="ja-JP" sz="1100"/>
              <a:t>H27</a:t>
            </a:r>
            <a:r>
              <a:rPr lang="ja-JP" altLang="en-US" sz="1100"/>
              <a:t>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5340332458442701E-2"/>
          <c:y val="0.1103261194147139"/>
          <c:w val="0.86931933508311465"/>
          <c:h val="0.843369953007371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人口ピラミッド!$C$10</c:f>
              <c:strCache>
                <c:ptCount val="1"/>
                <c:pt idx="0">
                  <c:v>　男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accent6"/>
              </a:solidFill>
            </a:ln>
            <a:effectLst/>
          </c:spPr>
          <c:invertIfNegative val="0"/>
          <c:cat>
            <c:strRef>
              <c:f>人口ピラミッド!$B$11:$B$111</c:f>
              <c:strCache>
                <c:ptCount val="101"/>
                <c:pt idx="0">
                  <c:v>0歳</c:v>
                </c:pt>
                <c:pt idx="5">
                  <c:v>5歳</c:v>
                </c:pt>
                <c:pt idx="10">
                  <c:v>10歳</c:v>
                </c:pt>
                <c:pt idx="15">
                  <c:v>15歳</c:v>
                </c:pt>
                <c:pt idx="20">
                  <c:v>20歳</c:v>
                </c:pt>
                <c:pt idx="25">
                  <c:v>25歳</c:v>
                </c:pt>
                <c:pt idx="30">
                  <c:v>30歳</c:v>
                </c:pt>
                <c:pt idx="35">
                  <c:v>35歳</c:v>
                </c:pt>
                <c:pt idx="40">
                  <c:v>40歳</c:v>
                </c:pt>
                <c:pt idx="45">
                  <c:v>45歳</c:v>
                </c:pt>
                <c:pt idx="50">
                  <c:v>50歳</c:v>
                </c:pt>
                <c:pt idx="55">
                  <c:v>55歳</c:v>
                </c:pt>
                <c:pt idx="60">
                  <c:v>60歳</c:v>
                </c:pt>
                <c:pt idx="65">
                  <c:v>65歳</c:v>
                </c:pt>
                <c:pt idx="70">
                  <c:v>70歳</c:v>
                </c:pt>
                <c:pt idx="75">
                  <c:v>75歳</c:v>
                </c:pt>
                <c:pt idx="80">
                  <c:v>80歳</c:v>
                </c:pt>
                <c:pt idx="85">
                  <c:v>85歳</c:v>
                </c:pt>
                <c:pt idx="90">
                  <c:v>90歳</c:v>
                </c:pt>
                <c:pt idx="95">
                  <c:v>95歳</c:v>
                </c:pt>
                <c:pt idx="100">
                  <c:v>100以上</c:v>
                </c:pt>
              </c:strCache>
            </c:strRef>
          </c:cat>
          <c:val>
            <c:numRef>
              <c:f>人口ピラミッド!$C$11:$C$111</c:f>
              <c:numCache>
                <c:formatCode>General</c:formatCode>
                <c:ptCount val="101"/>
                <c:pt idx="0">
                  <c:v>44</c:v>
                </c:pt>
                <c:pt idx="1">
                  <c:v>36</c:v>
                </c:pt>
                <c:pt idx="2">
                  <c:v>39</c:v>
                </c:pt>
                <c:pt idx="3">
                  <c:v>36</c:v>
                </c:pt>
                <c:pt idx="4">
                  <c:v>25</c:v>
                </c:pt>
                <c:pt idx="5">
                  <c:v>44</c:v>
                </c:pt>
                <c:pt idx="6">
                  <c:v>48</c:v>
                </c:pt>
                <c:pt idx="7">
                  <c:v>43</c:v>
                </c:pt>
                <c:pt idx="8">
                  <c:v>46</c:v>
                </c:pt>
                <c:pt idx="9">
                  <c:v>46</c:v>
                </c:pt>
                <c:pt idx="10">
                  <c:v>46</c:v>
                </c:pt>
                <c:pt idx="11">
                  <c:v>43</c:v>
                </c:pt>
                <c:pt idx="12">
                  <c:v>39</c:v>
                </c:pt>
                <c:pt idx="13">
                  <c:v>58</c:v>
                </c:pt>
                <c:pt idx="14">
                  <c:v>55</c:v>
                </c:pt>
                <c:pt idx="15">
                  <c:v>54</c:v>
                </c:pt>
                <c:pt idx="16">
                  <c:v>57</c:v>
                </c:pt>
                <c:pt idx="17">
                  <c:v>52</c:v>
                </c:pt>
                <c:pt idx="18">
                  <c:v>50</c:v>
                </c:pt>
                <c:pt idx="19">
                  <c:v>26</c:v>
                </c:pt>
                <c:pt idx="20">
                  <c:v>41</c:v>
                </c:pt>
                <c:pt idx="21">
                  <c:v>33</c:v>
                </c:pt>
                <c:pt idx="22">
                  <c:v>34</c:v>
                </c:pt>
                <c:pt idx="23">
                  <c:v>26</c:v>
                </c:pt>
                <c:pt idx="24">
                  <c:v>38</c:v>
                </c:pt>
                <c:pt idx="25">
                  <c:v>35</c:v>
                </c:pt>
                <c:pt idx="26">
                  <c:v>33</c:v>
                </c:pt>
                <c:pt idx="27">
                  <c:v>37</c:v>
                </c:pt>
                <c:pt idx="28">
                  <c:v>29</c:v>
                </c:pt>
                <c:pt idx="29">
                  <c:v>38</c:v>
                </c:pt>
                <c:pt idx="30">
                  <c:v>52</c:v>
                </c:pt>
                <c:pt idx="31">
                  <c:v>46</c:v>
                </c:pt>
                <c:pt idx="32">
                  <c:v>48</c:v>
                </c:pt>
                <c:pt idx="33">
                  <c:v>44</c:v>
                </c:pt>
                <c:pt idx="34">
                  <c:v>54</c:v>
                </c:pt>
                <c:pt idx="35">
                  <c:v>52</c:v>
                </c:pt>
                <c:pt idx="36">
                  <c:v>62</c:v>
                </c:pt>
                <c:pt idx="37">
                  <c:v>50</c:v>
                </c:pt>
                <c:pt idx="38">
                  <c:v>53</c:v>
                </c:pt>
                <c:pt idx="39">
                  <c:v>48</c:v>
                </c:pt>
                <c:pt idx="40">
                  <c:v>61</c:v>
                </c:pt>
                <c:pt idx="41">
                  <c:v>55</c:v>
                </c:pt>
                <c:pt idx="42">
                  <c:v>61</c:v>
                </c:pt>
                <c:pt idx="43">
                  <c:v>58</c:v>
                </c:pt>
                <c:pt idx="44">
                  <c:v>55</c:v>
                </c:pt>
                <c:pt idx="45">
                  <c:v>55</c:v>
                </c:pt>
                <c:pt idx="46">
                  <c:v>44</c:v>
                </c:pt>
                <c:pt idx="47">
                  <c:v>54</c:v>
                </c:pt>
                <c:pt idx="48">
                  <c:v>42</c:v>
                </c:pt>
                <c:pt idx="49">
                  <c:v>57</c:v>
                </c:pt>
                <c:pt idx="50">
                  <c:v>60</c:v>
                </c:pt>
                <c:pt idx="51">
                  <c:v>46</c:v>
                </c:pt>
                <c:pt idx="52">
                  <c:v>40</c:v>
                </c:pt>
                <c:pt idx="53">
                  <c:v>49</c:v>
                </c:pt>
                <c:pt idx="54">
                  <c:v>63</c:v>
                </c:pt>
                <c:pt idx="55">
                  <c:v>64</c:v>
                </c:pt>
                <c:pt idx="56">
                  <c:v>64</c:v>
                </c:pt>
                <c:pt idx="57">
                  <c:v>69</c:v>
                </c:pt>
                <c:pt idx="58">
                  <c:v>79</c:v>
                </c:pt>
                <c:pt idx="59">
                  <c:v>94</c:v>
                </c:pt>
                <c:pt idx="60">
                  <c:v>81</c:v>
                </c:pt>
                <c:pt idx="61">
                  <c:v>88</c:v>
                </c:pt>
                <c:pt idx="62">
                  <c:v>86</c:v>
                </c:pt>
                <c:pt idx="63">
                  <c:v>105</c:v>
                </c:pt>
                <c:pt idx="64">
                  <c:v>100</c:v>
                </c:pt>
                <c:pt idx="65">
                  <c:v>104</c:v>
                </c:pt>
                <c:pt idx="66">
                  <c:v>119</c:v>
                </c:pt>
                <c:pt idx="67">
                  <c:v>104</c:v>
                </c:pt>
                <c:pt idx="68">
                  <c:v>93</c:v>
                </c:pt>
                <c:pt idx="69">
                  <c:v>57</c:v>
                </c:pt>
                <c:pt idx="70">
                  <c:v>63</c:v>
                </c:pt>
                <c:pt idx="71">
                  <c:v>78</c:v>
                </c:pt>
                <c:pt idx="72">
                  <c:v>73</c:v>
                </c:pt>
                <c:pt idx="73">
                  <c:v>79</c:v>
                </c:pt>
                <c:pt idx="74">
                  <c:v>54</c:v>
                </c:pt>
                <c:pt idx="75">
                  <c:v>65</c:v>
                </c:pt>
                <c:pt idx="76">
                  <c:v>61</c:v>
                </c:pt>
                <c:pt idx="77">
                  <c:v>56</c:v>
                </c:pt>
                <c:pt idx="78">
                  <c:v>70</c:v>
                </c:pt>
                <c:pt idx="79">
                  <c:v>47</c:v>
                </c:pt>
                <c:pt idx="80">
                  <c:v>61</c:v>
                </c:pt>
                <c:pt idx="81">
                  <c:v>47</c:v>
                </c:pt>
                <c:pt idx="82">
                  <c:v>44</c:v>
                </c:pt>
                <c:pt idx="83">
                  <c:v>34</c:v>
                </c:pt>
                <c:pt idx="84">
                  <c:v>32</c:v>
                </c:pt>
                <c:pt idx="85">
                  <c:v>29</c:v>
                </c:pt>
                <c:pt idx="86">
                  <c:v>31</c:v>
                </c:pt>
                <c:pt idx="87">
                  <c:v>20</c:v>
                </c:pt>
                <c:pt idx="88">
                  <c:v>22</c:v>
                </c:pt>
                <c:pt idx="89">
                  <c:v>16</c:v>
                </c:pt>
                <c:pt idx="90">
                  <c:v>10</c:v>
                </c:pt>
                <c:pt idx="91">
                  <c:v>9</c:v>
                </c:pt>
                <c:pt idx="92">
                  <c:v>8</c:v>
                </c:pt>
                <c:pt idx="93">
                  <c:v>5</c:v>
                </c:pt>
                <c:pt idx="94">
                  <c:v>5</c:v>
                </c:pt>
                <c:pt idx="95">
                  <c:v>3</c:v>
                </c:pt>
                <c:pt idx="96">
                  <c:v>2</c:v>
                </c:pt>
                <c:pt idx="97">
                  <c:v>2</c:v>
                </c:pt>
                <c:pt idx="98">
                  <c:v>0</c:v>
                </c:pt>
                <c:pt idx="99">
                  <c:v>1</c:v>
                </c:pt>
                <c:pt idx="10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DE-BE4B-82BC-3C7853FB3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44497312"/>
        <c:axId val="244497704"/>
      </c:barChart>
      <c:barChart>
        <c:barDir val="bar"/>
        <c:grouping val="clustered"/>
        <c:varyColors val="0"/>
        <c:ser>
          <c:idx val="1"/>
          <c:order val="1"/>
          <c:tx>
            <c:strRef>
              <c:f>人口ピラミッド!$D$10</c:f>
              <c:strCache>
                <c:ptCount val="1"/>
                <c:pt idx="0">
                  <c:v>　女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75000"/>
                </a:schemeClr>
              </a:solidFill>
            </a:ln>
            <a:effectLst/>
          </c:spPr>
          <c:invertIfNegative val="0"/>
          <c:cat>
            <c:strRef>
              <c:f>人口ピラミッド!$B$11:$B$111</c:f>
              <c:strCache>
                <c:ptCount val="101"/>
                <c:pt idx="0">
                  <c:v>0歳</c:v>
                </c:pt>
                <c:pt idx="5">
                  <c:v>5歳</c:v>
                </c:pt>
                <c:pt idx="10">
                  <c:v>10歳</c:v>
                </c:pt>
                <c:pt idx="15">
                  <c:v>15歳</c:v>
                </c:pt>
                <c:pt idx="20">
                  <c:v>20歳</c:v>
                </c:pt>
                <c:pt idx="25">
                  <c:v>25歳</c:v>
                </c:pt>
                <c:pt idx="30">
                  <c:v>30歳</c:v>
                </c:pt>
                <c:pt idx="35">
                  <c:v>35歳</c:v>
                </c:pt>
                <c:pt idx="40">
                  <c:v>40歳</c:v>
                </c:pt>
                <c:pt idx="45">
                  <c:v>45歳</c:v>
                </c:pt>
                <c:pt idx="50">
                  <c:v>50歳</c:v>
                </c:pt>
                <c:pt idx="55">
                  <c:v>55歳</c:v>
                </c:pt>
                <c:pt idx="60">
                  <c:v>60歳</c:v>
                </c:pt>
                <c:pt idx="65">
                  <c:v>65歳</c:v>
                </c:pt>
                <c:pt idx="70">
                  <c:v>70歳</c:v>
                </c:pt>
                <c:pt idx="75">
                  <c:v>75歳</c:v>
                </c:pt>
                <c:pt idx="80">
                  <c:v>80歳</c:v>
                </c:pt>
                <c:pt idx="85">
                  <c:v>85歳</c:v>
                </c:pt>
                <c:pt idx="90">
                  <c:v>90歳</c:v>
                </c:pt>
                <c:pt idx="95">
                  <c:v>95歳</c:v>
                </c:pt>
                <c:pt idx="100">
                  <c:v>100以上</c:v>
                </c:pt>
              </c:strCache>
            </c:strRef>
          </c:cat>
          <c:val>
            <c:numRef>
              <c:f>人口ピラミッド!$D$11:$D$111</c:f>
              <c:numCache>
                <c:formatCode>General</c:formatCode>
                <c:ptCount val="101"/>
                <c:pt idx="0">
                  <c:v>40</c:v>
                </c:pt>
                <c:pt idx="1">
                  <c:v>45</c:v>
                </c:pt>
                <c:pt idx="2">
                  <c:v>42</c:v>
                </c:pt>
                <c:pt idx="3">
                  <c:v>42</c:v>
                </c:pt>
                <c:pt idx="4">
                  <c:v>44</c:v>
                </c:pt>
                <c:pt idx="5">
                  <c:v>57</c:v>
                </c:pt>
                <c:pt idx="6">
                  <c:v>42</c:v>
                </c:pt>
                <c:pt idx="7">
                  <c:v>43</c:v>
                </c:pt>
                <c:pt idx="8">
                  <c:v>40</c:v>
                </c:pt>
                <c:pt idx="9">
                  <c:v>41</c:v>
                </c:pt>
                <c:pt idx="10">
                  <c:v>48</c:v>
                </c:pt>
                <c:pt idx="11">
                  <c:v>38</c:v>
                </c:pt>
                <c:pt idx="12">
                  <c:v>44</c:v>
                </c:pt>
                <c:pt idx="13">
                  <c:v>62</c:v>
                </c:pt>
                <c:pt idx="14">
                  <c:v>62</c:v>
                </c:pt>
                <c:pt idx="15">
                  <c:v>50</c:v>
                </c:pt>
                <c:pt idx="16">
                  <c:v>51</c:v>
                </c:pt>
                <c:pt idx="17">
                  <c:v>50</c:v>
                </c:pt>
                <c:pt idx="18">
                  <c:v>41</c:v>
                </c:pt>
                <c:pt idx="19">
                  <c:v>25</c:v>
                </c:pt>
                <c:pt idx="20">
                  <c:v>30</c:v>
                </c:pt>
                <c:pt idx="21">
                  <c:v>27</c:v>
                </c:pt>
                <c:pt idx="22">
                  <c:v>36</c:v>
                </c:pt>
                <c:pt idx="23">
                  <c:v>33</c:v>
                </c:pt>
                <c:pt idx="24">
                  <c:v>33</c:v>
                </c:pt>
                <c:pt idx="25">
                  <c:v>28</c:v>
                </c:pt>
                <c:pt idx="26">
                  <c:v>30</c:v>
                </c:pt>
                <c:pt idx="27">
                  <c:v>22</c:v>
                </c:pt>
                <c:pt idx="28">
                  <c:v>39</c:v>
                </c:pt>
                <c:pt idx="29">
                  <c:v>32</c:v>
                </c:pt>
                <c:pt idx="30">
                  <c:v>40</c:v>
                </c:pt>
                <c:pt idx="31">
                  <c:v>54</c:v>
                </c:pt>
                <c:pt idx="32">
                  <c:v>49</c:v>
                </c:pt>
                <c:pt idx="33">
                  <c:v>48</c:v>
                </c:pt>
                <c:pt idx="34">
                  <c:v>49</c:v>
                </c:pt>
                <c:pt idx="35">
                  <c:v>49</c:v>
                </c:pt>
                <c:pt idx="36">
                  <c:v>42</c:v>
                </c:pt>
                <c:pt idx="37">
                  <c:v>61</c:v>
                </c:pt>
                <c:pt idx="38">
                  <c:v>47</c:v>
                </c:pt>
                <c:pt idx="39">
                  <c:v>64</c:v>
                </c:pt>
                <c:pt idx="40">
                  <c:v>64</c:v>
                </c:pt>
                <c:pt idx="41">
                  <c:v>73</c:v>
                </c:pt>
                <c:pt idx="42">
                  <c:v>58</c:v>
                </c:pt>
                <c:pt idx="43">
                  <c:v>52</c:v>
                </c:pt>
                <c:pt idx="44">
                  <c:v>48</c:v>
                </c:pt>
                <c:pt idx="45">
                  <c:v>46</c:v>
                </c:pt>
                <c:pt idx="46">
                  <c:v>56</c:v>
                </c:pt>
                <c:pt idx="47">
                  <c:v>51</c:v>
                </c:pt>
                <c:pt idx="48">
                  <c:v>57</c:v>
                </c:pt>
                <c:pt idx="49">
                  <c:v>52</c:v>
                </c:pt>
                <c:pt idx="50">
                  <c:v>40</c:v>
                </c:pt>
                <c:pt idx="51">
                  <c:v>54</c:v>
                </c:pt>
                <c:pt idx="52">
                  <c:v>62</c:v>
                </c:pt>
                <c:pt idx="53">
                  <c:v>53</c:v>
                </c:pt>
                <c:pt idx="54">
                  <c:v>50</c:v>
                </c:pt>
                <c:pt idx="55">
                  <c:v>50</c:v>
                </c:pt>
                <c:pt idx="56">
                  <c:v>92</c:v>
                </c:pt>
                <c:pt idx="57">
                  <c:v>69</c:v>
                </c:pt>
                <c:pt idx="58">
                  <c:v>94</c:v>
                </c:pt>
                <c:pt idx="59">
                  <c:v>86</c:v>
                </c:pt>
                <c:pt idx="60">
                  <c:v>92</c:v>
                </c:pt>
                <c:pt idx="61">
                  <c:v>86</c:v>
                </c:pt>
                <c:pt idx="62">
                  <c:v>107</c:v>
                </c:pt>
                <c:pt idx="63">
                  <c:v>91</c:v>
                </c:pt>
                <c:pt idx="64">
                  <c:v>110</c:v>
                </c:pt>
                <c:pt idx="65">
                  <c:v>118</c:v>
                </c:pt>
                <c:pt idx="66">
                  <c:v>127</c:v>
                </c:pt>
                <c:pt idx="67">
                  <c:v>111</c:v>
                </c:pt>
                <c:pt idx="68">
                  <c:v>134</c:v>
                </c:pt>
                <c:pt idx="69">
                  <c:v>60</c:v>
                </c:pt>
                <c:pt idx="70">
                  <c:v>62</c:v>
                </c:pt>
                <c:pt idx="71">
                  <c:v>79</c:v>
                </c:pt>
                <c:pt idx="72">
                  <c:v>80</c:v>
                </c:pt>
                <c:pt idx="73">
                  <c:v>86</c:v>
                </c:pt>
                <c:pt idx="74">
                  <c:v>71</c:v>
                </c:pt>
                <c:pt idx="75">
                  <c:v>70</c:v>
                </c:pt>
                <c:pt idx="76">
                  <c:v>63</c:v>
                </c:pt>
                <c:pt idx="77">
                  <c:v>79</c:v>
                </c:pt>
                <c:pt idx="78">
                  <c:v>98</c:v>
                </c:pt>
                <c:pt idx="79">
                  <c:v>54</c:v>
                </c:pt>
                <c:pt idx="80">
                  <c:v>70</c:v>
                </c:pt>
                <c:pt idx="81">
                  <c:v>84</c:v>
                </c:pt>
                <c:pt idx="82">
                  <c:v>68</c:v>
                </c:pt>
                <c:pt idx="83">
                  <c:v>56</c:v>
                </c:pt>
                <c:pt idx="84">
                  <c:v>70</c:v>
                </c:pt>
                <c:pt idx="85">
                  <c:v>65</c:v>
                </c:pt>
                <c:pt idx="86">
                  <c:v>62</c:v>
                </c:pt>
                <c:pt idx="87">
                  <c:v>58</c:v>
                </c:pt>
                <c:pt idx="88">
                  <c:v>46</c:v>
                </c:pt>
                <c:pt idx="89">
                  <c:v>36</c:v>
                </c:pt>
                <c:pt idx="90">
                  <c:v>46</c:v>
                </c:pt>
                <c:pt idx="91">
                  <c:v>25</c:v>
                </c:pt>
                <c:pt idx="92">
                  <c:v>19</c:v>
                </c:pt>
                <c:pt idx="93">
                  <c:v>19</c:v>
                </c:pt>
                <c:pt idx="94">
                  <c:v>22</c:v>
                </c:pt>
                <c:pt idx="95">
                  <c:v>17</c:v>
                </c:pt>
                <c:pt idx="96">
                  <c:v>7</c:v>
                </c:pt>
                <c:pt idx="97">
                  <c:v>12</c:v>
                </c:pt>
                <c:pt idx="98">
                  <c:v>7</c:v>
                </c:pt>
                <c:pt idx="99">
                  <c:v>6</c:v>
                </c:pt>
                <c:pt idx="10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DE-BE4B-82BC-3C7853FB3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44498488"/>
        <c:axId val="244498096"/>
      </c:barChart>
      <c:catAx>
        <c:axId val="244497312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0.89168574206243556"/>
              <c:y val="3.460178876604157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4497704"/>
        <c:crosses val="autoZero"/>
        <c:auto val="1"/>
        <c:lblAlgn val="ctr"/>
        <c:lblOffset val="100"/>
        <c:noMultiLvlLbl val="0"/>
      </c:catAx>
      <c:valAx>
        <c:axId val="244497704"/>
        <c:scaling>
          <c:orientation val="maxMin"/>
          <c:max val="160"/>
          <c:min val="-1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4497312"/>
        <c:crosses val="autoZero"/>
        <c:crossBetween val="between"/>
      </c:valAx>
      <c:valAx>
        <c:axId val="244498096"/>
        <c:scaling>
          <c:orientation val="minMax"/>
          <c:max val="160"/>
          <c:min val="-190"/>
        </c:scaling>
        <c:delete val="0"/>
        <c:axPos val="t"/>
        <c:numFmt formatCode="#,##0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4498488"/>
        <c:crosses val="max"/>
        <c:crossBetween val="between"/>
      </c:valAx>
      <c:catAx>
        <c:axId val="244498488"/>
        <c:scaling>
          <c:orientation val="minMax"/>
        </c:scaling>
        <c:delete val="1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1.7241392314079944E-2"/>
              <c:y val="0.93270196147761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244498096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  <a:ln>
          <a:solidFill>
            <a:schemeClr val="bg1">
              <a:lumMod val="50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7.4216123794101876E-2"/>
          <c:y val="0.1210732596249303"/>
          <c:w val="0.15645168224249725"/>
          <c:h val="3.88603756136700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100"/>
              <a:t>都農町人口ピラミッド（</a:t>
            </a:r>
            <a:r>
              <a:rPr lang="en-US" altLang="ja-JP" sz="1100" b="0" i="0" u="none" strike="noStrike" baseline="0">
                <a:effectLst/>
              </a:rPr>
              <a:t>H30.10.1</a:t>
            </a:r>
            <a:r>
              <a:rPr lang="ja-JP" altLang="en-US" sz="1100"/>
              <a:t>宮崎県推計人口）</a:t>
            </a:r>
          </a:p>
        </c:rich>
      </c:tx>
      <c:layout>
        <c:manualLayout>
          <c:xMode val="edge"/>
          <c:yMode val="edge"/>
          <c:x val="0.29760513591360899"/>
          <c:y val="2.99366724237190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5340332458442701E-2"/>
          <c:y val="0.1103261194147139"/>
          <c:w val="0.86931933508311465"/>
          <c:h val="0.843369953007371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人口ピラミッド!$E$10</c:f>
              <c:strCache>
                <c:ptCount val="1"/>
                <c:pt idx="0">
                  <c:v>　男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accent6"/>
              </a:solidFill>
            </a:ln>
            <a:effectLst/>
          </c:spPr>
          <c:invertIfNegative val="0"/>
          <c:cat>
            <c:strRef>
              <c:f>人口ピラミッド!$B$11:$B$111</c:f>
              <c:strCache>
                <c:ptCount val="101"/>
                <c:pt idx="0">
                  <c:v>0歳</c:v>
                </c:pt>
                <c:pt idx="5">
                  <c:v>5歳</c:v>
                </c:pt>
                <c:pt idx="10">
                  <c:v>10歳</c:v>
                </c:pt>
                <c:pt idx="15">
                  <c:v>15歳</c:v>
                </c:pt>
                <c:pt idx="20">
                  <c:v>20歳</c:v>
                </c:pt>
                <c:pt idx="25">
                  <c:v>25歳</c:v>
                </c:pt>
                <c:pt idx="30">
                  <c:v>30歳</c:v>
                </c:pt>
                <c:pt idx="35">
                  <c:v>35歳</c:v>
                </c:pt>
                <c:pt idx="40">
                  <c:v>40歳</c:v>
                </c:pt>
                <c:pt idx="45">
                  <c:v>45歳</c:v>
                </c:pt>
                <c:pt idx="50">
                  <c:v>50歳</c:v>
                </c:pt>
                <c:pt idx="55">
                  <c:v>55歳</c:v>
                </c:pt>
                <c:pt idx="60">
                  <c:v>60歳</c:v>
                </c:pt>
                <c:pt idx="65">
                  <c:v>65歳</c:v>
                </c:pt>
                <c:pt idx="70">
                  <c:v>70歳</c:v>
                </c:pt>
                <c:pt idx="75">
                  <c:v>75歳</c:v>
                </c:pt>
                <c:pt idx="80">
                  <c:v>80歳</c:v>
                </c:pt>
                <c:pt idx="85">
                  <c:v>85歳</c:v>
                </c:pt>
                <c:pt idx="90">
                  <c:v>90歳</c:v>
                </c:pt>
                <c:pt idx="95">
                  <c:v>95歳</c:v>
                </c:pt>
                <c:pt idx="100">
                  <c:v>100以上</c:v>
                </c:pt>
              </c:strCache>
            </c:strRef>
          </c:cat>
          <c:val>
            <c:numRef>
              <c:f>人口ピラミッド!$E$11:$E$111</c:f>
              <c:numCache>
                <c:formatCode>General</c:formatCode>
                <c:ptCount val="101"/>
                <c:pt idx="0">
                  <c:v>47</c:v>
                </c:pt>
                <c:pt idx="1">
                  <c:v>40</c:v>
                </c:pt>
                <c:pt idx="2">
                  <c:v>41</c:v>
                </c:pt>
                <c:pt idx="3">
                  <c:v>53</c:v>
                </c:pt>
                <c:pt idx="4">
                  <c:v>44</c:v>
                </c:pt>
                <c:pt idx="5">
                  <c:v>40</c:v>
                </c:pt>
                <c:pt idx="6">
                  <c:v>40</c:v>
                </c:pt>
                <c:pt idx="7">
                  <c:v>26</c:v>
                </c:pt>
                <c:pt idx="8">
                  <c:v>47</c:v>
                </c:pt>
                <c:pt idx="9">
                  <c:v>47</c:v>
                </c:pt>
                <c:pt idx="10">
                  <c:v>43</c:v>
                </c:pt>
                <c:pt idx="11">
                  <c:v>48</c:v>
                </c:pt>
                <c:pt idx="12">
                  <c:v>47</c:v>
                </c:pt>
                <c:pt idx="13">
                  <c:v>45</c:v>
                </c:pt>
                <c:pt idx="14">
                  <c:v>46</c:v>
                </c:pt>
                <c:pt idx="15">
                  <c:v>41</c:v>
                </c:pt>
                <c:pt idx="16">
                  <c:v>55</c:v>
                </c:pt>
                <c:pt idx="17">
                  <c:v>55</c:v>
                </c:pt>
                <c:pt idx="18">
                  <c:v>47</c:v>
                </c:pt>
                <c:pt idx="19">
                  <c:v>44</c:v>
                </c:pt>
                <c:pt idx="20">
                  <c:v>41</c:v>
                </c:pt>
                <c:pt idx="21">
                  <c:v>36</c:v>
                </c:pt>
                <c:pt idx="22">
                  <c:v>16</c:v>
                </c:pt>
                <c:pt idx="23">
                  <c:v>36</c:v>
                </c:pt>
                <c:pt idx="24">
                  <c:v>26</c:v>
                </c:pt>
                <c:pt idx="25">
                  <c:v>35</c:v>
                </c:pt>
                <c:pt idx="26">
                  <c:v>26</c:v>
                </c:pt>
                <c:pt idx="27">
                  <c:v>38</c:v>
                </c:pt>
                <c:pt idx="28">
                  <c:v>30</c:v>
                </c:pt>
                <c:pt idx="29">
                  <c:v>37</c:v>
                </c:pt>
                <c:pt idx="30">
                  <c:v>45</c:v>
                </c:pt>
                <c:pt idx="31">
                  <c:v>29</c:v>
                </c:pt>
                <c:pt idx="32">
                  <c:v>42</c:v>
                </c:pt>
                <c:pt idx="33">
                  <c:v>53</c:v>
                </c:pt>
                <c:pt idx="34">
                  <c:v>47</c:v>
                </c:pt>
                <c:pt idx="35">
                  <c:v>45</c:v>
                </c:pt>
                <c:pt idx="36">
                  <c:v>49</c:v>
                </c:pt>
                <c:pt idx="37">
                  <c:v>62</c:v>
                </c:pt>
                <c:pt idx="38">
                  <c:v>59</c:v>
                </c:pt>
                <c:pt idx="39">
                  <c:v>61</c:v>
                </c:pt>
                <c:pt idx="40">
                  <c:v>53</c:v>
                </c:pt>
                <c:pt idx="41">
                  <c:v>59</c:v>
                </c:pt>
                <c:pt idx="42">
                  <c:v>50</c:v>
                </c:pt>
                <c:pt idx="43">
                  <c:v>57</c:v>
                </c:pt>
                <c:pt idx="44">
                  <c:v>58</c:v>
                </c:pt>
                <c:pt idx="45">
                  <c:v>61</c:v>
                </c:pt>
                <c:pt idx="46">
                  <c:v>58</c:v>
                </c:pt>
                <c:pt idx="47">
                  <c:v>49</c:v>
                </c:pt>
                <c:pt idx="48">
                  <c:v>60</c:v>
                </c:pt>
                <c:pt idx="49">
                  <c:v>48</c:v>
                </c:pt>
                <c:pt idx="50">
                  <c:v>55</c:v>
                </c:pt>
                <c:pt idx="51">
                  <c:v>45</c:v>
                </c:pt>
                <c:pt idx="52">
                  <c:v>56</c:v>
                </c:pt>
                <c:pt idx="53">
                  <c:v>63</c:v>
                </c:pt>
                <c:pt idx="54">
                  <c:v>45</c:v>
                </c:pt>
                <c:pt idx="55">
                  <c:v>41</c:v>
                </c:pt>
                <c:pt idx="56">
                  <c:v>48</c:v>
                </c:pt>
                <c:pt idx="57">
                  <c:v>64</c:v>
                </c:pt>
                <c:pt idx="58">
                  <c:v>57</c:v>
                </c:pt>
                <c:pt idx="59">
                  <c:v>57</c:v>
                </c:pt>
                <c:pt idx="60">
                  <c:v>68</c:v>
                </c:pt>
                <c:pt idx="61">
                  <c:v>78</c:v>
                </c:pt>
                <c:pt idx="62">
                  <c:v>89</c:v>
                </c:pt>
                <c:pt idx="63">
                  <c:v>79</c:v>
                </c:pt>
                <c:pt idx="64">
                  <c:v>86</c:v>
                </c:pt>
                <c:pt idx="65">
                  <c:v>86</c:v>
                </c:pt>
                <c:pt idx="66">
                  <c:v>103</c:v>
                </c:pt>
                <c:pt idx="67">
                  <c:v>95</c:v>
                </c:pt>
                <c:pt idx="68">
                  <c:v>103</c:v>
                </c:pt>
                <c:pt idx="69">
                  <c:v>112</c:v>
                </c:pt>
                <c:pt idx="70">
                  <c:v>102</c:v>
                </c:pt>
                <c:pt idx="71">
                  <c:v>84</c:v>
                </c:pt>
                <c:pt idx="72">
                  <c:v>56</c:v>
                </c:pt>
                <c:pt idx="73">
                  <c:v>59</c:v>
                </c:pt>
                <c:pt idx="74">
                  <c:v>73</c:v>
                </c:pt>
                <c:pt idx="75">
                  <c:v>67</c:v>
                </c:pt>
                <c:pt idx="76">
                  <c:v>75</c:v>
                </c:pt>
                <c:pt idx="77">
                  <c:v>52</c:v>
                </c:pt>
                <c:pt idx="78">
                  <c:v>58</c:v>
                </c:pt>
                <c:pt idx="79">
                  <c:v>57</c:v>
                </c:pt>
                <c:pt idx="80">
                  <c:v>51</c:v>
                </c:pt>
                <c:pt idx="81">
                  <c:v>59</c:v>
                </c:pt>
                <c:pt idx="82">
                  <c:v>41</c:v>
                </c:pt>
                <c:pt idx="83">
                  <c:v>55</c:v>
                </c:pt>
                <c:pt idx="84">
                  <c:v>43</c:v>
                </c:pt>
                <c:pt idx="85">
                  <c:v>30</c:v>
                </c:pt>
                <c:pt idx="86">
                  <c:v>31</c:v>
                </c:pt>
                <c:pt idx="87">
                  <c:v>28</c:v>
                </c:pt>
                <c:pt idx="88">
                  <c:v>17</c:v>
                </c:pt>
                <c:pt idx="89">
                  <c:v>21</c:v>
                </c:pt>
                <c:pt idx="90">
                  <c:v>12</c:v>
                </c:pt>
                <c:pt idx="91">
                  <c:v>12</c:v>
                </c:pt>
                <c:pt idx="92">
                  <c:v>12</c:v>
                </c:pt>
                <c:pt idx="93">
                  <c:v>7</c:v>
                </c:pt>
                <c:pt idx="94">
                  <c:v>4</c:v>
                </c:pt>
                <c:pt idx="95">
                  <c:v>3</c:v>
                </c:pt>
                <c:pt idx="96">
                  <c:v>2</c:v>
                </c:pt>
                <c:pt idx="97">
                  <c:v>1</c:v>
                </c:pt>
                <c:pt idx="98">
                  <c:v>2</c:v>
                </c:pt>
                <c:pt idx="99">
                  <c:v>1</c:v>
                </c:pt>
                <c:pt idx="100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DF-DB4A-B3AF-E7078E408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44499272"/>
        <c:axId val="244499664"/>
      </c:barChart>
      <c:barChart>
        <c:barDir val="bar"/>
        <c:grouping val="clustered"/>
        <c:varyColors val="0"/>
        <c:ser>
          <c:idx val="1"/>
          <c:order val="1"/>
          <c:tx>
            <c:strRef>
              <c:f>人口ピラミッド!$F$10</c:f>
              <c:strCache>
                <c:ptCount val="1"/>
                <c:pt idx="0">
                  <c:v>　女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75000"/>
                </a:schemeClr>
              </a:solidFill>
            </a:ln>
            <a:effectLst/>
          </c:spPr>
          <c:invertIfNegative val="0"/>
          <c:cat>
            <c:strRef>
              <c:f>人口ピラミッド!$B$11:$B$111</c:f>
              <c:strCache>
                <c:ptCount val="101"/>
                <c:pt idx="0">
                  <c:v>0歳</c:v>
                </c:pt>
                <c:pt idx="5">
                  <c:v>5歳</c:v>
                </c:pt>
                <c:pt idx="10">
                  <c:v>10歳</c:v>
                </c:pt>
                <c:pt idx="15">
                  <c:v>15歳</c:v>
                </c:pt>
                <c:pt idx="20">
                  <c:v>20歳</c:v>
                </c:pt>
                <c:pt idx="25">
                  <c:v>25歳</c:v>
                </c:pt>
                <c:pt idx="30">
                  <c:v>30歳</c:v>
                </c:pt>
                <c:pt idx="35">
                  <c:v>35歳</c:v>
                </c:pt>
                <c:pt idx="40">
                  <c:v>40歳</c:v>
                </c:pt>
                <c:pt idx="45">
                  <c:v>45歳</c:v>
                </c:pt>
                <c:pt idx="50">
                  <c:v>50歳</c:v>
                </c:pt>
                <c:pt idx="55">
                  <c:v>55歳</c:v>
                </c:pt>
                <c:pt idx="60">
                  <c:v>60歳</c:v>
                </c:pt>
                <c:pt idx="65">
                  <c:v>65歳</c:v>
                </c:pt>
                <c:pt idx="70">
                  <c:v>70歳</c:v>
                </c:pt>
                <c:pt idx="75">
                  <c:v>75歳</c:v>
                </c:pt>
                <c:pt idx="80">
                  <c:v>80歳</c:v>
                </c:pt>
                <c:pt idx="85">
                  <c:v>85歳</c:v>
                </c:pt>
                <c:pt idx="90">
                  <c:v>90歳</c:v>
                </c:pt>
                <c:pt idx="95">
                  <c:v>95歳</c:v>
                </c:pt>
                <c:pt idx="100">
                  <c:v>100以上</c:v>
                </c:pt>
              </c:strCache>
            </c:strRef>
          </c:cat>
          <c:val>
            <c:numRef>
              <c:f>人口ピラミッド!$F$11:$F$111</c:f>
              <c:numCache>
                <c:formatCode>General</c:formatCode>
                <c:ptCount val="101"/>
                <c:pt idx="0">
                  <c:v>34</c:v>
                </c:pt>
                <c:pt idx="1">
                  <c:v>41</c:v>
                </c:pt>
                <c:pt idx="2">
                  <c:v>52</c:v>
                </c:pt>
                <c:pt idx="3">
                  <c:v>42</c:v>
                </c:pt>
                <c:pt idx="4">
                  <c:v>53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56</c:v>
                </c:pt>
                <c:pt idx="9">
                  <c:v>40</c:v>
                </c:pt>
                <c:pt idx="10">
                  <c:v>42</c:v>
                </c:pt>
                <c:pt idx="11">
                  <c:v>39</c:v>
                </c:pt>
                <c:pt idx="12">
                  <c:v>41</c:v>
                </c:pt>
                <c:pt idx="13">
                  <c:v>48</c:v>
                </c:pt>
                <c:pt idx="14">
                  <c:v>36</c:v>
                </c:pt>
                <c:pt idx="15">
                  <c:v>41</c:v>
                </c:pt>
                <c:pt idx="16">
                  <c:v>60</c:v>
                </c:pt>
                <c:pt idx="17">
                  <c:v>61</c:v>
                </c:pt>
                <c:pt idx="18">
                  <c:v>44</c:v>
                </c:pt>
                <c:pt idx="19">
                  <c:v>41</c:v>
                </c:pt>
                <c:pt idx="20">
                  <c:v>48</c:v>
                </c:pt>
                <c:pt idx="21">
                  <c:v>27</c:v>
                </c:pt>
                <c:pt idx="22">
                  <c:v>15</c:v>
                </c:pt>
                <c:pt idx="23">
                  <c:v>21</c:v>
                </c:pt>
                <c:pt idx="24">
                  <c:v>10</c:v>
                </c:pt>
                <c:pt idx="25">
                  <c:v>31</c:v>
                </c:pt>
                <c:pt idx="26">
                  <c:v>34</c:v>
                </c:pt>
                <c:pt idx="27">
                  <c:v>32</c:v>
                </c:pt>
                <c:pt idx="28">
                  <c:v>31</c:v>
                </c:pt>
                <c:pt idx="29">
                  <c:v>36</c:v>
                </c:pt>
                <c:pt idx="30">
                  <c:v>25</c:v>
                </c:pt>
                <c:pt idx="31">
                  <c:v>32</c:v>
                </c:pt>
                <c:pt idx="32">
                  <c:v>30</c:v>
                </c:pt>
                <c:pt idx="33">
                  <c:v>44</c:v>
                </c:pt>
                <c:pt idx="34">
                  <c:v>60</c:v>
                </c:pt>
                <c:pt idx="35">
                  <c:v>53</c:v>
                </c:pt>
                <c:pt idx="36">
                  <c:v>51</c:v>
                </c:pt>
                <c:pt idx="37">
                  <c:v>52</c:v>
                </c:pt>
                <c:pt idx="38">
                  <c:v>53</c:v>
                </c:pt>
                <c:pt idx="39">
                  <c:v>45</c:v>
                </c:pt>
                <c:pt idx="40">
                  <c:v>64</c:v>
                </c:pt>
                <c:pt idx="41">
                  <c:v>50</c:v>
                </c:pt>
                <c:pt idx="42">
                  <c:v>64</c:v>
                </c:pt>
                <c:pt idx="43">
                  <c:v>62</c:v>
                </c:pt>
                <c:pt idx="44">
                  <c:v>73</c:v>
                </c:pt>
                <c:pt idx="45">
                  <c:v>55</c:v>
                </c:pt>
                <c:pt idx="46">
                  <c:v>51</c:v>
                </c:pt>
                <c:pt idx="47">
                  <c:v>49</c:v>
                </c:pt>
                <c:pt idx="48">
                  <c:v>44</c:v>
                </c:pt>
                <c:pt idx="49">
                  <c:v>56</c:v>
                </c:pt>
                <c:pt idx="50">
                  <c:v>50</c:v>
                </c:pt>
                <c:pt idx="51">
                  <c:v>57</c:v>
                </c:pt>
                <c:pt idx="52">
                  <c:v>53</c:v>
                </c:pt>
                <c:pt idx="53">
                  <c:v>40</c:v>
                </c:pt>
                <c:pt idx="54">
                  <c:v>58</c:v>
                </c:pt>
                <c:pt idx="55">
                  <c:v>65</c:v>
                </c:pt>
                <c:pt idx="56">
                  <c:v>53</c:v>
                </c:pt>
                <c:pt idx="57">
                  <c:v>47</c:v>
                </c:pt>
                <c:pt idx="58">
                  <c:v>49</c:v>
                </c:pt>
                <c:pt idx="59">
                  <c:v>89</c:v>
                </c:pt>
                <c:pt idx="60">
                  <c:v>68</c:v>
                </c:pt>
                <c:pt idx="61">
                  <c:v>91</c:v>
                </c:pt>
                <c:pt idx="62">
                  <c:v>86</c:v>
                </c:pt>
                <c:pt idx="63">
                  <c:v>91</c:v>
                </c:pt>
                <c:pt idx="64">
                  <c:v>88</c:v>
                </c:pt>
                <c:pt idx="65">
                  <c:v>104</c:v>
                </c:pt>
                <c:pt idx="66">
                  <c:v>91</c:v>
                </c:pt>
                <c:pt idx="67">
                  <c:v>107</c:v>
                </c:pt>
                <c:pt idx="68">
                  <c:v>119</c:v>
                </c:pt>
                <c:pt idx="69">
                  <c:v>127</c:v>
                </c:pt>
                <c:pt idx="70">
                  <c:v>107</c:v>
                </c:pt>
                <c:pt idx="71">
                  <c:v>131</c:v>
                </c:pt>
                <c:pt idx="72">
                  <c:v>57</c:v>
                </c:pt>
                <c:pt idx="73">
                  <c:v>59</c:v>
                </c:pt>
                <c:pt idx="74">
                  <c:v>78</c:v>
                </c:pt>
                <c:pt idx="75">
                  <c:v>80</c:v>
                </c:pt>
                <c:pt idx="76">
                  <c:v>87</c:v>
                </c:pt>
                <c:pt idx="77">
                  <c:v>68</c:v>
                </c:pt>
                <c:pt idx="78">
                  <c:v>68</c:v>
                </c:pt>
                <c:pt idx="79">
                  <c:v>58</c:v>
                </c:pt>
                <c:pt idx="80">
                  <c:v>71</c:v>
                </c:pt>
                <c:pt idx="81">
                  <c:v>96</c:v>
                </c:pt>
                <c:pt idx="82">
                  <c:v>51</c:v>
                </c:pt>
                <c:pt idx="83">
                  <c:v>64</c:v>
                </c:pt>
                <c:pt idx="84">
                  <c:v>79</c:v>
                </c:pt>
                <c:pt idx="85">
                  <c:v>59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50</c:v>
                </c:pt>
                <c:pt idx="90">
                  <c:v>43</c:v>
                </c:pt>
                <c:pt idx="91">
                  <c:v>31</c:v>
                </c:pt>
                <c:pt idx="92">
                  <c:v>28</c:v>
                </c:pt>
                <c:pt idx="93">
                  <c:v>31</c:v>
                </c:pt>
                <c:pt idx="94">
                  <c:v>15</c:v>
                </c:pt>
                <c:pt idx="95">
                  <c:v>9</c:v>
                </c:pt>
                <c:pt idx="96">
                  <c:v>12</c:v>
                </c:pt>
                <c:pt idx="97">
                  <c:v>10</c:v>
                </c:pt>
                <c:pt idx="98">
                  <c:v>6</c:v>
                </c:pt>
                <c:pt idx="99">
                  <c:v>-1</c:v>
                </c:pt>
                <c:pt idx="10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DF-DB4A-B3AF-E7078E408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44500448"/>
        <c:axId val="244500056"/>
      </c:barChart>
      <c:catAx>
        <c:axId val="244499272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4499664"/>
        <c:crosses val="autoZero"/>
        <c:auto val="1"/>
        <c:lblAlgn val="ctr"/>
        <c:lblOffset val="100"/>
        <c:noMultiLvlLbl val="0"/>
      </c:catAx>
      <c:valAx>
        <c:axId val="244499664"/>
        <c:scaling>
          <c:orientation val="maxMin"/>
          <c:max val="160"/>
          <c:min val="-1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800"/>
                  <a:t>（人）</a:t>
                </a:r>
              </a:p>
            </c:rich>
          </c:tx>
          <c:layout>
            <c:manualLayout>
              <c:xMode val="edge"/>
              <c:yMode val="edge"/>
              <c:x val="3.3007235200195495E-2"/>
              <c:y val="0.926309729418537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4499272"/>
        <c:crosses val="autoZero"/>
        <c:crossBetween val="between"/>
      </c:valAx>
      <c:valAx>
        <c:axId val="244500056"/>
        <c:scaling>
          <c:orientation val="minMax"/>
          <c:max val="160"/>
          <c:min val="-190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800"/>
                  <a:t>（人）</a:t>
                </a:r>
              </a:p>
            </c:rich>
          </c:tx>
          <c:layout>
            <c:manualLayout>
              <c:xMode val="edge"/>
              <c:yMode val="edge"/>
              <c:x val="0.91040253296115259"/>
              <c:y val="3.15736698715769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44500448"/>
        <c:crosses val="max"/>
        <c:crossBetween val="between"/>
      </c:valAx>
      <c:catAx>
        <c:axId val="2445004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44500056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  <a:ln>
          <a:solidFill>
            <a:schemeClr val="bg1">
              <a:lumMod val="50000"/>
            </a:schemeClr>
          </a:solidFill>
        </a:ln>
        <a:effectLst/>
      </c:spPr>
    </c:plotArea>
    <c:legend>
      <c:legendPos val="t"/>
      <c:layout>
        <c:manualLayout>
          <c:xMode val="edge"/>
          <c:yMode val="edge"/>
          <c:x val="7.4216123794101876E-2"/>
          <c:y val="0.1210732596249303"/>
          <c:w val="0.15645168224249725"/>
          <c:h val="3.88603756136700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599298</xdr:colOff>
      <xdr:row>10</xdr:row>
      <xdr:rowOff>213921</xdr:rowOff>
    </xdr:from>
    <xdr:to>
      <xdr:col>18</xdr:col>
      <xdr:colOff>98902</xdr:colOff>
      <xdr:row>37</xdr:row>
      <xdr:rowOff>21627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D9EECBF-F74E-CE44-9E89-640BBE654C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428625</xdr:colOff>
      <xdr:row>45</xdr:row>
      <xdr:rowOff>76200</xdr:rowOff>
    </xdr:from>
    <xdr:to>
      <xdr:col>18</xdr:col>
      <xdr:colOff>30688</xdr:colOff>
      <xdr:row>71</xdr:row>
      <xdr:rowOff>104775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15004515-162B-7742-AF9B-1D4F64EEF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0.0819</cdr:x>
      <cdr:y>0.40933</cdr:y>
    </cdr:from>
    <cdr:to>
      <cdr:x>0.91954</cdr:x>
      <cdr:y>0.40933</cdr:y>
    </cdr:to>
    <cdr:cxnSp macro="">
      <cdr:nvCxnSpPr>
        <cdr:cNvPr id="3" name="直線コネクタ 2">
          <a:extLst xmlns:a="http://schemas.openxmlformats.org/drawingml/2006/main">
            <a:ext uri="{FF2B5EF4-FFF2-40B4-BE49-F238E27FC236}">
              <a16:creationId xmlns:a16="http://schemas.microsoft.com/office/drawing/2014/main" id="{9CB9A152-6253-4830-83A2-FB2D85C4B2D3}"/>
            </a:ext>
          </a:extLst>
        </cdr:cNvPr>
        <cdr:cNvCxnSpPr/>
      </cdr:nvCxnSpPr>
      <cdr:spPr>
        <a:xfrm xmlns:a="http://schemas.openxmlformats.org/drawingml/2006/main">
          <a:off x="542920" y="2257425"/>
          <a:ext cx="5553075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0.08094</cdr:x>
      <cdr:y>0.82786</cdr:y>
    </cdr:from>
    <cdr:to>
      <cdr:x>0.91858</cdr:x>
      <cdr:y>0.82786</cdr:y>
    </cdr:to>
    <cdr:cxnSp macro="">
      <cdr:nvCxnSpPr>
        <cdr:cNvPr id="4" name="直線コネクタ 3">
          <a:extLst xmlns:a="http://schemas.openxmlformats.org/drawingml/2006/main">
            <a:ext uri="{FF2B5EF4-FFF2-40B4-BE49-F238E27FC236}">
              <a16:creationId xmlns:a16="http://schemas.microsoft.com/office/drawing/2014/main" id="{24665C8A-0B8C-4E79-802E-8F09DA120D5C}"/>
            </a:ext>
          </a:extLst>
        </cdr:cNvPr>
        <cdr:cNvCxnSpPr/>
      </cdr:nvCxnSpPr>
      <cdr:spPr>
        <a:xfrm xmlns:a="http://schemas.openxmlformats.org/drawingml/2006/main">
          <a:off x="536570" y="4565650"/>
          <a:ext cx="5553075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0.88793</cdr:x>
      <cdr:y>0.82556</cdr:y>
    </cdr:from>
    <cdr:to>
      <cdr:x>0.93247</cdr:x>
      <cdr:y>0.95855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886445" y="4552949"/>
          <a:ext cx="295275" cy="7334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Overflow="clip" vert="eaVert" wrap="square" rtlCol="0" anchor="ctr"/>
        <a:lstStyle xmlns:a="http://schemas.openxmlformats.org/drawingml/2006/main"/>
        <a:p xmlns:a="http://schemas.openxmlformats.org/drawingml/2006/main">
          <a:pPr algn="ctr"/>
          <a:r>
            <a:rPr lang="ja-JP" altLang="en-US" sz="1000"/>
            <a:t>年少人口</a:t>
          </a:r>
        </a:p>
      </cdr:txBody>
    </cdr:sp>
  </cdr:relSizeAnchor>
  <cdr:relSizeAnchor xmlns:cdr="http://schemas.openxmlformats.org/drawingml/2006/chartDrawing">
    <cdr:from>
      <cdr:x>0.88841</cdr:x>
      <cdr:y>0.49971</cdr:y>
    </cdr:from>
    <cdr:to>
      <cdr:x>0.93295</cdr:x>
      <cdr:y>0.71503</cdr:y>
    </cdr:to>
    <cdr:sp macro="" textlink="">
      <cdr:nvSpPr>
        <cdr:cNvPr id="6" name="テキスト ボックス 1"/>
        <cdr:cNvSpPr txBox="1"/>
      </cdr:nvSpPr>
      <cdr:spPr>
        <a:xfrm xmlns:a="http://schemas.openxmlformats.org/drawingml/2006/main">
          <a:off x="5889625" y="2755900"/>
          <a:ext cx="295275" cy="1187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="ea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1000"/>
            <a:t>生産年齢人口</a:t>
          </a:r>
        </a:p>
      </cdr:txBody>
    </cdr:sp>
  </cdr:relSizeAnchor>
  <cdr:relSizeAnchor xmlns:cdr="http://schemas.openxmlformats.org/drawingml/2006/chartDrawing">
    <cdr:from>
      <cdr:x>0.88985</cdr:x>
      <cdr:y>0.14393</cdr:y>
    </cdr:from>
    <cdr:to>
      <cdr:x>0.93439</cdr:x>
      <cdr:y>0.35924</cdr:y>
    </cdr:to>
    <cdr:sp macro="" textlink="">
      <cdr:nvSpPr>
        <cdr:cNvPr id="7" name="テキスト ボックス 1"/>
        <cdr:cNvSpPr txBox="1"/>
      </cdr:nvSpPr>
      <cdr:spPr>
        <a:xfrm xmlns:a="http://schemas.openxmlformats.org/drawingml/2006/main">
          <a:off x="5899150" y="793750"/>
          <a:ext cx="295275" cy="1187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="ea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1000"/>
            <a:t>老年人口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0.0819</cdr:x>
      <cdr:y>0.40933</cdr:y>
    </cdr:from>
    <cdr:to>
      <cdr:x>0.91954</cdr:x>
      <cdr:y>0.40933</cdr:y>
    </cdr:to>
    <cdr:cxnSp macro="">
      <cdr:nvCxnSpPr>
        <cdr:cNvPr id="3" name="直線コネクタ 2">
          <a:extLst xmlns:a="http://schemas.openxmlformats.org/drawingml/2006/main">
            <a:ext uri="{FF2B5EF4-FFF2-40B4-BE49-F238E27FC236}">
              <a16:creationId xmlns:a16="http://schemas.microsoft.com/office/drawing/2014/main" id="{96B5CC23-B725-48C2-A599-0597FE51F2D1}"/>
            </a:ext>
          </a:extLst>
        </cdr:cNvPr>
        <cdr:cNvCxnSpPr/>
      </cdr:nvCxnSpPr>
      <cdr:spPr>
        <a:xfrm xmlns:a="http://schemas.openxmlformats.org/drawingml/2006/main">
          <a:off x="542920" y="2257425"/>
          <a:ext cx="5553075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0.08094</cdr:x>
      <cdr:y>0.82786</cdr:y>
    </cdr:from>
    <cdr:to>
      <cdr:x>0.91858</cdr:x>
      <cdr:y>0.82786</cdr:y>
    </cdr:to>
    <cdr:cxnSp macro="">
      <cdr:nvCxnSpPr>
        <cdr:cNvPr id="4" name="直線コネクタ 3">
          <a:extLst xmlns:a="http://schemas.openxmlformats.org/drawingml/2006/main">
            <a:ext uri="{FF2B5EF4-FFF2-40B4-BE49-F238E27FC236}">
              <a16:creationId xmlns:a16="http://schemas.microsoft.com/office/drawing/2014/main" id="{4DE317AD-8273-44E7-AD13-1B0462A08F71}"/>
            </a:ext>
          </a:extLst>
        </cdr:cNvPr>
        <cdr:cNvCxnSpPr/>
      </cdr:nvCxnSpPr>
      <cdr:spPr>
        <a:xfrm xmlns:a="http://schemas.openxmlformats.org/drawingml/2006/main">
          <a:off x="536570" y="4565650"/>
          <a:ext cx="5553075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bg1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0.88793</cdr:x>
      <cdr:y>0.82556</cdr:y>
    </cdr:from>
    <cdr:to>
      <cdr:x>0.93247</cdr:x>
      <cdr:y>0.95855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886445" y="4552949"/>
          <a:ext cx="295275" cy="7334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Overflow="clip" vert="eaVert" wrap="square" rtlCol="0" anchor="ctr"/>
        <a:lstStyle xmlns:a="http://schemas.openxmlformats.org/drawingml/2006/main"/>
        <a:p xmlns:a="http://schemas.openxmlformats.org/drawingml/2006/main">
          <a:pPr algn="ctr"/>
          <a:r>
            <a:rPr lang="ja-JP" altLang="en-US" sz="1000"/>
            <a:t>年少人口</a:t>
          </a:r>
        </a:p>
      </cdr:txBody>
    </cdr:sp>
  </cdr:relSizeAnchor>
  <cdr:relSizeAnchor xmlns:cdr="http://schemas.openxmlformats.org/drawingml/2006/chartDrawing">
    <cdr:from>
      <cdr:x>0.88841</cdr:x>
      <cdr:y>0.50841</cdr:y>
    </cdr:from>
    <cdr:to>
      <cdr:x>0.93295</cdr:x>
      <cdr:y>0.72373</cdr:y>
    </cdr:to>
    <cdr:sp macro="" textlink="">
      <cdr:nvSpPr>
        <cdr:cNvPr id="6" name="テキスト ボックス 1"/>
        <cdr:cNvSpPr txBox="1"/>
      </cdr:nvSpPr>
      <cdr:spPr>
        <a:xfrm xmlns:a="http://schemas.openxmlformats.org/drawingml/2006/main">
          <a:off x="5901709" y="2781755"/>
          <a:ext cx="295880" cy="11781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="ea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1000"/>
            <a:t>生産年齢人口</a:t>
          </a:r>
        </a:p>
      </cdr:txBody>
    </cdr:sp>
  </cdr:relSizeAnchor>
  <cdr:relSizeAnchor xmlns:cdr="http://schemas.openxmlformats.org/drawingml/2006/chartDrawing">
    <cdr:from>
      <cdr:x>0.88985</cdr:x>
      <cdr:y>0.14393</cdr:y>
    </cdr:from>
    <cdr:to>
      <cdr:x>0.93439</cdr:x>
      <cdr:y>0.35924</cdr:y>
    </cdr:to>
    <cdr:sp macro="" textlink="">
      <cdr:nvSpPr>
        <cdr:cNvPr id="7" name="テキスト ボックス 1"/>
        <cdr:cNvSpPr txBox="1"/>
      </cdr:nvSpPr>
      <cdr:spPr>
        <a:xfrm xmlns:a="http://schemas.openxmlformats.org/drawingml/2006/main">
          <a:off x="5899150" y="793750"/>
          <a:ext cx="295275" cy="11874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="ea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1000"/>
            <a:t>老年人口</a:t>
          </a:r>
        </a:p>
      </cdr:txBody>
    </cdr:sp>
  </cdr:relSizeAnchor>
  <cdr:relSizeAnchor xmlns:cdr="http://schemas.openxmlformats.org/drawingml/2006/chartDrawing">
    <cdr:from>
      <cdr:x>0.08939</cdr:x>
      <cdr:y>0.35374</cdr:y>
    </cdr:from>
    <cdr:to>
      <cdr:x>0.92847</cdr:x>
      <cdr:y>0.37965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594463" y="1926931"/>
          <a:ext cx="5580352" cy="1411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9050">
          <a:solidFill>
            <a:schemeClr val="accent1"/>
          </a:solidFill>
          <a:prstDash val="sysDas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0.08438</cdr:x>
      <cdr:y>0.53546</cdr:y>
    </cdr:from>
    <cdr:to>
      <cdr:x>0.92346</cdr:x>
      <cdr:y>0.57691</cdr:y>
    </cdr:to>
    <cdr:sp macro="" textlink="">
      <cdr:nvSpPr>
        <cdr:cNvPr id="9" name="正方形/長方形 8"/>
        <cdr:cNvSpPr/>
      </cdr:nvSpPr>
      <cdr:spPr>
        <a:xfrm xmlns:a="http://schemas.openxmlformats.org/drawingml/2006/main">
          <a:off x="561155" y="2916773"/>
          <a:ext cx="5580352" cy="2257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9050">
          <a:solidFill>
            <a:schemeClr val="accent1"/>
          </a:solidFill>
          <a:prstDash val="sysDash"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>
            <a:solidFill>
              <a:schemeClr val="accent1"/>
            </a:solidFill>
          </a:endParaRPr>
        </a:p>
      </cdr:txBody>
    </cdr:sp>
  </cdr:relSizeAnchor>
  <cdr:relSizeAnchor xmlns:cdr="http://schemas.openxmlformats.org/drawingml/2006/chartDrawing">
    <cdr:from>
      <cdr:x>0</cdr:x>
      <cdr:y>0.28956</cdr:y>
    </cdr:from>
    <cdr:to>
      <cdr:x>0.27395</cdr:x>
      <cdr:y>0.33273</cdr:y>
    </cdr:to>
    <cdr:sp macro="" textlink="">
      <cdr:nvSpPr>
        <cdr:cNvPr id="10" name="テキスト ボックス 1"/>
        <cdr:cNvSpPr txBox="1"/>
      </cdr:nvSpPr>
      <cdr:spPr>
        <a:xfrm xmlns:a="http://schemas.openxmlformats.org/drawingml/2006/main">
          <a:off x="0" y="1584330"/>
          <a:ext cx="1819850" cy="2362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="horz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1000" b="1">
              <a:solidFill>
                <a:schemeClr val="accent1"/>
              </a:solidFill>
            </a:rPr>
            <a:t>第</a:t>
          </a:r>
          <a:r>
            <a:rPr lang="en-US" altLang="ja-JP" sz="1000" b="1">
              <a:solidFill>
                <a:schemeClr val="accent1"/>
              </a:solidFill>
            </a:rPr>
            <a:t>1</a:t>
          </a:r>
          <a:r>
            <a:rPr lang="ja-JP" altLang="en-US" sz="1000" b="1">
              <a:solidFill>
                <a:schemeClr val="accent1"/>
              </a:solidFill>
            </a:rPr>
            <a:t>次ベビーブーム</a:t>
          </a:r>
          <a:r>
            <a:rPr lang="en-US" altLang="ja-JP" sz="1000" b="1">
              <a:solidFill>
                <a:schemeClr val="accent1"/>
              </a:solidFill>
            </a:rPr>
            <a:t>S22</a:t>
          </a:r>
          <a:r>
            <a:rPr lang="ja-JP" altLang="en-US" sz="1000" b="1">
              <a:solidFill>
                <a:schemeClr val="accent1"/>
              </a:solidFill>
            </a:rPr>
            <a:t>～</a:t>
          </a:r>
          <a:r>
            <a:rPr lang="en-US" altLang="ja-JP" sz="1000" b="1">
              <a:solidFill>
                <a:schemeClr val="accent1"/>
              </a:solidFill>
            </a:rPr>
            <a:t>S24</a:t>
          </a:r>
          <a:endParaRPr lang="ja-JP" altLang="en-US" sz="1000" b="1">
            <a:solidFill>
              <a:schemeClr val="accent1"/>
            </a:solidFill>
          </a:endParaRPr>
        </a:p>
      </cdr:txBody>
    </cdr:sp>
  </cdr:relSizeAnchor>
  <cdr:relSizeAnchor xmlns:cdr="http://schemas.openxmlformats.org/drawingml/2006/chartDrawing">
    <cdr:from>
      <cdr:x>0</cdr:x>
      <cdr:y>0.46182</cdr:y>
    </cdr:from>
    <cdr:to>
      <cdr:x>0.27395</cdr:x>
      <cdr:y>0.50499</cdr:y>
    </cdr:to>
    <cdr:sp macro="" textlink="">
      <cdr:nvSpPr>
        <cdr:cNvPr id="11" name="テキスト ボックス 1"/>
        <cdr:cNvSpPr txBox="1"/>
      </cdr:nvSpPr>
      <cdr:spPr>
        <a:xfrm xmlns:a="http://schemas.openxmlformats.org/drawingml/2006/main">
          <a:off x="0" y="2526799"/>
          <a:ext cx="1819850" cy="2362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="horz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ja-JP" altLang="en-US" sz="1000" b="1">
              <a:solidFill>
                <a:schemeClr val="accent1"/>
              </a:solidFill>
            </a:rPr>
            <a:t>第</a:t>
          </a:r>
          <a:r>
            <a:rPr lang="en-US" altLang="ja-JP" sz="1000" b="1">
              <a:solidFill>
                <a:schemeClr val="accent1"/>
              </a:solidFill>
            </a:rPr>
            <a:t>2</a:t>
          </a:r>
          <a:r>
            <a:rPr lang="ja-JP" altLang="en-US" sz="1000" b="1">
              <a:solidFill>
                <a:schemeClr val="accent1"/>
              </a:solidFill>
            </a:rPr>
            <a:t>次ベビーブーム</a:t>
          </a:r>
          <a:r>
            <a:rPr lang="en-US" altLang="ja-JP" sz="1000" b="1">
              <a:solidFill>
                <a:schemeClr val="accent1"/>
              </a:solidFill>
            </a:rPr>
            <a:t>S45</a:t>
          </a:r>
          <a:r>
            <a:rPr lang="ja-JP" altLang="en-US" sz="1000" b="1">
              <a:solidFill>
                <a:schemeClr val="accent1"/>
              </a:solidFill>
            </a:rPr>
            <a:t>～</a:t>
          </a:r>
          <a:r>
            <a:rPr lang="en-US" altLang="ja-JP" sz="1000" b="1">
              <a:solidFill>
                <a:schemeClr val="accent1"/>
              </a:solidFill>
            </a:rPr>
            <a:t>S49</a:t>
          </a:r>
          <a:endParaRPr lang="ja-JP" altLang="en-US" sz="1000" b="1">
            <a:solidFill>
              <a:schemeClr val="accent1"/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ujiharashima/Downloads/1_&#20154;&#21475;&#12498;&#12441;&#12471;&#12441;&#12519;&#12531;/01%201&#31456;2&#316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人口（国勢調査）"/>
      <sheetName val="人口ピラミッド"/>
      <sheetName val="人口動態"/>
      <sheetName val="未婚率"/>
      <sheetName val="未婚率（35-39）"/>
      <sheetName val="合計特殊出生率（３）"/>
      <sheetName val="合計特殊出生率"/>
      <sheetName val="人口移動（性別年齢別）"/>
      <sheetName val="移動人口（地域）"/>
      <sheetName val="合計特殊出生率（概要版）"/>
      <sheetName val="産業"/>
      <sheetName val="財政"/>
    </sheetNames>
    <sheetDataSet>
      <sheetData sheetId="0"/>
      <sheetData sheetId="1">
        <row r="10">
          <cell r="C10" t="str">
            <v>　男</v>
          </cell>
          <cell r="D10" t="str">
            <v>　女</v>
          </cell>
          <cell r="E10" t="str">
            <v>　男</v>
          </cell>
          <cell r="F10" t="str">
            <v>　女</v>
          </cell>
        </row>
        <row r="11">
          <cell r="B11" t="str">
            <v>0歳</v>
          </cell>
          <cell r="C11">
            <v>44</v>
          </cell>
          <cell r="D11">
            <v>40</v>
          </cell>
          <cell r="E11">
            <v>47</v>
          </cell>
          <cell r="F11">
            <v>34</v>
          </cell>
        </row>
        <row r="12">
          <cell r="C12">
            <v>36</v>
          </cell>
          <cell r="D12">
            <v>45</v>
          </cell>
          <cell r="E12">
            <v>40</v>
          </cell>
          <cell r="F12">
            <v>41</v>
          </cell>
        </row>
        <row r="13">
          <cell r="C13">
            <v>39</v>
          </cell>
          <cell r="D13">
            <v>42</v>
          </cell>
          <cell r="E13">
            <v>41</v>
          </cell>
          <cell r="F13">
            <v>52</v>
          </cell>
        </row>
        <row r="14">
          <cell r="C14">
            <v>36</v>
          </cell>
          <cell r="D14">
            <v>42</v>
          </cell>
          <cell r="E14">
            <v>53</v>
          </cell>
          <cell r="F14">
            <v>42</v>
          </cell>
        </row>
        <row r="15">
          <cell r="C15">
            <v>25</v>
          </cell>
          <cell r="D15">
            <v>44</v>
          </cell>
          <cell r="E15">
            <v>44</v>
          </cell>
          <cell r="F15">
            <v>53</v>
          </cell>
        </row>
        <row r="16">
          <cell r="B16" t="str">
            <v>5歳</v>
          </cell>
          <cell r="C16">
            <v>44</v>
          </cell>
          <cell r="D16">
            <v>57</v>
          </cell>
          <cell r="E16">
            <v>40</v>
          </cell>
          <cell r="F16">
            <v>45</v>
          </cell>
        </row>
        <row r="17">
          <cell r="C17">
            <v>48</v>
          </cell>
          <cell r="D17">
            <v>42</v>
          </cell>
          <cell r="E17">
            <v>40</v>
          </cell>
          <cell r="F17">
            <v>46</v>
          </cell>
        </row>
        <row r="18">
          <cell r="C18">
            <v>43</v>
          </cell>
          <cell r="D18">
            <v>43</v>
          </cell>
          <cell r="E18">
            <v>26</v>
          </cell>
          <cell r="F18">
            <v>47</v>
          </cell>
        </row>
        <row r="19">
          <cell r="C19">
            <v>46</v>
          </cell>
          <cell r="D19">
            <v>40</v>
          </cell>
          <cell r="E19">
            <v>47</v>
          </cell>
          <cell r="F19">
            <v>56</v>
          </cell>
        </row>
        <row r="20">
          <cell r="C20">
            <v>46</v>
          </cell>
          <cell r="D20">
            <v>41</v>
          </cell>
          <cell r="E20">
            <v>47</v>
          </cell>
          <cell r="F20">
            <v>40</v>
          </cell>
        </row>
        <row r="21">
          <cell r="B21" t="str">
            <v>10歳</v>
          </cell>
          <cell r="C21">
            <v>46</v>
          </cell>
          <cell r="D21">
            <v>48</v>
          </cell>
          <cell r="E21">
            <v>43</v>
          </cell>
          <cell r="F21">
            <v>42</v>
          </cell>
        </row>
        <row r="22">
          <cell r="C22">
            <v>43</v>
          </cell>
          <cell r="D22">
            <v>38</v>
          </cell>
          <cell r="E22">
            <v>48</v>
          </cell>
          <cell r="F22">
            <v>39</v>
          </cell>
        </row>
        <row r="23">
          <cell r="C23">
            <v>39</v>
          </cell>
          <cell r="D23">
            <v>44</v>
          </cell>
          <cell r="E23">
            <v>47</v>
          </cell>
          <cell r="F23">
            <v>41</v>
          </cell>
        </row>
        <row r="24">
          <cell r="C24">
            <v>58</v>
          </cell>
          <cell r="D24">
            <v>62</v>
          </cell>
          <cell r="E24">
            <v>45</v>
          </cell>
          <cell r="F24">
            <v>48</v>
          </cell>
        </row>
        <row r="25">
          <cell r="C25">
            <v>55</v>
          </cell>
          <cell r="D25">
            <v>62</v>
          </cell>
          <cell r="E25">
            <v>46</v>
          </cell>
          <cell r="F25">
            <v>36</v>
          </cell>
        </row>
        <row r="26">
          <cell r="B26" t="str">
            <v>15歳</v>
          </cell>
          <cell r="C26">
            <v>54</v>
          </cell>
          <cell r="D26">
            <v>50</v>
          </cell>
          <cell r="E26">
            <v>41</v>
          </cell>
          <cell r="F26">
            <v>41</v>
          </cell>
        </row>
        <row r="27">
          <cell r="C27">
            <v>57</v>
          </cell>
          <cell r="D27">
            <v>51</v>
          </cell>
          <cell r="E27">
            <v>55</v>
          </cell>
          <cell r="F27">
            <v>60</v>
          </cell>
        </row>
        <row r="28">
          <cell r="C28">
            <v>52</v>
          </cell>
          <cell r="D28">
            <v>50</v>
          </cell>
          <cell r="E28">
            <v>55</v>
          </cell>
          <cell r="F28">
            <v>61</v>
          </cell>
        </row>
        <row r="29">
          <cell r="C29">
            <v>50</v>
          </cell>
          <cell r="D29">
            <v>41</v>
          </cell>
          <cell r="E29">
            <v>47</v>
          </cell>
          <cell r="F29">
            <v>44</v>
          </cell>
        </row>
        <row r="30">
          <cell r="C30">
            <v>26</v>
          </cell>
          <cell r="D30">
            <v>25</v>
          </cell>
          <cell r="E30">
            <v>44</v>
          </cell>
          <cell r="F30">
            <v>41</v>
          </cell>
        </row>
        <row r="31">
          <cell r="B31" t="str">
            <v>20歳</v>
          </cell>
          <cell r="C31">
            <v>41</v>
          </cell>
          <cell r="D31">
            <v>30</v>
          </cell>
          <cell r="E31">
            <v>41</v>
          </cell>
          <cell r="F31">
            <v>48</v>
          </cell>
        </row>
        <row r="32">
          <cell r="C32">
            <v>33</v>
          </cell>
          <cell r="D32">
            <v>27</v>
          </cell>
          <cell r="E32">
            <v>36</v>
          </cell>
          <cell r="F32">
            <v>27</v>
          </cell>
        </row>
        <row r="33">
          <cell r="C33">
            <v>34</v>
          </cell>
          <cell r="D33">
            <v>36</v>
          </cell>
          <cell r="E33">
            <v>16</v>
          </cell>
          <cell r="F33">
            <v>15</v>
          </cell>
        </row>
        <row r="34">
          <cell r="C34">
            <v>26</v>
          </cell>
          <cell r="D34">
            <v>33</v>
          </cell>
          <cell r="E34">
            <v>36</v>
          </cell>
          <cell r="F34">
            <v>21</v>
          </cell>
        </row>
        <row r="35">
          <cell r="C35">
            <v>38</v>
          </cell>
          <cell r="D35">
            <v>33</v>
          </cell>
          <cell r="E35">
            <v>26</v>
          </cell>
          <cell r="F35">
            <v>10</v>
          </cell>
        </row>
        <row r="36">
          <cell r="B36" t="str">
            <v>25歳</v>
          </cell>
          <cell r="C36">
            <v>35</v>
          </cell>
          <cell r="D36">
            <v>28</v>
          </cell>
          <cell r="E36">
            <v>35</v>
          </cell>
          <cell r="F36">
            <v>31</v>
          </cell>
        </row>
        <row r="37">
          <cell r="C37">
            <v>33</v>
          </cell>
          <cell r="D37">
            <v>30</v>
          </cell>
          <cell r="E37">
            <v>26</v>
          </cell>
          <cell r="F37">
            <v>34</v>
          </cell>
        </row>
        <row r="38">
          <cell r="C38">
            <v>37</v>
          </cell>
          <cell r="D38">
            <v>22</v>
          </cell>
          <cell r="E38">
            <v>38</v>
          </cell>
          <cell r="F38">
            <v>32</v>
          </cell>
        </row>
        <row r="39">
          <cell r="C39">
            <v>29</v>
          </cell>
          <cell r="D39">
            <v>39</v>
          </cell>
          <cell r="E39">
            <v>30</v>
          </cell>
          <cell r="F39">
            <v>31</v>
          </cell>
        </row>
        <row r="40">
          <cell r="C40">
            <v>38</v>
          </cell>
          <cell r="D40">
            <v>32</v>
          </cell>
          <cell r="E40">
            <v>37</v>
          </cell>
          <cell r="F40">
            <v>36</v>
          </cell>
        </row>
        <row r="41">
          <cell r="B41" t="str">
            <v>30歳</v>
          </cell>
          <cell r="C41">
            <v>52</v>
          </cell>
          <cell r="D41">
            <v>40</v>
          </cell>
          <cell r="E41">
            <v>45</v>
          </cell>
          <cell r="F41">
            <v>25</v>
          </cell>
        </row>
        <row r="42">
          <cell r="C42">
            <v>46</v>
          </cell>
          <cell r="D42">
            <v>54</v>
          </cell>
          <cell r="E42">
            <v>29</v>
          </cell>
          <cell r="F42">
            <v>32</v>
          </cell>
        </row>
        <row r="43">
          <cell r="C43">
            <v>48</v>
          </cell>
          <cell r="D43">
            <v>49</v>
          </cell>
          <cell r="E43">
            <v>42</v>
          </cell>
          <cell r="F43">
            <v>30</v>
          </cell>
        </row>
        <row r="44">
          <cell r="C44">
            <v>44</v>
          </cell>
          <cell r="D44">
            <v>48</v>
          </cell>
          <cell r="E44">
            <v>53</v>
          </cell>
          <cell r="F44">
            <v>44</v>
          </cell>
        </row>
        <row r="45">
          <cell r="C45">
            <v>54</v>
          </cell>
          <cell r="D45">
            <v>49</v>
          </cell>
          <cell r="E45">
            <v>47</v>
          </cell>
          <cell r="F45">
            <v>60</v>
          </cell>
        </row>
        <row r="46">
          <cell r="B46" t="str">
            <v>35歳</v>
          </cell>
          <cell r="C46">
            <v>52</v>
          </cell>
          <cell r="D46">
            <v>49</v>
          </cell>
          <cell r="E46">
            <v>45</v>
          </cell>
          <cell r="F46">
            <v>53</v>
          </cell>
        </row>
        <row r="47">
          <cell r="C47">
            <v>62</v>
          </cell>
          <cell r="D47">
            <v>42</v>
          </cell>
          <cell r="E47">
            <v>49</v>
          </cell>
          <cell r="F47">
            <v>51</v>
          </cell>
        </row>
        <row r="48">
          <cell r="C48">
            <v>50</v>
          </cell>
          <cell r="D48">
            <v>61</v>
          </cell>
          <cell r="E48">
            <v>62</v>
          </cell>
          <cell r="F48">
            <v>52</v>
          </cell>
        </row>
        <row r="49">
          <cell r="C49">
            <v>53</v>
          </cell>
          <cell r="D49">
            <v>47</v>
          </cell>
          <cell r="E49">
            <v>59</v>
          </cell>
          <cell r="F49">
            <v>53</v>
          </cell>
        </row>
        <row r="50">
          <cell r="C50">
            <v>48</v>
          </cell>
          <cell r="D50">
            <v>64</v>
          </cell>
          <cell r="E50">
            <v>61</v>
          </cell>
          <cell r="F50">
            <v>45</v>
          </cell>
        </row>
        <row r="51">
          <cell r="B51" t="str">
            <v>40歳</v>
          </cell>
          <cell r="C51">
            <v>61</v>
          </cell>
          <cell r="D51">
            <v>64</v>
          </cell>
          <cell r="E51">
            <v>53</v>
          </cell>
          <cell r="F51">
            <v>64</v>
          </cell>
        </row>
        <row r="52">
          <cell r="C52">
            <v>55</v>
          </cell>
          <cell r="D52">
            <v>73</v>
          </cell>
          <cell r="E52">
            <v>59</v>
          </cell>
          <cell r="F52">
            <v>50</v>
          </cell>
        </row>
        <row r="53">
          <cell r="C53">
            <v>61</v>
          </cell>
          <cell r="D53">
            <v>58</v>
          </cell>
          <cell r="E53">
            <v>50</v>
          </cell>
          <cell r="F53">
            <v>64</v>
          </cell>
        </row>
        <row r="54">
          <cell r="C54">
            <v>58</v>
          </cell>
          <cell r="D54">
            <v>52</v>
          </cell>
          <cell r="E54">
            <v>57</v>
          </cell>
          <cell r="F54">
            <v>62</v>
          </cell>
        </row>
        <row r="55">
          <cell r="C55">
            <v>55</v>
          </cell>
          <cell r="D55">
            <v>48</v>
          </cell>
          <cell r="E55">
            <v>58</v>
          </cell>
          <cell r="F55">
            <v>73</v>
          </cell>
        </row>
        <row r="56">
          <cell r="B56" t="str">
            <v>45歳</v>
          </cell>
          <cell r="C56">
            <v>55</v>
          </cell>
          <cell r="D56">
            <v>46</v>
          </cell>
          <cell r="E56">
            <v>61</v>
          </cell>
          <cell r="F56">
            <v>55</v>
          </cell>
        </row>
        <row r="57">
          <cell r="C57">
            <v>44</v>
          </cell>
          <cell r="D57">
            <v>56</v>
          </cell>
          <cell r="E57">
            <v>58</v>
          </cell>
          <cell r="F57">
            <v>51</v>
          </cell>
        </row>
        <row r="58">
          <cell r="C58">
            <v>54</v>
          </cell>
          <cell r="D58">
            <v>51</v>
          </cell>
          <cell r="E58">
            <v>49</v>
          </cell>
          <cell r="F58">
            <v>49</v>
          </cell>
        </row>
        <row r="59">
          <cell r="C59">
            <v>42</v>
          </cell>
          <cell r="D59">
            <v>57</v>
          </cell>
          <cell r="E59">
            <v>60</v>
          </cell>
          <cell r="F59">
            <v>44</v>
          </cell>
        </row>
        <row r="60">
          <cell r="C60">
            <v>57</v>
          </cell>
          <cell r="D60">
            <v>52</v>
          </cell>
          <cell r="E60">
            <v>48</v>
          </cell>
          <cell r="F60">
            <v>56</v>
          </cell>
        </row>
        <row r="61">
          <cell r="B61" t="str">
            <v>50歳</v>
          </cell>
          <cell r="C61">
            <v>60</v>
          </cell>
          <cell r="D61">
            <v>40</v>
          </cell>
          <cell r="E61">
            <v>55</v>
          </cell>
          <cell r="F61">
            <v>50</v>
          </cell>
        </row>
        <row r="62">
          <cell r="C62">
            <v>46</v>
          </cell>
          <cell r="D62">
            <v>54</v>
          </cell>
          <cell r="E62">
            <v>45</v>
          </cell>
          <cell r="F62">
            <v>57</v>
          </cell>
        </row>
        <row r="63">
          <cell r="C63">
            <v>40</v>
          </cell>
          <cell r="D63">
            <v>62</v>
          </cell>
          <cell r="E63">
            <v>56</v>
          </cell>
          <cell r="F63">
            <v>53</v>
          </cell>
        </row>
        <row r="64">
          <cell r="C64">
            <v>49</v>
          </cell>
          <cell r="D64">
            <v>53</v>
          </cell>
          <cell r="E64">
            <v>63</v>
          </cell>
          <cell r="F64">
            <v>40</v>
          </cell>
        </row>
        <row r="65">
          <cell r="C65">
            <v>63</v>
          </cell>
          <cell r="D65">
            <v>50</v>
          </cell>
          <cell r="E65">
            <v>45</v>
          </cell>
          <cell r="F65">
            <v>58</v>
          </cell>
        </row>
        <row r="66">
          <cell r="B66" t="str">
            <v>55歳</v>
          </cell>
          <cell r="C66">
            <v>64</v>
          </cell>
          <cell r="D66">
            <v>50</v>
          </cell>
          <cell r="E66">
            <v>41</v>
          </cell>
          <cell r="F66">
            <v>65</v>
          </cell>
        </row>
        <row r="67">
          <cell r="C67">
            <v>64</v>
          </cell>
          <cell r="D67">
            <v>92</v>
          </cell>
          <cell r="E67">
            <v>48</v>
          </cell>
          <cell r="F67">
            <v>53</v>
          </cell>
        </row>
        <row r="68">
          <cell r="C68">
            <v>69</v>
          </cell>
          <cell r="D68">
            <v>69</v>
          </cell>
          <cell r="E68">
            <v>64</v>
          </cell>
          <cell r="F68">
            <v>47</v>
          </cell>
        </row>
        <row r="69">
          <cell r="C69">
            <v>79</v>
          </cell>
          <cell r="D69">
            <v>94</v>
          </cell>
          <cell r="E69">
            <v>57</v>
          </cell>
          <cell r="F69">
            <v>49</v>
          </cell>
        </row>
        <row r="70">
          <cell r="C70">
            <v>94</v>
          </cell>
          <cell r="D70">
            <v>86</v>
          </cell>
          <cell r="E70">
            <v>57</v>
          </cell>
          <cell r="F70">
            <v>89</v>
          </cell>
        </row>
        <row r="71">
          <cell r="B71" t="str">
            <v>60歳</v>
          </cell>
          <cell r="C71">
            <v>81</v>
          </cell>
          <cell r="D71">
            <v>92</v>
          </cell>
          <cell r="E71">
            <v>68</v>
          </cell>
          <cell r="F71">
            <v>68</v>
          </cell>
        </row>
        <row r="72">
          <cell r="C72">
            <v>88</v>
          </cell>
          <cell r="D72">
            <v>86</v>
          </cell>
          <cell r="E72">
            <v>78</v>
          </cell>
          <cell r="F72">
            <v>91</v>
          </cell>
        </row>
        <row r="73">
          <cell r="C73">
            <v>86</v>
          </cell>
          <cell r="D73">
            <v>107</v>
          </cell>
          <cell r="E73">
            <v>89</v>
          </cell>
          <cell r="F73">
            <v>86</v>
          </cell>
        </row>
        <row r="74">
          <cell r="C74">
            <v>105</v>
          </cell>
          <cell r="D74">
            <v>91</v>
          </cell>
          <cell r="E74">
            <v>79</v>
          </cell>
          <cell r="F74">
            <v>91</v>
          </cell>
        </row>
        <row r="75">
          <cell r="C75">
            <v>100</v>
          </cell>
          <cell r="D75">
            <v>110</v>
          </cell>
          <cell r="E75">
            <v>86</v>
          </cell>
          <cell r="F75">
            <v>88</v>
          </cell>
        </row>
        <row r="76">
          <cell r="B76" t="str">
            <v>65歳</v>
          </cell>
          <cell r="C76">
            <v>104</v>
          </cell>
          <cell r="D76">
            <v>118</v>
          </cell>
          <cell r="E76">
            <v>86</v>
          </cell>
          <cell r="F76">
            <v>104</v>
          </cell>
        </row>
        <row r="77">
          <cell r="C77">
            <v>119</v>
          </cell>
          <cell r="D77">
            <v>127</v>
          </cell>
          <cell r="E77">
            <v>103</v>
          </cell>
          <cell r="F77">
            <v>91</v>
          </cell>
        </row>
        <row r="78">
          <cell r="C78">
            <v>104</v>
          </cell>
          <cell r="D78">
            <v>111</v>
          </cell>
          <cell r="E78">
            <v>95</v>
          </cell>
          <cell r="F78">
            <v>107</v>
          </cell>
        </row>
        <row r="79">
          <cell r="C79">
            <v>93</v>
          </cell>
          <cell r="D79">
            <v>134</v>
          </cell>
          <cell r="E79">
            <v>103</v>
          </cell>
          <cell r="F79">
            <v>119</v>
          </cell>
        </row>
        <row r="80">
          <cell r="C80">
            <v>57</v>
          </cell>
          <cell r="D80">
            <v>60</v>
          </cell>
          <cell r="E80">
            <v>112</v>
          </cell>
          <cell r="F80">
            <v>127</v>
          </cell>
        </row>
        <row r="81">
          <cell r="B81" t="str">
            <v>70歳</v>
          </cell>
          <cell r="C81">
            <v>63</v>
          </cell>
          <cell r="D81">
            <v>62</v>
          </cell>
          <cell r="E81">
            <v>102</v>
          </cell>
          <cell r="F81">
            <v>107</v>
          </cell>
        </row>
        <row r="82">
          <cell r="C82">
            <v>78</v>
          </cell>
          <cell r="D82">
            <v>79</v>
          </cell>
          <cell r="E82">
            <v>84</v>
          </cell>
          <cell r="F82">
            <v>131</v>
          </cell>
        </row>
        <row r="83">
          <cell r="C83">
            <v>73</v>
          </cell>
          <cell r="D83">
            <v>80</v>
          </cell>
          <cell r="E83">
            <v>56</v>
          </cell>
          <cell r="F83">
            <v>57</v>
          </cell>
        </row>
        <row r="84">
          <cell r="C84">
            <v>79</v>
          </cell>
          <cell r="D84">
            <v>86</v>
          </cell>
          <cell r="E84">
            <v>59</v>
          </cell>
          <cell r="F84">
            <v>59</v>
          </cell>
        </row>
        <row r="85">
          <cell r="C85">
            <v>54</v>
          </cell>
          <cell r="D85">
            <v>71</v>
          </cell>
          <cell r="E85">
            <v>73</v>
          </cell>
          <cell r="F85">
            <v>78</v>
          </cell>
        </row>
        <row r="86">
          <cell r="B86" t="str">
            <v>75歳</v>
          </cell>
          <cell r="C86">
            <v>65</v>
          </cell>
          <cell r="D86">
            <v>70</v>
          </cell>
          <cell r="E86">
            <v>67</v>
          </cell>
          <cell r="F86">
            <v>80</v>
          </cell>
        </row>
        <row r="87">
          <cell r="C87">
            <v>61</v>
          </cell>
          <cell r="D87">
            <v>63</v>
          </cell>
          <cell r="E87">
            <v>75</v>
          </cell>
          <cell r="F87">
            <v>87</v>
          </cell>
        </row>
        <row r="88">
          <cell r="C88">
            <v>56</v>
          </cell>
          <cell r="D88">
            <v>79</v>
          </cell>
          <cell r="E88">
            <v>52</v>
          </cell>
          <cell r="F88">
            <v>68</v>
          </cell>
        </row>
        <row r="89">
          <cell r="C89">
            <v>70</v>
          </cell>
          <cell r="D89">
            <v>98</v>
          </cell>
          <cell r="E89">
            <v>58</v>
          </cell>
          <cell r="F89">
            <v>68</v>
          </cell>
        </row>
        <row r="90">
          <cell r="C90">
            <v>47</v>
          </cell>
          <cell r="D90">
            <v>54</v>
          </cell>
          <cell r="E90">
            <v>57</v>
          </cell>
          <cell r="F90">
            <v>58</v>
          </cell>
        </row>
        <row r="91">
          <cell r="B91" t="str">
            <v>80歳</v>
          </cell>
          <cell r="C91">
            <v>61</v>
          </cell>
          <cell r="D91">
            <v>70</v>
          </cell>
          <cell r="E91">
            <v>51</v>
          </cell>
          <cell r="F91">
            <v>71</v>
          </cell>
        </row>
        <row r="92">
          <cell r="C92">
            <v>47</v>
          </cell>
          <cell r="D92">
            <v>84</v>
          </cell>
          <cell r="E92">
            <v>59</v>
          </cell>
          <cell r="F92">
            <v>96</v>
          </cell>
        </row>
        <row r="93">
          <cell r="C93">
            <v>44</v>
          </cell>
          <cell r="D93">
            <v>68</v>
          </cell>
          <cell r="E93">
            <v>41</v>
          </cell>
          <cell r="F93">
            <v>51</v>
          </cell>
        </row>
        <row r="94">
          <cell r="C94">
            <v>34</v>
          </cell>
          <cell r="D94">
            <v>56</v>
          </cell>
          <cell r="E94">
            <v>55</v>
          </cell>
          <cell r="F94">
            <v>64</v>
          </cell>
        </row>
        <row r="95">
          <cell r="C95">
            <v>32</v>
          </cell>
          <cell r="D95">
            <v>70</v>
          </cell>
          <cell r="E95">
            <v>43</v>
          </cell>
          <cell r="F95">
            <v>79</v>
          </cell>
        </row>
        <row r="96">
          <cell r="B96" t="str">
            <v>85歳</v>
          </cell>
          <cell r="C96">
            <v>29</v>
          </cell>
          <cell r="D96">
            <v>65</v>
          </cell>
          <cell r="E96">
            <v>30</v>
          </cell>
          <cell r="F96">
            <v>59</v>
          </cell>
        </row>
        <row r="97">
          <cell r="C97">
            <v>31</v>
          </cell>
          <cell r="D97">
            <v>62</v>
          </cell>
          <cell r="E97">
            <v>31</v>
          </cell>
          <cell r="F97">
            <v>55</v>
          </cell>
        </row>
        <row r="98">
          <cell r="C98">
            <v>20</v>
          </cell>
          <cell r="D98">
            <v>58</v>
          </cell>
          <cell r="E98">
            <v>28</v>
          </cell>
          <cell r="F98">
            <v>55</v>
          </cell>
        </row>
        <row r="99">
          <cell r="C99">
            <v>22</v>
          </cell>
          <cell r="D99">
            <v>46</v>
          </cell>
          <cell r="E99">
            <v>17</v>
          </cell>
          <cell r="F99">
            <v>55</v>
          </cell>
        </row>
        <row r="100">
          <cell r="C100">
            <v>16</v>
          </cell>
          <cell r="D100">
            <v>36</v>
          </cell>
          <cell r="E100">
            <v>21</v>
          </cell>
          <cell r="F100">
            <v>50</v>
          </cell>
        </row>
        <row r="101">
          <cell r="B101" t="str">
            <v>90歳</v>
          </cell>
          <cell r="C101">
            <v>10</v>
          </cell>
          <cell r="D101">
            <v>46</v>
          </cell>
          <cell r="E101">
            <v>12</v>
          </cell>
          <cell r="F101">
            <v>43</v>
          </cell>
        </row>
        <row r="102">
          <cell r="C102">
            <v>9</v>
          </cell>
          <cell r="D102">
            <v>25</v>
          </cell>
          <cell r="E102">
            <v>12</v>
          </cell>
          <cell r="F102">
            <v>31</v>
          </cell>
        </row>
        <row r="103">
          <cell r="C103">
            <v>8</v>
          </cell>
          <cell r="D103">
            <v>19</v>
          </cell>
          <cell r="E103">
            <v>12</v>
          </cell>
          <cell r="F103">
            <v>28</v>
          </cell>
        </row>
        <row r="104">
          <cell r="C104">
            <v>5</v>
          </cell>
          <cell r="D104">
            <v>19</v>
          </cell>
          <cell r="E104">
            <v>7</v>
          </cell>
          <cell r="F104">
            <v>31</v>
          </cell>
        </row>
        <row r="105">
          <cell r="C105">
            <v>5</v>
          </cell>
          <cell r="D105">
            <v>22</v>
          </cell>
          <cell r="E105">
            <v>4</v>
          </cell>
          <cell r="F105">
            <v>15</v>
          </cell>
        </row>
        <row r="106">
          <cell r="B106" t="str">
            <v>95歳</v>
          </cell>
          <cell r="C106">
            <v>3</v>
          </cell>
          <cell r="D106">
            <v>17</v>
          </cell>
          <cell r="E106">
            <v>3</v>
          </cell>
          <cell r="F106">
            <v>9</v>
          </cell>
        </row>
        <row r="107">
          <cell r="C107">
            <v>2</v>
          </cell>
          <cell r="D107">
            <v>7</v>
          </cell>
          <cell r="E107">
            <v>2</v>
          </cell>
          <cell r="F107">
            <v>12</v>
          </cell>
        </row>
        <row r="108">
          <cell r="C108">
            <v>2</v>
          </cell>
          <cell r="D108">
            <v>12</v>
          </cell>
          <cell r="E108">
            <v>1</v>
          </cell>
          <cell r="F108">
            <v>10</v>
          </cell>
        </row>
        <row r="109">
          <cell r="C109">
            <v>0</v>
          </cell>
          <cell r="D109">
            <v>7</v>
          </cell>
          <cell r="E109">
            <v>2</v>
          </cell>
          <cell r="F109">
            <v>6</v>
          </cell>
        </row>
        <row r="110">
          <cell r="C110">
            <v>1</v>
          </cell>
          <cell r="D110">
            <v>6</v>
          </cell>
          <cell r="E110">
            <v>1</v>
          </cell>
          <cell r="F110">
            <v>-1</v>
          </cell>
        </row>
        <row r="111">
          <cell r="B111" t="str">
            <v>100以上</v>
          </cell>
          <cell r="C111">
            <v>2</v>
          </cell>
          <cell r="D111">
            <v>14</v>
          </cell>
          <cell r="E111">
            <v>-1</v>
          </cell>
          <cell r="F111">
            <v>11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C6F2-0502-914C-BA1E-26540FBD6A24}">
  <sheetPr>
    <tabColor theme="9" tint="-9.9978637043366805E-2"/>
  </sheetPr>
  <dimension ref="A1:DD111"/>
  <sheetViews>
    <sheetView tabSelected="1" zoomScale="69" zoomScaleNormal="90" workbookViewId="0">
      <selection activeCell="U40" sqref="U40"/>
    </sheetView>
  </sheetViews>
  <sheetFormatPr baseColWidth="10" defaultColWidth="8.83203125" defaultRowHeight="18"/>
  <cols>
    <col min="3" max="3" width="7.33203125" customWidth="1"/>
    <col min="4" max="4" width="8.83203125" customWidth="1"/>
    <col min="5" max="5" width="9" customWidth="1"/>
  </cols>
  <sheetData>
    <row r="1" spans="1:108">
      <c r="D1" t="s">
        <v>0</v>
      </c>
    </row>
    <row r="2" spans="1:108" s="1" customFormat="1">
      <c r="B2" s="2" t="s">
        <v>1</v>
      </c>
      <c r="C2" s="2"/>
      <c r="D2" s="2"/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2" t="s">
        <v>13</v>
      </c>
      <c r="Q2" s="2" t="s">
        <v>14</v>
      </c>
      <c r="R2" s="2" t="s">
        <v>15</v>
      </c>
      <c r="S2" s="2" t="s">
        <v>16</v>
      </c>
      <c r="T2" s="2" t="s">
        <v>17</v>
      </c>
      <c r="U2" s="2" t="s">
        <v>18</v>
      </c>
      <c r="V2" s="2" t="s">
        <v>19</v>
      </c>
      <c r="W2" s="2" t="s">
        <v>20</v>
      </c>
      <c r="X2" s="2" t="s">
        <v>21</v>
      </c>
      <c r="Y2" s="2" t="s">
        <v>22</v>
      </c>
      <c r="Z2" s="2" t="s">
        <v>23</v>
      </c>
      <c r="AA2" s="2" t="s">
        <v>24</v>
      </c>
      <c r="AB2" s="2" t="s">
        <v>25</v>
      </c>
      <c r="AC2" s="2" t="s">
        <v>26</v>
      </c>
      <c r="AD2" s="2" t="s">
        <v>27</v>
      </c>
      <c r="AE2" s="2" t="s">
        <v>28</v>
      </c>
      <c r="AF2" s="2" t="s">
        <v>29</v>
      </c>
      <c r="AG2" s="2" t="s">
        <v>30</v>
      </c>
      <c r="AH2" s="2" t="s">
        <v>31</v>
      </c>
      <c r="AI2" s="2" t="s">
        <v>32</v>
      </c>
      <c r="AJ2" s="2" t="s">
        <v>33</v>
      </c>
      <c r="AK2" s="2" t="s">
        <v>34</v>
      </c>
      <c r="AL2" s="2" t="s">
        <v>35</v>
      </c>
      <c r="AM2" s="2" t="s">
        <v>36</v>
      </c>
      <c r="AN2" s="2" t="s">
        <v>37</v>
      </c>
      <c r="AO2" s="2" t="s">
        <v>38</v>
      </c>
      <c r="AP2" s="2" t="s">
        <v>39</v>
      </c>
      <c r="AQ2" s="2" t="s">
        <v>40</v>
      </c>
      <c r="AR2" s="2" t="s">
        <v>41</v>
      </c>
      <c r="AS2" s="2" t="s">
        <v>42</v>
      </c>
      <c r="AT2" s="2" t="s">
        <v>43</v>
      </c>
      <c r="AU2" s="2" t="s">
        <v>44</v>
      </c>
      <c r="AV2" s="2" t="s">
        <v>45</v>
      </c>
      <c r="AW2" s="2" t="s">
        <v>46</v>
      </c>
      <c r="AX2" s="2" t="s">
        <v>47</v>
      </c>
      <c r="AY2" s="2" t="s">
        <v>48</v>
      </c>
      <c r="AZ2" s="2" t="s">
        <v>49</v>
      </c>
      <c r="BA2" s="2" t="s">
        <v>50</v>
      </c>
      <c r="BB2" s="2" t="s">
        <v>51</v>
      </c>
      <c r="BC2" s="2" t="s">
        <v>52</v>
      </c>
      <c r="BD2" s="2" t="s">
        <v>53</v>
      </c>
      <c r="BE2" s="2" t="s">
        <v>54</v>
      </c>
      <c r="BF2" s="2" t="s">
        <v>55</v>
      </c>
      <c r="BG2" s="2" t="s">
        <v>56</v>
      </c>
      <c r="BH2" s="2" t="s">
        <v>57</v>
      </c>
      <c r="BI2" s="2" t="s">
        <v>58</v>
      </c>
      <c r="BJ2" s="2" t="s">
        <v>59</v>
      </c>
      <c r="BK2" s="2" t="s">
        <v>60</v>
      </c>
      <c r="BL2" s="2" t="s">
        <v>61</v>
      </c>
      <c r="BM2" s="2" t="s">
        <v>62</v>
      </c>
      <c r="BN2" s="2" t="s">
        <v>63</v>
      </c>
      <c r="BO2" s="2" t="s">
        <v>64</v>
      </c>
      <c r="BP2" s="2" t="s">
        <v>65</v>
      </c>
      <c r="BQ2" s="2" t="s">
        <v>66</v>
      </c>
      <c r="BR2" s="2" t="s">
        <v>67</v>
      </c>
      <c r="BS2" s="2" t="s">
        <v>68</v>
      </c>
      <c r="BT2" s="2" t="s">
        <v>69</v>
      </c>
      <c r="BU2" s="2" t="s">
        <v>70</v>
      </c>
      <c r="BV2" s="2" t="s">
        <v>71</v>
      </c>
      <c r="BW2" s="2" t="s">
        <v>72</v>
      </c>
      <c r="BX2" s="2" t="s">
        <v>73</v>
      </c>
      <c r="BY2" s="2" t="s">
        <v>74</v>
      </c>
      <c r="BZ2" s="2" t="s">
        <v>75</v>
      </c>
      <c r="CA2" s="2" t="s">
        <v>76</v>
      </c>
      <c r="CB2" s="2" t="s">
        <v>77</v>
      </c>
      <c r="CC2" s="2" t="s">
        <v>78</v>
      </c>
      <c r="CD2" s="2" t="s">
        <v>79</v>
      </c>
      <c r="CE2" s="2" t="s">
        <v>80</v>
      </c>
      <c r="CF2" s="2" t="s">
        <v>81</v>
      </c>
      <c r="CG2" s="2" t="s">
        <v>82</v>
      </c>
      <c r="CH2" s="2" t="s">
        <v>83</v>
      </c>
      <c r="CI2" s="2" t="s">
        <v>84</v>
      </c>
      <c r="CJ2" s="2" t="s">
        <v>85</v>
      </c>
      <c r="CK2" s="2" t="s">
        <v>86</v>
      </c>
      <c r="CL2" s="2" t="s">
        <v>87</v>
      </c>
      <c r="CM2" s="2" t="s">
        <v>88</v>
      </c>
      <c r="CN2" s="2" t="s">
        <v>89</v>
      </c>
      <c r="CO2" s="2" t="s">
        <v>90</v>
      </c>
      <c r="CP2" s="2" t="s">
        <v>91</v>
      </c>
      <c r="CQ2" s="2" t="s">
        <v>92</v>
      </c>
      <c r="CR2" s="2" t="s">
        <v>93</v>
      </c>
      <c r="CS2" s="2" t="s">
        <v>94</v>
      </c>
      <c r="CT2" s="2" t="s">
        <v>95</v>
      </c>
      <c r="CU2" s="2" t="s">
        <v>96</v>
      </c>
      <c r="CV2" s="2" t="s">
        <v>97</v>
      </c>
      <c r="CW2" s="2" t="s">
        <v>98</v>
      </c>
      <c r="CX2" s="2" t="s">
        <v>99</v>
      </c>
      <c r="CY2" s="2" t="s">
        <v>100</v>
      </c>
      <c r="CZ2" s="2" t="s">
        <v>101</v>
      </c>
      <c r="DA2" s="2" t="s">
        <v>102</v>
      </c>
      <c r="DB2" s="2" t="s">
        <v>103</v>
      </c>
    </row>
    <row r="3" spans="1:108">
      <c r="B3" s="3" t="s">
        <v>104</v>
      </c>
      <c r="C3" s="4" t="s">
        <v>105</v>
      </c>
      <c r="D3" s="5" t="s">
        <v>106</v>
      </c>
      <c r="E3" s="5">
        <v>44</v>
      </c>
      <c r="F3" s="5">
        <v>36</v>
      </c>
      <c r="G3" s="5">
        <v>39</v>
      </c>
      <c r="H3" s="5">
        <v>36</v>
      </c>
      <c r="I3" s="5">
        <v>25</v>
      </c>
      <c r="J3" s="5">
        <v>44</v>
      </c>
      <c r="K3" s="5">
        <v>48</v>
      </c>
      <c r="L3" s="5">
        <v>43</v>
      </c>
      <c r="M3" s="5">
        <v>46</v>
      </c>
      <c r="N3" s="5">
        <v>46</v>
      </c>
      <c r="O3" s="5">
        <v>46</v>
      </c>
      <c r="P3" s="5">
        <v>43</v>
      </c>
      <c r="Q3" s="5">
        <v>39</v>
      </c>
      <c r="R3" s="5">
        <v>58</v>
      </c>
      <c r="S3" s="5">
        <v>55</v>
      </c>
      <c r="T3" s="5">
        <v>54</v>
      </c>
      <c r="U3" s="5">
        <v>57</v>
      </c>
      <c r="V3" s="5">
        <v>52</v>
      </c>
      <c r="W3" s="5">
        <v>50</v>
      </c>
      <c r="X3" s="5">
        <v>26</v>
      </c>
      <c r="Y3" s="5">
        <v>41</v>
      </c>
      <c r="Z3" s="5">
        <v>33</v>
      </c>
      <c r="AA3" s="5">
        <v>34</v>
      </c>
      <c r="AB3" s="5">
        <v>26</v>
      </c>
      <c r="AC3" s="5">
        <v>38</v>
      </c>
      <c r="AD3" s="5">
        <v>35</v>
      </c>
      <c r="AE3" s="5">
        <v>33</v>
      </c>
      <c r="AF3" s="5">
        <v>37</v>
      </c>
      <c r="AG3" s="5">
        <v>29</v>
      </c>
      <c r="AH3" s="5">
        <v>38</v>
      </c>
      <c r="AI3" s="5">
        <v>52</v>
      </c>
      <c r="AJ3" s="5">
        <v>46</v>
      </c>
      <c r="AK3" s="5">
        <v>48</v>
      </c>
      <c r="AL3" s="5">
        <v>44</v>
      </c>
      <c r="AM3" s="5">
        <v>54</v>
      </c>
      <c r="AN3" s="5">
        <v>52</v>
      </c>
      <c r="AO3" s="5">
        <v>62</v>
      </c>
      <c r="AP3" s="5">
        <v>50</v>
      </c>
      <c r="AQ3" s="5">
        <v>53</v>
      </c>
      <c r="AR3" s="5">
        <v>48</v>
      </c>
      <c r="AS3" s="5">
        <v>61</v>
      </c>
      <c r="AT3" s="5">
        <v>55</v>
      </c>
      <c r="AU3" s="5">
        <v>61</v>
      </c>
      <c r="AV3" s="5">
        <v>58</v>
      </c>
      <c r="AW3" s="5">
        <v>55</v>
      </c>
      <c r="AX3" s="5">
        <v>55</v>
      </c>
      <c r="AY3" s="5">
        <v>44</v>
      </c>
      <c r="AZ3" s="5">
        <v>54</v>
      </c>
      <c r="BA3" s="5">
        <v>42</v>
      </c>
      <c r="BB3" s="5">
        <v>57</v>
      </c>
      <c r="BC3" s="5">
        <v>60</v>
      </c>
      <c r="BD3" s="5">
        <v>46</v>
      </c>
      <c r="BE3" s="5">
        <v>40</v>
      </c>
      <c r="BF3" s="5">
        <v>49</v>
      </c>
      <c r="BG3" s="5">
        <v>63</v>
      </c>
      <c r="BH3" s="5">
        <v>64</v>
      </c>
      <c r="BI3" s="5">
        <v>64</v>
      </c>
      <c r="BJ3" s="5">
        <v>69</v>
      </c>
      <c r="BK3" s="5">
        <v>79</v>
      </c>
      <c r="BL3" s="5">
        <v>94</v>
      </c>
      <c r="BM3" s="5">
        <v>81</v>
      </c>
      <c r="BN3" s="5">
        <v>88</v>
      </c>
      <c r="BO3" s="5">
        <v>86</v>
      </c>
      <c r="BP3" s="5">
        <v>105</v>
      </c>
      <c r="BQ3" s="5">
        <v>100</v>
      </c>
      <c r="BR3" s="5">
        <v>104</v>
      </c>
      <c r="BS3" s="5">
        <v>119</v>
      </c>
      <c r="BT3" s="5">
        <v>104</v>
      </c>
      <c r="BU3" s="5">
        <v>93</v>
      </c>
      <c r="BV3" s="5">
        <v>57</v>
      </c>
      <c r="BW3" s="5">
        <v>63</v>
      </c>
      <c r="BX3" s="5">
        <v>78</v>
      </c>
      <c r="BY3" s="5">
        <v>73</v>
      </c>
      <c r="BZ3" s="5">
        <v>79</v>
      </c>
      <c r="CA3" s="5">
        <v>54</v>
      </c>
      <c r="CB3" s="5">
        <v>65</v>
      </c>
      <c r="CC3" s="5">
        <v>61</v>
      </c>
      <c r="CD3" s="5">
        <v>56</v>
      </c>
      <c r="CE3" s="5">
        <v>70</v>
      </c>
      <c r="CF3" s="5">
        <v>47</v>
      </c>
      <c r="CG3" s="5">
        <v>61</v>
      </c>
      <c r="CH3" s="5">
        <v>47</v>
      </c>
      <c r="CI3" s="5">
        <v>44</v>
      </c>
      <c r="CJ3" s="5">
        <v>34</v>
      </c>
      <c r="CK3" s="5">
        <v>32</v>
      </c>
      <c r="CL3" s="5">
        <v>29</v>
      </c>
      <c r="CM3" s="5">
        <v>31</v>
      </c>
      <c r="CN3" s="5">
        <v>20</v>
      </c>
      <c r="CO3" s="5">
        <v>22</v>
      </c>
      <c r="CP3" s="5">
        <v>16</v>
      </c>
      <c r="CQ3" s="5">
        <v>10</v>
      </c>
      <c r="CR3" s="5">
        <v>9</v>
      </c>
      <c r="CS3" s="5">
        <v>8</v>
      </c>
      <c r="CT3" s="5">
        <v>5</v>
      </c>
      <c r="CU3" s="5">
        <v>5</v>
      </c>
      <c r="CV3" s="5">
        <v>3</v>
      </c>
      <c r="CW3" s="5">
        <v>2</v>
      </c>
      <c r="CX3" s="5">
        <v>2</v>
      </c>
      <c r="CY3" s="5">
        <v>0</v>
      </c>
      <c r="CZ3" s="5">
        <v>1</v>
      </c>
      <c r="DA3" s="5">
        <v>2</v>
      </c>
      <c r="DB3" s="5">
        <v>1</v>
      </c>
    </row>
    <row r="4" spans="1:108">
      <c r="B4" s="3"/>
      <c r="C4" s="4"/>
      <c r="D4" s="5" t="s">
        <v>107</v>
      </c>
      <c r="E4" s="5">
        <v>40</v>
      </c>
      <c r="F4" s="5">
        <v>45</v>
      </c>
      <c r="G4" s="5">
        <v>42</v>
      </c>
      <c r="H4" s="5">
        <v>42</v>
      </c>
      <c r="I4" s="5">
        <v>44</v>
      </c>
      <c r="J4" s="5">
        <v>57</v>
      </c>
      <c r="K4" s="5">
        <v>42</v>
      </c>
      <c r="L4" s="5">
        <v>43</v>
      </c>
      <c r="M4" s="5">
        <v>40</v>
      </c>
      <c r="N4" s="5">
        <v>41</v>
      </c>
      <c r="O4" s="5">
        <v>48</v>
      </c>
      <c r="P4" s="5">
        <v>38</v>
      </c>
      <c r="Q4" s="5">
        <v>44</v>
      </c>
      <c r="R4" s="5">
        <v>62</v>
      </c>
      <c r="S4" s="5">
        <v>62</v>
      </c>
      <c r="T4" s="5">
        <v>50</v>
      </c>
      <c r="U4" s="5">
        <v>51</v>
      </c>
      <c r="V4" s="5">
        <v>50</v>
      </c>
      <c r="W4" s="5">
        <v>41</v>
      </c>
      <c r="X4" s="5">
        <v>25</v>
      </c>
      <c r="Y4" s="5">
        <v>30</v>
      </c>
      <c r="Z4" s="5">
        <v>27</v>
      </c>
      <c r="AA4" s="5">
        <v>36</v>
      </c>
      <c r="AB4" s="5">
        <v>33</v>
      </c>
      <c r="AC4" s="5">
        <v>33</v>
      </c>
      <c r="AD4" s="5">
        <v>28</v>
      </c>
      <c r="AE4" s="5">
        <v>30</v>
      </c>
      <c r="AF4" s="5">
        <v>22</v>
      </c>
      <c r="AG4" s="5">
        <v>39</v>
      </c>
      <c r="AH4" s="5">
        <v>32</v>
      </c>
      <c r="AI4" s="5">
        <v>40</v>
      </c>
      <c r="AJ4" s="5">
        <v>54</v>
      </c>
      <c r="AK4" s="5">
        <v>49</v>
      </c>
      <c r="AL4" s="5">
        <v>48</v>
      </c>
      <c r="AM4" s="5">
        <v>49</v>
      </c>
      <c r="AN4" s="5">
        <v>49</v>
      </c>
      <c r="AO4" s="5">
        <v>42</v>
      </c>
      <c r="AP4" s="5">
        <v>61</v>
      </c>
      <c r="AQ4" s="5">
        <v>47</v>
      </c>
      <c r="AR4" s="5">
        <v>64</v>
      </c>
      <c r="AS4" s="5">
        <v>64</v>
      </c>
      <c r="AT4" s="5">
        <v>73</v>
      </c>
      <c r="AU4" s="5">
        <v>58</v>
      </c>
      <c r="AV4" s="5">
        <v>52</v>
      </c>
      <c r="AW4" s="5">
        <v>48</v>
      </c>
      <c r="AX4" s="5">
        <v>46</v>
      </c>
      <c r="AY4" s="5">
        <v>56</v>
      </c>
      <c r="AZ4" s="5">
        <v>51</v>
      </c>
      <c r="BA4" s="5">
        <v>57</v>
      </c>
      <c r="BB4" s="5">
        <v>52</v>
      </c>
      <c r="BC4" s="5">
        <v>40</v>
      </c>
      <c r="BD4" s="5">
        <v>54</v>
      </c>
      <c r="BE4" s="5">
        <v>62</v>
      </c>
      <c r="BF4" s="5">
        <v>53</v>
      </c>
      <c r="BG4" s="5">
        <v>50</v>
      </c>
      <c r="BH4" s="5">
        <v>50</v>
      </c>
      <c r="BI4" s="5">
        <v>92</v>
      </c>
      <c r="BJ4" s="5">
        <v>69</v>
      </c>
      <c r="BK4" s="5">
        <v>94</v>
      </c>
      <c r="BL4" s="5">
        <v>86</v>
      </c>
      <c r="BM4" s="5">
        <v>92</v>
      </c>
      <c r="BN4" s="5">
        <v>86</v>
      </c>
      <c r="BO4" s="5">
        <v>107</v>
      </c>
      <c r="BP4" s="5">
        <v>91</v>
      </c>
      <c r="BQ4" s="5">
        <v>110</v>
      </c>
      <c r="BR4" s="5">
        <v>118</v>
      </c>
      <c r="BS4" s="5">
        <v>127</v>
      </c>
      <c r="BT4" s="5">
        <v>111</v>
      </c>
      <c r="BU4" s="5">
        <v>134</v>
      </c>
      <c r="BV4" s="5">
        <v>60</v>
      </c>
      <c r="BW4" s="5">
        <v>62</v>
      </c>
      <c r="BX4" s="5">
        <v>79</v>
      </c>
      <c r="BY4" s="5">
        <v>80</v>
      </c>
      <c r="BZ4" s="5">
        <v>86</v>
      </c>
      <c r="CA4" s="5">
        <v>71</v>
      </c>
      <c r="CB4" s="5">
        <v>70</v>
      </c>
      <c r="CC4" s="5">
        <v>63</v>
      </c>
      <c r="CD4" s="5">
        <v>79</v>
      </c>
      <c r="CE4" s="5">
        <v>98</v>
      </c>
      <c r="CF4" s="5">
        <v>54</v>
      </c>
      <c r="CG4" s="5">
        <v>70</v>
      </c>
      <c r="CH4" s="5">
        <v>84</v>
      </c>
      <c r="CI4" s="5">
        <v>68</v>
      </c>
      <c r="CJ4" s="5">
        <v>56</v>
      </c>
      <c r="CK4" s="5">
        <v>70</v>
      </c>
      <c r="CL4" s="5">
        <v>65</v>
      </c>
      <c r="CM4" s="5">
        <v>62</v>
      </c>
      <c r="CN4" s="5">
        <v>58</v>
      </c>
      <c r="CO4" s="5">
        <v>46</v>
      </c>
      <c r="CP4" s="5">
        <v>36</v>
      </c>
      <c r="CQ4" s="5">
        <v>46</v>
      </c>
      <c r="CR4" s="5">
        <v>25</v>
      </c>
      <c r="CS4" s="5">
        <v>19</v>
      </c>
      <c r="CT4" s="5">
        <v>19</v>
      </c>
      <c r="CU4" s="5">
        <v>22</v>
      </c>
      <c r="CV4" s="5">
        <v>17</v>
      </c>
      <c r="CW4" s="5">
        <v>7</v>
      </c>
      <c r="CX4" s="5">
        <v>12</v>
      </c>
      <c r="CY4" s="5">
        <v>7</v>
      </c>
      <c r="CZ4" s="5">
        <v>6</v>
      </c>
      <c r="DA4" s="5">
        <v>14</v>
      </c>
      <c r="DB4" s="5">
        <v>0</v>
      </c>
    </row>
    <row r="5" spans="1:108">
      <c r="B5" s="3" t="s">
        <v>108</v>
      </c>
      <c r="C5" s="4" t="s">
        <v>109</v>
      </c>
      <c r="D5" s="5" t="s">
        <v>106</v>
      </c>
      <c r="E5" s="5">
        <v>47</v>
      </c>
      <c r="F5" s="5">
        <v>40</v>
      </c>
      <c r="G5" s="5">
        <v>41</v>
      </c>
      <c r="H5" s="5">
        <v>53</v>
      </c>
      <c r="I5" s="5">
        <v>44</v>
      </c>
      <c r="J5" s="5">
        <v>40</v>
      </c>
      <c r="K5" s="5">
        <v>40</v>
      </c>
      <c r="L5" s="5">
        <v>26</v>
      </c>
      <c r="M5" s="5">
        <v>47</v>
      </c>
      <c r="N5" s="5">
        <v>47</v>
      </c>
      <c r="O5" s="5">
        <v>43</v>
      </c>
      <c r="P5" s="5">
        <v>48</v>
      </c>
      <c r="Q5" s="5">
        <v>47</v>
      </c>
      <c r="R5" s="5">
        <v>45</v>
      </c>
      <c r="S5" s="5">
        <v>46</v>
      </c>
      <c r="T5" s="5">
        <v>41</v>
      </c>
      <c r="U5" s="5">
        <v>55</v>
      </c>
      <c r="V5" s="5">
        <v>55</v>
      </c>
      <c r="W5" s="5">
        <v>47</v>
      </c>
      <c r="X5" s="5">
        <v>44</v>
      </c>
      <c r="Y5" s="5">
        <v>41</v>
      </c>
      <c r="Z5" s="5">
        <v>36</v>
      </c>
      <c r="AA5" s="5">
        <v>16</v>
      </c>
      <c r="AB5" s="5">
        <v>36</v>
      </c>
      <c r="AC5" s="5">
        <v>26</v>
      </c>
      <c r="AD5" s="5">
        <v>35</v>
      </c>
      <c r="AE5" s="5">
        <v>26</v>
      </c>
      <c r="AF5" s="5">
        <v>38</v>
      </c>
      <c r="AG5" s="5">
        <v>30</v>
      </c>
      <c r="AH5" s="5">
        <v>37</v>
      </c>
      <c r="AI5" s="5">
        <v>45</v>
      </c>
      <c r="AJ5" s="5">
        <v>29</v>
      </c>
      <c r="AK5" s="5">
        <v>42</v>
      </c>
      <c r="AL5" s="5">
        <v>53</v>
      </c>
      <c r="AM5" s="5">
        <v>47</v>
      </c>
      <c r="AN5" s="5">
        <v>45</v>
      </c>
      <c r="AO5" s="5">
        <v>49</v>
      </c>
      <c r="AP5" s="5">
        <v>62</v>
      </c>
      <c r="AQ5" s="5">
        <v>59</v>
      </c>
      <c r="AR5" s="5">
        <v>61</v>
      </c>
      <c r="AS5" s="5">
        <v>53</v>
      </c>
      <c r="AT5" s="5">
        <v>59</v>
      </c>
      <c r="AU5" s="5">
        <v>50</v>
      </c>
      <c r="AV5" s="5">
        <v>57</v>
      </c>
      <c r="AW5" s="5">
        <v>58</v>
      </c>
      <c r="AX5" s="5">
        <v>61</v>
      </c>
      <c r="AY5" s="5">
        <v>58</v>
      </c>
      <c r="AZ5" s="5">
        <v>49</v>
      </c>
      <c r="BA5" s="5">
        <v>60</v>
      </c>
      <c r="BB5" s="5">
        <v>48</v>
      </c>
      <c r="BC5" s="5">
        <v>55</v>
      </c>
      <c r="BD5" s="5">
        <v>45</v>
      </c>
      <c r="BE5" s="5">
        <v>56</v>
      </c>
      <c r="BF5" s="5">
        <v>63</v>
      </c>
      <c r="BG5" s="5">
        <v>45</v>
      </c>
      <c r="BH5" s="5">
        <v>41</v>
      </c>
      <c r="BI5" s="5">
        <v>48</v>
      </c>
      <c r="BJ5" s="5">
        <v>64</v>
      </c>
      <c r="BK5" s="5">
        <v>57</v>
      </c>
      <c r="BL5" s="5">
        <v>57</v>
      </c>
      <c r="BM5" s="5">
        <v>68</v>
      </c>
      <c r="BN5" s="5">
        <v>78</v>
      </c>
      <c r="BO5" s="5">
        <v>89</v>
      </c>
      <c r="BP5" s="5">
        <v>79</v>
      </c>
      <c r="BQ5" s="5">
        <v>86</v>
      </c>
      <c r="BR5" s="5">
        <v>86</v>
      </c>
      <c r="BS5" s="5">
        <v>103</v>
      </c>
      <c r="BT5" s="5">
        <v>95</v>
      </c>
      <c r="BU5" s="5">
        <v>103</v>
      </c>
      <c r="BV5" s="5">
        <v>112</v>
      </c>
      <c r="BW5" s="5">
        <v>102</v>
      </c>
      <c r="BX5" s="5">
        <v>84</v>
      </c>
      <c r="BY5" s="5">
        <v>56</v>
      </c>
      <c r="BZ5" s="5">
        <v>59</v>
      </c>
      <c r="CA5" s="5">
        <v>73</v>
      </c>
      <c r="CB5" s="5">
        <v>67</v>
      </c>
      <c r="CC5" s="5">
        <v>75</v>
      </c>
      <c r="CD5" s="5">
        <v>52</v>
      </c>
      <c r="CE5" s="5">
        <v>58</v>
      </c>
      <c r="CF5" s="5">
        <v>57</v>
      </c>
      <c r="CG5" s="5">
        <v>51</v>
      </c>
      <c r="CH5" s="5">
        <v>59</v>
      </c>
      <c r="CI5" s="5">
        <v>41</v>
      </c>
      <c r="CJ5" s="5">
        <v>55</v>
      </c>
      <c r="CK5" s="5">
        <v>43</v>
      </c>
      <c r="CL5" s="5">
        <v>30</v>
      </c>
      <c r="CM5" s="5">
        <v>31</v>
      </c>
      <c r="CN5" s="5">
        <v>28</v>
      </c>
      <c r="CO5" s="5">
        <v>17</v>
      </c>
      <c r="CP5" s="5">
        <v>21</v>
      </c>
      <c r="CQ5" s="5">
        <v>12</v>
      </c>
      <c r="CR5" s="5">
        <v>12</v>
      </c>
      <c r="CS5" s="5">
        <v>12</v>
      </c>
      <c r="CT5" s="5">
        <v>7</v>
      </c>
      <c r="CU5" s="5">
        <v>4</v>
      </c>
      <c r="CV5" s="5">
        <v>3</v>
      </c>
      <c r="CW5" s="5">
        <v>2</v>
      </c>
      <c r="CX5" s="5">
        <v>1</v>
      </c>
      <c r="CY5" s="5">
        <v>2</v>
      </c>
      <c r="CZ5" s="5">
        <v>1</v>
      </c>
      <c r="DA5" s="5">
        <v>-1</v>
      </c>
      <c r="DB5" s="5">
        <v>1</v>
      </c>
      <c r="DD5">
        <f>SUM(E5:DC5)</f>
        <v>4807</v>
      </c>
    </row>
    <row r="6" spans="1:108">
      <c r="B6" s="3"/>
      <c r="C6" s="4"/>
      <c r="D6" s="5" t="s">
        <v>107</v>
      </c>
      <c r="E6" s="5">
        <v>34</v>
      </c>
      <c r="F6" s="5">
        <v>41</v>
      </c>
      <c r="G6" s="5">
        <v>52</v>
      </c>
      <c r="H6" s="5">
        <v>42</v>
      </c>
      <c r="I6" s="5">
        <v>53</v>
      </c>
      <c r="J6" s="5">
        <v>45</v>
      </c>
      <c r="K6" s="5">
        <v>46</v>
      </c>
      <c r="L6" s="5">
        <v>47</v>
      </c>
      <c r="M6" s="5">
        <v>56</v>
      </c>
      <c r="N6" s="5">
        <v>40</v>
      </c>
      <c r="O6" s="5">
        <v>42</v>
      </c>
      <c r="P6" s="5">
        <v>39</v>
      </c>
      <c r="Q6" s="5">
        <v>41</v>
      </c>
      <c r="R6" s="5">
        <v>48</v>
      </c>
      <c r="S6" s="5">
        <v>36</v>
      </c>
      <c r="T6" s="5">
        <v>41</v>
      </c>
      <c r="U6" s="5">
        <v>60</v>
      </c>
      <c r="V6" s="5">
        <v>61</v>
      </c>
      <c r="W6" s="5">
        <v>44</v>
      </c>
      <c r="X6" s="5">
        <v>41</v>
      </c>
      <c r="Y6" s="5">
        <v>48</v>
      </c>
      <c r="Z6" s="5">
        <v>27</v>
      </c>
      <c r="AA6" s="5">
        <v>15</v>
      </c>
      <c r="AB6" s="5">
        <v>21</v>
      </c>
      <c r="AC6" s="5">
        <v>10</v>
      </c>
      <c r="AD6" s="5">
        <v>31</v>
      </c>
      <c r="AE6" s="5">
        <v>34</v>
      </c>
      <c r="AF6" s="5">
        <v>32</v>
      </c>
      <c r="AG6" s="5">
        <v>31</v>
      </c>
      <c r="AH6" s="5">
        <v>36</v>
      </c>
      <c r="AI6" s="5">
        <v>25</v>
      </c>
      <c r="AJ6" s="5">
        <v>32</v>
      </c>
      <c r="AK6" s="5">
        <v>30</v>
      </c>
      <c r="AL6" s="5">
        <v>44</v>
      </c>
      <c r="AM6" s="5">
        <v>60</v>
      </c>
      <c r="AN6" s="5">
        <v>53</v>
      </c>
      <c r="AO6" s="5">
        <v>51</v>
      </c>
      <c r="AP6" s="5">
        <v>52</v>
      </c>
      <c r="AQ6" s="5">
        <v>53</v>
      </c>
      <c r="AR6" s="5">
        <v>45</v>
      </c>
      <c r="AS6" s="5">
        <v>64</v>
      </c>
      <c r="AT6" s="5">
        <v>50</v>
      </c>
      <c r="AU6" s="5">
        <v>64</v>
      </c>
      <c r="AV6" s="5">
        <v>62</v>
      </c>
      <c r="AW6" s="5">
        <v>73</v>
      </c>
      <c r="AX6" s="5">
        <v>55</v>
      </c>
      <c r="AY6" s="5">
        <v>51</v>
      </c>
      <c r="AZ6" s="5">
        <v>49</v>
      </c>
      <c r="BA6" s="5">
        <v>44</v>
      </c>
      <c r="BB6" s="5">
        <v>56</v>
      </c>
      <c r="BC6" s="5">
        <v>50</v>
      </c>
      <c r="BD6" s="5">
        <v>57</v>
      </c>
      <c r="BE6" s="5">
        <v>53</v>
      </c>
      <c r="BF6" s="5">
        <v>40</v>
      </c>
      <c r="BG6" s="5">
        <v>58</v>
      </c>
      <c r="BH6" s="5">
        <v>65</v>
      </c>
      <c r="BI6" s="5">
        <v>53</v>
      </c>
      <c r="BJ6" s="5">
        <v>47</v>
      </c>
      <c r="BK6" s="5">
        <v>49</v>
      </c>
      <c r="BL6" s="5">
        <v>89</v>
      </c>
      <c r="BM6" s="5">
        <v>68</v>
      </c>
      <c r="BN6" s="5">
        <v>91</v>
      </c>
      <c r="BO6" s="5">
        <v>86</v>
      </c>
      <c r="BP6" s="5">
        <v>91</v>
      </c>
      <c r="BQ6" s="5">
        <v>88</v>
      </c>
      <c r="BR6" s="5">
        <v>104</v>
      </c>
      <c r="BS6" s="5">
        <v>91</v>
      </c>
      <c r="BT6" s="5">
        <v>107</v>
      </c>
      <c r="BU6" s="5">
        <v>119</v>
      </c>
      <c r="BV6" s="5">
        <v>127</v>
      </c>
      <c r="BW6" s="5">
        <v>107</v>
      </c>
      <c r="BX6" s="5">
        <v>131</v>
      </c>
      <c r="BY6" s="5">
        <v>57</v>
      </c>
      <c r="BZ6" s="5">
        <v>59</v>
      </c>
      <c r="CA6" s="5">
        <v>78</v>
      </c>
      <c r="CB6" s="5">
        <v>80</v>
      </c>
      <c r="CC6" s="5">
        <v>87</v>
      </c>
      <c r="CD6" s="5">
        <v>68</v>
      </c>
      <c r="CE6" s="5">
        <v>68</v>
      </c>
      <c r="CF6" s="5">
        <v>58</v>
      </c>
      <c r="CG6" s="5">
        <v>71</v>
      </c>
      <c r="CH6" s="5">
        <v>96</v>
      </c>
      <c r="CI6" s="5">
        <v>51</v>
      </c>
      <c r="CJ6" s="5">
        <v>64</v>
      </c>
      <c r="CK6" s="5">
        <v>79</v>
      </c>
      <c r="CL6" s="5">
        <v>59</v>
      </c>
      <c r="CM6" s="5">
        <v>55</v>
      </c>
      <c r="CN6" s="5">
        <v>55</v>
      </c>
      <c r="CO6" s="5">
        <v>55</v>
      </c>
      <c r="CP6" s="5">
        <v>50</v>
      </c>
      <c r="CQ6" s="5">
        <v>43</v>
      </c>
      <c r="CR6" s="5">
        <v>31</v>
      </c>
      <c r="CS6" s="5">
        <v>28</v>
      </c>
      <c r="CT6" s="5">
        <v>31</v>
      </c>
      <c r="CU6" s="5">
        <v>15</v>
      </c>
      <c r="CV6" s="5">
        <v>9</v>
      </c>
      <c r="CW6" s="5">
        <v>12</v>
      </c>
      <c r="CX6" s="5">
        <v>10</v>
      </c>
      <c r="CY6" s="5">
        <v>6</v>
      </c>
      <c r="CZ6" s="5">
        <v>-1</v>
      </c>
      <c r="DA6" s="5">
        <v>11</v>
      </c>
      <c r="DB6" s="5">
        <v>-1</v>
      </c>
      <c r="DD6">
        <f>SUM(E6:DC6)</f>
        <v>5362</v>
      </c>
    </row>
    <row r="9" spans="1:108">
      <c r="C9" s="4" t="str">
        <f>C3</f>
        <v>H27</v>
      </c>
      <c r="D9" s="4"/>
      <c r="E9" s="4" t="str">
        <f>C5</f>
        <v>Ｈ30</v>
      </c>
      <c r="F9" s="4"/>
      <c r="W9" s="4" t="str">
        <f>C3</f>
        <v>H27</v>
      </c>
      <c r="X9" s="4"/>
      <c r="Z9" s="4" t="str">
        <f>C5</f>
        <v>Ｈ30</v>
      </c>
      <c r="AA9" s="4"/>
    </row>
    <row r="10" spans="1:108">
      <c r="B10" t="s">
        <v>110</v>
      </c>
      <c r="C10" s="2" t="s">
        <v>106</v>
      </c>
      <c r="D10" s="2" t="s">
        <v>107</v>
      </c>
      <c r="E10" s="2" t="s">
        <v>106</v>
      </c>
      <c r="F10" s="2" t="s">
        <v>107</v>
      </c>
      <c r="V10" t="s">
        <v>110</v>
      </c>
      <c r="W10" s="2" t="s">
        <v>106</v>
      </c>
      <c r="X10" s="2" t="s">
        <v>107</v>
      </c>
      <c r="Y10" t="s">
        <v>111</v>
      </c>
      <c r="Z10" s="2" t="s">
        <v>106</v>
      </c>
      <c r="AA10" s="2" t="s">
        <v>107</v>
      </c>
    </row>
    <row r="11" spans="1:108">
      <c r="A11" s="1" t="s">
        <v>112</v>
      </c>
      <c r="B11" s="1" t="s">
        <v>112</v>
      </c>
      <c r="C11">
        <f>E3</f>
        <v>44</v>
      </c>
      <c r="D11">
        <f>E4</f>
        <v>40</v>
      </c>
      <c r="E11">
        <f>E5</f>
        <v>47</v>
      </c>
      <c r="F11">
        <f>E6</f>
        <v>34</v>
      </c>
      <c r="U11" t="s">
        <v>113</v>
      </c>
      <c r="V11" t="s">
        <v>114</v>
      </c>
      <c r="W11">
        <f>SUM(C11:C15)</f>
        <v>180</v>
      </c>
      <c r="X11">
        <f>SUM(D11:D15)</f>
        <v>213</v>
      </c>
      <c r="Y11">
        <f>SUM(W11:X11)</f>
        <v>393</v>
      </c>
      <c r="Z11">
        <f>SUM(E11:E15)</f>
        <v>225</v>
      </c>
      <c r="AA11">
        <f>SUM(F11:F15)</f>
        <v>222</v>
      </c>
    </row>
    <row r="12" spans="1:108">
      <c r="A12" s="1" t="s">
        <v>3</v>
      </c>
      <c r="B12" s="1"/>
      <c r="C12">
        <f>F3</f>
        <v>36</v>
      </c>
      <c r="D12">
        <f>F4</f>
        <v>45</v>
      </c>
      <c r="E12">
        <f>F5</f>
        <v>40</v>
      </c>
      <c r="F12">
        <f>F6</f>
        <v>41</v>
      </c>
      <c r="U12">
        <f>SUM(Y11:Y13)</f>
        <v>1338</v>
      </c>
      <c r="V12" t="s">
        <v>115</v>
      </c>
      <c r="W12">
        <f>SUM(C16:C20)</f>
        <v>227</v>
      </c>
      <c r="X12">
        <f>SUM(D16:D20)</f>
        <v>223</v>
      </c>
      <c r="Y12">
        <f t="shared" ref="Y12:Y31" si="0">SUM(W12:X12)</f>
        <v>450</v>
      </c>
      <c r="Z12">
        <f>SUM(E16:E20)</f>
        <v>200</v>
      </c>
      <c r="AA12">
        <f>SUM(F16:F20)</f>
        <v>234</v>
      </c>
    </row>
    <row r="13" spans="1:108">
      <c r="A13" s="1" t="s">
        <v>4</v>
      </c>
      <c r="B13" s="1"/>
      <c r="C13">
        <f>G3</f>
        <v>39</v>
      </c>
      <c r="D13">
        <f>G4</f>
        <v>42</v>
      </c>
      <c r="E13">
        <f>G5</f>
        <v>41</v>
      </c>
      <c r="F13">
        <f>G6</f>
        <v>52</v>
      </c>
      <c r="U13" t="s">
        <v>116</v>
      </c>
      <c r="V13" t="s">
        <v>117</v>
      </c>
      <c r="W13">
        <f>SUM(C21:C25)</f>
        <v>241</v>
      </c>
      <c r="X13">
        <f>SUM(D21:D25)</f>
        <v>254</v>
      </c>
      <c r="Y13">
        <f t="shared" si="0"/>
        <v>495</v>
      </c>
      <c r="Z13">
        <f>SUM(E21:E25)</f>
        <v>229</v>
      </c>
      <c r="AA13">
        <f>SUM(F21:F25)</f>
        <v>206</v>
      </c>
    </row>
    <row r="14" spans="1:108">
      <c r="A14" s="1" t="s">
        <v>5</v>
      </c>
      <c r="B14" s="1"/>
      <c r="C14">
        <f>H3</f>
        <v>36</v>
      </c>
      <c r="D14">
        <f>H4</f>
        <v>42</v>
      </c>
      <c r="E14">
        <f>H5</f>
        <v>53</v>
      </c>
      <c r="F14">
        <f>H6</f>
        <v>42</v>
      </c>
      <c r="U14">
        <f>SUM(Y14:Y23)</f>
        <v>5445</v>
      </c>
      <c r="V14" t="s">
        <v>118</v>
      </c>
      <c r="W14">
        <f>SUM(C26:C30)</f>
        <v>239</v>
      </c>
      <c r="X14">
        <f>SUM(D26:D30)</f>
        <v>217</v>
      </c>
      <c r="Y14">
        <f t="shared" si="0"/>
        <v>456</v>
      </c>
      <c r="Z14">
        <f>SUM(E26:E30)</f>
        <v>242</v>
      </c>
      <c r="AA14">
        <f>SUM(F26:F30)</f>
        <v>247</v>
      </c>
    </row>
    <row r="15" spans="1:108">
      <c r="A15" s="1" t="s">
        <v>6</v>
      </c>
      <c r="B15" s="1"/>
      <c r="C15">
        <f>I3</f>
        <v>25</v>
      </c>
      <c r="D15">
        <f>I4</f>
        <v>44</v>
      </c>
      <c r="E15">
        <f>I5</f>
        <v>44</v>
      </c>
      <c r="F15">
        <f>I6</f>
        <v>53</v>
      </c>
      <c r="U15" t="s">
        <v>119</v>
      </c>
      <c r="V15" t="s">
        <v>120</v>
      </c>
      <c r="W15">
        <f>SUM(C31:C35)</f>
        <v>172</v>
      </c>
      <c r="X15">
        <f>SUM(D31:D35)</f>
        <v>159</v>
      </c>
      <c r="Y15">
        <f t="shared" si="0"/>
        <v>331</v>
      </c>
      <c r="Z15">
        <f>SUM(E31:E35)</f>
        <v>155</v>
      </c>
      <c r="AA15">
        <f>SUM(F31:F35)</f>
        <v>121</v>
      </c>
    </row>
    <row r="16" spans="1:108">
      <c r="A16" s="1" t="s">
        <v>7</v>
      </c>
      <c r="B16" s="1" t="s">
        <v>7</v>
      </c>
      <c r="C16">
        <f>J3</f>
        <v>44</v>
      </c>
      <c r="D16">
        <f>J4</f>
        <v>57</v>
      </c>
      <c r="E16">
        <f>J5</f>
        <v>40</v>
      </c>
      <c r="F16">
        <f>J6</f>
        <v>45</v>
      </c>
      <c r="U16">
        <f>SUM(Y24:Y31)</f>
        <v>3607</v>
      </c>
      <c r="V16" t="s">
        <v>121</v>
      </c>
      <c r="W16">
        <f>SUM(C36:C40)</f>
        <v>172</v>
      </c>
      <c r="X16">
        <f>SUM(D36:D40)</f>
        <v>151</v>
      </c>
      <c r="Y16">
        <f t="shared" si="0"/>
        <v>323</v>
      </c>
      <c r="Z16">
        <f>SUM(E36:E40)</f>
        <v>166</v>
      </c>
      <c r="AA16">
        <f>SUM(F36:F40)</f>
        <v>164</v>
      </c>
    </row>
    <row r="17" spans="1:27">
      <c r="A17" s="1" t="s">
        <v>8</v>
      </c>
      <c r="B17" s="1"/>
      <c r="C17">
        <f>K3</f>
        <v>48</v>
      </c>
      <c r="D17">
        <f>K4</f>
        <v>42</v>
      </c>
      <c r="E17">
        <f>K5</f>
        <v>40</v>
      </c>
      <c r="F17">
        <f>K6</f>
        <v>46</v>
      </c>
      <c r="V17" t="s">
        <v>122</v>
      </c>
      <c r="W17">
        <f>SUM(C41:C45)</f>
        <v>244</v>
      </c>
      <c r="X17">
        <f>SUM(D41:D45)</f>
        <v>240</v>
      </c>
      <c r="Y17">
        <f t="shared" si="0"/>
        <v>484</v>
      </c>
      <c r="Z17">
        <f>SUM(E41:E45)</f>
        <v>216</v>
      </c>
      <c r="AA17">
        <f>SUM(F41:F45)</f>
        <v>191</v>
      </c>
    </row>
    <row r="18" spans="1:27">
      <c r="A18" s="1" t="s">
        <v>9</v>
      </c>
      <c r="B18" s="1"/>
      <c r="C18">
        <f>L3</f>
        <v>43</v>
      </c>
      <c r="D18">
        <f>L4</f>
        <v>43</v>
      </c>
      <c r="E18">
        <f>L5</f>
        <v>26</v>
      </c>
      <c r="F18">
        <f>L6</f>
        <v>47</v>
      </c>
      <c r="U18" s="5" t="s">
        <v>123</v>
      </c>
      <c r="V18" t="s">
        <v>124</v>
      </c>
      <c r="W18">
        <f>SUM(C46:C50)</f>
        <v>265</v>
      </c>
      <c r="X18">
        <f>SUM(D46:D50)</f>
        <v>263</v>
      </c>
      <c r="Y18">
        <f t="shared" si="0"/>
        <v>528</v>
      </c>
      <c r="Z18">
        <f>SUM(E46:E50)</f>
        <v>276</v>
      </c>
      <c r="AA18">
        <f>SUM(F46:F50)</f>
        <v>254</v>
      </c>
    </row>
    <row r="19" spans="1:27">
      <c r="A19" s="1" t="s">
        <v>10</v>
      </c>
      <c r="B19" s="1"/>
      <c r="C19">
        <f>M3</f>
        <v>46</v>
      </c>
      <c r="D19">
        <f>M4</f>
        <v>40</v>
      </c>
      <c r="E19">
        <f>M5</f>
        <v>47</v>
      </c>
      <c r="F19">
        <f>M6</f>
        <v>56</v>
      </c>
      <c r="U19" s="6">
        <f>SUM(W15:W20)+SUM(X15:X20)</f>
        <v>2765</v>
      </c>
      <c r="V19" t="s">
        <v>125</v>
      </c>
      <c r="W19">
        <f>SUM(C51:C55)</f>
        <v>290</v>
      </c>
      <c r="X19">
        <f>SUM(D51:D55)</f>
        <v>295</v>
      </c>
      <c r="Y19">
        <f t="shared" si="0"/>
        <v>585</v>
      </c>
      <c r="Z19">
        <f>SUM(E51:E55)</f>
        <v>277</v>
      </c>
      <c r="AA19">
        <f>SUM(F51:F55)</f>
        <v>313</v>
      </c>
    </row>
    <row r="20" spans="1:27">
      <c r="A20" s="1" t="s">
        <v>11</v>
      </c>
      <c r="B20" s="1"/>
      <c r="C20">
        <f>N3</f>
        <v>46</v>
      </c>
      <c r="D20">
        <f>N4</f>
        <v>41</v>
      </c>
      <c r="E20">
        <f>N5</f>
        <v>47</v>
      </c>
      <c r="F20">
        <f>N6</f>
        <v>40</v>
      </c>
      <c r="U20" s="5" t="s">
        <v>126</v>
      </c>
      <c r="V20" t="s">
        <v>127</v>
      </c>
      <c r="W20">
        <f>SUM(C56:C60)</f>
        <v>252</v>
      </c>
      <c r="X20">
        <f>SUM(D56:D60)</f>
        <v>262</v>
      </c>
      <c r="Y20">
        <f t="shared" si="0"/>
        <v>514</v>
      </c>
      <c r="Z20">
        <f>SUM(E56:E60)</f>
        <v>276</v>
      </c>
      <c r="AA20">
        <f>SUM(F56:F60)</f>
        <v>255</v>
      </c>
    </row>
    <row r="21" spans="1:27">
      <c r="A21" s="1" t="s">
        <v>12</v>
      </c>
      <c r="B21" s="1" t="s">
        <v>12</v>
      </c>
      <c r="C21">
        <f>O3</f>
        <v>46</v>
      </c>
      <c r="D21">
        <f>O4</f>
        <v>48</v>
      </c>
      <c r="E21">
        <f>O5</f>
        <v>43</v>
      </c>
      <c r="F21">
        <f>O6</f>
        <v>42</v>
      </c>
      <c r="U21" s="6">
        <f>SUM(W15:W22)+SUM(X15:X22)</f>
        <v>4043</v>
      </c>
      <c r="V21" t="s">
        <v>128</v>
      </c>
      <c r="W21">
        <f>SUM(C61:C65)</f>
        <v>258</v>
      </c>
      <c r="X21">
        <f>SUM(D61:D65)</f>
        <v>259</v>
      </c>
      <c r="Y21">
        <f t="shared" si="0"/>
        <v>517</v>
      </c>
      <c r="Z21">
        <f>SUM(E61:E65)</f>
        <v>264</v>
      </c>
      <c r="AA21">
        <f>SUM(F61:F65)</f>
        <v>258</v>
      </c>
    </row>
    <row r="22" spans="1:27">
      <c r="A22" s="1" t="s">
        <v>13</v>
      </c>
      <c r="B22" s="1"/>
      <c r="C22">
        <f>P3</f>
        <v>43</v>
      </c>
      <c r="D22">
        <f>P4</f>
        <v>38</v>
      </c>
      <c r="E22">
        <f>P5</f>
        <v>48</v>
      </c>
      <c r="F22">
        <f>P6</f>
        <v>39</v>
      </c>
      <c r="U22" s="5" t="s">
        <v>129</v>
      </c>
      <c r="V22" t="s">
        <v>130</v>
      </c>
      <c r="W22">
        <f>SUM(C66:C70)</f>
        <v>370</v>
      </c>
      <c r="X22">
        <f>SUM(D66:D70)</f>
        <v>391</v>
      </c>
      <c r="Y22">
        <f t="shared" si="0"/>
        <v>761</v>
      </c>
      <c r="Z22">
        <f>SUM(E66:E70)</f>
        <v>267</v>
      </c>
      <c r="AA22">
        <f>SUM(F66:F70)</f>
        <v>303</v>
      </c>
    </row>
    <row r="23" spans="1:27">
      <c r="A23" s="1" t="s">
        <v>14</v>
      </c>
      <c r="B23" s="1"/>
      <c r="C23">
        <f>Q3</f>
        <v>39</v>
      </c>
      <c r="D23">
        <f>Q4</f>
        <v>44</v>
      </c>
      <c r="E23">
        <f>Q5</f>
        <v>47</v>
      </c>
      <c r="F23">
        <f>Q6</f>
        <v>41</v>
      </c>
      <c r="U23" s="6">
        <f>SUM(W23:W31)+SUM(X23:X31)</f>
        <v>4553</v>
      </c>
      <c r="V23" t="s">
        <v>131</v>
      </c>
      <c r="W23">
        <f>SUM(C71:C75)</f>
        <v>460</v>
      </c>
      <c r="X23">
        <f>SUM(D71:D75)</f>
        <v>486</v>
      </c>
      <c r="Y23">
        <f t="shared" si="0"/>
        <v>946</v>
      </c>
      <c r="Z23">
        <f>SUM(E71:E75)</f>
        <v>400</v>
      </c>
      <c r="AA23">
        <f>SUM(F71:F75)</f>
        <v>424</v>
      </c>
    </row>
    <row r="24" spans="1:27">
      <c r="A24" s="1" t="s">
        <v>15</v>
      </c>
      <c r="B24" s="1"/>
      <c r="C24">
        <f>R3</f>
        <v>58</v>
      </c>
      <c r="D24">
        <f>R4</f>
        <v>62</v>
      </c>
      <c r="E24">
        <f>R5</f>
        <v>45</v>
      </c>
      <c r="F24">
        <f>R6</f>
        <v>48</v>
      </c>
      <c r="V24" t="s">
        <v>132</v>
      </c>
      <c r="W24">
        <f>SUM(C76:C80)</f>
        <v>477</v>
      </c>
      <c r="X24">
        <f>SUM(D76:D80)</f>
        <v>550</v>
      </c>
      <c r="Y24">
        <f t="shared" si="0"/>
        <v>1027</v>
      </c>
      <c r="Z24">
        <f>SUM(E76:E80)</f>
        <v>499</v>
      </c>
      <c r="AA24">
        <f>SUM(F76:F80)</f>
        <v>548</v>
      </c>
    </row>
    <row r="25" spans="1:27">
      <c r="A25" s="1" t="s">
        <v>16</v>
      </c>
      <c r="B25" s="1"/>
      <c r="C25">
        <f>S3</f>
        <v>55</v>
      </c>
      <c r="D25">
        <f>S4</f>
        <v>62</v>
      </c>
      <c r="E25">
        <f>S5</f>
        <v>46</v>
      </c>
      <c r="F25">
        <f>S6</f>
        <v>36</v>
      </c>
      <c r="V25" t="s">
        <v>133</v>
      </c>
      <c r="W25">
        <f>SUM(C81:C85)</f>
        <v>347</v>
      </c>
      <c r="X25">
        <f>SUM(D81:D85)</f>
        <v>378</v>
      </c>
      <c r="Y25">
        <f t="shared" si="0"/>
        <v>725</v>
      </c>
      <c r="Z25">
        <f>SUM(E81:E85)</f>
        <v>374</v>
      </c>
      <c r="AA25">
        <f>SUM(F81:F85)</f>
        <v>432</v>
      </c>
    </row>
    <row r="26" spans="1:27">
      <c r="A26" s="1" t="s">
        <v>17</v>
      </c>
      <c r="B26" s="1" t="s">
        <v>17</v>
      </c>
      <c r="C26">
        <f>T3</f>
        <v>54</v>
      </c>
      <c r="D26">
        <f>T4</f>
        <v>50</v>
      </c>
      <c r="E26">
        <f>T5</f>
        <v>41</v>
      </c>
      <c r="F26">
        <f>T6</f>
        <v>41</v>
      </c>
      <c r="V26" t="s">
        <v>134</v>
      </c>
      <c r="W26">
        <f>SUM(C86:C90)</f>
        <v>299</v>
      </c>
      <c r="X26">
        <f>SUM(D86:D90)</f>
        <v>364</v>
      </c>
      <c r="Y26">
        <f t="shared" si="0"/>
        <v>663</v>
      </c>
      <c r="Z26">
        <f>SUM(E86:E90)</f>
        <v>309</v>
      </c>
      <c r="AA26">
        <f>SUM(F86:F90)</f>
        <v>361</v>
      </c>
    </row>
    <row r="27" spans="1:27">
      <c r="A27" s="1" t="s">
        <v>18</v>
      </c>
      <c r="B27" s="1"/>
      <c r="C27">
        <f>U3</f>
        <v>57</v>
      </c>
      <c r="D27">
        <f>U4</f>
        <v>51</v>
      </c>
      <c r="E27">
        <f>U5</f>
        <v>55</v>
      </c>
      <c r="F27">
        <f>U6</f>
        <v>60</v>
      </c>
      <c r="V27" t="s">
        <v>135</v>
      </c>
      <c r="W27">
        <f>SUM(C91:C95)</f>
        <v>218</v>
      </c>
      <c r="X27">
        <f>SUM(D91:D95)</f>
        <v>348</v>
      </c>
      <c r="Y27">
        <f t="shared" si="0"/>
        <v>566</v>
      </c>
      <c r="Z27">
        <f>SUM(E91:E95)</f>
        <v>249</v>
      </c>
      <c r="AA27">
        <f>SUM(F91:F95)</f>
        <v>361</v>
      </c>
    </row>
    <row r="28" spans="1:27">
      <c r="A28" s="1" t="s">
        <v>19</v>
      </c>
      <c r="B28" s="1"/>
      <c r="C28">
        <f>V3</f>
        <v>52</v>
      </c>
      <c r="D28">
        <f>V4</f>
        <v>50</v>
      </c>
      <c r="E28">
        <f>V5</f>
        <v>55</v>
      </c>
      <c r="F28">
        <f>V6</f>
        <v>61</v>
      </c>
      <c r="V28" t="s">
        <v>136</v>
      </c>
      <c r="W28">
        <f>SUM(C96:C100)</f>
        <v>118</v>
      </c>
      <c r="X28">
        <f>SUM(D96:D100)</f>
        <v>267</v>
      </c>
      <c r="Y28">
        <f t="shared" si="0"/>
        <v>385</v>
      </c>
      <c r="Z28">
        <f>SUM(E96:E100)</f>
        <v>127</v>
      </c>
      <c r="AA28">
        <f>SUM(F96:F100)</f>
        <v>274</v>
      </c>
    </row>
    <row r="29" spans="1:27">
      <c r="A29" s="1" t="s">
        <v>20</v>
      </c>
      <c r="B29" s="1"/>
      <c r="C29">
        <f>W3</f>
        <v>50</v>
      </c>
      <c r="D29">
        <f>W4</f>
        <v>41</v>
      </c>
      <c r="E29">
        <f>W5</f>
        <v>47</v>
      </c>
      <c r="F29">
        <f>W6</f>
        <v>44</v>
      </c>
      <c r="V29" t="s">
        <v>137</v>
      </c>
      <c r="W29">
        <f>SUM(C101:C105)</f>
        <v>37</v>
      </c>
      <c r="X29">
        <f>SUM(D101:D105)</f>
        <v>131</v>
      </c>
      <c r="Y29">
        <f t="shared" si="0"/>
        <v>168</v>
      </c>
      <c r="Z29">
        <f>SUM(E101:E105)</f>
        <v>47</v>
      </c>
      <c r="AA29">
        <f>SUM(F101:F105)</f>
        <v>148</v>
      </c>
    </row>
    <row r="30" spans="1:27">
      <c r="A30" s="1" t="s">
        <v>21</v>
      </c>
      <c r="B30" s="1"/>
      <c r="C30">
        <f>X3</f>
        <v>26</v>
      </c>
      <c r="D30">
        <f>X4</f>
        <v>25</v>
      </c>
      <c r="E30">
        <f>X5</f>
        <v>44</v>
      </c>
      <c r="F30">
        <f>X6</f>
        <v>41</v>
      </c>
      <c r="V30" t="s">
        <v>138</v>
      </c>
      <c r="W30">
        <f>SUM(C106:C110)</f>
        <v>8</v>
      </c>
      <c r="X30">
        <f>SUM(D106:D110)</f>
        <v>49</v>
      </c>
      <c r="Y30">
        <f t="shared" si="0"/>
        <v>57</v>
      </c>
      <c r="Z30">
        <f>SUM(E106:E110)</f>
        <v>9</v>
      </c>
      <c r="AA30">
        <f>SUM(F106:F110)</f>
        <v>36</v>
      </c>
    </row>
    <row r="31" spans="1:27">
      <c r="A31" s="1" t="s">
        <v>22</v>
      </c>
      <c r="B31" s="1" t="s">
        <v>22</v>
      </c>
      <c r="C31">
        <f>Y3</f>
        <v>41</v>
      </c>
      <c r="D31">
        <f>Y4</f>
        <v>30</v>
      </c>
      <c r="E31">
        <f>Y5</f>
        <v>41</v>
      </c>
      <c r="F31">
        <f>Y6</f>
        <v>48</v>
      </c>
      <c r="V31" t="s">
        <v>139</v>
      </c>
      <c r="W31">
        <f>SUM(C111)</f>
        <v>2</v>
      </c>
      <c r="X31">
        <f>SUM(D111)</f>
        <v>14</v>
      </c>
      <c r="Y31">
        <f t="shared" si="0"/>
        <v>16</v>
      </c>
      <c r="Z31">
        <f>SUM(E111)</f>
        <v>-1</v>
      </c>
      <c r="AA31">
        <f>SUM(F111)</f>
        <v>11</v>
      </c>
    </row>
    <row r="32" spans="1:27">
      <c r="A32" s="1" t="s">
        <v>23</v>
      </c>
      <c r="B32" s="1"/>
      <c r="C32">
        <f>Z3</f>
        <v>33</v>
      </c>
      <c r="D32">
        <f>Z4</f>
        <v>27</v>
      </c>
      <c r="E32">
        <f>Z5</f>
        <v>36</v>
      </c>
      <c r="F32">
        <f>Z6</f>
        <v>27</v>
      </c>
    </row>
    <row r="33" spans="1:6">
      <c r="A33" s="1" t="s">
        <v>24</v>
      </c>
      <c r="B33" s="1"/>
      <c r="C33">
        <f>AA3</f>
        <v>34</v>
      </c>
      <c r="D33">
        <f>AA4</f>
        <v>36</v>
      </c>
      <c r="E33">
        <f>AA5</f>
        <v>16</v>
      </c>
      <c r="F33">
        <f>AA6</f>
        <v>15</v>
      </c>
    </row>
    <row r="34" spans="1:6">
      <c r="A34" s="1" t="s">
        <v>25</v>
      </c>
      <c r="B34" s="1"/>
      <c r="C34">
        <f>AB3</f>
        <v>26</v>
      </c>
      <c r="D34">
        <f>AB4</f>
        <v>33</v>
      </c>
      <c r="E34">
        <f>AB5</f>
        <v>36</v>
      </c>
      <c r="F34">
        <f>AB6</f>
        <v>21</v>
      </c>
    </row>
    <row r="35" spans="1:6">
      <c r="A35" s="1" t="s">
        <v>26</v>
      </c>
      <c r="B35" s="1"/>
      <c r="C35">
        <f>AC3</f>
        <v>38</v>
      </c>
      <c r="D35">
        <f>AC4</f>
        <v>33</v>
      </c>
      <c r="E35">
        <f>AC5</f>
        <v>26</v>
      </c>
      <c r="F35">
        <f>AC6</f>
        <v>10</v>
      </c>
    </row>
    <row r="36" spans="1:6">
      <c r="A36" s="1" t="s">
        <v>27</v>
      </c>
      <c r="B36" s="1" t="s">
        <v>27</v>
      </c>
      <c r="C36">
        <f>AD3</f>
        <v>35</v>
      </c>
      <c r="D36">
        <f>AD4</f>
        <v>28</v>
      </c>
      <c r="E36">
        <f>AD5</f>
        <v>35</v>
      </c>
      <c r="F36">
        <f>AD6</f>
        <v>31</v>
      </c>
    </row>
    <row r="37" spans="1:6">
      <c r="A37" s="1" t="s">
        <v>28</v>
      </c>
      <c r="B37" s="1"/>
      <c r="C37">
        <f>AE3</f>
        <v>33</v>
      </c>
      <c r="D37">
        <f>AE4</f>
        <v>30</v>
      </c>
      <c r="E37">
        <f>AE5</f>
        <v>26</v>
      </c>
      <c r="F37">
        <f>AE6</f>
        <v>34</v>
      </c>
    </row>
    <row r="38" spans="1:6">
      <c r="A38" s="1" t="s">
        <v>29</v>
      </c>
      <c r="B38" s="1"/>
      <c r="C38">
        <f>AF3</f>
        <v>37</v>
      </c>
      <c r="D38">
        <f>AF4</f>
        <v>22</v>
      </c>
      <c r="E38">
        <f>AF5</f>
        <v>38</v>
      </c>
      <c r="F38">
        <f>AF6</f>
        <v>32</v>
      </c>
    </row>
    <row r="39" spans="1:6">
      <c r="A39" s="1" t="s">
        <v>30</v>
      </c>
      <c r="B39" s="1"/>
      <c r="C39">
        <f>AG3</f>
        <v>29</v>
      </c>
      <c r="D39">
        <f>AG4</f>
        <v>39</v>
      </c>
      <c r="E39">
        <f>AG5</f>
        <v>30</v>
      </c>
      <c r="F39">
        <f>AG6</f>
        <v>31</v>
      </c>
    </row>
    <row r="40" spans="1:6">
      <c r="A40" s="1" t="s">
        <v>31</v>
      </c>
      <c r="B40" s="1"/>
      <c r="C40">
        <f>AH3</f>
        <v>38</v>
      </c>
      <c r="D40">
        <f>AH4</f>
        <v>32</v>
      </c>
      <c r="E40">
        <f>AH5</f>
        <v>37</v>
      </c>
      <c r="F40">
        <f>AH6</f>
        <v>36</v>
      </c>
    </row>
    <row r="41" spans="1:6">
      <c r="A41" s="1" t="s">
        <v>32</v>
      </c>
      <c r="B41" s="1" t="s">
        <v>32</v>
      </c>
      <c r="C41">
        <f>AI3</f>
        <v>52</v>
      </c>
      <c r="D41">
        <f>AI4</f>
        <v>40</v>
      </c>
      <c r="E41">
        <f>AI5</f>
        <v>45</v>
      </c>
      <c r="F41">
        <f>AI6</f>
        <v>25</v>
      </c>
    </row>
    <row r="42" spans="1:6">
      <c r="A42" s="1" t="s">
        <v>33</v>
      </c>
      <c r="B42" s="1"/>
      <c r="C42">
        <f>AJ3</f>
        <v>46</v>
      </c>
      <c r="D42">
        <f>AJ4</f>
        <v>54</v>
      </c>
      <c r="E42">
        <f>AJ5</f>
        <v>29</v>
      </c>
      <c r="F42">
        <f>AJ6</f>
        <v>32</v>
      </c>
    </row>
    <row r="43" spans="1:6">
      <c r="A43" s="1" t="s">
        <v>34</v>
      </c>
      <c r="B43" s="1"/>
      <c r="C43">
        <f>AK3</f>
        <v>48</v>
      </c>
      <c r="D43">
        <f>AK4</f>
        <v>49</v>
      </c>
      <c r="E43">
        <f>AK5</f>
        <v>42</v>
      </c>
      <c r="F43">
        <f>AK6</f>
        <v>30</v>
      </c>
    </row>
    <row r="44" spans="1:6">
      <c r="A44" s="1" t="s">
        <v>35</v>
      </c>
      <c r="B44" s="1"/>
      <c r="C44">
        <f>AL3</f>
        <v>44</v>
      </c>
      <c r="D44">
        <f>AL4</f>
        <v>48</v>
      </c>
      <c r="E44">
        <f>AL5</f>
        <v>53</v>
      </c>
      <c r="F44">
        <f>AL6</f>
        <v>44</v>
      </c>
    </row>
    <row r="45" spans="1:6">
      <c r="A45" s="1" t="s">
        <v>36</v>
      </c>
      <c r="B45" s="1"/>
      <c r="C45">
        <f>AM3</f>
        <v>54</v>
      </c>
      <c r="D45">
        <f>AM4</f>
        <v>49</v>
      </c>
      <c r="E45">
        <f>AM5</f>
        <v>47</v>
      </c>
      <c r="F45">
        <f>AM6</f>
        <v>60</v>
      </c>
    </row>
    <row r="46" spans="1:6">
      <c r="A46" s="1" t="s">
        <v>37</v>
      </c>
      <c r="B46" s="1" t="s">
        <v>37</v>
      </c>
      <c r="C46">
        <f>AN3</f>
        <v>52</v>
      </c>
      <c r="D46">
        <f>AN4</f>
        <v>49</v>
      </c>
      <c r="E46">
        <f>AN5</f>
        <v>45</v>
      </c>
      <c r="F46">
        <f>AN6</f>
        <v>53</v>
      </c>
    </row>
    <row r="47" spans="1:6">
      <c r="A47" s="1" t="s">
        <v>38</v>
      </c>
      <c r="B47" s="1"/>
      <c r="C47">
        <f>AO3</f>
        <v>62</v>
      </c>
      <c r="D47">
        <f>AO4</f>
        <v>42</v>
      </c>
      <c r="E47">
        <f>AO5</f>
        <v>49</v>
      </c>
      <c r="F47">
        <f>AO6</f>
        <v>51</v>
      </c>
    </row>
    <row r="48" spans="1:6">
      <c r="A48" s="1" t="s">
        <v>39</v>
      </c>
      <c r="B48" s="1"/>
      <c r="C48">
        <f>AP3</f>
        <v>50</v>
      </c>
      <c r="D48">
        <f>AP4</f>
        <v>61</v>
      </c>
      <c r="E48">
        <f>AP5</f>
        <v>62</v>
      </c>
      <c r="F48">
        <f>AP6</f>
        <v>52</v>
      </c>
    </row>
    <row r="49" spans="1:7">
      <c r="A49" s="1" t="s">
        <v>40</v>
      </c>
      <c r="B49" s="1"/>
      <c r="C49">
        <f>AQ3</f>
        <v>53</v>
      </c>
      <c r="D49">
        <f>AQ4</f>
        <v>47</v>
      </c>
      <c r="E49">
        <f>AQ5</f>
        <v>59</v>
      </c>
      <c r="F49">
        <f>AQ6</f>
        <v>53</v>
      </c>
    </row>
    <row r="50" spans="1:7">
      <c r="A50" s="1" t="s">
        <v>41</v>
      </c>
      <c r="B50" s="1"/>
      <c r="C50">
        <f>AR3</f>
        <v>48</v>
      </c>
      <c r="D50">
        <f>AR4</f>
        <v>64</v>
      </c>
      <c r="E50">
        <f>AR5</f>
        <v>61</v>
      </c>
      <c r="F50">
        <f>AR6</f>
        <v>45</v>
      </c>
    </row>
    <row r="51" spans="1:7">
      <c r="A51" s="1" t="s">
        <v>42</v>
      </c>
      <c r="B51" s="1" t="s">
        <v>42</v>
      </c>
      <c r="C51">
        <f>AS3</f>
        <v>61</v>
      </c>
      <c r="D51">
        <f>AS4</f>
        <v>64</v>
      </c>
      <c r="E51">
        <f>AS5</f>
        <v>53</v>
      </c>
      <c r="F51">
        <f>AS6</f>
        <v>64</v>
      </c>
    </row>
    <row r="52" spans="1:7">
      <c r="A52" s="1" t="s">
        <v>43</v>
      </c>
      <c r="B52" s="1"/>
      <c r="C52">
        <f>AT3</f>
        <v>55</v>
      </c>
      <c r="D52">
        <f>AT4</f>
        <v>73</v>
      </c>
      <c r="E52">
        <f>AT5</f>
        <v>59</v>
      </c>
      <c r="F52">
        <f>AT6</f>
        <v>50</v>
      </c>
    </row>
    <row r="53" spans="1:7">
      <c r="A53" s="1" t="s">
        <v>44</v>
      </c>
      <c r="B53" s="1"/>
      <c r="C53">
        <f>AU3</f>
        <v>61</v>
      </c>
      <c r="D53">
        <f>AU4</f>
        <v>58</v>
      </c>
      <c r="E53">
        <f>AU5</f>
        <v>50</v>
      </c>
      <c r="F53">
        <f>AU6</f>
        <v>64</v>
      </c>
    </row>
    <row r="54" spans="1:7">
      <c r="A54" s="1" t="s">
        <v>45</v>
      </c>
      <c r="B54" s="1"/>
      <c r="C54">
        <f>AV3</f>
        <v>58</v>
      </c>
      <c r="D54">
        <f>AV4</f>
        <v>52</v>
      </c>
      <c r="E54">
        <f>AV5</f>
        <v>57</v>
      </c>
      <c r="F54">
        <f>AV6</f>
        <v>62</v>
      </c>
    </row>
    <row r="55" spans="1:7">
      <c r="A55" s="1" t="s">
        <v>46</v>
      </c>
      <c r="B55" s="1"/>
      <c r="C55">
        <f>AW3</f>
        <v>55</v>
      </c>
      <c r="D55">
        <f>AW4</f>
        <v>48</v>
      </c>
      <c r="E55" s="7">
        <f>AW5</f>
        <v>58</v>
      </c>
      <c r="F55" s="7">
        <f>AW6</f>
        <v>73</v>
      </c>
    </row>
    <row r="56" spans="1:7">
      <c r="A56" s="8" t="s">
        <v>47</v>
      </c>
      <c r="B56" s="1" t="s">
        <v>47</v>
      </c>
      <c r="C56">
        <f>AX3</f>
        <v>55</v>
      </c>
      <c r="D56">
        <f>AX4</f>
        <v>46</v>
      </c>
      <c r="E56" s="9">
        <f>AX5</f>
        <v>61</v>
      </c>
      <c r="F56" s="9">
        <f>AX6</f>
        <v>55</v>
      </c>
    </row>
    <row r="57" spans="1:7">
      <c r="A57" s="8" t="s">
        <v>48</v>
      </c>
      <c r="B57" s="1"/>
      <c r="C57">
        <f>AY3</f>
        <v>44</v>
      </c>
      <c r="D57">
        <f>AY4</f>
        <v>56</v>
      </c>
      <c r="E57" s="9">
        <f>AY5</f>
        <v>58</v>
      </c>
      <c r="F57" s="9">
        <f>AY6</f>
        <v>51</v>
      </c>
    </row>
    <row r="58" spans="1:7">
      <c r="A58" s="8" t="s">
        <v>140</v>
      </c>
      <c r="B58" s="1"/>
      <c r="C58">
        <f>AZ3</f>
        <v>54</v>
      </c>
      <c r="D58">
        <f>AZ4</f>
        <v>51</v>
      </c>
      <c r="E58" s="9">
        <f>AZ5</f>
        <v>49</v>
      </c>
      <c r="F58" s="9">
        <f>AZ6</f>
        <v>49</v>
      </c>
    </row>
    <row r="59" spans="1:7">
      <c r="A59" s="8" t="s">
        <v>50</v>
      </c>
      <c r="B59" s="1"/>
      <c r="C59">
        <f>BA3</f>
        <v>42</v>
      </c>
      <c r="D59">
        <f>BA4</f>
        <v>57</v>
      </c>
      <c r="E59" s="9">
        <f>BA5</f>
        <v>60</v>
      </c>
      <c r="F59" s="9">
        <f>BA6</f>
        <v>44</v>
      </c>
    </row>
    <row r="60" spans="1:7">
      <c r="A60" s="8" t="s">
        <v>51</v>
      </c>
      <c r="B60" s="1"/>
      <c r="C60">
        <f>BB3</f>
        <v>57</v>
      </c>
      <c r="D60">
        <f>BB4</f>
        <v>52</v>
      </c>
      <c r="E60" s="9">
        <f>BB5</f>
        <v>48</v>
      </c>
      <c r="F60" s="9">
        <f>BB6</f>
        <v>56</v>
      </c>
    </row>
    <row r="61" spans="1:7">
      <c r="A61" s="1" t="s">
        <v>52</v>
      </c>
      <c r="B61" s="1" t="s">
        <v>52</v>
      </c>
      <c r="C61">
        <f>BC3</f>
        <v>60</v>
      </c>
      <c r="D61">
        <f>BC4</f>
        <v>40</v>
      </c>
      <c r="E61">
        <f>BC5</f>
        <v>55</v>
      </c>
      <c r="F61">
        <f>BC6</f>
        <v>50</v>
      </c>
    </row>
    <row r="62" spans="1:7">
      <c r="A62" s="1" t="s">
        <v>53</v>
      </c>
      <c r="B62" s="1"/>
      <c r="C62">
        <f>BD3</f>
        <v>46</v>
      </c>
      <c r="D62">
        <f>BD4</f>
        <v>54</v>
      </c>
      <c r="E62">
        <f>BD5</f>
        <v>45</v>
      </c>
      <c r="F62">
        <f>BD6</f>
        <v>57</v>
      </c>
    </row>
    <row r="63" spans="1:7">
      <c r="A63" s="10" t="s">
        <v>54</v>
      </c>
      <c r="B63" s="1"/>
      <c r="C63">
        <f>BE3</f>
        <v>40</v>
      </c>
      <c r="D63">
        <f>BE4</f>
        <v>62</v>
      </c>
      <c r="E63" s="11">
        <f>BE5</f>
        <v>56</v>
      </c>
      <c r="F63" s="11">
        <f>BE6</f>
        <v>53</v>
      </c>
      <c r="G63" s="11" t="s">
        <v>141</v>
      </c>
    </row>
    <row r="64" spans="1:7">
      <c r="A64" s="1" t="s">
        <v>55</v>
      </c>
      <c r="B64" s="1"/>
      <c r="C64">
        <f>BF3</f>
        <v>49</v>
      </c>
      <c r="D64">
        <f>BF4</f>
        <v>53</v>
      </c>
      <c r="E64">
        <f>BF5</f>
        <v>63</v>
      </c>
      <c r="F64">
        <f>BF6</f>
        <v>40</v>
      </c>
    </row>
    <row r="65" spans="1:6">
      <c r="A65" s="1" t="s">
        <v>56</v>
      </c>
      <c r="B65" s="1"/>
      <c r="C65">
        <f>BG3</f>
        <v>63</v>
      </c>
      <c r="D65">
        <f>BG4</f>
        <v>50</v>
      </c>
      <c r="E65">
        <f>BG5</f>
        <v>45</v>
      </c>
      <c r="F65">
        <f>BG6</f>
        <v>58</v>
      </c>
    </row>
    <row r="66" spans="1:6">
      <c r="A66" s="1" t="s">
        <v>57</v>
      </c>
      <c r="B66" s="1" t="s">
        <v>57</v>
      </c>
      <c r="C66">
        <f>BH3</f>
        <v>64</v>
      </c>
      <c r="D66">
        <f>BH4</f>
        <v>50</v>
      </c>
      <c r="E66">
        <f>BH5</f>
        <v>41</v>
      </c>
      <c r="F66">
        <f>BH6</f>
        <v>65</v>
      </c>
    </row>
    <row r="67" spans="1:6">
      <c r="A67" s="1" t="s">
        <v>58</v>
      </c>
      <c r="B67" s="1"/>
      <c r="C67">
        <f>BI3</f>
        <v>64</v>
      </c>
      <c r="D67">
        <f>BI4</f>
        <v>92</v>
      </c>
      <c r="E67">
        <f>BI5</f>
        <v>48</v>
      </c>
      <c r="F67">
        <f>BI6</f>
        <v>53</v>
      </c>
    </row>
    <row r="68" spans="1:6">
      <c r="A68" s="1" t="s">
        <v>59</v>
      </c>
      <c r="B68" s="1"/>
      <c r="C68">
        <f>BJ3</f>
        <v>69</v>
      </c>
      <c r="D68">
        <f>BJ4</f>
        <v>69</v>
      </c>
      <c r="E68">
        <f>BJ5</f>
        <v>64</v>
      </c>
      <c r="F68">
        <f>BJ6</f>
        <v>47</v>
      </c>
    </row>
    <row r="69" spans="1:6">
      <c r="A69" s="1" t="s">
        <v>60</v>
      </c>
      <c r="B69" s="1"/>
      <c r="C69">
        <f>BK3</f>
        <v>79</v>
      </c>
      <c r="D69">
        <f>BK4</f>
        <v>94</v>
      </c>
      <c r="E69">
        <f>BK5</f>
        <v>57</v>
      </c>
      <c r="F69">
        <f>BK6</f>
        <v>49</v>
      </c>
    </row>
    <row r="70" spans="1:6">
      <c r="A70" s="1" t="s">
        <v>61</v>
      </c>
      <c r="B70" s="1"/>
      <c r="C70">
        <f>BL3</f>
        <v>94</v>
      </c>
      <c r="D70">
        <f>BL4</f>
        <v>86</v>
      </c>
      <c r="E70">
        <f>BL5</f>
        <v>57</v>
      </c>
      <c r="F70">
        <f>BL6</f>
        <v>89</v>
      </c>
    </row>
    <row r="71" spans="1:6">
      <c r="A71" s="1" t="s">
        <v>62</v>
      </c>
      <c r="B71" s="1" t="s">
        <v>62</v>
      </c>
      <c r="C71">
        <f>BM3</f>
        <v>81</v>
      </c>
      <c r="D71">
        <f>BM4</f>
        <v>92</v>
      </c>
      <c r="E71">
        <f>BM5</f>
        <v>68</v>
      </c>
      <c r="F71">
        <f>BM6</f>
        <v>68</v>
      </c>
    </row>
    <row r="72" spans="1:6">
      <c r="A72" s="1" t="s">
        <v>63</v>
      </c>
      <c r="B72" s="1"/>
      <c r="C72">
        <f>BN3</f>
        <v>88</v>
      </c>
      <c r="D72">
        <f>BN4</f>
        <v>86</v>
      </c>
      <c r="E72">
        <f>BN5</f>
        <v>78</v>
      </c>
      <c r="F72">
        <f>BN6</f>
        <v>91</v>
      </c>
    </row>
    <row r="73" spans="1:6">
      <c r="A73" s="1" t="s">
        <v>64</v>
      </c>
      <c r="B73" s="1"/>
      <c r="C73">
        <f>BO3</f>
        <v>86</v>
      </c>
      <c r="D73">
        <f>BO4</f>
        <v>107</v>
      </c>
      <c r="E73">
        <f>BO5</f>
        <v>89</v>
      </c>
      <c r="F73">
        <f>BO6</f>
        <v>86</v>
      </c>
    </row>
    <row r="74" spans="1:6">
      <c r="A74" s="1" t="s">
        <v>65</v>
      </c>
      <c r="B74" s="1"/>
      <c r="C74">
        <f>BP3</f>
        <v>105</v>
      </c>
      <c r="D74">
        <f>BP4</f>
        <v>91</v>
      </c>
      <c r="E74">
        <f>BP5</f>
        <v>79</v>
      </c>
      <c r="F74">
        <f>BP6</f>
        <v>91</v>
      </c>
    </row>
    <row r="75" spans="1:6">
      <c r="A75" s="1" t="s">
        <v>66</v>
      </c>
      <c r="B75" s="1"/>
      <c r="C75">
        <f>BQ3</f>
        <v>100</v>
      </c>
      <c r="D75">
        <f>BQ4</f>
        <v>110</v>
      </c>
      <c r="E75">
        <f>BQ5</f>
        <v>86</v>
      </c>
      <c r="F75">
        <f>BQ6</f>
        <v>88</v>
      </c>
    </row>
    <row r="76" spans="1:6">
      <c r="A76" s="1" t="s">
        <v>67</v>
      </c>
      <c r="B76" s="1" t="s">
        <v>67</v>
      </c>
      <c r="C76">
        <f>BR3</f>
        <v>104</v>
      </c>
      <c r="D76">
        <f>BR4</f>
        <v>118</v>
      </c>
      <c r="E76">
        <f>BR5</f>
        <v>86</v>
      </c>
      <c r="F76">
        <f>BR6</f>
        <v>104</v>
      </c>
    </row>
    <row r="77" spans="1:6">
      <c r="A77" s="1" t="s">
        <v>68</v>
      </c>
      <c r="B77" s="1"/>
      <c r="C77">
        <f>BS3</f>
        <v>119</v>
      </c>
      <c r="D77">
        <f>BS4</f>
        <v>127</v>
      </c>
      <c r="E77">
        <f>BS5</f>
        <v>103</v>
      </c>
      <c r="F77">
        <f>BS6</f>
        <v>91</v>
      </c>
    </row>
    <row r="78" spans="1:6">
      <c r="A78" s="1" t="s">
        <v>69</v>
      </c>
      <c r="B78" s="1"/>
      <c r="C78">
        <f>BT3</f>
        <v>104</v>
      </c>
      <c r="D78">
        <f>BT4</f>
        <v>111</v>
      </c>
      <c r="E78">
        <f>BT5</f>
        <v>95</v>
      </c>
      <c r="F78">
        <f>BT6</f>
        <v>107</v>
      </c>
    </row>
    <row r="79" spans="1:6">
      <c r="A79" s="1" t="s">
        <v>70</v>
      </c>
      <c r="B79" s="1"/>
      <c r="C79">
        <f>BU3</f>
        <v>93</v>
      </c>
      <c r="D79">
        <f>BU4</f>
        <v>134</v>
      </c>
      <c r="E79">
        <f>BU5</f>
        <v>103</v>
      </c>
      <c r="F79">
        <f>BU6</f>
        <v>119</v>
      </c>
    </row>
    <row r="80" spans="1:6">
      <c r="A80" s="12" t="s">
        <v>71</v>
      </c>
      <c r="B80" s="1"/>
      <c r="C80">
        <f>BV3</f>
        <v>57</v>
      </c>
      <c r="D80">
        <f>BV4</f>
        <v>60</v>
      </c>
      <c r="E80" s="13">
        <f>BV5</f>
        <v>112</v>
      </c>
      <c r="F80" s="13">
        <f>BV6</f>
        <v>127</v>
      </c>
    </row>
    <row r="81" spans="1:7">
      <c r="A81" s="12" t="s">
        <v>72</v>
      </c>
      <c r="B81" s="1" t="s">
        <v>72</v>
      </c>
      <c r="C81">
        <f>BW3</f>
        <v>63</v>
      </c>
      <c r="D81">
        <f>BW4</f>
        <v>62</v>
      </c>
      <c r="E81" s="13">
        <f>BW5</f>
        <v>102</v>
      </c>
      <c r="F81" s="13">
        <f>BW6</f>
        <v>107</v>
      </c>
      <c r="G81" t="s">
        <v>142</v>
      </c>
    </row>
    <row r="82" spans="1:7">
      <c r="A82" s="12" t="s">
        <v>73</v>
      </c>
      <c r="B82" s="1"/>
      <c r="C82">
        <f>BX3</f>
        <v>78</v>
      </c>
      <c r="D82">
        <f>BX4</f>
        <v>79</v>
      </c>
      <c r="E82" s="13">
        <f>BX5</f>
        <v>84</v>
      </c>
      <c r="F82" s="13">
        <f>BX6</f>
        <v>131</v>
      </c>
    </row>
    <row r="83" spans="1:7">
      <c r="A83" s="14" t="s">
        <v>74</v>
      </c>
      <c r="B83" s="1"/>
      <c r="C83">
        <f>BY3</f>
        <v>73</v>
      </c>
      <c r="D83">
        <f>BY4</f>
        <v>80</v>
      </c>
      <c r="E83" s="15">
        <f>BY5</f>
        <v>56</v>
      </c>
      <c r="F83" s="15">
        <f>BY6</f>
        <v>57</v>
      </c>
    </row>
    <row r="84" spans="1:7">
      <c r="A84" s="14" t="s">
        <v>75</v>
      </c>
      <c r="B84" s="1"/>
      <c r="C84">
        <f>BZ3</f>
        <v>79</v>
      </c>
      <c r="D84">
        <f>BZ4</f>
        <v>86</v>
      </c>
      <c r="E84" s="15">
        <f>BZ5</f>
        <v>59</v>
      </c>
      <c r="F84" s="15">
        <f>BZ6</f>
        <v>59</v>
      </c>
      <c r="G84" t="s">
        <v>143</v>
      </c>
    </row>
    <row r="85" spans="1:7">
      <c r="A85" s="1" t="s">
        <v>76</v>
      </c>
      <c r="B85" s="1"/>
      <c r="C85">
        <f>CA3</f>
        <v>54</v>
      </c>
      <c r="D85">
        <f>CA4</f>
        <v>71</v>
      </c>
      <c r="E85" s="16">
        <f>CA5</f>
        <v>73</v>
      </c>
      <c r="F85" s="16">
        <f>CA6</f>
        <v>78</v>
      </c>
    </row>
    <row r="86" spans="1:7">
      <c r="A86" s="1" t="s">
        <v>77</v>
      </c>
      <c r="B86" s="1" t="s">
        <v>77</v>
      </c>
      <c r="C86">
        <f>CB3</f>
        <v>65</v>
      </c>
      <c r="D86">
        <f>CB4</f>
        <v>70</v>
      </c>
      <c r="E86">
        <f>CB5</f>
        <v>67</v>
      </c>
      <c r="F86">
        <f>CB6</f>
        <v>80</v>
      </c>
    </row>
    <row r="87" spans="1:7">
      <c r="A87" s="1" t="s">
        <v>78</v>
      </c>
      <c r="B87" s="1"/>
      <c r="C87">
        <f>CC3</f>
        <v>61</v>
      </c>
      <c r="D87">
        <f>CC4</f>
        <v>63</v>
      </c>
      <c r="E87">
        <f>CC5</f>
        <v>75</v>
      </c>
      <c r="F87">
        <f>CC6</f>
        <v>87</v>
      </c>
    </row>
    <row r="88" spans="1:7">
      <c r="A88" s="1" t="s">
        <v>79</v>
      </c>
      <c r="B88" s="1"/>
      <c r="C88">
        <f>CD3</f>
        <v>56</v>
      </c>
      <c r="D88">
        <f>CD4</f>
        <v>79</v>
      </c>
      <c r="E88">
        <f>CD5</f>
        <v>52</v>
      </c>
      <c r="F88">
        <f>CD6</f>
        <v>68</v>
      </c>
    </row>
    <row r="89" spans="1:7">
      <c r="A89" s="1" t="s">
        <v>80</v>
      </c>
      <c r="B89" s="1"/>
      <c r="C89">
        <f>CE3</f>
        <v>70</v>
      </c>
      <c r="D89">
        <f>CE4</f>
        <v>98</v>
      </c>
      <c r="E89">
        <f>CE5</f>
        <v>58</v>
      </c>
      <c r="F89">
        <f>CE6</f>
        <v>68</v>
      </c>
    </row>
    <row r="90" spans="1:7">
      <c r="A90" s="1" t="s">
        <v>81</v>
      </c>
      <c r="B90" s="1"/>
      <c r="C90">
        <f>CF3</f>
        <v>47</v>
      </c>
      <c r="D90">
        <f>CF4</f>
        <v>54</v>
      </c>
      <c r="E90">
        <f>CF5</f>
        <v>57</v>
      </c>
      <c r="F90">
        <f>CF6</f>
        <v>58</v>
      </c>
    </row>
    <row r="91" spans="1:7">
      <c r="A91" s="1" t="s">
        <v>82</v>
      </c>
      <c r="B91" s="1" t="s">
        <v>82</v>
      </c>
      <c r="C91">
        <f>CG3</f>
        <v>61</v>
      </c>
      <c r="D91">
        <f>CG4</f>
        <v>70</v>
      </c>
      <c r="E91">
        <f>CG5</f>
        <v>51</v>
      </c>
      <c r="F91">
        <f>CG6</f>
        <v>71</v>
      </c>
    </row>
    <row r="92" spans="1:7">
      <c r="A92" s="1" t="s">
        <v>83</v>
      </c>
      <c r="B92" s="1"/>
      <c r="C92">
        <f>CH3</f>
        <v>47</v>
      </c>
      <c r="D92">
        <f>CH4</f>
        <v>84</v>
      </c>
      <c r="E92">
        <f>CH5</f>
        <v>59</v>
      </c>
      <c r="F92">
        <f>CH6</f>
        <v>96</v>
      </c>
    </row>
    <row r="93" spans="1:7">
      <c r="A93" s="1" t="s">
        <v>84</v>
      </c>
      <c r="B93" s="1"/>
      <c r="C93">
        <f>CI3</f>
        <v>44</v>
      </c>
      <c r="D93">
        <f>CI4</f>
        <v>68</v>
      </c>
      <c r="E93">
        <f>CI5</f>
        <v>41</v>
      </c>
      <c r="F93">
        <f>CI6</f>
        <v>51</v>
      </c>
    </row>
    <row r="94" spans="1:7">
      <c r="A94" s="1" t="s">
        <v>85</v>
      </c>
      <c r="B94" s="1"/>
      <c r="C94">
        <f>CJ3</f>
        <v>34</v>
      </c>
      <c r="D94">
        <f>CJ4</f>
        <v>56</v>
      </c>
      <c r="E94">
        <f>CJ5</f>
        <v>55</v>
      </c>
      <c r="F94">
        <f>CJ6</f>
        <v>64</v>
      </c>
    </row>
    <row r="95" spans="1:7">
      <c r="A95" s="1" t="s">
        <v>86</v>
      </c>
      <c r="B95" s="1"/>
      <c r="C95">
        <f>CK3</f>
        <v>32</v>
      </c>
      <c r="D95">
        <f>CK4</f>
        <v>70</v>
      </c>
      <c r="E95">
        <f>CK5</f>
        <v>43</v>
      </c>
      <c r="F95">
        <f>CK6</f>
        <v>79</v>
      </c>
    </row>
    <row r="96" spans="1:7">
      <c r="A96" s="1" t="s">
        <v>87</v>
      </c>
      <c r="B96" s="1" t="s">
        <v>87</v>
      </c>
      <c r="C96">
        <f>CL3</f>
        <v>29</v>
      </c>
      <c r="D96">
        <f>CL4</f>
        <v>65</v>
      </c>
      <c r="E96">
        <f>CL5</f>
        <v>30</v>
      </c>
      <c r="F96">
        <f>CL6</f>
        <v>59</v>
      </c>
    </row>
    <row r="97" spans="1:6">
      <c r="A97" s="1" t="s">
        <v>88</v>
      </c>
      <c r="B97" s="1"/>
      <c r="C97">
        <f>CM3</f>
        <v>31</v>
      </c>
      <c r="D97">
        <f>CM4</f>
        <v>62</v>
      </c>
      <c r="E97">
        <f>CM5</f>
        <v>31</v>
      </c>
      <c r="F97">
        <f>CM6</f>
        <v>55</v>
      </c>
    </row>
    <row r="98" spans="1:6">
      <c r="A98" s="1" t="s">
        <v>89</v>
      </c>
      <c r="B98" s="1"/>
      <c r="C98">
        <f>CN3</f>
        <v>20</v>
      </c>
      <c r="D98">
        <f>CN4</f>
        <v>58</v>
      </c>
      <c r="E98">
        <f>CN5</f>
        <v>28</v>
      </c>
      <c r="F98">
        <f>CN6</f>
        <v>55</v>
      </c>
    </row>
    <row r="99" spans="1:6">
      <c r="A99" s="1" t="s">
        <v>90</v>
      </c>
      <c r="B99" s="1"/>
      <c r="C99">
        <f>CO3</f>
        <v>22</v>
      </c>
      <c r="D99">
        <f>CO4</f>
        <v>46</v>
      </c>
      <c r="E99">
        <f>CO5</f>
        <v>17</v>
      </c>
      <c r="F99">
        <f>CO6</f>
        <v>55</v>
      </c>
    </row>
    <row r="100" spans="1:6">
      <c r="A100" s="1" t="s">
        <v>91</v>
      </c>
      <c r="B100" s="1"/>
      <c r="C100">
        <f>CP3</f>
        <v>16</v>
      </c>
      <c r="D100">
        <f>CP4</f>
        <v>36</v>
      </c>
      <c r="E100">
        <f>CP5</f>
        <v>21</v>
      </c>
      <c r="F100">
        <f>CP6</f>
        <v>50</v>
      </c>
    </row>
    <row r="101" spans="1:6">
      <c r="A101" s="1" t="s">
        <v>92</v>
      </c>
      <c r="B101" s="1" t="s">
        <v>92</v>
      </c>
      <c r="C101">
        <f>CQ3</f>
        <v>10</v>
      </c>
      <c r="D101">
        <f>CQ4</f>
        <v>46</v>
      </c>
      <c r="E101">
        <f>CQ5</f>
        <v>12</v>
      </c>
      <c r="F101">
        <f>CQ6</f>
        <v>43</v>
      </c>
    </row>
    <row r="102" spans="1:6">
      <c r="A102" s="1" t="s">
        <v>93</v>
      </c>
      <c r="B102" s="1"/>
      <c r="C102">
        <f>CR3</f>
        <v>9</v>
      </c>
      <c r="D102">
        <f>CR4</f>
        <v>25</v>
      </c>
      <c r="E102">
        <f>CR5</f>
        <v>12</v>
      </c>
      <c r="F102">
        <f>CR6</f>
        <v>31</v>
      </c>
    </row>
    <row r="103" spans="1:6">
      <c r="A103" s="1" t="s">
        <v>94</v>
      </c>
      <c r="B103" s="1"/>
      <c r="C103">
        <f>CS3</f>
        <v>8</v>
      </c>
      <c r="D103">
        <f>CS4</f>
        <v>19</v>
      </c>
      <c r="E103">
        <f>CS5</f>
        <v>12</v>
      </c>
      <c r="F103">
        <f>CS6</f>
        <v>28</v>
      </c>
    </row>
    <row r="104" spans="1:6">
      <c r="A104" s="1" t="s">
        <v>95</v>
      </c>
      <c r="B104" s="1"/>
      <c r="C104">
        <f>CT3</f>
        <v>5</v>
      </c>
      <c r="D104">
        <f>CT4</f>
        <v>19</v>
      </c>
      <c r="E104">
        <f>CT5</f>
        <v>7</v>
      </c>
      <c r="F104">
        <f>CT6</f>
        <v>31</v>
      </c>
    </row>
    <row r="105" spans="1:6">
      <c r="A105" s="1" t="s">
        <v>96</v>
      </c>
      <c r="B105" s="1"/>
      <c r="C105">
        <f>CU3</f>
        <v>5</v>
      </c>
      <c r="D105">
        <f>CU4</f>
        <v>22</v>
      </c>
      <c r="E105">
        <f>CU5</f>
        <v>4</v>
      </c>
      <c r="F105">
        <f>CU6</f>
        <v>15</v>
      </c>
    </row>
    <row r="106" spans="1:6">
      <c r="A106" s="1" t="s">
        <v>97</v>
      </c>
      <c r="B106" s="1" t="s">
        <v>97</v>
      </c>
      <c r="C106">
        <f>CV3</f>
        <v>3</v>
      </c>
      <c r="D106">
        <f>CV4</f>
        <v>17</v>
      </c>
      <c r="E106">
        <f>CV5</f>
        <v>3</v>
      </c>
      <c r="F106">
        <f>CV6</f>
        <v>9</v>
      </c>
    </row>
    <row r="107" spans="1:6">
      <c r="A107" s="1" t="s">
        <v>98</v>
      </c>
      <c r="B107" s="1"/>
      <c r="C107">
        <f>CW3</f>
        <v>2</v>
      </c>
      <c r="D107">
        <f>CW4</f>
        <v>7</v>
      </c>
      <c r="E107">
        <f>CW5</f>
        <v>2</v>
      </c>
      <c r="F107">
        <f>CW6</f>
        <v>12</v>
      </c>
    </row>
    <row r="108" spans="1:6">
      <c r="A108" s="1" t="s">
        <v>99</v>
      </c>
      <c r="B108" s="1"/>
      <c r="C108">
        <f>CX3</f>
        <v>2</v>
      </c>
      <c r="D108">
        <f>CX4</f>
        <v>12</v>
      </c>
      <c r="E108">
        <f>CX5</f>
        <v>1</v>
      </c>
      <c r="F108">
        <f>CX6</f>
        <v>10</v>
      </c>
    </row>
    <row r="109" spans="1:6">
      <c r="A109" s="1" t="s">
        <v>100</v>
      </c>
      <c r="B109" s="1"/>
      <c r="C109">
        <f>CY3</f>
        <v>0</v>
      </c>
      <c r="D109">
        <f>CY4</f>
        <v>7</v>
      </c>
      <c r="E109">
        <f>CY5</f>
        <v>2</v>
      </c>
      <c r="F109">
        <f>CY6</f>
        <v>6</v>
      </c>
    </row>
    <row r="110" spans="1:6">
      <c r="A110" s="1" t="s">
        <v>101</v>
      </c>
      <c r="B110" s="1"/>
      <c r="C110">
        <f>CZ3</f>
        <v>1</v>
      </c>
      <c r="D110">
        <f>CZ4</f>
        <v>6</v>
      </c>
      <c r="E110">
        <f>CZ5</f>
        <v>1</v>
      </c>
      <c r="F110">
        <f>CZ6</f>
        <v>-1</v>
      </c>
    </row>
    <row r="111" spans="1:6">
      <c r="A111" s="1" t="s">
        <v>144</v>
      </c>
      <c r="B111" s="1" t="s">
        <v>144</v>
      </c>
      <c r="C111">
        <f>DA3</f>
        <v>2</v>
      </c>
      <c r="D111">
        <f>DA4</f>
        <v>14</v>
      </c>
      <c r="E111">
        <f>DA5</f>
        <v>-1</v>
      </c>
      <c r="F111">
        <f>DA6</f>
        <v>11</v>
      </c>
    </row>
  </sheetData>
  <mergeCells count="8">
    <mergeCell ref="W9:X9"/>
    <mergeCell ref="Z9:AA9"/>
    <mergeCell ref="B3:B4"/>
    <mergeCell ref="C3:C4"/>
    <mergeCell ref="B5:B6"/>
    <mergeCell ref="C5:C6"/>
    <mergeCell ref="C9:D9"/>
    <mergeCell ref="E9:F9"/>
  </mergeCells>
  <phoneticPr fontId="2"/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人口ピラミッド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原島 裕志</dc:creator>
  <cp:lastModifiedBy>原島 裕志</cp:lastModifiedBy>
  <dcterms:created xsi:type="dcterms:W3CDTF">2022-03-16T05:48:22Z</dcterms:created>
  <dcterms:modified xsi:type="dcterms:W3CDTF">2022-03-16T05:50:27Z</dcterms:modified>
</cp:coreProperties>
</file>