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73437E4A-55D7-4564-B302-2DABBD1A94C4}" xr6:coauthVersionLast="47" xr6:coauthVersionMax="47" xr10:uidLastSave="{00000000-0000-0000-0000-000000000000}"/>
  <bookViews>
    <workbookView xWindow="-108" yWindow="-108" windowWidth="23256" windowHeight="12576" xr2:uid="{14BE0224-A728-4EFA-A71A-1988A6CC7CE7}"/>
  </bookViews>
  <sheets>
    <sheet name="宮崎県内の温室効果ガス排出量" sheetId="2" r:id="rId1"/>
  </sheets>
  <definedNames>
    <definedName name="_xlnm.Print_Area" localSheetId="0">宮崎県内の温室効果ガス排出量!$A$1:$J$14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I14" i="2"/>
  <c r="J14" i="2"/>
  <c r="B14" i="2"/>
  <c r="C12" i="2"/>
  <c r="D12" i="2"/>
  <c r="E12" i="2"/>
  <c r="F12" i="2"/>
  <c r="G12" i="2"/>
  <c r="H12" i="2"/>
  <c r="I12" i="2"/>
  <c r="J12" i="2"/>
  <c r="C9" i="2"/>
  <c r="D9" i="2"/>
  <c r="E9" i="2"/>
  <c r="F9" i="2"/>
  <c r="G9" i="2"/>
  <c r="H9" i="2"/>
  <c r="I9" i="2"/>
  <c r="J9" i="2"/>
  <c r="B9" i="2"/>
  <c r="B12" i="2" s="1"/>
  <c r="C7" i="2"/>
  <c r="D7" i="2"/>
  <c r="E7" i="2"/>
  <c r="F7" i="2"/>
  <c r="G7" i="2"/>
  <c r="H7" i="2"/>
  <c r="I7" i="2"/>
  <c r="J7" i="2"/>
  <c r="B7" i="2"/>
</calcChain>
</file>

<file path=xl/sharedStrings.xml><?xml version="1.0" encoding="utf-8"?>
<sst xmlns="http://schemas.openxmlformats.org/spreadsheetml/2006/main" count="23" uniqueCount="23">
  <si>
    <t>項目</t>
    <rPh sb="0" eb="2">
      <t>コウモク</t>
    </rPh>
    <phoneticPr fontId="2"/>
  </si>
  <si>
    <t>2013(千t-CO2)</t>
    <phoneticPr fontId="2"/>
  </si>
  <si>
    <t>2014(千t-CO2)</t>
    <phoneticPr fontId="2"/>
  </si>
  <si>
    <t>2015(千t-CO2)</t>
    <phoneticPr fontId="2"/>
  </si>
  <si>
    <t>2016(千t-CO2)</t>
    <phoneticPr fontId="2"/>
  </si>
  <si>
    <t>2017(千t-CO2)</t>
    <phoneticPr fontId="2"/>
  </si>
  <si>
    <t>2018(千t-CO2)</t>
    <phoneticPr fontId="2"/>
  </si>
  <si>
    <t>2019(千t-CO2)</t>
    <phoneticPr fontId="2"/>
  </si>
  <si>
    <t>二酸化炭素_エネルギー起源_産業部門</t>
    <phoneticPr fontId="2"/>
  </si>
  <si>
    <t>森林吸収を差し引いた温室効果ガス排出量</t>
    <phoneticPr fontId="2"/>
  </si>
  <si>
    <t>二酸化炭素_エネルギー起源_業務その他部門</t>
    <rPh sb="18" eb="19">
      <t>ホカ</t>
    </rPh>
    <phoneticPr fontId="2"/>
  </si>
  <si>
    <t>二酸化炭素_エネルギー起源_家庭部門</t>
    <phoneticPr fontId="2"/>
  </si>
  <si>
    <t>二酸化炭素_エネルギー起源_運輸部門</t>
    <phoneticPr fontId="2"/>
  </si>
  <si>
    <t>二酸化炭素_エネルギー起源_エネルギー転換部門</t>
    <phoneticPr fontId="2"/>
  </si>
  <si>
    <t>二酸化炭素_エネルギー起源_小計</t>
    <phoneticPr fontId="2"/>
  </si>
  <si>
    <t>二酸化炭素_非エネルギー起源</t>
    <phoneticPr fontId="2"/>
  </si>
  <si>
    <t>二酸化炭素_合計</t>
    <rPh sb="6" eb="7">
      <t>ゴウ</t>
    </rPh>
    <phoneticPr fontId="2"/>
  </si>
  <si>
    <t>その他_一酸化二窒素</t>
    <phoneticPr fontId="2"/>
  </si>
  <si>
    <t>その他_メタン・フロン等</t>
    <phoneticPr fontId="2"/>
  </si>
  <si>
    <t>温室効果ガス_合計</t>
    <phoneticPr fontId="2"/>
  </si>
  <si>
    <t>森林等の吸収源</t>
    <phoneticPr fontId="2"/>
  </si>
  <si>
    <t>2020(千t-CO3)</t>
    <phoneticPr fontId="2"/>
  </si>
  <si>
    <t>2021(千t-CO4)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</si>
</sst>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3" fontId="3" fillId="0" borderId="1" xfId="1" applyNumberFormat="1" applyFont="1" applyBorder="1">
      <alignment vertical="center"/>
    </xf>
    <xf numFmtId="0" fontId="3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BAA08-9DDB-4057-8D08-595F696DF537}">
  <sheetPr>
    <pageSetUpPr fitToPage="1"/>
  </sheetPr>
  <dimension ref="A1:J14"/>
  <sheetViews>
    <sheetView tabSelected="1" zoomScaleNormal="100" workbookViewId="0">
      <selection sqref="A1:J14"/>
    </sheetView>
  </sheetViews>
  <sheetFormatPr defaultRowHeight="18"/>
  <cols>
    <col min="1" max="1" width="43.69921875" style="3" bestFit="1" customWidth="1"/>
    <col min="2" max="10" width="12.69921875" style="3" customWidth="1"/>
    <col min="11" max="16384" width="8.796875" style="3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21</v>
      </c>
      <c r="J1" s="2" t="s">
        <v>22</v>
      </c>
    </row>
    <row r="2" spans="1:10">
      <c r="A2" s="1" t="s">
        <v>8</v>
      </c>
      <c r="B2" s="4">
        <v>4125.05</v>
      </c>
      <c r="C2" s="4">
        <v>3961.1289999999999</v>
      </c>
      <c r="D2" s="4">
        <v>3709.7870000000003</v>
      </c>
      <c r="E2" s="4">
        <v>3361.0259999999998</v>
      </c>
      <c r="F2" s="4">
        <v>3209.9470000000001</v>
      </c>
      <c r="G2" s="4">
        <v>3076.2819999999997</v>
      </c>
      <c r="H2" s="4">
        <v>2967.0569999999998</v>
      </c>
      <c r="I2" s="4">
        <v>2933.4090000000001</v>
      </c>
      <c r="J2" s="4">
        <v>2840.143</v>
      </c>
    </row>
    <row r="3" spans="1:10">
      <c r="A3" s="1" t="s">
        <v>10</v>
      </c>
      <c r="B3" s="4">
        <v>1969.0740000000001</v>
      </c>
      <c r="C3" s="4">
        <v>1936.3320000000001</v>
      </c>
      <c r="D3" s="4">
        <v>2204.837</v>
      </c>
      <c r="E3" s="4">
        <v>1518.52</v>
      </c>
      <c r="F3" s="4">
        <v>1293.828</v>
      </c>
      <c r="G3" s="4">
        <v>1243.0989999999999</v>
      </c>
      <c r="H3" s="4">
        <v>1388.2139999999999</v>
      </c>
      <c r="I3" s="4">
        <v>1331.6849999999999</v>
      </c>
      <c r="J3" s="4">
        <v>1186.424</v>
      </c>
    </row>
    <row r="4" spans="1:10">
      <c r="A4" s="1" t="s">
        <v>11</v>
      </c>
      <c r="B4" s="4">
        <v>1912.617</v>
      </c>
      <c r="C4" s="4">
        <v>1851.037</v>
      </c>
      <c r="D4" s="4">
        <v>1619.088</v>
      </c>
      <c r="E4" s="4">
        <v>1399.145</v>
      </c>
      <c r="F4" s="4">
        <v>1447.952</v>
      </c>
      <c r="G4" s="4">
        <v>978.26900000000001</v>
      </c>
      <c r="H4" s="4">
        <v>981.37</v>
      </c>
      <c r="I4" s="4">
        <v>1182.8520000000001</v>
      </c>
      <c r="J4" s="4">
        <v>901.27700000000004</v>
      </c>
    </row>
    <row r="5" spans="1:10">
      <c r="A5" s="1" t="s">
        <v>12</v>
      </c>
      <c r="B5" s="4">
        <v>2761.3450000000003</v>
      </c>
      <c r="C5" s="4">
        <v>2703.2530000000002</v>
      </c>
      <c r="D5" s="4">
        <v>2660.3919999999998</v>
      </c>
      <c r="E5" s="4">
        <v>2611.2619999999993</v>
      </c>
      <c r="F5" s="4">
        <v>2582.92</v>
      </c>
      <c r="G5" s="4">
        <v>2543.2889999999998</v>
      </c>
      <c r="H5" s="4">
        <v>2517.9600000000005</v>
      </c>
      <c r="I5" s="4">
        <v>2203.3009999999999</v>
      </c>
      <c r="J5" s="4">
        <v>2219.364</v>
      </c>
    </row>
    <row r="6" spans="1:10">
      <c r="A6" s="1" t="s">
        <v>13</v>
      </c>
      <c r="B6" s="4">
        <v>64.34</v>
      </c>
      <c r="C6" s="4">
        <v>72.03</v>
      </c>
      <c r="D6" s="4">
        <v>64.405000000000001</v>
      </c>
      <c r="E6" s="4">
        <v>82.161000000000001</v>
      </c>
      <c r="F6" s="4">
        <v>71.180999999999997</v>
      </c>
      <c r="G6" s="4">
        <v>141.928</v>
      </c>
      <c r="H6" s="4">
        <v>134.11600000000001</v>
      </c>
      <c r="I6" s="4">
        <v>135.72999999999999</v>
      </c>
      <c r="J6" s="4">
        <v>155.15</v>
      </c>
    </row>
    <row r="7" spans="1:10">
      <c r="A7" s="1" t="s">
        <v>14</v>
      </c>
      <c r="B7" s="4">
        <f>SUM(B2:B6)</f>
        <v>10832.425999999999</v>
      </c>
      <c r="C7" s="4">
        <f t="shared" ref="C7:J7" si="0">SUM(C2:C6)</f>
        <v>10523.781000000001</v>
      </c>
      <c r="D7" s="4">
        <f t="shared" si="0"/>
        <v>10258.509</v>
      </c>
      <c r="E7" s="4">
        <f t="shared" si="0"/>
        <v>8972.1139999999996</v>
      </c>
      <c r="F7" s="4">
        <f t="shared" si="0"/>
        <v>8605.8280000000013</v>
      </c>
      <c r="G7" s="4">
        <f t="shared" si="0"/>
        <v>7982.8669999999993</v>
      </c>
      <c r="H7" s="4">
        <f t="shared" si="0"/>
        <v>7988.7170000000006</v>
      </c>
      <c r="I7" s="4">
        <f t="shared" si="0"/>
        <v>7786.976999999999</v>
      </c>
      <c r="J7" s="4">
        <f t="shared" si="0"/>
        <v>7302.3580000000002</v>
      </c>
    </row>
    <row r="8" spans="1:10">
      <c r="A8" s="1" t="s">
        <v>15</v>
      </c>
      <c r="B8" s="4">
        <v>301.459</v>
      </c>
      <c r="C8" s="4">
        <v>288.96899999999999</v>
      </c>
      <c r="D8" s="4">
        <v>306.70999999999998</v>
      </c>
      <c r="E8" s="4">
        <v>328.36799999999999</v>
      </c>
      <c r="F8" s="4">
        <v>315.20100000000002</v>
      </c>
      <c r="G8" s="4">
        <v>291.99599999999998</v>
      </c>
      <c r="H8" s="4">
        <v>317.971</v>
      </c>
      <c r="I8" s="4">
        <v>289.887</v>
      </c>
      <c r="J8" s="4">
        <v>385.19400000000002</v>
      </c>
    </row>
    <row r="9" spans="1:10">
      <c r="A9" s="1" t="s">
        <v>16</v>
      </c>
      <c r="B9" s="4">
        <f>B7+B8</f>
        <v>11133.885</v>
      </c>
      <c r="C9" s="4">
        <f t="shared" ref="C9:J9" si="1">C7+C8</f>
        <v>10812.75</v>
      </c>
      <c r="D9" s="4">
        <f t="shared" si="1"/>
        <v>10565.218999999999</v>
      </c>
      <c r="E9" s="4">
        <f t="shared" si="1"/>
        <v>9300.482</v>
      </c>
      <c r="F9" s="4">
        <f t="shared" si="1"/>
        <v>8921.0290000000023</v>
      </c>
      <c r="G9" s="4">
        <f t="shared" si="1"/>
        <v>8274.8629999999994</v>
      </c>
      <c r="H9" s="4">
        <f t="shared" si="1"/>
        <v>8306.6880000000001</v>
      </c>
      <c r="I9" s="4">
        <f t="shared" si="1"/>
        <v>8076.8639999999987</v>
      </c>
      <c r="J9" s="4">
        <f t="shared" si="1"/>
        <v>7687.5520000000006</v>
      </c>
    </row>
    <row r="10" spans="1:10">
      <c r="A10" s="1" t="s">
        <v>17</v>
      </c>
      <c r="B10" s="4">
        <v>782.58</v>
      </c>
      <c r="C10" s="4">
        <v>807.74699999999984</v>
      </c>
      <c r="D10" s="4">
        <v>662.37599999999998</v>
      </c>
      <c r="E10" s="4">
        <v>781.05199999999991</v>
      </c>
      <c r="F10" s="4">
        <v>747.00400000000002</v>
      </c>
      <c r="G10" s="4">
        <v>725.15499999999997</v>
      </c>
      <c r="H10" s="4">
        <v>771.31700000000001</v>
      </c>
      <c r="I10" s="4">
        <v>930.06</v>
      </c>
      <c r="J10" s="4">
        <v>705.55199999999991</v>
      </c>
    </row>
    <row r="11" spans="1:10">
      <c r="A11" s="1" t="s">
        <v>18</v>
      </c>
      <c r="B11" s="4">
        <v>804.12700000000007</v>
      </c>
      <c r="C11" s="4">
        <v>778.7109999999999</v>
      </c>
      <c r="D11" s="4">
        <v>750.07499999999993</v>
      </c>
      <c r="E11" s="4">
        <v>802.279</v>
      </c>
      <c r="F11" s="4">
        <v>798.4380000000001</v>
      </c>
      <c r="G11" s="4">
        <v>768.55599999999993</v>
      </c>
      <c r="H11" s="4">
        <v>793.64599999999996</v>
      </c>
      <c r="I11" s="4">
        <v>711.10199999999998</v>
      </c>
      <c r="J11" s="4">
        <v>662.28399999999999</v>
      </c>
    </row>
    <row r="12" spans="1:10">
      <c r="A12" s="1" t="s">
        <v>19</v>
      </c>
      <c r="B12" s="4">
        <f>B9+B10+B11</f>
        <v>12720.592000000001</v>
      </c>
      <c r="C12" s="4">
        <f t="shared" ref="C12:J12" si="2">C9+C10+C11</f>
        <v>12399.207999999999</v>
      </c>
      <c r="D12" s="4">
        <f t="shared" si="2"/>
        <v>11977.67</v>
      </c>
      <c r="E12" s="4">
        <f t="shared" si="2"/>
        <v>10883.813</v>
      </c>
      <c r="F12" s="4">
        <f t="shared" si="2"/>
        <v>10466.471000000003</v>
      </c>
      <c r="G12" s="4">
        <f t="shared" si="2"/>
        <v>9768.5740000000005</v>
      </c>
      <c r="H12" s="4">
        <f t="shared" si="2"/>
        <v>9871.6510000000017</v>
      </c>
      <c r="I12" s="4">
        <f t="shared" si="2"/>
        <v>9718.0259999999998</v>
      </c>
      <c r="J12" s="4">
        <f t="shared" si="2"/>
        <v>9055.3880000000008</v>
      </c>
    </row>
    <row r="13" spans="1:10">
      <c r="A13" s="5" t="s">
        <v>20</v>
      </c>
      <c r="B13" s="6">
        <v>-4566.1019999999999</v>
      </c>
      <c r="C13" s="6">
        <v>-4432.6629999999996</v>
      </c>
      <c r="D13" s="6">
        <v>-4378.8509999999997</v>
      </c>
      <c r="E13" s="6">
        <v>-4310.2960000000003</v>
      </c>
      <c r="F13" s="6">
        <v>-4154.259</v>
      </c>
      <c r="G13" s="6">
        <v>-4103.9470000000001</v>
      </c>
      <c r="H13" s="6">
        <v>-4023.7979999999998</v>
      </c>
      <c r="I13" s="6">
        <v>-3897.4090000000001</v>
      </c>
      <c r="J13" s="6">
        <v>-3838.1129999999998</v>
      </c>
    </row>
    <row r="14" spans="1:10" ht="18" customHeight="1">
      <c r="A14" s="7" t="s">
        <v>9</v>
      </c>
      <c r="B14" s="4">
        <f>B12+B13</f>
        <v>8154.4900000000007</v>
      </c>
      <c r="C14" s="4">
        <f t="shared" ref="C14:J14" si="3">C12+C13</f>
        <v>7966.5449999999992</v>
      </c>
      <c r="D14" s="4">
        <f t="shared" si="3"/>
        <v>7598.8190000000004</v>
      </c>
      <c r="E14" s="4">
        <f t="shared" si="3"/>
        <v>6573.5169999999998</v>
      </c>
      <c r="F14" s="4">
        <f t="shared" si="3"/>
        <v>6312.2120000000032</v>
      </c>
      <c r="G14" s="4">
        <f t="shared" si="3"/>
        <v>5664.6270000000004</v>
      </c>
      <c r="H14" s="4">
        <f t="shared" si="3"/>
        <v>5847.8530000000019</v>
      </c>
      <c r="I14" s="4">
        <f t="shared" si="3"/>
        <v>5820.6170000000002</v>
      </c>
      <c r="J14" s="4">
        <f t="shared" si="3"/>
        <v>5217.2750000000015</v>
      </c>
    </row>
  </sheetData>
  <phoneticPr fontId="2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宮崎県内の温室効果ガス排出量</vt:lpstr>
      <vt:lpstr>宮崎県内の温室効果ガス排出量!Print_Area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2020-03-04T06:07:34Z</dcterms:created>
  <dcterms:modified xsi:type="dcterms:W3CDTF">2025-01-17T06:03:21Z</dcterms:modified>
</cp:coreProperties>
</file>