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00 商業振興\320 景況調査\二次利用オープンデータ（一緒に表の更新）\"/>
    </mc:Choice>
  </mc:AlternateContent>
  <bookViews>
    <workbookView xWindow="5625" yWindow="-60" windowWidth="10275" windowHeight="8085"/>
  </bookViews>
  <sheets>
    <sheet name="業況DI" sheetId="12" r:id="rId1"/>
    <sheet name="大型店売上" sheetId="7" r:id="rId2"/>
    <sheet name="タクシー輸送" sheetId="14" r:id="rId3"/>
    <sheet name="融資" sheetId="16" r:id="rId4"/>
    <sheet name="セーフティ(過去)" sheetId="6" state="hidden" r:id="rId5"/>
    <sheet name="宿泊者数" sheetId="15" r:id="rId6"/>
    <sheet name="セーフティネット保証5号" sheetId="13" r:id="rId7"/>
  </sheets>
  <definedNames>
    <definedName name="_xlnm.Print_Area" localSheetId="2">タクシー輸送!$B$1:$C$39</definedName>
    <definedName name="_xlnm.Print_Area" localSheetId="5">宿泊者数!$B$1:$C$33</definedName>
    <definedName name="_xlnm.Print_Area" localSheetId="1">大型店売上!#REF!</definedName>
    <definedName name="_xlnm.Print_Area" localSheetId="3">融資!$A$4:$H$74</definedName>
  </definedNames>
  <calcPr calcId="152511"/>
</workbook>
</file>

<file path=xl/calcChain.xml><?xml version="1.0" encoding="utf-8"?>
<calcChain xmlns="http://schemas.openxmlformats.org/spreadsheetml/2006/main">
  <c r="H206" i="16" l="1"/>
  <c r="J88" i="6" l="1"/>
  <c r="K88" i="6" s="1"/>
  <c r="G88" i="6"/>
  <c r="J87" i="6"/>
  <c r="G87" i="6"/>
  <c r="K87" i="6" s="1"/>
  <c r="J86" i="6"/>
  <c r="G86" i="6"/>
  <c r="J85" i="6"/>
  <c r="G85" i="6"/>
  <c r="K85" i="6" s="1"/>
  <c r="J84" i="6"/>
  <c r="K84" i="6" s="1"/>
  <c r="G84" i="6"/>
  <c r="J83" i="6"/>
  <c r="G83" i="6"/>
  <c r="K83" i="6" s="1"/>
  <c r="J82" i="6"/>
  <c r="G82" i="6"/>
  <c r="J81" i="6"/>
  <c r="G81" i="6"/>
  <c r="K81" i="6" s="1"/>
  <c r="J80" i="6"/>
  <c r="K80" i="6" s="1"/>
  <c r="G80" i="6"/>
  <c r="J79" i="6"/>
  <c r="G79" i="6"/>
  <c r="K79" i="6" s="1"/>
  <c r="J78" i="6"/>
  <c r="G78" i="6"/>
  <c r="J77" i="6"/>
  <c r="K77" i="6" s="1"/>
  <c r="G77" i="6"/>
  <c r="J76" i="6"/>
  <c r="G76" i="6"/>
  <c r="J75" i="6"/>
  <c r="G75" i="6"/>
  <c r="J74" i="6"/>
  <c r="G74" i="6"/>
  <c r="K74" i="6" s="1"/>
  <c r="K73" i="6"/>
  <c r="J73" i="6"/>
  <c r="G73" i="6"/>
  <c r="J72" i="6"/>
  <c r="K72" i="6" s="1"/>
  <c r="G72" i="6"/>
  <c r="J71" i="6"/>
  <c r="G71" i="6"/>
  <c r="K71" i="6" s="1"/>
  <c r="J70" i="6"/>
  <c r="G70" i="6"/>
  <c r="I69" i="6"/>
  <c r="H69" i="6"/>
  <c r="J69" i="6" s="1"/>
  <c r="F69" i="6"/>
  <c r="G69" i="6" s="1"/>
  <c r="E69" i="6"/>
  <c r="D69" i="6"/>
  <c r="C69" i="6"/>
  <c r="I68" i="6"/>
  <c r="H68" i="6"/>
  <c r="F68" i="6"/>
  <c r="E68" i="6"/>
  <c r="G68" i="6" s="1"/>
  <c r="D68" i="6"/>
  <c r="C68" i="6"/>
  <c r="I67" i="6"/>
  <c r="H67" i="6"/>
  <c r="F67" i="6"/>
  <c r="E67" i="6"/>
  <c r="D67" i="6"/>
  <c r="C67" i="6"/>
  <c r="J66" i="6"/>
  <c r="I66" i="6"/>
  <c r="H66" i="6"/>
  <c r="F66" i="6"/>
  <c r="G66" i="6" s="1"/>
  <c r="E66" i="6"/>
  <c r="D66" i="6"/>
  <c r="C66" i="6"/>
  <c r="AM65" i="6"/>
  <c r="I65" i="6"/>
  <c r="H65" i="6"/>
  <c r="F65" i="6"/>
  <c r="E65" i="6"/>
  <c r="G65" i="6" s="1"/>
  <c r="D65" i="6"/>
  <c r="C65" i="6"/>
  <c r="I64" i="6"/>
  <c r="H64" i="6"/>
  <c r="F64" i="6"/>
  <c r="E64" i="6"/>
  <c r="D64" i="6"/>
  <c r="C64" i="6"/>
  <c r="J63" i="6"/>
  <c r="I63" i="6"/>
  <c r="H63" i="6"/>
  <c r="F63" i="6"/>
  <c r="G63" i="6" s="1"/>
  <c r="E63" i="6"/>
  <c r="D63" i="6"/>
  <c r="C63" i="6"/>
  <c r="I62" i="6"/>
  <c r="H62" i="6"/>
  <c r="F62" i="6"/>
  <c r="E62" i="6"/>
  <c r="G62" i="6" s="1"/>
  <c r="D62" i="6"/>
  <c r="C62" i="6"/>
  <c r="I61" i="6"/>
  <c r="H61" i="6"/>
  <c r="J61" i="6" s="1"/>
  <c r="F61" i="6"/>
  <c r="E61" i="6"/>
  <c r="D61" i="6"/>
  <c r="C61" i="6"/>
  <c r="I60" i="6"/>
  <c r="J60" i="6" s="1"/>
  <c r="H60" i="6"/>
  <c r="F60" i="6"/>
  <c r="E60" i="6"/>
  <c r="G60" i="6" s="1"/>
  <c r="D60" i="6"/>
  <c r="C60" i="6"/>
  <c r="I59" i="6"/>
  <c r="H59" i="6"/>
  <c r="J59" i="6" s="1"/>
  <c r="F59" i="6"/>
  <c r="G59" i="6" s="1"/>
  <c r="E59" i="6"/>
  <c r="D59" i="6"/>
  <c r="C59" i="6"/>
  <c r="I58" i="6"/>
  <c r="H58" i="6"/>
  <c r="G58" i="6"/>
  <c r="F58" i="6"/>
  <c r="E58" i="6"/>
  <c r="D58" i="6"/>
  <c r="C58" i="6"/>
  <c r="I57" i="6"/>
  <c r="H57" i="6"/>
  <c r="J57" i="6" s="1"/>
  <c r="F57" i="6"/>
  <c r="E57" i="6"/>
  <c r="G57" i="6" s="1"/>
  <c r="D57" i="6"/>
  <c r="C57" i="6"/>
  <c r="AM56" i="6"/>
  <c r="J56" i="6"/>
  <c r="I56" i="6"/>
  <c r="H56" i="6"/>
  <c r="F56" i="6"/>
  <c r="E56" i="6"/>
  <c r="D56" i="6"/>
  <c r="C56" i="6"/>
  <c r="I55" i="6"/>
  <c r="H55" i="6"/>
  <c r="J55" i="6" s="1"/>
  <c r="F55" i="6"/>
  <c r="G55" i="6" s="1"/>
  <c r="E55" i="6"/>
  <c r="D55" i="6"/>
  <c r="C55" i="6"/>
  <c r="I54" i="6"/>
  <c r="H54" i="6"/>
  <c r="F54" i="6"/>
  <c r="E54" i="6"/>
  <c r="D54" i="6"/>
  <c r="C54" i="6"/>
  <c r="I53" i="6"/>
  <c r="J53" i="6" s="1"/>
  <c r="H53" i="6"/>
  <c r="F53" i="6"/>
  <c r="E53" i="6"/>
  <c r="D53" i="6"/>
  <c r="C53" i="6"/>
  <c r="I52" i="6"/>
  <c r="H52" i="6"/>
  <c r="J52" i="6" s="1"/>
  <c r="F52" i="6"/>
  <c r="E52" i="6"/>
  <c r="D52" i="6"/>
  <c r="C52" i="6"/>
  <c r="I51" i="6"/>
  <c r="H51" i="6"/>
  <c r="J51" i="6" s="1"/>
  <c r="F51" i="6"/>
  <c r="E51" i="6"/>
  <c r="G51" i="6" s="1"/>
  <c r="D51" i="6"/>
  <c r="C51" i="6"/>
  <c r="I50" i="6"/>
  <c r="H50" i="6"/>
  <c r="F50" i="6"/>
  <c r="E50" i="6"/>
  <c r="D50" i="6"/>
  <c r="C50" i="6"/>
  <c r="I49" i="6"/>
  <c r="J49" i="6" s="1"/>
  <c r="H49" i="6"/>
  <c r="F49" i="6"/>
  <c r="E49" i="6"/>
  <c r="D49" i="6"/>
  <c r="C49" i="6"/>
  <c r="J48" i="6"/>
  <c r="I48" i="6"/>
  <c r="H48" i="6"/>
  <c r="F48" i="6"/>
  <c r="E48" i="6"/>
  <c r="D48" i="6"/>
  <c r="C48" i="6"/>
  <c r="I47" i="6"/>
  <c r="H47" i="6"/>
  <c r="J47" i="6" s="1"/>
  <c r="F47" i="6"/>
  <c r="G47" i="6" s="1"/>
  <c r="E47" i="6"/>
  <c r="D47" i="6"/>
  <c r="C47" i="6"/>
  <c r="I46" i="6"/>
  <c r="H46" i="6"/>
  <c r="F46" i="6"/>
  <c r="E46" i="6"/>
  <c r="D46" i="6"/>
  <c r="C46" i="6"/>
  <c r="I45" i="6"/>
  <c r="J45" i="6" s="1"/>
  <c r="H45" i="6"/>
  <c r="F45" i="6"/>
  <c r="E45" i="6"/>
  <c r="D45" i="6"/>
  <c r="C45" i="6"/>
  <c r="I44" i="6"/>
  <c r="H44" i="6"/>
  <c r="J44" i="6" s="1"/>
  <c r="F44" i="6"/>
  <c r="G44" i="6" s="1"/>
  <c r="E44" i="6"/>
  <c r="D44" i="6"/>
  <c r="C44" i="6"/>
  <c r="I43" i="6"/>
  <c r="H43" i="6"/>
  <c r="F43" i="6"/>
  <c r="E43" i="6"/>
  <c r="G43" i="6" s="1"/>
  <c r="D43" i="6"/>
  <c r="C43" i="6"/>
  <c r="I42" i="6"/>
  <c r="H42" i="6"/>
  <c r="F42" i="6"/>
  <c r="E42" i="6"/>
  <c r="D42" i="6"/>
  <c r="C42" i="6"/>
  <c r="I41" i="6"/>
  <c r="J41" i="6" s="1"/>
  <c r="H41" i="6"/>
  <c r="F41" i="6"/>
  <c r="E41" i="6"/>
  <c r="D41" i="6"/>
  <c r="C41" i="6"/>
  <c r="J40" i="6"/>
  <c r="I40" i="6"/>
  <c r="H40" i="6"/>
  <c r="F40" i="6"/>
  <c r="E40" i="6"/>
  <c r="D40" i="6"/>
  <c r="C40" i="6"/>
  <c r="I39" i="6"/>
  <c r="H39" i="6"/>
  <c r="J39" i="6" s="1"/>
  <c r="G39" i="6"/>
  <c r="F39" i="6"/>
  <c r="E39" i="6"/>
  <c r="D39" i="6"/>
  <c r="C39" i="6"/>
  <c r="I38" i="6"/>
  <c r="H38" i="6"/>
  <c r="F38" i="6"/>
  <c r="E38" i="6"/>
  <c r="D38" i="6"/>
  <c r="C38" i="6"/>
  <c r="I37" i="6"/>
  <c r="J37" i="6" s="1"/>
  <c r="H37" i="6"/>
  <c r="F37" i="6"/>
  <c r="E37" i="6"/>
  <c r="D37" i="6"/>
  <c r="C37" i="6"/>
  <c r="I36" i="6"/>
  <c r="H36" i="6"/>
  <c r="J36" i="6" s="1"/>
  <c r="F36" i="6"/>
  <c r="G36" i="6" s="1"/>
  <c r="E36" i="6"/>
  <c r="D36" i="6"/>
  <c r="C36" i="6"/>
  <c r="I35" i="6"/>
  <c r="H35" i="6"/>
  <c r="G35" i="6"/>
  <c r="F35" i="6"/>
  <c r="E35" i="6"/>
  <c r="D35" i="6"/>
  <c r="C35" i="6"/>
  <c r="I34" i="6"/>
  <c r="H34" i="6"/>
  <c r="F34" i="6"/>
  <c r="E34" i="6"/>
  <c r="G34" i="6" s="1"/>
  <c r="D34" i="6"/>
  <c r="C34" i="6"/>
  <c r="I33" i="6"/>
  <c r="H33" i="6"/>
  <c r="F33" i="6"/>
  <c r="E33" i="6"/>
  <c r="D33" i="6"/>
  <c r="C33" i="6"/>
  <c r="J32" i="6"/>
  <c r="I32" i="6"/>
  <c r="H32" i="6"/>
  <c r="F32" i="6"/>
  <c r="G32" i="6" s="1"/>
  <c r="E32" i="6"/>
  <c r="D32" i="6"/>
  <c r="C32" i="6"/>
  <c r="I31" i="6"/>
  <c r="H31" i="6"/>
  <c r="F31" i="6"/>
  <c r="E31" i="6"/>
  <c r="G31" i="6" s="1"/>
  <c r="D31" i="6"/>
  <c r="C31" i="6"/>
  <c r="AS30" i="6"/>
  <c r="I30" i="6"/>
  <c r="J30" i="6" s="1"/>
  <c r="H30" i="6"/>
  <c r="F30" i="6"/>
  <c r="E30" i="6"/>
  <c r="G30" i="6" s="1"/>
  <c r="D30" i="6"/>
  <c r="C30" i="6"/>
  <c r="I29" i="6"/>
  <c r="H29" i="6"/>
  <c r="J29" i="6" s="1"/>
  <c r="F29" i="6"/>
  <c r="G29" i="6" s="1"/>
  <c r="E29" i="6"/>
  <c r="D29" i="6"/>
  <c r="C29" i="6"/>
  <c r="I28" i="6"/>
  <c r="H28" i="6"/>
  <c r="G28" i="6"/>
  <c r="F28" i="6"/>
  <c r="E28" i="6"/>
  <c r="D28" i="6"/>
  <c r="C28" i="6"/>
  <c r="I27" i="6"/>
  <c r="H27" i="6"/>
  <c r="J27" i="6" s="1"/>
  <c r="F27" i="6"/>
  <c r="E27" i="6"/>
  <c r="G27" i="6" s="1"/>
  <c r="D27" i="6"/>
  <c r="C27" i="6"/>
  <c r="I26" i="6"/>
  <c r="H26" i="6"/>
  <c r="F26" i="6"/>
  <c r="E26" i="6"/>
  <c r="G26" i="6" s="1"/>
  <c r="D26" i="6"/>
  <c r="C26" i="6"/>
  <c r="I25" i="6"/>
  <c r="J25" i="6" s="1"/>
  <c r="H25" i="6"/>
  <c r="F25" i="6"/>
  <c r="G25" i="6" s="1"/>
  <c r="E25" i="6"/>
  <c r="D25" i="6"/>
  <c r="C25" i="6"/>
  <c r="I24" i="6"/>
  <c r="H24" i="6"/>
  <c r="J24" i="6" s="1"/>
  <c r="F24" i="6"/>
  <c r="E24" i="6"/>
  <c r="G24" i="6" s="1"/>
  <c r="K24" i="6" s="1"/>
  <c r="D24" i="6"/>
  <c r="C24" i="6"/>
  <c r="I23" i="6"/>
  <c r="H23" i="6"/>
  <c r="F23" i="6"/>
  <c r="E23" i="6"/>
  <c r="D23" i="6"/>
  <c r="C23" i="6"/>
  <c r="J22" i="6"/>
  <c r="G22" i="6"/>
  <c r="AS21" i="6"/>
  <c r="J21" i="6"/>
  <c r="G21" i="6"/>
  <c r="K21" i="6" s="1"/>
  <c r="J20" i="6"/>
  <c r="G20" i="6"/>
  <c r="J19" i="6"/>
  <c r="G19" i="6"/>
  <c r="K19" i="6" s="1"/>
  <c r="J18" i="6"/>
  <c r="G18" i="6"/>
  <c r="J17" i="6"/>
  <c r="K17" i="6" s="1"/>
  <c r="G17" i="6"/>
  <c r="J16" i="6"/>
  <c r="G16" i="6"/>
  <c r="J15" i="6"/>
  <c r="G15" i="6"/>
  <c r="K15" i="6" s="1"/>
  <c r="J14" i="6"/>
  <c r="G14" i="6"/>
  <c r="J13" i="6"/>
  <c r="G13" i="6"/>
  <c r="K13" i="6" s="1"/>
  <c r="AS12" i="6"/>
  <c r="AP12" i="6"/>
  <c r="J12" i="6"/>
  <c r="G12" i="6"/>
  <c r="J11" i="6"/>
  <c r="K11" i="6" s="1"/>
  <c r="G11" i="6"/>
  <c r="J10" i="6"/>
  <c r="G10" i="6"/>
  <c r="J9" i="6"/>
  <c r="G9" i="6"/>
  <c r="J8" i="6"/>
  <c r="K8" i="6" s="1"/>
  <c r="G8" i="6"/>
  <c r="J7" i="6"/>
  <c r="G7" i="6"/>
  <c r="J6" i="6"/>
  <c r="G6" i="6"/>
  <c r="J5" i="6"/>
  <c r="G5" i="6"/>
  <c r="K5" i="6" s="1"/>
  <c r="J31" i="6" l="1"/>
  <c r="K31" i="6" s="1"/>
  <c r="G33" i="6"/>
  <c r="J34" i="6"/>
  <c r="J43" i="6"/>
  <c r="G61" i="6"/>
  <c r="G64" i="6"/>
  <c r="J65" i="6"/>
  <c r="G67" i="6"/>
  <c r="J68" i="6"/>
  <c r="K75" i="6"/>
  <c r="K82" i="6"/>
  <c r="K6" i="6"/>
  <c r="K10" i="6"/>
  <c r="K14" i="6"/>
  <c r="K16" i="6"/>
  <c r="J23" i="6"/>
  <c r="K29" i="6"/>
  <c r="G38" i="6"/>
  <c r="K39" i="6"/>
  <c r="G41" i="6"/>
  <c r="J42" i="6"/>
  <c r="G46" i="6"/>
  <c r="K47" i="6"/>
  <c r="G49" i="6"/>
  <c r="J50" i="6"/>
  <c r="G52" i="6"/>
  <c r="G54" i="6"/>
  <c r="K55" i="6"/>
  <c r="K59" i="6"/>
  <c r="J62" i="6"/>
  <c r="K70" i="6"/>
  <c r="K86" i="6"/>
  <c r="K61" i="6"/>
  <c r="K69" i="6"/>
  <c r="K7" i="6"/>
  <c r="K9" i="6"/>
  <c r="K12" i="6"/>
  <c r="K18" i="6"/>
  <c r="K22" i="6"/>
  <c r="G23" i="6"/>
  <c r="J26" i="6"/>
  <c r="K26" i="6" s="1"/>
  <c r="J28" i="6"/>
  <c r="K28" i="6" s="1"/>
  <c r="J33" i="6"/>
  <c r="K33" i="6" s="1"/>
  <c r="J35" i="6"/>
  <c r="K35" i="6" s="1"/>
  <c r="G37" i="6"/>
  <c r="K37" i="6" s="1"/>
  <c r="J38" i="6"/>
  <c r="K38" i="6" s="1"/>
  <c r="G40" i="6"/>
  <c r="G42" i="6"/>
  <c r="K42" i="6" s="1"/>
  <c r="K43" i="6"/>
  <c r="G45" i="6"/>
  <c r="K45" i="6" s="1"/>
  <c r="J46" i="6"/>
  <c r="G48" i="6"/>
  <c r="G50" i="6"/>
  <c r="K50" i="6" s="1"/>
  <c r="K51" i="6"/>
  <c r="G53" i="6"/>
  <c r="K53" i="6" s="1"/>
  <c r="J54" i="6"/>
  <c r="K54" i="6" s="1"/>
  <c r="G56" i="6"/>
  <c r="J58" i="6"/>
  <c r="K58" i="6" s="1"/>
  <c r="J64" i="6"/>
  <c r="K64" i="6" s="1"/>
  <c r="J67" i="6"/>
  <c r="K67" i="6" s="1"/>
  <c r="K76" i="6"/>
  <c r="K78" i="6"/>
  <c r="K27" i="6"/>
  <c r="K32" i="6"/>
  <c r="K41" i="6"/>
  <c r="K46" i="6"/>
  <c r="K49" i="6"/>
  <c r="K63" i="6"/>
  <c r="K66" i="6"/>
  <c r="K20" i="6"/>
  <c r="K23" i="6"/>
  <c r="K30" i="6"/>
  <c r="K34" i="6"/>
  <c r="K40" i="6"/>
  <c r="K48" i="6"/>
  <c r="K56" i="6"/>
  <c r="K57" i="6"/>
  <c r="K60" i="6"/>
  <c r="K62" i="6"/>
  <c r="K65" i="6"/>
  <c r="K68" i="6"/>
  <c r="K25" i="6"/>
  <c r="K36" i="6"/>
  <c r="K44" i="6"/>
  <c r="K52" i="6"/>
</calcChain>
</file>

<file path=xl/sharedStrings.xml><?xml version="1.0" encoding="utf-8"?>
<sst xmlns="http://schemas.openxmlformats.org/spreadsheetml/2006/main" count="848" uniqueCount="194">
  <si>
    <t>H18.4月</t>
    <rPh sb="5" eb="6">
      <t>ガツ</t>
    </rPh>
    <phoneticPr fontId="4"/>
  </si>
  <si>
    <t>H19.4月</t>
    <rPh sb="5" eb="6">
      <t>ガツ</t>
    </rPh>
    <phoneticPr fontId="4"/>
  </si>
  <si>
    <t>H20.4月</t>
    <rPh sb="5" eb="6">
      <t>ガツ</t>
    </rPh>
    <phoneticPr fontId="4"/>
  </si>
  <si>
    <t>H21.4月</t>
    <rPh sb="5" eb="6">
      <t>ガツ</t>
    </rPh>
    <phoneticPr fontId="4"/>
  </si>
  <si>
    <t>H22.4月</t>
    <rPh sb="5" eb="6">
      <t>ガツ</t>
    </rPh>
    <phoneticPr fontId="4"/>
  </si>
  <si>
    <t>H23.3月</t>
    <rPh sb="5" eb="6">
      <t>ガツ</t>
    </rPh>
    <phoneticPr fontId="4"/>
  </si>
  <si>
    <t>H23.4月</t>
    <rPh sb="5" eb="6">
      <t>ガツ</t>
    </rPh>
    <phoneticPr fontId="4"/>
  </si>
  <si>
    <t>年度</t>
    <rPh sb="0" eb="2">
      <t>ネンド</t>
    </rPh>
    <phoneticPr fontId="4"/>
  </si>
  <si>
    <t>5月</t>
  </si>
  <si>
    <t>6月</t>
  </si>
  <si>
    <t>7月</t>
  </si>
  <si>
    <t>8月</t>
  </si>
  <si>
    <t>9月</t>
  </si>
  <si>
    <t>10月</t>
  </si>
  <si>
    <t>11月</t>
  </si>
  <si>
    <t>12月</t>
  </si>
  <si>
    <t>2月</t>
  </si>
  <si>
    <t>3月</t>
  </si>
  <si>
    <t>月</t>
    <rPh sb="0" eb="1">
      <t>ツキ</t>
    </rPh>
    <phoneticPr fontId="4"/>
  </si>
  <si>
    <t>1月</t>
  </si>
  <si>
    <t>H19.9月</t>
    <rPh sb="5" eb="6">
      <t>ガツ</t>
    </rPh>
    <phoneticPr fontId="4"/>
  </si>
  <si>
    <t>4月</t>
  </si>
  <si>
    <t>H20.3月</t>
    <rPh sb="5" eb="6">
      <t>ガツ</t>
    </rPh>
    <phoneticPr fontId="4"/>
  </si>
  <si>
    <t>H21.3月</t>
    <rPh sb="5" eb="6">
      <t>ガツ</t>
    </rPh>
    <phoneticPr fontId="4"/>
  </si>
  <si>
    <t>H22.3月</t>
    <rPh sb="5" eb="6">
      <t>ガツ</t>
    </rPh>
    <phoneticPr fontId="4"/>
  </si>
  <si>
    <t>H23.2月</t>
    <rPh sb="5" eb="6">
      <t>ガツ</t>
    </rPh>
    <phoneticPr fontId="4"/>
  </si>
  <si>
    <t>H23.5月</t>
    <rPh sb="5" eb="6">
      <t>ガツ</t>
    </rPh>
    <phoneticPr fontId="4"/>
  </si>
  <si>
    <t>H23.6月</t>
    <rPh sb="5" eb="6">
      <t>ガツ</t>
    </rPh>
    <phoneticPr fontId="4"/>
  </si>
  <si>
    <t>H23.7月</t>
    <rPh sb="5" eb="6">
      <t>ガツ</t>
    </rPh>
    <phoneticPr fontId="4"/>
  </si>
  <si>
    <t>H23.8月</t>
    <rPh sb="5" eb="6">
      <t>ガツ</t>
    </rPh>
    <phoneticPr fontId="4"/>
  </si>
  <si>
    <t>H23.9月</t>
    <rPh sb="5" eb="6">
      <t>ガツ</t>
    </rPh>
    <phoneticPr fontId="4"/>
  </si>
  <si>
    <t>H23.10月</t>
    <rPh sb="6" eb="7">
      <t>ガツ</t>
    </rPh>
    <phoneticPr fontId="4"/>
  </si>
  <si>
    <t>H23.11月</t>
    <rPh sb="6" eb="7">
      <t>ガツ</t>
    </rPh>
    <phoneticPr fontId="4"/>
  </si>
  <si>
    <t>H23.12月</t>
    <rPh sb="6" eb="7">
      <t>ガツ</t>
    </rPh>
    <phoneticPr fontId="4"/>
  </si>
  <si>
    <t>H24.1月</t>
    <rPh sb="5" eb="6">
      <t>ガツ</t>
    </rPh>
    <phoneticPr fontId="4"/>
  </si>
  <si>
    <t>H24.2月</t>
    <rPh sb="5" eb="6">
      <t>ガツ</t>
    </rPh>
    <phoneticPr fontId="4"/>
  </si>
  <si>
    <t>H24.3月</t>
    <rPh sb="5" eb="6">
      <t>ガツ</t>
    </rPh>
    <phoneticPr fontId="4"/>
  </si>
  <si>
    <t>H24.4月</t>
    <rPh sb="5" eb="6">
      <t>ガツ</t>
    </rPh>
    <phoneticPr fontId="4"/>
  </si>
  <si>
    <t>H24.5月</t>
    <rPh sb="5" eb="6">
      <t>ガツ</t>
    </rPh>
    <phoneticPr fontId="4"/>
  </si>
  <si>
    <t>H24.6月</t>
    <rPh sb="5" eb="6">
      <t>ガツ</t>
    </rPh>
    <phoneticPr fontId="4"/>
  </si>
  <si>
    <t>H24.7月</t>
    <rPh sb="5" eb="6">
      <t>ガツ</t>
    </rPh>
    <phoneticPr fontId="4"/>
  </si>
  <si>
    <t>H24.8月</t>
    <rPh sb="5" eb="6">
      <t>ガツ</t>
    </rPh>
    <phoneticPr fontId="4"/>
  </si>
  <si>
    <t>H24.9月</t>
    <rPh sb="5" eb="6">
      <t>ガツ</t>
    </rPh>
    <phoneticPr fontId="4"/>
  </si>
  <si>
    <t>H24.10月</t>
    <rPh sb="6" eb="7">
      <t>ガツ</t>
    </rPh>
    <phoneticPr fontId="4"/>
  </si>
  <si>
    <t>H24.11月</t>
    <rPh sb="6" eb="7">
      <t>ガツ</t>
    </rPh>
    <phoneticPr fontId="4"/>
  </si>
  <si>
    <t>H24.12月</t>
    <rPh sb="6" eb="7">
      <t>ガツ</t>
    </rPh>
    <phoneticPr fontId="4"/>
  </si>
  <si>
    <t>セーフティ業種別取扱件数</t>
    <rPh sb="5" eb="7">
      <t>ギョウシュ</t>
    </rPh>
    <rPh sb="7" eb="8">
      <t>ベツ</t>
    </rPh>
    <rPh sb="8" eb="9">
      <t>ト</t>
    </rPh>
    <rPh sb="9" eb="10">
      <t>アツカ</t>
    </rPh>
    <rPh sb="10" eb="12">
      <t>ケンスウ</t>
    </rPh>
    <phoneticPr fontId="4"/>
  </si>
  <si>
    <t>セーフティ元データ計算</t>
    <rPh sb="5" eb="6">
      <t>モト</t>
    </rPh>
    <rPh sb="9" eb="11">
      <t>ケイサン</t>
    </rPh>
    <phoneticPr fontId="4"/>
  </si>
  <si>
    <t>合計</t>
    <rPh sb="0" eb="2">
      <t>ゴウケイ</t>
    </rPh>
    <phoneticPr fontId="4"/>
  </si>
  <si>
    <t>建設</t>
    <rPh sb="0" eb="2">
      <t>ケンセツ</t>
    </rPh>
    <phoneticPr fontId="4"/>
  </si>
  <si>
    <t>製造</t>
    <rPh sb="0" eb="2">
      <t>セイゾウ</t>
    </rPh>
    <phoneticPr fontId="4"/>
  </si>
  <si>
    <t>卸売</t>
    <rPh sb="0" eb="2">
      <t>オロシウ</t>
    </rPh>
    <phoneticPr fontId="4"/>
  </si>
  <si>
    <t>小売</t>
    <rPh sb="0" eb="2">
      <t>コウリ</t>
    </rPh>
    <phoneticPr fontId="4"/>
  </si>
  <si>
    <t>卸・小売売業</t>
    <rPh sb="0" eb="1">
      <t>オロシ</t>
    </rPh>
    <rPh sb="2" eb="4">
      <t>コウリ</t>
    </rPh>
    <rPh sb="4" eb="5">
      <t>バイ</t>
    </rPh>
    <rPh sb="5" eb="6">
      <t>ギョウ</t>
    </rPh>
    <phoneticPr fontId="4"/>
  </si>
  <si>
    <t>運送</t>
    <rPh sb="0" eb="2">
      <t>ウンソウ</t>
    </rPh>
    <phoneticPr fontId="4"/>
  </si>
  <si>
    <t>その他</t>
    <rPh sb="2" eb="3">
      <t>タ</t>
    </rPh>
    <phoneticPr fontId="4"/>
  </si>
  <si>
    <t>運送・その他</t>
    <rPh sb="0" eb="2">
      <t>ウンソウ</t>
    </rPh>
    <rPh sb="5" eb="6">
      <t>タ</t>
    </rPh>
    <phoneticPr fontId="4"/>
  </si>
  <si>
    <t>合計</t>
    <rPh sb="0" eb="2">
      <t>ゴウケイ</t>
    </rPh>
    <phoneticPr fontId="7"/>
  </si>
  <si>
    <t>(平成19年度）</t>
    <rPh sb="1" eb="3">
      <t>ヘイセイ</t>
    </rPh>
    <rPh sb="5" eb="7">
      <t>ネンド</t>
    </rPh>
    <phoneticPr fontId="7"/>
  </si>
  <si>
    <t>(平成20年度）</t>
    <rPh sb="1" eb="3">
      <t>ヘイセイ</t>
    </rPh>
    <rPh sb="5" eb="7">
      <t>ネンド</t>
    </rPh>
    <phoneticPr fontId="7"/>
  </si>
  <si>
    <t>(平成21年度）</t>
    <rPh sb="1" eb="3">
      <t>ヘイセイ</t>
    </rPh>
    <rPh sb="5" eb="7">
      <t>ネンド</t>
    </rPh>
    <phoneticPr fontId="7"/>
  </si>
  <si>
    <t>(平成22年度）</t>
    <rPh sb="1" eb="3">
      <t>ヘイセイ</t>
    </rPh>
    <rPh sb="5" eb="7">
      <t>ネンド</t>
    </rPh>
    <phoneticPr fontId="7"/>
  </si>
  <si>
    <t>(平成23年度）</t>
    <rPh sb="1" eb="3">
      <t>ヘイセイ</t>
    </rPh>
    <rPh sb="5" eb="7">
      <t>ネンド</t>
    </rPh>
    <phoneticPr fontId="7"/>
  </si>
  <si>
    <t>(平成24年度）</t>
    <rPh sb="1" eb="3">
      <t>ヘイセイ</t>
    </rPh>
    <rPh sb="5" eb="7">
      <t>ネンド</t>
    </rPh>
    <phoneticPr fontId="7"/>
  </si>
  <si>
    <t>(平成25年度）</t>
    <rPh sb="1" eb="3">
      <t>ヘイセイ</t>
    </rPh>
    <rPh sb="5" eb="7">
      <t>ネンド</t>
    </rPh>
    <phoneticPr fontId="7"/>
  </si>
  <si>
    <t>H18.1月</t>
    <rPh sb="5" eb="6">
      <t>ガツ</t>
    </rPh>
    <phoneticPr fontId="4"/>
  </si>
  <si>
    <t>7月</t>
    <rPh sb="1" eb="2">
      <t>ガツ</t>
    </rPh>
    <phoneticPr fontId="6"/>
  </si>
  <si>
    <t>業種別件数</t>
    <rPh sb="0" eb="2">
      <t>ギョウシュ</t>
    </rPh>
    <rPh sb="2" eb="3">
      <t>ベツ</t>
    </rPh>
    <rPh sb="3" eb="5">
      <t>ケンスウ</t>
    </rPh>
    <phoneticPr fontId="6"/>
  </si>
  <si>
    <t>11月</t>
    <rPh sb="2" eb="3">
      <t>ガツ</t>
    </rPh>
    <phoneticPr fontId="6"/>
  </si>
  <si>
    <t>4月</t>
    <rPh sb="1" eb="2">
      <t>ガツ</t>
    </rPh>
    <phoneticPr fontId="7"/>
  </si>
  <si>
    <t>業種別件数</t>
    <rPh sb="0" eb="2">
      <t>ギョウシュ</t>
    </rPh>
    <rPh sb="2" eb="3">
      <t>ベツ</t>
    </rPh>
    <rPh sb="3" eb="5">
      <t>ケンスウ</t>
    </rPh>
    <phoneticPr fontId="7"/>
  </si>
  <si>
    <t>10月</t>
    <rPh sb="2" eb="3">
      <t>ガツ</t>
    </rPh>
    <phoneticPr fontId="7"/>
  </si>
  <si>
    <t>11月</t>
    <rPh sb="2" eb="3">
      <t>ガツ</t>
    </rPh>
    <phoneticPr fontId="7"/>
  </si>
  <si>
    <t>3月</t>
    <rPh sb="1" eb="2">
      <t>ガツ</t>
    </rPh>
    <phoneticPr fontId="7"/>
  </si>
  <si>
    <t>8月</t>
    <rPh sb="1" eb="2">
      <t>ガツ</t>
    </rPh>
    <phoneticPr fontId="7"/>
  </si>
  <si>
    <t>H18.2月</t>
    <rPh sb="5" eb="6">
      <t>ガツ</t>
    </rPh>
    <phoneticPr fontId="4"/>
  </si>
  <si>
    <t>建設</t>
    <rPh sb="0" eb="2">
      <t>ケンセツ</t>
    </rPh>
    <phoneticPr fontId="7"/>
  </si>
  <si>
    <t>H18.3月</t>
    <rPh sb="5" eb="6">
      <t>ガツ</t>
    </rPh>
    <phoneticPr fontId="4"/>
  </si>
  <si>
    <t>製造</t>
    <rPh sb="0" eb="2">
      <t>セイゾウ</t>
    </rPh>
    <phoneticPr fontId="7"/>
  </si>
  <si>
    <t>卸売</t>
    <rPh sb="0" eb="2">
      <t>オロシウ</t>
    </rPh>
    <phoneticPr fontId="7"/>
  </si>
  <si>
    <t>H18.5月</t>
    <rPh sb="5" eb="6">
      <t>ガツ</t>
    </rPh>
    <phoneticPr fontId="4"/>
  </si>
  <si>
    <t>小売</t>
    <rPh sb="0" eb="2">
      <t>コウリ</t>
    </rPh>
    <phoneticPr fontId="7"/>
  </si>
  <si>
    <t>H18.6月</t>
    <rPh sb="5" eb="6">
      <t>ガツ</t>
    </rPh>
    <phoneticPr fontId="4"/>
  </si>
  <si>
    <t>運送</t>
    <rPh sb="0" eb="2">
      <t>ウンソウ</t>
    </rPh>
    <phoneticPr fontId="7"/>
  </si>
  <si>
    <t>H18.7月</t>
    <rPh sb="5" eb="6">
      <t>ガツ</t>
    </rPh>
    <phoneticPr fontId="4"/>
  </si>
  <si>
    <t>その他</t>
    <rPh sb="2" eb="3">
      <t>タ</t>
    </rPh>
    <phoneticPr fontId="7"/>
  </si>
  <si>
    <t>H18.8月</t>
    <rPh sb="5" eb="6">
      <t>ガツ</t>
    </rPh>
    <phoneticPr fontId="4"/>
  </si>
  <si>
    <t>H18.9月</t>
    <rPh sb="5" eb="6">
      <t>ガツ</t>
    </rPh>
    <phoneticPr fontId="4"/>
  </si>
  <si>
    <t>H18.10月</t>
    <rPh sb="6" eb="7">
      <t>ガツ</t>
    </rPh>
    <phoneticPr fontId="4"/>
  </si>
  <si>
    <t>8月</t>
    <rPh sb="1" eb="2">
      <t>ガツ</t>
    </rPh>
    <phoneticPr fontId="6"/>
  </si>
  <si>
    <t>12月</t>
    <rPh sb="2" eb="3">
      <t>ガツ</t>
    </rPh>
    <phoneticPr fontId="6"/>
  </si>
  <si>
    <t>5月</t>
    <rPh sb="1" eb="2">
      <t>ガツ</t>
    </rPh>
    <phoneticPr fontId="7"/>
  </si>
  <si>
    <t>12月</t>
    <rPh sb="2" eb="3">
      <t>ガツ</t>
    </rPh>
    <phoneticPr fontId="7"/>
  </si>
  <si>
    <t>H18.11月</t>
    <rPh sb="6" eb="7">
      <t>ガツ</t>
    </rPh>
    <phoneticPr fontId="4"/>
  </si>
  <si>
    <t>H18.12月</t>
    <rPh sb="6" eb="7">
      <t>ガツ</t>
    </rPh>
    <phoneticPr fontId="4"/>
  </si>
  <si>
    <t>H19.1月</t>
    <rPh sb="5" eb="6">
      <t>ガツ</t>
    </rPh>
    <phoneticPr fontId="4"/>
  </si>
  <si>
    <t>H19.2月</t>
    <rPh sb="5" eb="6">
      <t>ガツ</t>
    </rPh>
    <phoneticPr fontId="4"/>
  </si>
  <si>
    <t>H19.3月</t>
    <rPh sb="5" eb="6">
      <t>ガツ</t>
    </rPh>
    <phoneticPr fontId="4"/>
  </si>
  <si>
    <t>H19.5月</t>
    <rPh sb="5" eb="6">
      <t>ガツ</t>
    </rPh>
    <phoneticPr fontId="4"/>
  </si>
  <si>
    <t>H19.6月</t>
    <rPh sb="5" eb="6">
      <t>ガツ</t>
    </rPh>
    <phoneticPr fontId="4"/>
  </si>
  <si>
    <t>H19.7月</t>
    <rPh sb="5" eb="6">
      <t>ガツ</t>
    </rPh>
    <phoneticPr fontId="4"/>
  </si>
  <si>
    <t>9月</t>
    <rPh sb="1" eb="2">
      <t>ガツ</t>
    </rPh>
    <phoneticPr fontId="6"/>
  </si>
  <si>
    <t>1月</t>
    <rPh sb="1" eb="2">
      <t>ガツ</t>
    </rPh>
    <phoneticPr fontId="6"/>
  </si>
  <si>
    <t>6月</t>
    <rPh sb="1" eb="2">
      <t>ガツ</t>
    </rPh>
    <phoneticPr fontId="7"/>
  </si>
  <si>
    <t>1月</t>
    <rPh sb="1" eb="2">
      <t>ガツ</t>
    </rPh>
    <phoneticPr fontId="7"/>
  </si>
  <si>
    <t>H19.8月</t>
    <rPh sb="5" eb="6">
      <t>ガツ</t>
    </rPh>
    <phoneticPr fontId="4"/>
  </si>
  <si>
    <t>H19.10月</t>
    <rPh sb="6" eb="7">
      <t>ガツ</t>
    </rPh>
    <phoneticPr fontId="4"/>
  </si>
  <si>
    <t>H19.11月</t>
    <rPh sb="6" eb="7">
      <t>ガツ</t>
    </rPh>
    <phoneticPr fontId="4"/>
  </si>
  <si>
    <t>H19.12月</t>
    <rPh sb="6" eb="7">
      <t>ガツ</t>
    </rPh>
    <phoneticPr fontId="4"/>
  </si>
  <si>
    <t>H20.1月</t>
    <rPh sb="5" eb="6">
      <t>ガツ</t>
    </rPh>
    <phoneticPr fontId="4"/>
  </si>
  <si>
    <t>H20.2月</t>
    <rPh sb="5" eb="6">
      <t>ガツ</t>
    </rPh>
    <phoneticPr fontId="4"/>
  </si>
  <si>
    <t>7月</t>
    <rPh sb="1" eb="2">
      <t>ガツ</t>
    </rPh>
    <phoneticPr fontId="7"/>
  </si>
  <si>
    <t>10月</t>
    <rPh sb="2" eb="3">
      <t>ガツ</t>
    </rPh>
    <phoneticPr fontId="6"/>
  </si>
  <si>
    <t>2月</t>
    <rPh sb="1" eb="2">
      <t>ガツ</t>
    </rPh>
    <phoneticPr fontId="6"/>
  </si>
  <si>
    <t>2月</t>
    <rPh sb="1" eb="2">
      <t>ガツ</t>
    </rPh>
    <phoneticPr fontId="7"/>
  </si>
  <si>
    <t>H20.5月</t>
    <rPh sb="5" eb="6">
      <t>ガツ</t>
    </rPh>
    <phoneticPr fontId="4"/>
  </si>
  <si>
    <t>H20.6月</t>
    <rPh sb="5" eb="6">
      <t>ガツ</t>
    </rPh>
    <phoneticPr fontId="4"/>
  </si>
  <si>
    <t>H20.7月</t>
    <rPh sb="5" eb="6">
      <t>ガツ</t>
    </rPh>
    <phoneticPr fontId="4"/>
  </si>
  <si>
    <t>H20.8月</t>
    <rPh sb="5" eb="6">
      <t>ガツ</t>
    </rPh>
    <phoneticPr fontId="4"/>
  </si>
  <si>
    <t>H20.9月</t>
    <rPh sb="5" eb="6">
      <t>ガツ</t>
    </rPh>
    <phoneticPr fontId="4"/>
  </si>
  <si>
    <t>H20.10月</t>
    <rPh sb="6" eb="7">
      <t>ガツ</t>
    </rPh>
    <phoneticPr fontId="4"/>
  </si>
  <si>
    <t>H20.11月</t>
    <rPh sb="6" eb="7">
      <t>ガツ</t>
    </rPh>
    <phoneticPr fontId="4"/>
  </si>
  <si>
    <t>H20.12月</t>
    <rPh sb="6" eb="7">
      <t>ガツ</t>
    </rPh>
    <phoneticPr fontId="4"/>
  </si>
  <si>
    <t>H21.1月</t>
    <rPh sb="5" eb="6">
      <t>ガツ</t>
    </rPh>
    <phoneticPr fontId="4"/>
  </si>
  <si>
    <t>3月</t>
    <rPh sb="1" eb="2">
      <t>ガツ</t>
    </rPh>
    <phoneticPr fontId="6"/>
  </si>
  <si>
    <t>H21.2月</t>
    <rPh sb="5" eb="6">
      <t>ガツ</t>
    </rPh>
    <phoneticPr fontId="4"/>
  </si>
  <si>
    <t>H21.5月</t>
    <rPh sb="5" eb="6">
      <t>ガツ</t>
    </rPh>
    <phoneticPr fontId="4"/>
  </si>
  <si>
    <t>H21.6月</t>
    <rPh sb="5" eb="6">
      <t>ガツ</t>
    </rPh>
    <phoneticPr fontId="4"/>
  </si>
  <si>
    <t>H21.7月</t>
    <rPh sb="5" eb="6">
      <t>ガツ</t>
    </rPh>
    <phoneticPr fontId="4"/>
  </si>
  <si>
    <t>H21.8月</t>
    <rPh sb="5" eb="6">
      <t>ガツ</t>
    </rPh>
    <phoneticPr fontId="4"/>
  </si>
  <si>
    <t>H21.9月</t>
    <rPh sb="5" eb="6">
      <t>ガツ</t>
    </rPh>
    <phoneticPr fontId="4"/>
  </si>
  <si>
    <t>9月</t>
    <rPh sb="1" eb="2">
      <t>ガツ</t>
    </rPh>
    <phoneticPr fontId="7"/>
  </si>
  <si>
    <t>H21.10月</t>
    <rPh sb="6" eb="7">
      <t>ガツ</t>
    </rPh>
    <phoneticPr fontId="4"/>
  </si>
  <si>
    <t>H21.11月</t>
    <rPh sb="6" eb="7">
      <t>ガツ</t>
    </rPh>
    <phoneticPr fontId="4"/>
  </si>
  <si>
    <t>H21.12月</t>
    <rPh sb="6" eb="7">
      <t>ガツ</t>
    </rPh>
    <phoneticPr fontId="4"/>
  </si>
  <si>
    <t>H22.1月</t>
    <rPh sb="5" eb="6">
      <t>ガツ</t>
    </rPh>
    <phoneticPr fontId="4"/>
  </si>
  <si>
    <t>H22.2月</t>
    <rPh sb="5" eb="6">
      <t>ガツ</t>
    </rPh>
    <phoneticPr fontId="4"/>
  </si>
  <si>
    <t>H22.5月</t>
    <rPh sb="5" eb="6">
      <t>ガツ</t>
    </rPh>
    <phoneticPr fontId="4"/>
  </si>
  <si>
    <t>H22.6月</t>
    <rPh sb="5" eb="6">
      <t>ガツ</t>
    </rPh>
    <phoneticPr fontId="4"/>
  </si>
  <si>
    <t>H22.7月</t>
    <rPh sb="5" eb="6">
      <t>ガツ</t>
    </rPh>
    <phoneticPr fontId="4"/>
  </si>
  <si>
    <t>H22.8月</t>
    <rPh sb="5" eb="6">
      <t>ガツ</t>
    </rPh>
    <phoneticPr fontId="4"/>
  </si>
  <si>
    <t>H22.9月</t>
    <rPh sb="5" eb="6">
      <t>ガツ</t>
    </rPh>
    <phoneticPr fontId="4"/>
  </si>
  <si>
    <t>H22.10月</t>
    <rPh sb="6" eb="7">
      <t>ガツ</t>
    </rPh>
    <phoneticPr fontId="4"/>
  </si>
  <si>
    <t>H22.11月</t>
    <rPh sb="6" eb="7">
      <t>ガツ</t>
    </rPh>
    <phoneticPr fontId="4"/>
  </si>
  <si>
    <t>H22.12月</t>
    <rPh sb="6" eb="7">
      <t>ガツ</t>
    </rPh>
    <phoneticPr fontId="4"/>
  </si>
  <si>
    <t>H23.1月</t>
    <rPh sb="5" eb="6">
      <t>ガツ</t>
    </rPh>
    <phoneticPr fontId="4"/>
  </si>
  <si>
    <t>年</t>
    <rPh sb="0" eb="1">
      <t>ネン</t>
    </rPh>
    <phoneticPr fontId="4"/>
  </si>
  <si>
    <t>市内DI</t>
    <rPh sb="0" eb="2">
      <t>シナイ</t>
    </rPh>
    <phoneticPr fontId="4"/>
  </si>
  <si>
    <t>年度</t>
    <rPh sb="0" eb="2">
      <t>ネンド</t>
    </rPh>
    <phoneticPr fontId="2"/>
  </si>
  <si>
    <t>旅行業</t>
    <rPh sb="0" eb="3">
      <t>リョコウギョウ</t>
    </rPh>
    <phoneticPr fontId="2"/>
  </si>
  <si>
    <t>飲食業</t>
    <rPh sb="0" eb="3">
      <t>インショクギョウ</t>
    </rPh>
    <phoneticPr fontId="2"/>
  </si>
  <si>
    <t>サービス業</t>
    <rPh sb="4" eb="5">
      <t>ギョウ</t>
    </rPh>
    <phoneticPr fontId="2"/>
  </si>
  <si>
    <t>小売業</t>
    <rPh sb="0" eb="3">
      <t>コウリギョウ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</si>
  <si>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</si>
  <si>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</si>
  <si>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年</t>
    <rPh sb="0" eb="1">
      <t>ネン</t>
    </rPh>
    <phoneticPr fontId="4"/>
  </si>
  <si>
    <t>月</t>
    <rPh sb="0" eb="1">
      <t>ツキ</t>
    </rPh>
    <phoneticPr fontId="2"/>
  </si>
  <si>
    <t>年</t>
    <rPh sb="0" eb="1">
      <t>ネン</t>
    </rPh>
    <phoneticPr fontId="2"/>
  </si>
  <si>
    <t>宿泊者数（人）</t>
    <rPh sb="0" eb="3">
      <t>シュクハクシャ</t>
    </rPh>
    <rPh sb="3" eb="4">
      <t>カズ</t>
    </rPh>
    <rPh sb="5" eb="6">
      <t>ヒト</t>
    </rPh>
    <phoneticPr fontId="4"/>
  </si>
  <si>
    <t>金額（円）</t>
    <rPh sb="0" eb="2">
      <t>キンガク</t>
    </rPh>
    <rPh sb="3" eb="4">
      <t>エン</t>
    </rPh>
    <phoneticPr fontId="4"/>
  </si>
  <si>
    <t>-</t>
    <phoneticPr fontId="4"/>
  </si>
  <si>
    <t>-</t>
    <phoneticPr fontId="4"/>
  </si>
  <si>
    <t>-</t>
    <phoneticPr fontId="4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</si>
  <si>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</si>
  <si>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</si>
  <si>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</si>
  <si>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</si>
  <si>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</si>
  <si>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市内輸送回数</t>
    <rPh sb="0" eb="2">
      <t>シナイ</t>
    </rPh>
    <rPh sb="2" eb="4">
      <t>ユソウ</t>
    </rPh>
    <rPh sb="4" eb="6">
      <t>カイスウ</t>
    </rPh>
    <phoneticPr fontId="4"/>
  </si>
  <si>
    <t>豊田市業況DI</t>
    <rPh sb="0" eb="3">
      <t>トヨタシ</t>
    </rPh>
    <rPh sb="3" eb="5">
      <t>ギョウキョウ</t>
    </rPh>
    <phoneticPr fontId="2"/>
  </si>
  <si>
    <t>※豊田商工会議所LOBO調査より</t>
    <rPh sb="1" eb="8">
      <t>トヨタショウコウカイギショ</t>
    </rPh>
    <rPh sb="12" eb="14">
      <t>チョウサ</t>
    </rPh>
    <phoneticPr fontId="2"/>
  </si>
  <si>
    <t>-</t>
    <phoneticPr fontId="2"/>
  </si>
  <si>
    <t>保証承諾件数</t>
    <rPh sb="0" eb="4">
      <t>ホショウショウダク</t>
    </rPh>
    <rPh sb="4" eb="6">
      <t>ケンスウ</t>
    </rPh>
    <phoneticPr fontId="4"/>
  </si>
  <si>
    <t>保証承諾金額（百万円）</t>
    <rPh sb="0" eb="4">
      <t>ホショウショウダク</t>
    </rPh>
    <rPh sb="4" eb="6">
      <t>キンガク</t>
    </rPh>
    <rPh sb="7" eb="10">
      <t>ヒャクマンエン</t>
    </rPh>
    <phoneticPr fontId="4"/>
  </si>
  <si>
    <t>債務残高件数</t>
    <rPh sb="0" eb="4">
      <t>サイムザンダカ</t>
    </rPh>
    <rPh sb="4" eb="6">
      <t>ケンスウ</t>
    </rPh>
    <phoneticPr fontId="4"/>
  </si>
  <si>
    <t>債務残高金額（百万円）</t>
    <rPh sb="0" eb="4">
      <t>サイムザンダカ</t>
    </rPh>
    <rPh sb="4" eb="6">
      <t>キンガク</t>
    </rPh>
    <rPh sb="7" eb="10">
      <t>ヒャクマンエン</t>
    </rPh>
    <phoneticPr fontId="4"/>
  </si>
  <si>
    <t>代位弁済件数</t>
    <rPh sb="0" eb="4">
      <t>ダイイベンサイ</t>
    </rPh>
    <rPh sb="4" eb="6">
      <t>ケンスウ</t>
    </rPh>
    <phoneticPr fontId="2"/>
  </si>
  <si>
    <t>代位弁済金額（百万円）</t>
    <rPh sb="0" eb="4">
      <t>ダイイベンサイ</t>
    </rPh>
    <rPh sb="4" eb="6">
      <t>キンガク</t>
    </rPh>
    <rPh sb="7" eb="10">
      <t>ヒャクマンエン</t>
    </rPh>
    <phoneticPr fontId="2"/>
  </si>
  <si>
    <t>※愛知県信用保証協会HP　『事業概要月報』の「事業地区別」より</t>
    <rPh sb="1" eb="4">
      <t>アイチケン</t>
    </rPh>
    <rPh sb="4" eb="6">
      <t>シンヨウ</t>
    </rPh>
    <rPh sb="6" eb="8">
      <t>ホショウ</t>
    </rPh>
    <rPh sb="8" eb="10">
      <t>キョウカイ</t>
    </rPh>
    <rPh sb="14" eb="16">
      <t>ジギョウ</t>
    </rPh>
    <rPh sb="16" eb="18">
      <t>ガイヨウ</t>
    </rPh>
    <rPh sb="18" eb="20">
      <t>ゲッポウ</t>
    </rPh>
    <rPh sb="23" eb="27">
      <t>ジギョウチク</t>
    </rPh>
    <rPh sb="27" eb="28">
      <t>ベツ</t>
    </rPh>
    <phoneticPr fontId="4"/>
  </si>
  <si>
    <t>-</t>
    <phoneticPr fontId="2"/>
  </si>
  <si>
    <t>-</t>
    <phoneticPr fontId="2"/>
  </si>
  <si>
    <t>中心市街地大型店の売上高の合計</t>
    <rPh sb="0" eb="5">
      <t>チュウシンシガイチ</t>
    </rPh>
    <rPh sb="13" eb="15">
      <t>ゴウケイ</t>
    </rPh>
    <phoneticPr fontId="4"/>
  </si>
  <si>
    <t>タクシーの市内輸送回数実績</t>
    <rPh sb="5" eb="7">
      <t>シナイ</t>
    </rPh>
    <rPh sb="7" eb="9">
      <t>ユソウ</t>
    </rPh>
    <rPh sb="9" eb="11">
      <t>カイスウ</t>
    </rPh>
    <rPh sb="11" eb="13">
      <t>ジッセキ</t>
    </rPh>
    <phoneticPr fontId="2"/>
  </si>
  <si>
    <t>※愛知県タクシー協会から聞き取り</t>
    <rPh sb="1" eb="3">
      <t>アイチ</t>
    </rPh>
    <rPh sb="3" eb="4">
      <t>ケン</t>
    </rPh>
    <rPh sb="8" eb="10">
      <t>キョウカイ</t>
    </rPh>
    <rPh sb="12" eb="13">
      <t>キ</t>
    </rPh>
    <rPh sb="14" eb="15">
      <t>ト</t>
    </rPh>
    <phoneticPr fontId="2"/>
  </si>
  <si>
    <t>市内宿泊者数の合計</t>
    <rPh sb="0" eb="2">
      <t>シナイ</t>
    </rPh>
    <rPh sb="2" eb="5">
      <t>シュクハクシャ</t>
    </rPh>
    <rPh sb="5" eb="6">
      <t>スウ</t>
    </rPh>
    <rPh sb="7" eb="9">
      <t>ゴウケイ</t>
    </rPh>
    <phoneticPr fontId="2"/>
  </si>
  <si>
    <t>※市内旅館・ホテルから聞き取り</t>
    <rPh sb="1" eb="3">
      <t>シナイ</t>
    </rPh>
    <rPh sb="3" eb="5">
      <t>リョカン</t>
    </rPh>
    <rPh sb="11" eb="12">
      <t>キ</t>
    </rPh>
    <rPh sb="13" eb="14">
      <t>ト</t>
    </rPh>
    <phoneticPr fontId="2"/>
  </si>
  <si>
    <t>豊田市融資状況</t>
    <rPh sb="0" eb="3">
      <t>トヨタシ</t>
    </rPh>
    <rPh sb="3" eb="7">
      <t>ユウシジョウキョウ</t>
    </rPh>
    <phoneticPr fontId="2"/>
  </si>
  <si>
    <t>セーフティネット保証５号業種別認定状況（年度単位で積上）</t>
    <rPh sb="20" eb="22">
      <t>ネンド</t>
    </rPh>
    <rPh sb="22" eb="24">
      <t>タンイ</t>
    </rPh>
    <rPh sb="25" eb="26">
      <t>ツ</t>
    </rPh>
    <rPh sb="26" eb="27">
      <t>ア</t>
    </rPh>
    <phoneticPr fontId="2"/>
  </si>
  <si>
    <t>4月から6月</t>
    <rPh sb="1" eb="2">
      <t>ガツ</t>
    </rPh>
    <rPh sb="5" eb="6">
      <t>ガツ</t>
    </rPh>
    <phoneticPr fontId="2"/>
  </si>
  <si>
    <t>期間</t>
    <rPh sb="0" eb="2">
      <t>キカン</t>
    </rPh>
    <phoneticPr fontId="2"/>
  </si>
  <si>
    <t>4月から9月</t>
    <rPh sb="1" eb="2">
      <t>ガツ</t>
    </rPh>
    <rPh sb="5" eb="6">
      <t>ガツ</t>
    </rPh>
    <phoneticPr fontId="2"/>
  </si>
  <si>
    <t>4月から12月</t>
    <rPh sb="1" eb="2">
      <t>ガツ</t>
    </rPh>
    <rPh sb="6" eb="7">
      <t>ガツ</t>
    </rPh>
    <phoneticPr fontId="2"/>
  </si>
  <si>
    <t>4月から3月</t>
    <rPh sb="1" eb="2">
      <t>ガツ</t>
    </rPh>
    <rPh sb="5" eb="6">
      <t>ガツ</t>
    </rPh>
    <phoneticPr fontId="2"/>
  </si>
  <si>
    <t>調査対象事業所数</t>
    <rPh sb="0" eb="2">
      <t>チョウサ</t>
    </rPh>
    <rPh sb="2" eb="4">
      <t>タイショウ</t>
    </rPh>
    <rPh sb="4" eb="7">
      <t>ジギョウショ</t>
    </rPh>
    <rPh sb="7" eb="8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</si>
</sst>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1"/>
      <color indexed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7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10" fillId="0" borderId="0" applyNumberFormat="0" applyFill="0" applyBorder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25" applyNumberFormat="0" applyAlignment="0" applyProtection="0">
      <alignment vertical="center"/>
    </xf>
    <xf numFmtId="0" fontId="18" fillId="9" borderId="26" applyNumberFormat="0" applyAlignment="0" applyProtection="0">
      <alignment vertical="center"/>
    </xf>
    <xf numFmtId="0" fontId="19" fillId="9" borderId="25" applyNumberFormat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1" fillId="10" borderId="2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11" borderId="2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3" fillId="0" borderId="0" xfId="1">
      <alignment vertical="center"/>
    </xf>
    <xf numFmtId="0" fontId="3" fillId="0" borderId="0" xfId="1" applyBorder="1">
      <alignment vertical="center"/>
    </xf>
    <xf numFmtId="0" fontId="5" fillId="0" borderId="0" xfId="1" applyFont="1" applyFill="1">
      <alignment vertical="center"/>
    </xf>
    <xf numFmtId="0" fontId="3" fillId="0" borderId="0" xfId="1" applyFill="1">
      <alignment vertical="center"/>
    </xf>
    <xf numFmtId="0" fontId="6" fillId="0" borderId="0" xfId="1" applyFont="1">
      <alignment vertical="center"/>
    </xf>
    <xf numFmtId="0" fontId="3" fillId="0" borderId="0" xfId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3" fillId="0" borderId="1" xfId="1" applyFill="1" applyBorder="1">
      <alignment vertical="center"/>
    </xf>
    <xf numFmtId="0" fontId="3" fillId="2" borderId="8" xfId="1" applyFill="1" applyBorder="1" applyAlignment="1">
      <alignment horizontal="center" vertical="center"/>
    </xf>
    <xf numFmtId="0" fontId="3" fillId="2" borderId="1" xfId="1" applyFill="1" applyBorder="1" applyAlignment="1">
      <alignment horizontal="center" vertical="center"/>
    </xf>
    <xf numFmtId="0" fontId="3" fillId="3" borderId="9" xfId="1" applyFill="1" applyBorder="1" applyAlignment="1">
      <alignment horizontal="center" vertical="center"/>
    </xf>
    <xf numFmtId="0" fontId="3" fillId="3" borderId="10" xfId="1" applyFill="1" applyBorder="1" applyAlignment="1">
      <alignment horizontal="center" vertical="center"/>
    </xf>
    <xf numFmtId="0" fontId="3" fillId="2" borderId="11" xfId="1" applyFill="1" applyBorder="1" applyAlignment="1">
      <alignment horizontal="center" vertical="center"/>
    </xf>
    <xf numFmtId="0" fontId="3" fillId="3" borderId="12" xfId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3" fillId="0" borderId="0" xfId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6" fillId="0" borderId="0" xfId="1" applyFont="1" applyFill="1" applyBorder="1">
      <alignment vertical="center"/>
    </xf>
    <xf numFmtId="0" fontId="6" fillId="0" borderId="0" xfId="1" applyFont="1" applyFill="1" applyBorder="1" applyAlignment="1">
      <alignment horizontal="center" vertical="center"/>
    </xf>
    <xf numFmtId="49" fontId="3" fillId="0" borderId="13" xfId="1" applyNumberFormat="1" applyFont="1" applyFill="1" applyBorder="1" applyAlignment="1">
      <alignment horizontal="left" vertical="distributed"/>
    </xf>
    <xf numFmtId="0" fontId="3" fillId="0" borderId="14" xfId="1" applyBorder="1">
      <alignment vertical="center"/>
    </xf>
    <xf numFmtId="0" fontId="3" fillId="0" borderId="7" xfId="1" applyBorder="1">
      <alignment vertical="center"/>
    </xf>
    <xf numFmtId="0" fontId="3" fillId="0" borderId="15" xfId="1" applyBorder="1">
      <alignment vertical="center"/>
    </xf>
    <xf numFmtId="0" fontId="3" fillId="0" borderId="16" xfId="1" applyBorder="1">
      <alignment vertical="center"/>
    </xf>
    <xf numFmtId="0" fontId="3" fillId="0" borderId="0" xfId="1" applyFill="1" applyBorder="1">
      <alignment vertical="center"/>
    </xf>
    <xf numFmtId="0" fontId="6" fillId="0" borderId="0" xfId="1" applyFont="1" applyAlignment="1"/>
    <xf numFmtId="0" fontId="6" fillId="0" borderId="1" xfId="1" applyFont="1" applyBorder="1" applyAlignment="1"/>
    <xf numFmtId="0" fontId="6" fillId="0" borderId="0" xfId="1" applyFont="1" applyAlignment="1">
      <alignment shrinkToFit="1"/>
    </xf>
    <xf numFmtId="49" fontId="3" fillId="0" borderId="2" xfId="1" applyNumberFormat="1" applyFont="1" applyFill="1" applyBorder="1" applyAlignment="1">
      <alignment horizontal="left" vertical="distributed"/>
    </xf>
    <xf numFmtId="0" fontId="3" fillId="0" borderId="17" xfId="1" applyBorder="1">
      <alignment vertical="center"/>
    </xf>
    <xf numFmtId="0" fontId="3" fillId="0" borderId="4" xfId="1" applyBorder="1">
      <alignment vertical="center"/>
    </xf>
    <xf numFmtId="0" fontId="3" fillId="0" borderId="18" xfId="1" applyBorder="1">
      <alignment vertical="center"/>
    </xf>
    <xf numFmtId="0" fontId="6" fillId="0" borderId="7" xfId="1" applyFont="1" applyBorder="1" applyAlignment="1"/>
    <xf numFmtId="0" fontId="6" fillId="0" borderId="8" xfId="1" applyFont="1" applyBorder="1" applyAlignment="1"/>
    <xf numFmtId="0" fontId="6" fillId="0" borderId="0" xfId="1" applyFont="1" applyBorder="1" applyAlignment="1"/>
    <xf numFmtId="49" fontId="3" fillId="0" borderId="19" xfId="1" applyNumberFormat="1" applyFont="1" applyFill="1" applyBorder="1" applyAlignment="1">
      <alignment horizontal="left" vertical="distributed"/>
    </xf>
    <xf numFmtId="0" fontId="3" fillId="0" borderId="20" xfId="1" applyBorder="1">
      <alignment vertical="center"/>
    </xf>
    <xf numFmtId="0" fontId="3" fillId="0" borderId="3" xfId="1" applyBorder="1">
      <alignment vertical="center"/>
    </xf>
    <xf numFmtId="0" fontId="3" fillId="0" borderId="5" xfId="1" applyBorder="1">
      <alignment vertical="center"/>
    </xf>
    <xf numFmtId="0" fontId="3" fillId="0" borderId="21" xfId="1" applyBorder="1">
      <alignment vertical="center"/>
    </xf>
    <xf numFmtId="49" fontId="3" fillId="0" borderId="13" xfId="1" applyNumberFormat="1" applyFont="1" applyFill="1" applyBorder="1" applyAlignment="1">
      <alignment horizontal="left" vertical="distributed" wrapText="1"/>
    </xf>
    <xf numFmtId="49" fontId="3" fillId="0" borderId="2" xfId="1" applyNumberFormat="1" applyFont="1" applyFill="1" applyBorder="1" applyAlignment="1">
      <alignment horizontal="left" vertical="center"/>
    </xf>
    <xf numFmtId="49" fontId="3" fillId="0" borderId="13" xfId="1" applyNumberFormat="1" applyFont="1" applyFill="1" applyBorder="1" applyAlignment="1">
      <alignment horizontal="left" vertical="center"/>
    </xf>
    <xf numFmtId="49" fontId="3" fillId="0" borderId="6" xfId="1" applyNumberFormat="1" applyFont="1" applyFill="1" applyBorder="1" applyAlignment="1">
      <alignment horizontal="left" vertical="center"/>
    </xf>
    <xf numFmtId="0" fontId="3" fillId="0" borderId="17" xfId="1" applyFont="1" applyFill="1" applyBorder="1" applyAlignment="1">
      <alignment horizontal="left" vertical="center"/>
    </xf>
    <xf numFmtId="0" fontId="3" fillId="0" borderId="5" xfId="1" applyFont="1" applyFill="1" applyBorder="1" applyAlignment="1">
      <alignment horizontal="left" vertical="center"/>
    </xf>
    <xf numFmtId="0" fontId="3" fillId="0" borderId="14" xfId="1" applyFont="1" applyFill="1" applyBorder="1" applyAlignment="1">
      <alignment horizontal="left" vertical="center"/>
    </xf>
    <xf numFmtId="0" fontId="6" fillId="0" borderId="0" xfId="1" applyFont="1" applyBorder="1" applyAlignment="1">
      <alignment shrinkToFit="1"/>
    </xf>
    <xf numFmtId="38" fontId="6" fillId="0" borderId="0" xfId="2" applyFont="1" applyAlignment="1"/>
    <xf numFmtId="0" fontId="3" fillId="0" borderId="0" xfId="1" applyAlignment="1">
      <alignment vertical="center"/>
    </xf>
    <xf numFmtId="0" fontId="1" fillId="0" borderId="3" xfId="1" applyFont="1" applyBorder="1" applyAlignment="1">
      <alignment vertical="center"/>
    </xf>
    <xf numFmtId="0" fontId="3" fillId="0" borderId="8" xfId="1" applyNumberFormat="1" applyBorder="1" applyAlignment="1">
      <alignment vertical="center"/>
    </xf>
    <xf numFmtId="0" fontId="0" fillId="0" borderId="1" xfId="2" applyNumberFormat="1" applyFont="1" applyBorder="1" applyAlignment="1">
      <alignment vertical="center"/>
    </xf>
    <xf numFmtId="0" fontId="3" fillId="0" borderId="1" xfId="1" applyNumberForma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3" fillId="0" borderId="0" xfId="1" applyNumberFormat="1" applyAlignment="1">
      <alignment vertical="center"/>
    </xf>
    <xf numFmtId="0" fontId="1" fillId="0" borderId="1" xfId="1" applyNumberFormat="1" applyFont="1" applyBorder="1" applyAlignment="1">
      <alignment vertical="center"/>
    </xf>
    <xf numFmtId="0" fontId="3" fillId="0" borderId="1" xfId="1" applyNumberFormat="1" applyFill="1" applyBorder="1" applyAlignment="1">
      <alignment vertical="center"/>
    </xf>
    <xf numFmtId="0" fontId="0" fillId="0" borderId="1" xfId="2" applyNumberFormat="1" applyFont="1" applyFill="1" applyBorder="1" applyAlignment="1">
      <alignment vertical="center"/>
    </xf>
    <xf numFmtId="0" fontId="3" fillId="0" borderId="1" xfId="46" applyNumberFormat="1" applyFont="1" applyBorder="1" applyAlignment="1">
      <alignment vertical="center"/>
    </xf>
    <xf numFmtId="0" fontId="0" fillId="0" borderId="0" xfId="2" applyNumberFormat="1" applyFont="1" applyAlignment="1">
      <alignment vertical="center"/>
    </xf>
    <xf numFmtId="0" fontId="3" fillId="0" borderId="1" xfId="1" applyBorder="1" applyAlignment="1">
      <alignment vertical="center"/>
    </xf>
    <xf numFmtId="0" fontId="1" fillId="0" borderId="1" xfId="1" applyFont="1" applyBorder="1" applyAlignment="1">
      <alignment vertical="center"/>
    </xf>
    <xf numFmtId="0" fontId="1" fillId="0" borderId="0" xfId="1" applyFont="1" applyFill="1" applyAlignment="1">
      <alignment vertical="center"/>
    </xf>
    <xf numFmtId="0" fontId="1" fillId="0" borderId="0" xfId="1" applyNumberFormat="1" applyFont="1" applyFill="1" applyAlignment="1">
      <alignment vertical="center"/>
    </xf>
    <xf numFmtId="0" fontId="0" fillId="0" borderId="0" xfId="2" applyNumberFormat="1" applyFont="1" applyFill="1" applyAlignment="1">
      <alignment vertical="center"/>
    </xf>
    <xf numFmtId="0" fontId="3" fillId="0" borderId="0" xfId="1" applyFill="1" applyAlignment="1">
      <alignment vertical="center"/>
    </xf>
    <xf numFmtId="0" fontId="3" fillId="0" borderId="0" xfId="1" applyNumberFormat="1" applyFill="1" applyAlignment="1">
      <alignment vertical="center"/>
    </xf>
    <xf numFmtId="0" fontId="1" fillId="0" borderId="7" xfId="1" applyFont="1" applyFill="1" applyBorder="1" applyAlignment="1">
      <alignment vertical="center"/>
    </xf>
    <xf numFmtId="0" fontId="1" fillId="0" borderId="1" xfId="1" applyNumberFormat="1" applyFont="1" applyFill="1" applyBorder="1" applyAlignment="1">
      <alignment vertical="center"/>
    </xf>
    <xf numFmtId="0" fontId="1" fillId="0" borderId="4" xfId="1" applyFont="1" applyFill="1" applyBorder="1" applyAlignment="1">
      <alignment vertical="center"/>
    </xf>
    <xf numFmtId="0" fontId="1" fillId="0" borderId="3" xfId="1" applyFont="1" applyFill="1" applyBorder="1" applyAlignment="1">
      <alignment vertical="center"/>
    </xf>
    <xf numFmtId="0" fontId="0" fillId="0" borderId="7" xfId="2" applyNumberFormat="1" applyFont="1" applyFill="1" applyBorder="1" applyAlignment="1">
      <alignment vertical="center"/>
    </xf>
    <xf numFmtId="0" fontId="0" fillId="0" borderId="1" xfId="0" applyNumberFormat="1" applyFill="1" applyBorder="1" applyAlignment="1">
      <alignment vertical="center"/>
    </xf>
    <xf numFmtId="0" fontId="0" fillId="0" borderId="3" xfId="2" applyNumberFormat="1" applyFont="1" applyFill="1" applyBorder="1" applyAlignment="1">
      <alignment vertical="center"/>
    </xf>
    <xf numFmtId="0" fontId="1" fillId="0" borderId="1" xfId="1" applyFont="1" applyFill="1" applyBorder="1" applyAlignment="1">
      <alignment vertical="center"/>
    </xf>
    <xf numFmtId="0" fontId="0" fillId="0" borderId="8" xfId="2" applyNumberFormat="1" applyFont="1" applyFill="1" applyBorder="1" applyAlignment="1">
      <alignment vertical="center"/>
    </xf>
    <xf numFmtId="0" fontId="3" fillId="0" borderId="8" xfId="2" applyNumberFormat="1" applyBorder="1" applyAlignment="1">
      <alignment vertical="center"/>
    </xf>
    <xf numFmtId="0" fontId="0" fillId="0" borderId="8" xfId="2" applyNumberFormat="1" applyFont="1" applyBorder="1" applyAlignment="1">
      <alignment vertical="center"/>
    </xf>
    <xf numFmtId="0" fontId="3" fillId="0" borderId="8" xfId="1" applyNumberFormat="1" applyFill="1" applyBorder="1" applyAlignment="1">
      <alignment vertical="center"/>
    </xf>
    <xf numFmtId="0" fontId="3" fillId="0" borderId="8" xfId="46" applyNumberFormat="1" applyFont="1" applyBorder="1" applyAlignment="1">
      <alignment vertical="center"/>
    </xf>
    <xf numFmtId="0" fontId="1" fillId="0" borderId="8" xfId="2" applyNumberFormat="1" applyFont="1" applyBorder="1" applyAlignment="1">
      <alignment vertical="center"/>
    </xf>
    <xf numFmtId="0" fontId="0" fillId="0" borderId="7" xfId="2" applyNumberFormat="1" applyFont="1" applyBorder="1" applyAlignment="1">
      <alignment vertical="center"/>
    </xf>
    <xf numFmtId="0" fontId="0" fillId="0" borderId="4" xfId="2" applyNumberFormat="1" applyFont="1" applyBorder="1" applyAlignment="1">
      <alignment vertical="center"/>
    </xf>
    <xf numFmtId="0" fontId="0" fillId="0" borderId="3" xfId="2" applyNumberFormat="1" applyFont="1" applyBorder="1" applyAlignment="1">
      <alignment vertical="center"/>
    </xf>
    <xf numFmtId="0" fontId="1" fillId="0" borderId="0" xfId="3" applyNumberFormat="1" applyFont="1" applyAlignment="1">
      <alignment vertical="center"/>
    </xf>
    <xf numFmtId="0" fontId="1" fillId="0" borderId="0" xfId="1" applyFont="1" applyAlignment="1">
      <alignment vertical="center"/>
    </xf>
    <xf numFmtId="0" fontId="28" fillId="0" borderId="0" xfId="2" applyNumberFormat="1" applyFont="1" applyAlignment="1">
      <alignment vertical="center"/>
    </xf>
    <xf numFmtId="0" fontId="1" fillId="0" borderId="0" xfId="3" applyFont="1" applyAlignment="1">
      <alignment vertical="center"/>
    </xf>
    <xf numFmtId="0" fontId="28" fillId="0" borderId="0" xfId="2" applyNumberFormat="1" applyFont="1" applyFill="1" applyAlignment="1">
      <alignment vertical="center"/>
    </xf>
    <xf numFmtId="0" fontId="28" fillId="0" borderId="1" xfId="2" applyNumberFormat="1" applyFont="1" applyFill="1" applyBorder="1" applyAlignment="1">
      <alignment vertical="center"/>
    </xf>
    <xf numFmtId="0" fontId="28" fillId="0" borderId="7" xfId="2" applyNumberFormat="1" applyFont="1" applyBorder="1" applyAlignment="1">
      <alignment vertical="center"/>
    </xf>
    <xf numFmtId="0" fontId="28" fillId="0" borderId="3" xfId="2" applyNumberFormat="1" applyFont="1" applyFill="1" applyBorder="1" applyAlignment="1">
      <alignment vertical="center"/>
    </xf>
    <xf numFmtId="0" fontId="28" fillId="0" borderId="4" xfId="2" applyNumberFormat="1" applyFont="1" applyBorder="1" applyAlignment="1">
      <alignment vertical="center"/>
    </xf>
    <xf numFmtId="0" fontId="1" fillId="0" borderId="3" xfId="2" applyNumberFormat="1" applyFont="1" applyBorder="1" applyAlignment="1">
      <alignment vertical="center"/>
    </xf>
    <xf numFmtId="0" fontId="1" fillId="0" borderId="1" xfId="2" applyNumberFormat="1" applyFont="1" applyBorder="1" applyAlignment="1">
      <alignment vertical="center"/>
    </xf>
    <xf numFmtId="0" fontId="28" fillId="0" borderId="3" xfId="2" applyNumberFormat="1" applyFont="1" applyBorder="1" applyAlignment="1">
      <alignment vertical="center"/>
    </xf>
    <xf numFmtId="0" fontId="28" fillId="0" borderId="1" xfId="2" applyNumberFormat="1" applyFont="1" applyBorder="1" applyAlignment="1">
      <alignment vertical="center"/>
    </xf>
    <xf numFmtId="0" fontId="27" fillId="0" borderId="0" xfId="1" applyNumberFormat="1" applyFont="1" applyAlignment="1">
      <alignment vertical="center"/>
    </xf>
    <xf numFmtId="0" fontId="27" fillId="0" borderId="0" xfId="2" applyNumberFormat="1" applyFont="1" applyAlignment="1">
      <alignment vertical="center"/>
    </xf>
    <xf numFmtId="0" fontId="26" fillId="0" borderId="0" xfId="2" applyNumberFormat="1" applyFont="1" applyAlignment="1">
      <alignment vertical="center"/>
    </xf>
    <xf numFmtId="0" fontId="27" fillId="0" borderId="1" xfId="1" applyNumberFormat="1" applyFont="1" applyBorder="1" applyAlignment="1">
      <alignment vertical="center"/>
    </xf>
    <xf numFmtId="0" fontId="27" fillId="0" borderId="7" xfId="1" applyNumberFormat="1" applyFont="1" applyBorder="1" applyAlignment="1">
      <alignment vertical="center"/>
    </xf>
    <xf numFmtId="0" fontId="27" fillId="0" borderId="1" xfId="2" applyNumberFormat="1" applyFont="1" applyBorder="1" applyAlignment="1">
      <alignment vertical="center"/>
    </xf>
    <xf numFmtId="0" fontId="27" fillId="0" borderId="4" xfId="1" applyNumberFormat="1" applyFont="1" applyBorder="1" applyAlignment="1">
      <alignment vertical="center"/>
    </xf>
    <xf numFmtId="0" fontId="27" fillId="0" borderId="3" xfId="1" applyNumberFormat="1" applyFont="1" applyBorder="1" applyAlignment="1">
      <alignment vertical="center"/>
    </xf>
    <xf numFmtId="0" fontId="27" fillId="0" borderId="1" xfId="2" applyNumberFormat="1" applyFont="1" applyFill="1" applyBorder="1" applyAlignment="1">
      <alignment vertical="center"/>
    </xf>
    <xf numFmtId="0" fontId="0" fillId="0" borderId="0" xfId="0" applyNumberFormat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7" xfId="0" applyNumberFormat="1" applyBorder="1" applyAlignment="1">
      <alignment vertical="center"/>
    </xf>
    <xf numFmtId="0" fontId="0" fillId="0" borderId="4" xfId="0" applyNumberFormat="1" applyBorder="1" applyAlignment="1">
      <alignment vertical="center"/>
    </xf>
    <xf numFmtId="0" fontId="0" fillId="0" borderId="3" xfId="0" applyNumberFormat="1" applyBorder="1" applyAlignment="1">
      <alignment vertical="center"/>
    </xf>
    <xf numFmtId="0" fontId="3" fillId="0" borderId="0" xfId="1" applyNumberForma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3" fillId="0" borderId="4" xfId="4" applyNumberFormat="1" applyBorder="1" applyAlignment="1">
      <alignment vertical="center"/>
    </xf>
    <xf numFmtId="0" fontId="3" fillId="0" borderId="0" xfId="4" applyNumberFormat="1" applyBorder="1" applyAlignment="1">
      <alignment vertical="center"/>
    </xf>
    <xf numFmtId="0" fontId="3" fillId="0" borderId="0" xfId="1" applyNumberFormat="1" applyFill="1" applyBorder="1" applyAlignment="1">
      <alignment vertical="center"/>
    </xf>
    <xf numFmtId="0" fontId="1" fillId="0" borderId="31" xfId="3" applyNumberFormat="1" applyFont="1" applyBorder="1" applyAlignment="1">
      <alignment vertical="center"/>
    </xf>
    <xf numFmtId="0" fontId="1" fillId="0" borderId="32" xfId="3" applyNumberFormat="1" applyFont="1" applyBorder="1" applyAlignment="1">
      <alignment vertical="center"/>
    </xf>
    <xf numFmtId="38" fontId="0" fillId="0" borderId="1" xfId="2" applyFont="1" applyBorder="1">
      <alignment vertical="center"/>
    </xf>
    <xf numFmtId="38" fontId="27" fillId="0" borderId="33" xfId="2" applyFont="1" applyBorder="1">
      <alignment vertical="center"/>
    </xf>
    <xf numFmtId="38" fontId="27" fillId="0" borderId="34" xfId="2" applyFont="1" applyBorder="1">
      <alignment vertical="center"/>
    </xf>
    <xf numFmtId="38" fontId="27" fillId="0" borderId="32" xfId="2" applyFont="1" applyBorder="1">
      <alignment vertical="center"/>
    </xf>
    <xf numFmtId="38" fontId="27" fillId="0" borderId="35" xfId="2" applyFont="1" applyBorder="1">
      <alignment vertical="center"/>
    </xf>
    <xf numFmtId="38" fontId="27" fillId="0" borderId="3" xfId="2" applyFont="1" applyBorder="1">
      <alignment vertical="center"/>
    </xf>
    <xf numFmtId="38" fontId="27" fillId="0" borderId="34" xfId="2" applyFont="1" applyBorder="1" applyAlignment="1">
      <alignment horizontal="right" vertical="center"/>
    </xf>
    <xf numFmtId="38" fontId="27" fillId="36" borderId="3" xfId="2" applyFont="1" applyFill="1" applyBorder="1">
      <alignment vertical="center"/>
    </xf>
    <xf numFmtId="38" fontId="27" fillId="36" borderId="35" xfId="2" applyFont="1" applyFill="1" applyBorder="1">
      <alignment vertical="center"/>
    </xf>
    <xf numFmtId="38" fontId="27" fillId="0" borderId="36" xfId="2" applyFont="1" applyBorder="1">
      <alignment vertical="center"/>
    </xf>
    <xf numFmtId="38" fontId="27" fillId="0" borderId="37" xfId="2" applyFont="1" applyBorder="1">
      <alignment vertical="center"/>
    </xf>
    <xf numFmtId="38" fontId="27" fillId="0" borderId="38" xfId="2" applyFont="1" applyBorder="1">
      <alignment vertical="center"/>
    </xf>
    <xf numFmtId="38" fontId="27" fillId="0" borderId="39" xfId="2" applyFont="1" applyBorder="1">
      <alignment vertical="center"/>
    </xf>
    <xf numFmtId="38" fontId="27" fillId="0" borderId="40" xfId="2" applyFont="1" applyBorder="1">
      <alignment vertical="center"/>
    </xf>
    <xf numFmtId="0" fontId="0" fillId="0" borderId="41" xfId="0" applyBorder="1">
      <alignment vertical="center"/>
    </xf>
    <xf numFmtId="0" fontId="3" fillId="0" borderId="1" xfId="1" applyBorder="1">
      <alignment vertical="center"/>
    </xf>
  </cellXfs>
  <cellStyles count="47">
    <cellStyle name="20% - アクセント 1" xfId="23" builtinId="30" customBuiltin="1"/>
    <cellStyle name="20% - アクセント 2" xfId="27" builtinId="34" customBuiltin="1"/>
    <cellStyle name="20% - アクセント 3" xfId="31" builtinId="38" customBuiltin="1"/>
    <cellStyle name="20% - アクセント 4" xfId="35" builtinId="42" customBuiltin="1"/>
    <cellStyle name="20% - アクセント 5" xfId="39" builtinId="46" customBuiltin="1"/>
    <cellStyle name="20% - アクセント 6" xfId="43" builtinId="50" customBuiltin="1"/>
    <cellStyle name="40% - アクセント 1" xfId="24" builtinId="31" customBuiltin="1"/>
    <cellStyle name="40% - アクセント 2" xfId="28" builtinId="35" customBuiltin="1"/>
    <cellStyle name="40% - アクセント 3" xfId="32" builtinId="39" customBuiltin="1"/>
    <cellStyle name="40% - アクセント 4" xfId="36" builtinId="43" customBuiltin="1"/>
    <cellStyle name="40% - アクセント 5" xfId="40" builtinId="47" customBuiltin="1"/>
    <cellStyle name="40% - アクセント 6" xfId="44" builtinId="51" customBuiltin="1"/>
    <cellStyle name="60% - アクセント 1" xfId="25" builtinId="32" customBuiltin="1"/>
    <cellStyle name="60% - アクセント 2" xfId="29" builtinId="36" customBuiltin="1"/>
    <cellStyle name="60% - アクセント 3" xfId="33" builtinId="40" customBuiltin="1"/>
    <cellStyle name="60% - アクセント 4" xfId="37" builtinId="44" customBuiltin="1"/>
    <cellStyle name="60% - アクセント 5" xfId="41" builtinId="48" customBuiltin="1"/>
    <cellStyle name="60% - アクセント 6" xfId="45" builtinId="52" customBuiltin="1"/>
    <cellStyle name="アクセント 1" xfId="22" builtinId="29" customBuiltin="1"/>
    <cellStyle name="アクセント 2" xfId="26" builtinId="33" customBuiltin="1"/>
    <cellStyle name="アクセント 3" xfId="30" builtinId="37" customBuiltin="1"/>
    <cellStyle name="アクセント 4" xfId="34" builtinId="41" customBuiltin="1"/>
    <cellStyle name="アクセント 5" xfId="38" builtinId="45" customBuiltin="1"/>
    <cellStyle name="アクセント 6" xfId="42" builtinId="49" customBuiltin="1"/>
    <cellStyle name="タイトル" xfId="5" builtinId="15" customBuiltin="1"/>
    <cellStyle name="チェック セル" xfId="17" builtinId="23" customBuiltin="1"/>
    <cellStyle name="どちらでもない" xfId="12" builtinId="28" customBuiltin="1"/>
    <cellStyle name="メモ" xfId="19" builtinId="10" customBuiltin="1"/>
    <cellStyle name="リンク セル" xfId="16" builtinId="24" customBuiltin="1"/>
    <cellStyle name="悪い" xfId="11" builtinId="27" customBuiltin="1"/>
    <cellStyle name="計算" xfId="15" builtinId="22" customBuiltin="1"/>
    <cellStyle name="警告文" xfId="18" builtinId="11" customBuiltin="1"/>
    <cellStyle name="桁区切り" xfId="46" builtinId="6"/>
    <cellStyle name="桁区切り 2" xfId="2"/>
    <cellStyle name="見出し 1" xfId="6" builtinId="16" customBuiltin="1"/>
    <cellStyle name="見出し 2" xfId="7" builtinId="17" customBuiltin="1"/>
    <cellStyle name="見出し 3" xfId="8" builtinId="18" customBuiltin="1"/>
    <cellStyle name="見出し 4" xfId="9" builtinId="19" customBuiltin="1"/>
    <cellStyle name="集計" xfId="21" builtinId="25" customBuiltin="1"/>
    <cellStyle name="出力" xfId="14" builtinId="21" customBuiltin="1"/>
    <cellStyle name="説明文" xfId="20" builtinId="53" customBuiltin="1"/>
    <cellStyle name="入力" xfId="13" builtinId="20" customBuiltin="1"/>
    <cellStyle name="標準" xfId="0" builtinId="0"/>
    <cellStyle name="標準 2" xfId="1"/>
    <cellStyle name="標準_【啓介】タクシー" xfId="3"/>
    <cellStyle name="標準_平成21度ＬＯＢＯ調査集計表" xfId="4"/>
    <cellStyle name="良い" xfId="10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57</xdr:row>
      <xdr:rowOff>123825</xdr:rowOff>
    </xdr:from>
    <xdr:to>
      <xdr:col>22</xdr:col>
      <xdr:colOff>133350</xdr:colOff>
      <xdr:row>63</xdr:row>
      <xdr:rowOff>85725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438900" y="9944100"/>
          <a:ext cx="37814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FF9900" mc:Ignorable="a14" a14:legacySpreadsheetColorIndex="52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②商業振興担当→③融資関係→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03.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セーフティネット→「★セーフティ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5.7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号の実績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.XLS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」より、各業種ごとの件数を月別にカウントする。（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COUNTIF)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6"/>
  <sheetViews>
    <sheetView tabSelected="1" topLeftCell="A229" zoomScale="80" zoomScaleNormal="80" workbookViewId="0">
      <selection activeCell="D244" sqref="D244"/>
    </sheetView>
  </sheetViews>
  <sheetFormatPr defaultRowHeight="13.5" customHeight="1" x14ac:dyDescent="0.15"/>
  <cols>
    <col min="1" max="4" width="9" style="56" customWidth="1"/>
    <col min="5" max="242" width="9" style="56"/>
    <col min="243" max="245" width="9.5" style="56" customWidth="1"/>
    <col min="246" max="498" width="9" style="56"/>
    <col min="499" max="501" width="9.5" style="56" customWidth="1"/>
    <col min="502" max="754" width="9" style="56"/>
    <col min="755" max="757" width="9.5" style="56" customWidth="1"/>
    <col min="758" max="1010" width="9" style="56"/>
    <col min="1011" max="1013" width="9.5" style="56" customWidth="1"/>
    <col min="1014" max="1266" width="9" style="56"/>
    <col min="1267" max="1269" width="9.5" style="56" customWidth="1"/>
    <col min="1270" max="1522" width="9" style="56"/>
    <col min="1523" max="1525" width="9.5" style="56" customWidth="1"/>
    <col min="1526" max="1778" width="9" style="56"/>
    <col min="1779" max="1781" width="9.5" style="56" customWidth="1"/>
    <col min="1782" max="2034" width="9" style="56"/>
    <col min="2035" max="2037" width="9.5" style="56" customWidth="1"/>
    <col min="2038" max="2290" width="9" style="56"/>
    <col min="2291" max="2293" width="9.5" style="56" customWidth="1"/>
    <col min="2294" max="2546" width="9" style="56"/>
    <col min="2547" max="2549" width="9.5" style="56" customWidth="1"/>
    <col min="2550" max="2802" width="9" style="56"/>
    <col min="2803" max="2805" width="9.5" style="56" customWidth="1"/>
    <col min="2806" max="3058" width="9" style="56"/>
    <col min="3059" max="3061" width="9.5" style="56" customWidth="1"/>
    <col min="3062" max="3314" width="9" style="56"/>
    <col min="3315" max="3317" width="9.5" style="56" customWidth="1"/>
    <col min="3318" max="3570" width="9" style="56"/>
    <col min="3571" max="3573" width="9.5" style="56" customWidth="1"/>
    <col min="3574" max="3826" width="9" style="56"/>
    <col min="3827" max="3829" width="9.5" style="56" customWidth="1"/>
    <col min="3830" max="4082" width="9" style="56"/>
    <col min="4083" max="4085" width="9.5" style="56" customWidth="1"/>
    <col min="4086" max="4338" width="9" style="56"/>
    <col min="4339" max="4341" width="9.5" style="56" customWidth="1"/>
    <col min="4342" max="4594" width="9" style="56"/>
    <col min="4595" max="4597" width="9.5" style="56" customWidth="1"/>
    <col min="4598" max="4850" width="9" style="56"/>
    <col min="4851" max="4853" width="9.5" style="56" customWidth="1"/>
    <col min="4854" max="5106" width="9" style="56"/>
    <col min="5107" max="5109" width="9.5" style="56" customWidth="1"/>
    <col min="5110" max="5362" width="9" style="56"/>
    <col min="5363" max="5365" width="9.5" style="56" customWidth="1"/>
    <col min="5366" max="5618" width="9" style="56"/>
    <col min="5619" max="5621" width="9.5" style="56" customWidth="1"/>
    <col min="5622" max="5874" width="9" style="56"/>
    <col min="5875" max="5877" width="9.5" style="56" customWidth="1"/>
    <col min="5878" max="6130" width="9" style="56"/>
    <col min="6131" max="6133" width="9.5" style="56" customWidth="1"/>
    <col min="6134" max="6386" width="9" style="56"/>
    <col min="6387" max="6389" width="9.5" style="56" customWidth="1"/>
    <col min="6390" max="6642" width="9" style="56"/>
    <col min="6643" max="6645" width="9.5" style="56" customWidth="1"/>
    <col min="6646" max="6898" width="9" style="56"/>
    <col min="6899" max="6901" width="9.5" style="56" customWidth="1"/>
    <col min="6902" max="7154" width="9" style="56"/>
    <col min="7155" max="7157" width="9.5" style="56" customWidth="1"/>
    <col min="7158" max="7410" width="9" style="56"/>
    <col min="7411" max="7413" width="9.5" style="56" customWidth="1"/>
    <col min="7414" max="7666" width="9" style="56"/>
    <col min="7667" max="7669" width="9.5" style="56" customWidth="1"/>
    <col min="7670" max="7922" width="9" style="56"/>
    <col min="7923" max="7925" width="9.5" style="56" customWidth="1"/>
    <col min="7926" max="8178" width="9" style="56"/>
    <col min="8179" max="8181" width="9.5" style="56" customWidth="1"/>
    <col min="8182" max="8434" width="9" style="56"/>
    <col min="8435" max="8437" width="9.5" style="56" customWidth="1"/>
    <col min="8438" max="8690" width="9" style="56"/>
    <col min="8691" max="8693" width="9.5" style="56" customWidth="1"/>
    <col min="8694" max="8946" width="9" style="56"/>
    <col min="8947" max="8949" width="9.5" style="56" customWidth="1"/>
    <col min="8950" max="9202" width="9" style="56"/>
    <col min="9203" max="9205" width="9.5" style="56" customWidth="1"/>
    <col min="9206" max="9458" width="9" style="56"/>
    <col min="9459" max="9461" width="9.5" style="56" customWidth="1"/>
    <col min="9462" max="9714" width="9" style="56"/>
    <col min="9715" max="9717" width="9.5" style="56" customWidth="1"/>
    <col min="9718" max="9970" width="9" style="56"/>
    <col min="9971" max="9973" width="9.5" style="56" customWidth="1"/>
    <col min="9974" max="10226" width="9" style="56"/>
    <col min="10227" max="10229" width="9.5" style="56" customWidth="1"/>
    <col min="10230" max="10482" width="9" style="56"/>
    <col min="10483" max="10485" width="9.5" style="56" customWidth="1"/>
    <col min="10486" max="10738" width="9" style="56"/>
    <col min="10739" max="10741" width="9.5" style="56" customWidth="1"/>
    <col min="10742" max="10994" width="9" style="56"/>
    <col min="10995" max="10997" width="9.5" style="56" customWidth="1"/>
    <col min="10998" max="11250" width="9" style="56"/>
    <col min="11251" max="11253" width="9.5" style="56" customWidth="1"/>
    <col min="11254" max="11506" width="9" style="56"/>
    <col min="11507" max="11509" width="9.5" style="56" customWidth="1"/>
    <col min="11510" max="11762" width="9" style="56"/>
    <col min="11763" max="11765" width="9.5" style="56" customWidth="1"/>
    <col min="11766" max="12018" width="9" style="56"/>
    <col min="12019" max="12021" width="9.5" style="56" customWidth="1"/>
    <col min="12022" max="12274" width="9" style="56"/>
    <col min="12275" max="12277" width="9.5" style="56" customWidth="1"/>
    <col min="12278" max="12530" width="9" style="56"/>
    <col min="12531" max="12533" width="9.5" style="56" customWidth="1"/>
    <col min="12534" max="12786" width="9" style="56"/>
    <col min="12787" max="12789" width="9.5" style="56" customWidth="1"/>
    <col min="12790" max="13042" width="9" style="56"/>
    <col min="13043" max="13045" width="9.5" style="56" customWidth="1"/>
    <col min="13046" max="13298" width="9" style="56"/>
    <col min="13299" max="13301" width="9.5" style="56" customWidth="1"/>
    <col min="13302" max="13554" width="9" style="56"/>
    <col min="13555" max="13557" width="9.5" style="56" customWidth="1"/>
    <col min="13558" max="13810" width="9" style="56"/>
    <col min="13811" max="13813" width="9.5" style="56" customWidth="1"/>
    <col min="13814" max="14066" width="9" style="56"/>
    <col min="14067" max="14069" width="9.5" style="56" customWidth="1"/>
    <col min="14070" max="14322" width="9" style="56"/>
    <col min="14323" max="14325" width="9.5" style="56" customWidth="1"/>
    <col min="14326" max="14578" width="9" style="56"/>
    <col min="14579" max="14581" width="9.5" style="56" customWidth="1"/>
    <col min="14582" max="14834" width="9" style="56"/>
    <col min="14835" max="14837" width="9.5" style="56" customWidth="1"/>
    <col min="14838" max="15090" width="9" style="56"/>
    <col min="15091" max="15093" width="9.5" style="56" customWidth="1"/>
    <col min="15094" max="15346" width="9" style="56"/>
    <col min="15347" max="15349" width="9.5" style="56" customWidth="1"/>
    <col min="15350" max="15602" width="9" style="56"/>
    <col min="15603" max="15605" width="9.5" style="56" customWidth="1"/>
    <col min="15606" max="15858" width="9" style="56"/>
    <col min="15859" max="15861" width="9.5" style="56" customWidth="1"/>
    <col min="15862" max="16114" width="9" style="56"/>
    <col min="16115" max="16117" width="9.5" style="56" customWidth="1"/>
    <col min="16118" max="16384" width="9" style="56"/>
  </cols>
  <sheetData>
    <row r="1" spans="1:4" ht="13.5" customHeight="1" x14ac:dyDescent="0.15">
      <c r="A1" s="55" t="s">
        <v>169</v>
      </c>
    </row>
    <row r="2" spans="1:4" ht="13.5" customHeight="1" x14ac:dyDescent="0.15">
      <c r="A2" s="55" t="s">
        <v>170</v>
      </c>
    </row>
    <row r="4" spans="1:4" ht="13.5" customHeight="1" x14ac:dyDescent="0.15">
      <c r="A4" s="57" t="s">
        <v>146</v>
      </c>
      <c r="B4" s="57" t="s">
        <v>18</v>
      </c>
      <c r="C4" s="54" t="s">
        <v>147</v>
      </c>
      <c r="D4" s="113"/>
    </row>
    <row r="5" spans="1:4" ht="13.5" customHeight="1" x14ac:dyDescent="0.15">
      <c r="A5" s="114">
        <v>2004</v>
      </c>
      <c r="B5" s="57">
        <v>1</v>
      </c>
      <c r="C5" s="57" t="s">
        <v>167</v>
      </c>
      <c r="D5" s="115"/>
    </row>
    <row r="6" spans="1:4" ht="13.5" customHeight="1" x14ac:dyDescent="0.15">
      <c r="A6" s="116"/>
      <c r="B6" s="57">
        <v>2</v>
      </c>
      <c r="C6" s="57" t="s">
        <v>171</v>
      </c>
      <c r="D6" s="115"/>
    </row>
    <row r="7" spans="1:4" ht="13.5" customHeight="1" x14ac:dyDescent="0.15">
      <c r="A7" s="116"/>
      <c r="B7" s="57">
        <v>3</v>
      </c>
      <c r="C7" s="54">
        <v>-22.9</v>
      </c>
      <c r="D7" s="113"/>
    </row>
    <row r="8" spans="1:4" ht="13.5" customHeight="1" x14ac:dyDescent="0.15">
      <c r="A8" s="116"/>
      <c r="B8" s="57">
        <v>4</v>
      </c>
      <c r="C8" s="54">
        <v>-22.8</v>
      </c>
      <c r="D8" s="113"/>
    </row>
    <row r="9" spans="1:4" ht="13.5" customHeight="1" x14ac:dyDescent="0.15">
      <c r="A9" s="116"/>
      <c r="B9" s="57">
        <v>5</v>
      </c>
      <c r="C9" s="54">
        <v>-11.8</v>
      </c>
      <c r="D9" s="113"/>
    </row>
    <row r="10" spans="1:4" ht="13.5" customHeight="1" x14ac:dyDescent="0.15">
      <c r="A10" s="116"/>
      <c r="B10" s="57">
        <v>6</v>
      </c>
      <c r="C10" s="54">
        <v>-14.5</v>
      </c>
      <c r="D10" s="113"/>
    </row>
    <row r="11" spans="1:4" ht="13.5" customHeight="1" x14ac:dyDescent="0.15">
      <c r="A11" s="116"/>
      <c r="B11" s="57">
        <v>7</v>
      </c>
      <c r="C11" s="54">
        <v>-8.9</v>
      </c>
      <c r="D11" s="113"/>
    </row>
    <row r="12" spans="1:4" ht="13.5" customHeight="1" x14ac:dyDescent="0.15">
      <c r="A12" s="116"/>
      <c r="B12" s="57">
        <v>8</v>
      </c>
      <c r="C12" s="54">
        <v>-18.899999999999999</v>
      </c>
      <c r="D12" s="113"/>
    </row>
    <row r="13" spans="1:4" ht="13.5" customHeight="1" x14ac:dyDescent="0.15">
      <c r="A13" s="116"/>
      <c r="B13" s="57">
        <v>9</v>
      </c>
      <c r="C13" s="54">
        <v>-17.399999999999999</v>
      </c>
      <c r="D13" s="113"/>
    </row>
    <row r="14" spans="1:4" ht="13.5" customHeight="1" x14ac:dyDescent="0.15">
      <c r="A14" s="116"/>
      <c r="B14" s="57">
        <v>10</v>
      </c>
      <c r="C14" s="54">
        <v>-6.4</v>
      </c>
      <c r="D14" s="113"/>
    </row>
    <row r="15" spans="1:4" ht="13.5" customHeight="1" x14ac:dyDescent="0.15">
      <c r="A15" s="116"/>
      <c r="B15" s="57">
        <v>11</v>
      </c>
      <c r="C15" s="54">
        <v>-22.2</v>
      </c>
      <c r="D15" s="113"/>
    </row>
    <row r="16" spans="1:4" ht="13.5" customHeight="1" x14ac:dyDescent="0.15">
      <c r="A16" s="117"/>
      <c r="B16" s="57">
        <v>12</v>
      </c>
      <c r="C16" s="54">
        <v>-18.8</v>
      </c>
      <c r="D16" s="113"/>
    </row>
    <row r="17" spans="1:4" ht="13.5" customHeight="1" x14ac:dyDescent="0.15">
      <c r="A17" s="114">
        <v>2005</v>
      </c>
      <c r="B17" s="57">
        <v>1</v>
      </c>
      <c r="C17" s="54">
        <v>-35</v>
      </c>
      <c r="D17" s="113"/>
    </row>
    <row r="18" spans="1:4" ht="13.5" customHeight="1" x14ac:dyDescent="0.15">
      <c r="A18" s="116"/>
      <c r="B18" s="57">
        <v>2</v>
      </c>
      <c r="C18" s="54">
        <v>-17.899999999999999</v>
      </c>
      <c r="D18" s="113"/>
    </row>
    <row r="19" spans="1:4" ht="13.5" customHeight="1" x14ac:dyDescent="0.15">
      <c r="A19" s="116"/>
      <c r="B19" s="57">
        <v>3</v>
      </c>
      <c r="C19" s="54">
        <v>-22.6</v>
      </c>
      <c r="D19" s="113"/>
    </row>
    <row r="20" spans="1:4" ht="13.5" customHeight="1" x14ac:dyDescent="0.15">
      <c r="A20" s="116"/>
      <c r="B20" s="57">
        <v>4</v>
      </c>
      <c r="C20" s="54">
        <v>-23.2</v>
      </c>
      <c r="D20" s="113"/>
    </row>
    <row r="21" spans="1:4" ht="13.5" customHeight="1" x14ac:dyDescent="0.15">
      <c r="A21" s="116"/>
      <c r="B21" s="57">
        <v>5</v>
      </c>
      <c r="C21" s="54">
        <v>-25.9</v>
      </c>
      <c r="D21" s="113"/>
    </row>
    <row r="22" spans="1:4" ht="13.5" customHeight="1" x14ac:dyDescent="0.15">
      <c r="A22" s="116"/>
      <c r="B22" s="57">
        <v>6</v>
      </c>
      <c r="C22" s="54">
        <v>-22.4</v>
      </c>
      <c r="D22" s="113"/>
    </row>
    <row r="23" spans="1:4" ht="13.5" customHeight="1" x14ac:dyDescent="0.15">
      <c r="A23" s="116"/>
      <c r="B23" s="57">
        <v>7</v>
      </c>
      <c r="C23" s="54">
        <v>-4.5</v>
      </c>
      <c r="D23" s="113"/>
    </row>
    <row r="24" spans="1:4" ht="13.5" customHeight="1" x14ac:dyDescent="0.15">
      <c r="A24" s="116"/>
      <c r="B24" s="57">
        <v>8</v>
      </c>
      <c r="C24" s="54">
        <v>-16</v>
      </c>
      <c r="D24" s="113"/>
    </row>
    <row r="25" spans="1:4" ht="13.5" customHeight="1" x14ac:dyDescent="0.15">
      <c r="A25" s="116"/>
      <c r="B25" s="57">
        <v>9</v>
      </c>
      <c r="C25" s="54">
        <v>-9.1</v>
      </c>
      <c r="D25" s="113"/>
    </row>
    <row r="26" spans="1:4" ht="13.5" customHeight="1" x14ac:dyDescent="0.15">
      <c r="A26" s="116"/>
      <c r="B26" s="57">
        <v>10</v>
      </c>
      <c r="C26" s="54">
        <v>-18.8</v>
      </c>
      <c r="D26" s="113"/>
    </row>
    <row r="27" spans="1:4" ht="13.5" customHeight="1" x14ac:dyDescent="0.15">
      <c r="A27" s="116"/>
      <c r="B27" s="57">
        <v>11</v>
      </c>
      <c r="C27" s="54">
        <v>-23.8</v>
      </c>
      <c r="D27" s="113"/>
    </row>
    <row r="28" spans="1:4" ht="13.5" customHeight="1" x14ac:dyDescent="0.15">
      <c r="A28" s="117"/>
      <c r="B28" s="57">
        <v>12</v>
      </c>
      <c r="C28" s="54">
        <v>-23.3</v>
      </c>
      <c r="D28" s="113"/>
    </row>
    <row r="29" spans="1:4" ht="13.5" customHeight="1" x14ac:dyDescent="0.15">
      <c r="A29" s="114">
        <v>2006</v>
      </c>
      <c r="B29" s="57">
        <v>1</v>
      </c>
      <c r="C29" s="54">
        <v>-20.5</v>
      </c>
      <c r="D29" s="113"/>
    </row>
    <row r="30" spans="1:4" ht="13.5" customHeight="1" x14ac:dyDescent="0.15">
      <c r="A30" s="116"/>
      <c r="B30" s="57">
        <v>2</v>
      </c>
      <c r="C30" s="54">
        <v>-13.3</v>
      </c>
      <c r="D30" s="113"/>
    </row>
    <row r="31" spans="1:4" ht="13.5" customHeight="1" x14ac:dyDescent="0.15">
      <c r="A31" s="116"/>
      <c r="B31" s="57">
        <v>3</v>
      </c>
      <c r="C31" s="54">
        <v>-9.8000000000000007</v>
      </c>
      <c r="D31" s="113"/>
    </row>
    <row r="32" spans="1:4" ht="13.5" customHeight="1" x14ac:dyDescent="0.15">
      <c r="A32" s="116"/>
      <c r="B32" s="57">
        <v>4</v>
      </c>
      <c r="C32" s="54">
        <v>-11.4</v>
      </c>
      <c r="D32" s="113"/>
    </row>
    <row r="33" spans="1:4" ht="13.5" customHeight="1" x14ac:dyDescent="0.15">
      <c r="A33" s="116"/>
      <c r="B33" s="57">
        <v>5</v>
      </c>
      <c r="C33" s="54">
        <v>-21.1</v>
      </c>
      <c r="D33" s="113"/>
    </row>
    <row r="34" spans="1:4" ht="13.5" customHeight="1" x14ac:dyDescent="0.15">
      <c r="A34" s="116"/>
      <c r="B34" s="57">
        <v>6</v>
      </c>
      <c r="C34" s="54">
        <v>-16.2</v>
      </c>
      <c r="D34" s="113"/>
    </row>
    <row r="35" spans="1:4" ht="13.5" customHeight="1" x14ac:dyDescent="0.15">
      <c r="A35" s="116"/>
      <c r="B35" s="57">
        <v>7</v>
      </c>
      <c r="C35" s="54">
        <v>-9.1</v>
      </c>
      <c r="D35" s="113"/>
    </row>
    <row r="36" spans="1:4" ht="13.5" customHeight="1" x14ac:dyDescent="0.15">
      <c r="A36" s="116"/>
      <c r="B36" s="57">
        <v>8</v>
      </c>
      <c r="C36" s="54">
        <v>-30.8</v>
      </c>
      <c r="D36" s="113"/>
    </row>
    <row r="37" spans="1:4" ht="13.5" customHeight="1" x14ac:dyDescent="0.15">
      <c r="A37" s="116"/>
      <c r="B37" s="57">
        <v>9</v>
      </c>
      <c r="C37" s="54">
        <v>-23.8</v>
      </c>
      <c r="D37" s="113"/>
    </row>
    <row r="38" spans="1:4" ht="13.5" customHeight="1" x14ac:dyDescent="0.15">
      <c r="A38" s="116"/>
      <c r="B38" s="57">
        <v>10</v>
      </c>
      <c r="C38" s="54">
        <v>-15.4</v>
      </c>
      <c r="D38" s="113"/>
    </row>
    <row r="39" spans="1:4" ht="13.5" customHeight="1" x14ac:dyDescent="0.15">
      <c r="A39" s="116"/>
      <c r="B39" s="57">
        <v>11</v>
      </c>
      <c r="C39" s="54">
        <v>-16.7</v>
      </c>
      <c r="D39" s="113"/>
    </row>
    <row r="40" spans="1:4" ht="13.5" customHeight="1" x14ac:dyDescent="0.15">
      <c r="A40" s="117"/>
      <c r="B40" s="57">
        <v>12</v>
      </c>
      <c r="C40" s="54">
        <v>-20</v>
      </c>
      <c r="D40" s="113"/>
    </row>
    <row r="41" spans="1:4" ht="13.5" customHeight="1" x14ac:dyDescent="0.15">
      <c r="A41" s="114">
        <v>2007</v>
      </c>
      <c r="B41" s="57">
        <v>1</v>
      </c>
      <c r="C41" s="54">
        <v>-15.9</v>
      </c>
      <c r="D41" s="113"/>
    </row>
    <row r="42" spans="1:4" ht="13.5" customHeight="1" x14ac:dyDescent="0.15">
      <c r="A42" s="116"/>
      <c r="B42" s="57">
        <v>2</v>
      </c>
      <c r="C42" s="54">
        <v>-11.1</v>
      </c>
      <c r="D42" s="113"/>
    </row>
    <row r="43" spans="1:4" ht="13.5" customHeight="1" x14ac:dyDescent="0.15">
      <c r="A43" s="116"/>
      <c r="B43" s="57">
        <v>3</v>
      </c>
      <c r="C43" s="54">
        <v>-2.6</v>
      </c>
      <c r="D43" s="113"/>
    </row>
    <row r="44" spans="1:4" ht="13.5" customHeight="1" x14ac:dyDescent="0.15">
      <c r="A44" s="116"/>
      <c r="B44" s="57">
        <v>4</v>
      </c>
      <c r="C44" s="54">
        <v>-15.8</v>
      </c>
      <c r="D44" s="113"/>
    </row>
    <row r="45" spans="1:4" ht="13.5" customHeight="1" x14ac:dyDescent="0.15">
      <c r="A45" s="116"/>
      <c r="B45" s="57">
        <v>5</v>
      </c>
      <c r="C45" s="54">
        <v>-32.4</v>
      </c>
      <c r="D45" s="113"/>
    </row>
    <row r="46" spans="1:4" ht="13.5" customHeight="1" x14ac:dyDescent="0.15">
      <c r="A46" s="116"/>
      <c r="B46" s="57">
        <v>6</v>
      </c>
      <c r="C46" s="54">
        <v>-25</v>
      </c>
      <c r="D46" s="113"/>
    </row>
    <row r="47" spans="1:4" ht="13.5" customHeight="1" x14ac:dyDescent="0.15">
      <c r="A47" s="116"/>
      <c r="B47" s="57">
        <v>7</v>
      </c>
      <c r="C47" s="54">
        <v>-25.7</v>
      </c>
      <c r="D47" s="113"/>
    </row>
    <row r="48" spans="1:4" ht="13.5" customHeight="1" x14ac:dyDescent="0.15">
      <c r="A48" s="116"/>
      <c r="B48" s="57">
        <v>8</v>
      </c>
      <c r="C48" s="54">
        <v>-11.4</v>
      </c>
      <c r="D48" s="113"/>
    </row>
    <row r="49" spans="1:4" ht="13.5" customHeight="1" x14ac:dyDescent="0.15">
      <c r="A49" s="116"/>
      <c r="B49" s="57">
        <v>9</v>
      </c>
      <c r="C49" s="54">
        <v>-27.8</v>
      </c>
      <c r="D49" s="113"/>
    </row>
    <row r="50" spans="1:4" ht="13.5" customHeight="1" x14ac:dyDescent="0.15">
      <c r="A50" s="116"/>
      <c r="B50" s="57">
        <v>10</v>
      </c>
      <c r="C50" s="54">
        <v>-40.6</v>
      </c>
      <c r="D50" s="113"/>
    </row>
    <row r="51" spans="1:4" ht="13.5" customHeight="1" x14ac:dyDescent="0.15">
      <c r="A51" s="116"/>
      <c r="B51" s="57">
        <v>11</v>
      </c>
      <c r="C51" s="54">
        <v>-32.4</v>
      </c>
      <c r="D51" s="113"/>
    </row>
    <row r="52" spans="1:4" ht="13.5" customHeight="1" x14ac:dyDescent="0.15">
      <c r="A52" s="117"/>
      <c r="B52" s="57">
        <v>12</v>
      </c>
      <c r="C52" s="54">
        <v>-26.3</v>
      </c>
      <c r="D52" s="113"/>
    </row>
    <row r="53" spans="1:4" ht="13.5" customHeight="1" x14ac:dyDescent="0.15">
      <c r="A53" s="114">
        <v>2008</v>
      </c>
      <c r="B53" s="57">
        <v>1</v>
      </c>
      <c r="C53" s="54">
        <v>-47.4</v>
      </c>
      <c r="D53" s="113"/>
    </row>
    <row r="54" spans="1:4" ht="13.5" customHeight="1" x14ac:dyDescent="0.15">
      <c r="A54" s="116"/>
      <c r="B54" s="57">
        <v>2</v>
      </c>
      <c r="C54" s="54">
        <v>-41.2</v>
      </c>
      <c r="D54" s="113"/>
    </row>
    <row r="55" spans="1:4" ht="13.5" customHeight="1" x14ac:dyDescent="0.15">
      <c r="A55" s="116"/>
      <c r="B55" s="57">
        <v>3</v>
      </c>
      <c r="C55" s="54">
        <v>-43.2</v>
      </c>
      <c r="D55" s="113"/>
    </row>
    <row r="56" spans="1:4" ht="13.5" customHeight="1" x14ac:dyDescent="0.15">
      <c r="A56" s="116"/>
      <c r="B56" s="57">
        <v>4</v>
      </c>
      <c r="C56" s="54">
        <v>-52.9</v>
      </c>
      <c r="D56" s="113"/>
    </row>
    <row r="57" spans="1:4" ht="13.5" customHeight="1" x14ac:dyDescent="0.15">
      <c r="A57" s="116"/>
      <c r="B57" s="57">
        <v>5</v>
      </c>
      <c r="C57" s="54">
        <v>-50</v>
      </c>
      <c r="D57" s="113"/>
    </row>
    <row r="58" spans="1:4" ht="13.5" customHeight="1" x14ac:dyDescent="0.15">
      <c r="A58" s="116"/>
      <c r="B58" s="57">
        <v>6</v>
      </c>
      <c r="C58" s="54">
        <v>-39.4</v>
      </c>
      <c r="D58" s="113"/>
    </row>
    <row r="59" spans="1:4" ht="13.5" customHeight="1" x14ac:dyDescent="0.15">
      <c r="A59" s="116"/>
      <c r="B59" s="57">
        <v>7</v>
      </c>
      <c r="C59" s="54">
        <v>-59</v>
      </c>
      <c r="D59" s="113"/>
    </row>
    <row r="60" spans="1:4" ht="13.5" customHeight="1" x14ac:dyDescent="0.15">
      <c r="A60" s="116"/>
      <c r="B60" s="57">
        <v>8</v>
      </c>
      <c r="C60" s="54">
        <v>-49.5</v>
      </c>
      <c r="D60" s="113"/>
    </row>
    <row r="61" spans="1:4" ht="13.5" customHeight="1" x14ac:dyDescent="0.15">
      <c r="A61" s="116"/>
      <c r="B61" s="57">
        <v>9</v>
      </c>
      <c r="C61" s="54">
        <v>-69.2</v>
      </c>
      <c r="D61" s="113"/>
    </row>
    <row r="62" spans="1:4" ht="13.5" customHeight="1" x14ac:dyDescent="0.15">
      <c r="A62" s="116"/>
      <c r="B62" s="57">
        <v>10</v>
      </c>
      <c r="C62" s="54">
        <v>-72.099999999999994</v>
      </c>
      <c r="D62" s="113"/>
    </row>
    <row r="63" spans="1:4" ht="13.5" customHeight="1" x14ac:dyDescent="0.15">
      <c r="A63" s="116"/>
      <c r="B63" s="57">
        <v>11</v>
      </c>
      <c r="C63" s="54">
        <v>-79.400000000000006</v>
      </c>
      <c r="D63" s="113"/>
    </row>
    <row r="64" spans="1:4" ht="13.5" customHeight="1" x14ac:dyDescent="0.15">
      <c r="A64" s="117"/>
      <c r="B64" s="57">
        <v>12</v>
      </c>
      <c r="C64" s="54">
        <v>-81.400000000000006</v>
      </c>
      <c r="D64" s="113"/>
    </row>
    <row r="65" spans="1:4" ht="13.5" customHeight="1" x14ac:dyDescent="0.15">
      <c r="A65" s="114">
        <v>2009</v>
      </c>
      <c r="B65" s="57">
        <v>1</v>
      </c>
      <c r="C65" s="54">
        <v>-88.4</v>
      </c>
      <c r="D65" s="113"/>
    </row>
    <row r="66" spans="1:4" ht="13.5" customHeight="1" x14ac:dyDescent="0.15">
      <c r="A66" s="116"/>
      <c r="B66" s="57">
        <v>2</v>
      </c>
      <c r="C66" s="54">
        <v>-69.7</v>
      </c>
      <c r="D66" s="113"/>
    </row>
    <row r="67" spans="1:4" ht="13.5" customHeight="1" x14ac:dyDescent="0.15">
      <c r="A67" s="116"/>
      <c r="B67" s="57">
        <v>3</v>
      </c>
      <c r="C67" s="54">
        <v>-69.900000000000006</v>
      </c>
      <c r="D67" s="113"/>
    </row>
    <row r="68" spans="1:4" ht="13.5" customHeight="1" x14ac:dyDescent="0.15">
      <c r="A68" s="116"/>
      <c r="B68" s="57">
        <v>4</v>
      </c>
      <c r="C68" s="54">
        <v>-61.8</v>
      </c>
      <c r="D68" s="113"/>
    </row>
    <row r="69" spans="1:4" ht="13.5" customHeight="1" x14ac:dyDescent="0.15">
      <c r="A69" s="116"/>
      <c r="B69" s="57">
        <v>5</v>
      </c>
      <c r="C69" s="54">
        <v>-66.2</v>
      </c>
      <c r="D69" s="113"/>
    </row>
    <row r="70" spans="1:4" ht="13.5" customHeight="1" x14ac:dyDescent="0.15">
      <c r="A70" s="116"/>
      <c r="B70" s="57">
        <v>6</v>
      </c>
      <c r="C70" s="54">
        <v>-64.400000000000006</v>
      </c>
      <c r="D70" s="113"/>
    </row>
    <row r="71" spans="1:4" ht="13.5" customHeight="1" x14ac:dyDescent="0.15">
      <c r="A71" s="116"/>
      <c r="B71" s="57">
        <v>7</v>
      </c>
      <c r="C71" s="54">
        <v>-61.9</v>
      </c>
      <c r="D71" s="113"/>
    </row>
    <row r="72" spans="1:4" ht="13.5" customHeight="1" x14ac:dyDescent="0.15">
      <c r="A72" s="116"/>
      <c r="B72" s="57">
        <v>8</v>
      </c>
      <c r="C72" s="54">
        <v>-49.5</v>
      </c>
      <c r="D72" s="113"/>
    </row>
    <row r="73" spans="1:4" ht="13.5" customHeight="1" x14ac:dyDescent="0.15">
      <c r="A73" s="116"/>
      <c r="B73" s="57">
        <v>9</v>
      </c>
      <c r="C73" s="54">
        <v>-51.8</v>
      </c>
      <c r="D73" s="113"/>
    </row>
    <row r="74" spans="1:4" ht="13.5" customHeight="1" x14ac:dyDescent="0.15">
      <c r="A74" s="116"/>
      <c r="B74" s="57">
        <v>10</v>
      </c>
      <c r="C74" s="54">
        <v>-63.6</v>
      </c>
      <c r="D74" s="113"/>
    </row>
    <row r="75" spans="1:4" ht="13.5" customHeight="1" x14ac:dyDescent="0.15">
      <c r="A75" s="116"/>
      <c r="B75" s="57">
        <v>11</v>
      </c>
      <c r="C75" s="54">
        <v>-56.9</v>
      </c>
      <c r="D75" s="113"/>
    </row>
    <row r="76" spans="1:4" ht="13.5" customHeight="1" x14ac:dyDescent="0.15">
      <c r="A76" s="117"/>
      <c r="B76" s="57">
        <v>12</v>
      </c>
      <c r="C76" s="54">
        <v>-58.6</v>
      </c>
      <c r="D76" s="113"/>
    </row>
    <row r="77" spans="1:4" ht="13.5" customHeight="1" x14ac:dyDescent="0.15">
      <c r="A77" s="114">
        <v>2010</v>
      </c>
      <c r="B77" s="57">
        <v>1</v>
      </c>
      <c r="C77" s="54">
        <v>-51.4</v>
      </c>
      <c r="D77" s="113"/>
    </row>
    <row r="78" spans="1:4" ht="13.5" customHeight="1" x14ac:dyDescent="0.15">
      <c r="A78" s="116"/>
      <c r="B78" s="57">
        <v>2</v>
      </c>
      <c r="C78" s="54">
        <v>-51.5</v>
      </c>
      <c r="D78" s="113"/>
    </row>
    <row r="79" spans="1:4" ht="13.5" customHeight="1" x14ac:dyDescent="0.15">
      <c r="A79" s="116"/>
      <c r="B79" s="57">
        <v>3</v>
      </c>
      <c r="C79" s="54">
        <v>-43.5</v>
      </c>
      <c r="D79" s="113"/>
    </row>
    <row r="80" spans="1:4" ht="13.5" customHeight="1" x14ac:dyDescent="0.15">
      <c r="A80" s="116"/>
      <c r="B80" s="57">
        <v>4</v>
      </c>
      <c r="C80" s="54">
        <v>-43.8</v>
      </c>
      <c r="D80" s="113"/>
    </row>
    <row r="81" spans="1:4" ht="13.5" customHeight="1" x14ac:dyDescent="0.15">
      <c r="A81" s="116"/>
      <c r="B81" s="57">
        <v>5</v>
      </c>
      <c r="C81" s="54">
        <v>-42.1</v>
      </c>
      <c r="D81" s="113"/>
    </row>
    <row r="82" spans="1:4" ht="13.5" customHeight="1" x14ac:dyDescent="0.15">
      <c r="A82" s="116"/>
      <c r="B82" s="57">
        <v>6</v>
      </c>
      <c r="C82" s="54">
        <v>-36.700000000000003</v>
      </c>
      <c r="D82" s="113"/>
    </row>
    <row r="83" spans="1:4" ht="13.5" customHeight="1" x14ac:dyDescent="0.15">
      <c r="A83" s="116"/>
      <c r="B83" s="57">
        <v>7</v>
      </c>
      <c r="C83" s="54">
        <v>-28.8</v>
      </c>
      <c r="D83" s="113"/>
    </row>
    <row r="84" spans="1:4" ht="13.5" customHeight="1" x14ac:dyDescent="0.15">
      <c r="A84" s="116"/>
      <c r="B84" s="57">
        <v>8</v>
      </c>
      <c r="C84" s="54">
        <v>-36.4</v>
      </c>
      <c r="D84" s="113"/>
    </row>
    <row r="85" spans="1:4" ht="13.5" customHeight="1" x14ac:dyDescent="0.15">
      <c r="A85" s="116"/>
      <c r="B85" s="57">
        <v>9</v>
      </c>
      <c r="C85" s="54">
        <v>-32.799999999999997</v>
      </c>
      <c r="D85" s="113"/>
    </row>
    <row r="86" spans="1:4" ht="13.5" customHeight="1" x14ac:dyDescent="0.15">
      <c r="A86" s="116"/>
      <c r="B86" s="57">
        <v>10</v>
      </c>
      <c r="C86" s="54">
        <v>-44.3</v>
      </c>
      <c r="D86" s="113"/>
    </row>
    <row r="87" spans="1:4" ht="13.5" customHeight="1" x14ac:dyDescent="0.15">
      <c r="A87" s="116"/>
      <c r="B87" s="57">
        <v>11</v>
      </c>
      <c r="C87" s="54">
        <v>-37.9</v>
      </c>
      <c r="D87" s="113"/>
    </row>
    <row r="88" spans="1:4" ht="13.5" customHeight="1" x14ac:dyDescent="0.15">
      <c r="A88" s="117"/>
      <c r="B88" s="57">
        <v>12</v>
      </c>
      <c r="C88" s="118">
        <v>-28.6</v>
      </c>
      <c r="D88" s="119"/>
    </row>
    <row r="89" spans="1:4" ht="13.5" customHeight="1" x14ac:dyDescent="0.15">
      <c r="A89" s="114">
        <v>2011</v>
      </c>
      <c r="B89" s="57">
        <v>1</v>
      </c>
      <c r="C89" s="54">
        <v>-47.7</v>
      </c>
      <c r="D89" s="113"/>
    </row>
    <row r="90" spans="1:4" ht="13.5" customHeight="1" x14ac:dyDescent="0.15">
      <c r="A90" s="116"/>
      <c r="B90" s="57">
        <v>2</v>
      </c>
      <c r="C90" s="54">
        <v>-47.3</v>
      </c>
      <c r="D90" s="113"/>
    </row>
    <row r="91" spans="1:4" ht="13.5" customHeight="1" x14ac:dyDescent="0.15">
      <c r="A91" s="116"/>
      <c r="B91" s="57">
        <v>3</v>
      </c>
      <c r="C91" s="54">
        <v>-61.3</v>
      </c>
      <c r="D91" s="113"/>
    </row>
    <row r="92" spans="1:4" ht="13.5" customHeight="1" x14ac:dyDescent="0.15">
      <c r="A92" s="116"/>
      <c r="B92" s="57">
        <v>4</v>
      </c>
      <c r="C92" s="54">
        <v>-59</v>
      </c>
      <c r="D92" s="113"/>
    </row>
    <row r="93" spans="1:4" ht="13.5" customHeight="1" x14ac:dyDescent="0.15">
      <c r="A93" s="116"/>
      <c r="B93" s="57">
        <v>5</v>
      </c>
      <c r="C93" s="54">
        <v>-67.900000000000006</v>
      </c>
      <c r="D93" s="113"/>
    </row>
    <row r="94" spans="1:4" ht="13.5" customHeight="1" x14ac:dyDescent="0.15">
      <c r="A94" s="116"/>
      <c r="B94" s="57">
        <v>6</v>
      </c>
      <c r="C94" s="54">
        <v>-52.2</v>
      </c>
      <c r="D94" s="113"/>
    </row>
    <row r="95" spans="1:4" ht="13.5" customHeight="1" x14ac:dyDescent="0.15">
      <c r="A95" s="116"/>
      <c r="B95" s="57">
        <v>7</v>
      </c>
      <c r="C95" s="54">
        <v>-35.5</v>
      </c>
      <c r="D95" s="113"/>
    </row>
    <row r="96" spans="1:4" ht="13.5" customHeight="1" x14ac:dyDescent="0.15">
      <c r="A96" s="116"/>
      <c r="B96" s="57">
        <v>8</v>
      </c>
      <c r="C96" s="54">
        <v>-36.200000000000003</v>
      </c>
      <c r="D96" s="113"/>
    </row>
    <row r="97" spans="1:4" ht="13.5" customHeight="1" x14ac:dyDescent="0.15">
      <c r="A97" s="116"/>
      <c r="B97" s="57">
        <v>9</v>
      </c>
      <c r="C97" s="54">
        <v>-28.3</v>
      </c>
      <c r="D97" s="113"/>
    </row>
    <row r="98" spans="1:4" ht="13.5" customHeight="1" x14ac:dyDescent="0.15">
      <c r="A98" s="116"/>
      <c r="B98" s="57">
        <v>10</v>
      </c>
      <c r="C98" s="54">
        <v>-25.5</v>
      </c>
      <c r="D98" s="113"/>
    </row>
    <row r="99" spans="1:4" ht="13.5" customHeight="1" x14ac:dyDescent="0.15">
      <c r="A99" s="116"/>
      <c r="B99" s="57">
        <v>11</v>
      </c>
      <c r="C99" s="54">
        <v>-46.3</v>
      </c>
      <c r="D99" s="113"/>
    </row>
    <row r="100" spans="1:4" ht="13.5" customHeight="1" x14ac:dyDescent="0.15">
      <c r="A100" s="117"/>
      <c r="B100" s="57">
        <v>12</v>
      </c>
      <c r="C100" s="54">
        <v>-32.1</v>
      </c>
      <c r="D100" s="113"/>
    </row>
    <row r="101" spans="1:4" ht="13.5" customHeight="1" x14ac:dyDescent="0.15">
      <c r="A101" s="114">
        <v>2012</v>
      </c>
      <c r="B101" s="57">
        <v>1</v>
      </c>
      <c r="C101" s="54">
        <v>-9.3000000000000007</v>
      </c>
      <c r="D101" s="113"/>
    </row>
    <row r="102" spans="1:4" ht="13.5" customHeight="1" x14ac:dyDescent="0.15">
      <c r="A102" s="116"/>
      <c r="B102" s="57">
        <v>2</v>
      </c>
      <c r="C102" s="54">
        <v>-25</v>
      </c>
      <c r="D102" s="113"/>
    </row>
    <row r="103" spans="1:4" ht="13.5" customHeight="1" x14ac:dyDescent="0.15">
      <c r="A103" s="116"/>
      <c r="B103" s="57">
        <v>3</v>
      </c>
      <c r="C103" s="54">
        <v>-14.9</v>
      </c>
      <c r="D103" s="113"/>
    </row>
    <row r="104" spans="1:4" ht="13.5" customHeight="1" x14ac:dyDescent="0.15">
      <c r="A104" s="116"/>
      <c r="B104" s="57">
        <v>4</v>
      </c>
      <c r="C104" s="54">
        <v>-13</v>
      </c>
      <c r="D104" s="113"/>
    </row>
    <row r="105" spans="1:4" ht="13.5" customHeight="1" x14ac:dyDescent="0.15">
      <c r="A105" s="116"/>
      <c r="B105" s="57">
        <v>5</v>
      </c>
      <c r="C105" s="54">
        <v>-9.3000000000000007</v>
      </c>
      <c r="D105" s="113"/>
    </row>
    <row r="106" spans="1:4" ht="13.5" customHeight="1" x14ac:dyDescent="0.15">
      <c r="A106" s="116"/>
      <c r="B106" s="57">
        <v>6</v>
      </c>
      <c r="C106" s="54">
        <v>-15.9</v>
      </c>
      <c r="D106" s="113"/>
    </row>
    <row r="107" spans="1:4" ht="13.5" customHeight="1" x14ac:dyDescent="0.15">
      <c r="A107" s="116"/>
      <c r="B107" s="57">
        <v>7</v>
      </c>
      <c r="C107" s="54">
        <v>-13.3</v>
      </c>
      <c r="D107" s="113"/>
    </row>
    <row r="108" spans="1:4" ht="13.5" customHeight="1" x14ac:dyDescent="0.15">
      <c r="A108" s="116"/>
      <c r="B108" s="57">
        <v>8</v>
      </c>
      <c r="C108" s="58">
        <v>-4.8</v>
      </c>
      <c r="D108" s="120"/>
    </row>
    <row r="109" spans="1:4" ht="13.5" customHeight="1" x14ac:dyDescent="0.15">
      <c r="A109" s="116"/>
      <c r="B109" s="57">
        <v>9</v>
      </c>
      <c r="C109" s="58">
        <v>-25</v>
      </c>
      <c r="D109" s="120"/>
    </row>
    <row r="110" spans="1:4" ht="13.5" customHeight="1" x14ac:dyDescent="0.15">
      <c r="A110" s="116"/>
      <c r="B110" s="57">
        <v>10</v>
      </c>
      <c r="C110" s="58">
        <v>-34.6</v>
      </c>
      <c r="D110" s="120"/>
    </row>
    <row r="111" spans="1:4" ht="13.5" customHeight="1" x14ac:dyDescent="0.15">
      <c r="A111" s="116"/>
      <c r="B111" s="57">
        <v>11</v>
      </c>
      <c r="C111" s="54">
        <v>-27.7</v>
      </c>
      <c r="D111" s="113"/>
    </row>
    <row r="112" spans="1:4" ht="13.5" customHeight="1" x14ac:dyDescent="0.15">
      <c r="A112" s="117"/>
      <c r="B112" s="57">
        <v>12</v>
      </c>
      <c r="C112" s="54">
        <v>-33.299999999999997</v>
      </c>
      <c r="D112" s="113"/>
    </row>
    <row r="113" spans="1:4" ht="13.5" customHeight="1" x14ac:dyDescent="0.15">
      <c r="A113" s="114">
        <v>2013</v>
      </c>
      <c r="B113" s="57">
        <v>1</v>
      </c>
      <c r="C113" s="54">
        <v>-39</v>
      </c>
      <c r="D113" s="113"/>
    </row>
    <row r="114" spans="1:4" ht="13.5" customHeight="1" x14ac:dyDescent="0.15">
      <c r="A114" s="116"/>
      <c r="B114" s="57">
        <v>2</v>
      </c>
      <c r="C114" s="54">
        <v>-27.1</v>
      </c>
      <c r="D114" s="113"/>
    </row>
    <row r="115" spans="1:4" ht="13.5" customHeight="1" x14ac:dyDescent="0.15">
      <c r="A115" s="116"/>
      <c r="B115" s="57">
        <v>3</v>
      </c>
      <c r="C115" s="54">
        <v>-19.3</v>
      </c>
      <c r="D115" s="113"/>
    </row>
    <row r="116" spans="1:4" ht="13.5" customHeight="1" x14ac:dyDescent="0.15">
      <c r="A116" s="116"/>
      <c r="B116" s="57">
        <v>4</v>
      </c>
      <c r="C116" s="54">
        <v>-23.3</v>
      </c>
      <c r="D116" s="113"/>
    </row>
    <row r="117" spans="1:4" ht="13.5" customHeight="1" x14ac:dyDescent="0.15">
      <c r="A117" s="116"/>
      <c r="B117" s="57">
        <v>5</v>
      </c>
      <c r="C117" s="54">
        <v>-16.7</v>
      </c>
      <c r="D117" s="113"/>
    </row>
    <row r="118" spans="1:4" ht="13.5" customHeight="1" x14ac:dyDescent="0.15">
      <c r="A118" s="116"/>
      <c r="B118" s="57">
        <v>6</v>
      </c>
      <c r="C118" s="54">
        <v>-17.100000000000001</v>
      </c>
      <c r="D118" s="113"/>
    </row>
    <row r="119" spans="1:4" ht="13.5" customHeight="1" x14ac:dyDescent="0.15">
      <c r="A119" s="116"/>
      <c r="B119" s="57">
        <v>7</v>
      </c>
      <c r="C119" s="54">
        <v>-14.893617021276595</v>
      </c>
      <c r="D119" s="113"/>
    </row>
    <row r="120" spans="1:4" ht="13.5" customHeight="1" x14ac:dyDescent="0.15">
      <c r="A120" s="116"/>
      <c r="B120" s="57">
        <v>8</v>
      </c>
      <c r="C120" s="58">
        <v>-20.9</v>
      </c>
      <c r="D120" s="120"/>
    </row>
    <row r="121" spans="1:4" ht="13.5" customHeight="1" x14ac:dyDescent="0.15">
      <c r="A121" s="116"/>
      <c r="B121" s="57">
        <v>9</v>
      </c>
      <c r="C121" s="58">
        <v>2.1</v>
      </c>
      <c r="D121" s="120"/>
    </row>
    <row r="122" spans="1:4" ht="13.5" customHeight="1" x14ac:dyDescent="0.15">
      <c r="A122" s="116"/>
      <c r="B122" s="57">
        <v>10</v>
      </c>
      <c r="C122" s="58">
        <v>-20.5</v>
      </c>
      <c r="D122" s="120"/>
    </row>
    <row r="123" spans="1:4" ht="13.5" customHeight="1" x14ac:dyDescent="0.15">
      <c r="A123" s="116"/>
      <c r="B123" s="57">
        <v>11</v>
      </c>
      <c r="C123" s="54">
        <v>-7.9</v>
      </c>
      <c r="D123" s="113"/>
    </row>
    <row r="124" spans="1:4" ht="13.5" customHeight="1" x14ac:dyDescent="0.15">
      <c r="A124" s="117"/>
      <c r="B124" s="57">
        <v>12</v>
      </c>
      <c r="C124" s="54">
        <v>4.8</v>
      </c>
      <c r="D124" s="113"/>
    </row>
    <row r="125" spans="1:4" ht="13.5" customHeight="1" x14ac:dyDescent="0.15">
      <c r="A125" s="114">
        <v>2014</v>
      </c>
      <c r="B125" s="57">
        <v>1</v>
      </c>
      <c r="C125" s="54">
        <v>-9.3000000000000007</v>
      </c>
      <c r="D125" s="113"/>
    </row>
    <row r="126" spans="1:4" ht="13.5" customHeight="1" x14ac:dyDescent="0.15">
      <c r="A126" s="116"/>
      <c r="B126" s="57">
        <v>2</v>
      </c>
      <c r="C126" s="54">
        <v>-5.0999999999999996</v>
      </c>
      <c r="D126" s="113"/>
    </row>
    <row r="127" spans="1:4" ht="13.5" customHeight="1" x14ac:dyDescent="0.15">
      <c r="A127" s="116"/>
      <c r="B127" s="57">
        <v>3</v>
      </c>
      <c r="C127" s="54">
        <v>-5</v>
      </c>
      <c r="D127" s="113"/>
    </row>
    <row r="128" spans="1:4" ht="13.5" customHeight="1" x14ac:dyDescent="0.15">
      <c r="A128" s="116"/>
      <c r="B128" s="57">
        <v>4</v>
      </c>
      <c r="C128" s="54">
        <v>-17.5</v>
      </c>
      <c r="D128" s="113"/>
    </row>
    <row r="129" spans="1:4" ht="13.5" customHeight="1" x14ac:dyDescent="0.15">
      <c r="A129" s="116"/>
      <c r="B129" s="57">
        <v>5</v>
      </c>
      <c r="C129" s="54">
        <v>-27.5</v>
      </c>
      <c r="D129" s="113"/>
    </row>
    <row r="130" spans="1:4" ht="13.5" customHeight="1" x14ac:dyDescent="0.15">
      <c r="A130" s="116"/>
      <c r="B130" s="57">
        <v>6</v>
      </c>
      <c r="C130" s="54">
        <v>-25.6</v>
      </c>
      <c r="D130" s="113"/>
    </row>
    <row r="131" spans="1:4" ht="13.5" customHeight="1" x14ac:dyDescent="0.15">
      <c r="A131" s="116"/>
      <c r="B131" s="57">
        <v>7</v>
      </c>
      <c r="C131" s="54">
        <v>-25.6</v>
      </c>
      <c r="D131" s="113"/>
    </row>
    <row r="132" spans="1:4" ht="13.5" customHeight="1" x14ac:dyDescent="0.15">
      <c r="A132" s="116"/>
      <c r="B132" s="57">
        <v>8</v>
      </c>
      <c r="C132" s="58">
        <v>-17.100000000000001</v>
      </c>
      <c r="D132" s="120"/>
    </row>
    <row r="133" spans="1:4" ht="13.5" customHeight="1" x14ac:dyDescent="0.15">
      <c r="A133" s="116"/>
      <c r="B133" s="57">
        <v>9</v>
      </c>
      <c r="C133" s="58">
        <v>-16.7</v>
      </c>
      <c r="D133" s="120"/>
    </row>
    <row r="134" spans="1:4" ht="13.5" customHeight="1" x14ac:dyDescent="0.15">
      <c r="A134" s="116"/>
      <c r="B134" s="57">
        <v>10</v>
      </c>
      <c r="C134" s="58">
        <v>-20.5</v>
      </c>
      <c r="D134" s="120"/>
    </row>
    <row r="135" spans="1:4" ht="13.5" customHeight="1" x14ac:dyDescent="0.15">
      <c r="A135" s="116"/>
      <c r="B135" s="57">
        <v>11</v>
      </c>
      <c r="C135" s="54">
        <v>-34.200000000000003</v>
      </c>
      <c r="D135" s="113"/>
    </row>
    <row r="136" spans="1:4" ht="13.5" customHeight="1" x14ac:dyDescent="0.15">
      <c r="A136" s="117"/>
      <c r="B136" s="57">
        <v>12</v>
      </c>
      <c r="C136" s="54">
        <v>-24.3</v>
      </c>
      <c r="D136" s="113"/>
    </row>
    <row r="137" spans="1:4" ht="13.5" customHeight="1" x14ac:dyDescent="0.15">
      <c r="A137" s="114">
        <v>2015</v>
      </c>
      <c r="B137" s="57">
        <v>1</v>
      </c>
      <c r="C137" s="54">
        <v>-18.399999999999999</v>
      </c>
      <c r="D137" s="113"/>
    </row>
    <row r="138" spans="1:4" ht="13.5" customHeight="1" x14ac:dyDescent="0.15">
      <c r="A138" s="116"/>
      <c r="B138" s="57">
        <v>2</v>
      </c>
      <c r="C138" s="54">
        <v>-20</v>
      </c>
      <c r="D138" s="113"/>
    </row>
    <row r="139" spans="1:4" ht="13.5" customHeight="1" x14ac:dyDescent="0.15">
      <c r="A139" s="116"/>
      <c r="B139" s="57">
        <v>3</v>
      </c>
      <c r="C139" s="54">
        <v>-5.4</v>
      </c>
      <c r="D139" s="113"/>
    </row>
    <row r="140" spans="1:4" ht="13.5" customHeight="1" x14ac:dyDescent="0.15">
      <c r="A140" s="116"/>
      <c r="B140" s="57">
        <v>4</v>
      </c>
      <c r="C140" s="54">
        <v>-17.399999999999999</v>
      </c>
      <c r="D140" s="113"/>
    </row>
    <row r="141" spans="1:4" ht="13.5" customHeight="1" x14ac:dyDescent="0.15">
      <c r="A141" s="116"/>
      <c r="B141" s="57">
        <v>5</v>
      </c>
      <c r="C141" s="54">
        <v>-10.3</v>
      </c>
      <c r="D141" s="113"/>
    </row>
    <row r="142" spans="1:4" ht="13.5" customHeight="1" x14ac:dyDescent="0.15">
      <c r="A142" s="116"/>
      <c r="B142" s="57">
        <v>6</v>
      </c>
      <c r="C142" s="54">
        <v>-17.8</v>
      </c>
      <c r="D142" s="113"/>
    </row>
    <row r="143" spans="1:4" ht="13.5" customHeight="1" x14ac:dyDescent="0.15">
      <c r="A143" s="116"/>
      <c r="B143" s="57">
        <v>7</v>
      </c>
      <c r="C143" s="54">
        <v>-12.5</v>
      </c>
      <c r="D143" s="113"/>
    </row>
    <row r="144" spans="1:4" ht="13.5" customHeight="1" x14ac:dyDescent="0.15">
      <c r="A144" s="116"/>
      <c r="B144" s="57">
        <v>8</v>
      </c>
      <c r="C144" s="54">
        <v>-6.3</v>
      </c>
      <c r="D144" s="113"/>
    </row>
    <row r="145" spans="1:4" ht="13.5" customHeight="1" x14ac:dyDescent="0.15">
      <c r="A145" s="116"/>
      <c r="B145" s="57">
        <v>9</v>
      </c>
      <c r="C145" s="54">
        <v>-33.299999999999997</v>
      </c>
      <c r="D145" s="113"/>
    </row>
    <row r="146" spans="1:4" ht="13.5" customHeight="1" x14ac:dyDescent="0.15">
      <c r="A146" s="116"/>
      <c r="B146" s="57">
        <v>10</v>
      </c>
      <c r="C146" s="54">
        <v>4.3</v>
      </c>
      <c r="D146" s="113"/>
    </row>
    <row r="147" spans="1:4" ht="13.5" customHeight="1" x14ac:dyDescent="0.15">
      <c r="A147" s="116"/>
      <c r="B147" s="57">
        <v>11</v>
      </c>
      <c r="C147" s="54">
        <v>-9.8000000000000007</v>
      </c>
      <c r="D147" s="113"/>
    </row>
    <row r="148" spans="1:4" ht="13.5" customHeight="1" x14ac:dyDescent="0.15">
      <c r="A148" s="117"/>
      <c r="B148" s="57">
        <v>12</v>
      </c>
      <c r="C148" s="54">
        <v>-3.9</v>
      </c>
      <c r="D148" s="113"/>
    </row>
    <row r="149" spans="1:4" ht="13.5" customHeight="1" x14ac:dyDescent="0.15">
      <c r="A149" s="114">
        <v>2016</v>
      </c>
      <c r="B149" s="57">
        <v>1</v>
      </c>
      <c r="C149" s="54">
        <v>-9.3000000000000007</v>
      </c>
      <c r="D149" s="113"/>
    </row>
    <row r="150" spans="1:4" ht="13.5" customHeight="1" x14ac:dyDescent="0.15">
      <c r="A150" s="116"/>
      <c r="B150" s="57">
        <v>2</v>
      </c>
      <c r="C150" s="54">
        <v>-9.8000000000000007</v>
      </c>
      <c r="D150" s="113"/>
    </row>
    <row r="151" spans="1:4" ht="13.5" customHeight="1" x14ac:dyDescent="0.15">
      <c r="A151" s="116"/>
      <c r="B151" s="57">
        <v>3</v>
      </c>
      <c r="C151" s="54">
        <v>-1.8</v>
      </c>
      <c r="D151" s="113"/>
    </row>
    <row r="152" spans="1:4" ht="13.5" customHeight="1" x14ac:dyDescent="0.15">
      <c r="A152" s="116"/>
      <c r="B152" s="57">
        <v>4</v>
      </c>
      <c r="C152" s="54">
        <v>-14.5</v>
      </c>
      <c r="D152" s="113"/>
    </row>
    <row r="153" spans="1:4" ht="13.5" customHeight="1" x14ac:dyDescent="0.15">
      <c r="A153" s="116"/>
      <c r="B153" s="57">
        <v>5</v>
      </c>
      <c r="C153" s="54">
        <v>-18.2</v>
      </c>
      <c r="D153" s="113"/>
    </row>
    <row r="154" spans="1:4" ht="13.5" customHeight="1" x14ac:dyDescent="0.15">
      <c r="A154" s="116"/>
      <c r="B154" s="57">
        <v>6</v>
      </c>
      <c r="C154" s="54">
        <v>-13.6</v>
      </c>
      <c r="D154" s="113"/>
    </row>
    <row r="155" spans="1:4" ht="13.5" customHeight="1" x14ac:dyDescent="0.15">
      <c r="A155" s="116"/>
      <c r="B155" s="57">
        <v>7</v>
      </c>
      <c r="C155" s="54">
        <v>-11.9</v>
      </c>
      <c r="D155" s="113"/>
    </row>
    <row r="156" spans="1:4" ht="13.5" customHeight="1" x14ac:dyDescent="0.15">
      <c r="A156" s="116"/>
      <c r="B156" s="57">
        <v>8</v>
      </c>
      <c r="C156" s="54">
        <v>-13</v>
      </c>
      <c r="D156" s="113"/>
    </row>
    <row r="157" spans="1:4" ht="13.5" customHeight="1" x14ac:dyDescent="0.15">
      <c r="A157" s="116"/>
      <c r="B157" s="57">
        <v>9</v>
      </c>
      <c r="C157" s="54">
        <v>-13.4</v>
      </c>
      <c r="D157" s="113"/>
    </row>
    <row r="158" spans="1:4" ht="13.5" customHeight="1" x14ac:dyDescent="0.15">
      <c r="A158" s="116"/>
      <c r="B158" s="57">
        <v>10</v>
      </c>
      <c r="C158" s="54">
        <v>-11.1</v>
      </c>
      <c r="D158" s="113"/>
    </row>
    <row r="159" spans="1:4" ht="13.5" customHeight="1" x14ac:dyDescent="0.15">
      <c r="A159" s="116"/>
      <c r="B159" s="57">
        <v>11</v>
      </c>
      <c r="C159" s="54">
        <v>-11.4</v>
      </c>
      <c r="D159" s="113"/>
    </row>
    <row r="160" spans="1:4" ht="13.5" customHeight="1" x14ac:dyDescent="0.15">
      <c r="A160" s="117"/>
      <c r="B160" s="57">
        <v>12</v>
      </c>
      <c r="C160" s="54">
        <v>-8.1</v>
      </c>
      <c r="D160" s="113"/>
    </row>
    <row r="161" spans="1:4" ht="13.5" customHeight="1" x14ac:dyDescent="0.15">
      <c r="A161" s="114">
        <v>2017</v>
      </c>
      <c r="B161" s="57">
        <v>1</v>
      </c>
      <c r="C161" s="54">
        <v>-7.1</v>
      </c>
      <c r="D161" s="113"/>
    </row>
    <row r="162" spans="1:4" ht="13.5" customHeight="1" x14ac:dyDescent="0.15">
      <c r="A162" s="116"/>
      <c r="B162" s="57">
        <v>2</v>
      </c>
      <c r="C162" s="54">
        <v>-11.3</v>
      </c>
      <c r="D162" s="113"/>
    </row>
    <row r="163" spans="1:4" ht="13.5" customHeight="1" x14ac:dyDescent="0.15">
      <c r="A163" s="116"/>
      <c r="B163" s="57">
        <v>3</v>
      </c>
      <c r="C163" s="54">
        <v>-9.9</v>
      </c>
      <c r="D163" s="113"/>
    </row>
    <row r="164" spans="1:4" ht="13.5" customHeight="1" x14ac:dyDescent="0.15">
      <c r="A164" s="116"/>
      <c r="B164" s="57">
        <v>4</v>
      </c>
      <c r="C164" s="54">
        <v>-16.2</v>
      </c>
      <c r="D164" s="113"/>
    </row>
    <row r="165" spans="1:4" ht="13.5" customHeight="1" x14ac:dyDescent="0.15">
      <c r="A165" s="116"/>
      <c r="B165" s="57">
        <v>5</v>
      </c>
      <c r="C165" s="54">
        <v>-8.3000000000000007</v>
      </c>
      <c r="D165" s="113"/>
    </row>
    <row r="166" spans="1:4" ht="13.5" customHeight="1" x14ac:dyDescent="0.15">
      <c r="A166" s="116"/>
      <c r="B166" s="57">
        <v>6</v>
      </c>
      <c r="C166" s="54">
        <v>-17.399999999999999</v>
      </c>
      <c r="D166" s="113"/>
    </row>
    <row r="167" spans="1:4" ht="13.5" customHeight="1" x14ac:dyDescent="0.15">
      <c r="A167" s="116"/>
      <c r="B167" s="57">
        <v>7</v>
      </c>
      <c r="C167" s="54">
        <v>-20.7</v>
      </c>
      <c r="D167" s="113"/>
    </row>
    <row r="168" spans="1:4" ht="13.5" customHeight="1" x14ac:dyDescent="0.15">
      <c r="A168" s="116"/>
      <c r="B168" s="57">
        <v>8</v>
      </c>
      <c r="C168" s="54">
        <v>-17.2</v>
      </c>
      <c r="D168" s="113"/>
    </row>
    <row r="169" spans="1:4" ht="13.5" customHeight="1" x14ac:dyDescent="0.15">
      <c r="A169" s="116"/>
      <c r="B169" s="57">
        <v>9</v>
      </c>
      <c r="C169" s="54">
        <v>-7</v>
      </c>
      <c r="D169" s="113"/>
    </row>
    <row r="170" spans="1:4" ht="13.5" customHeight="1" x14ac:dyDescent="0.15">
      <c r="A170" s="116"/>
      <c r="B170" s="57">
        <v>10</v>
      </c>
      <c r="C170" s="54">
        <v>-13.8</v>
      </c>
      <c r="D170" s="113"/>
    </row>
    <row r="171" spans="1:4" ht="13.5" customHeight="1" x14ac:dyDescent="0.15">
      <c r="A171" s="116"/>
      <c r="B171" s="57">
        <v>11</v>
      </c>
      <c r="C171" s="54">
        <v>-9.8000000000000007</v>
      </c>
      <c r="D171" s="113"/>
    </row>
    <row r="172" spans="1:4" ht="13.5" customHeight="1" x14ac:dyDescent="0.15">
      <c r="A172" s="117"/>
      <c r="B172" s="57">
        <v>12</v>
      </c>
      <c r="C172" s="54">
        <v>-5.0999999999999996</v>
      </c>
      <c r="D172" s="113"/>
    </row>
    <row r="173" spans="1:4" ht="13.5" customHeight="1" x14ac:dyDescent="0.15">
      <c r="A173" s="114">
        <v>2018</v>
      </c>
      <c r="B173" s="57">
        <v>1</v>
      </c>
      <c r="C173" s="54">
        <v>-12.1</v>
      </c>
      <c r="D173" s="113"/>
    </row>
    <row r="174" spans="1:4" ht="13.5" customHeight="1" x14ac:dyDescent="0.15">
      <c r="A174" s="116"/>
      <c r="B174" s="57">
        <v>2</v>
      </c>
      <c r="C174" s="54">
        <v>-8.6</v>
      </c>
      <c r="D174" s="113"/>
    </row>
    <row r="175" spans="1:4" ht="13.5" customHeight="1" x14ac:dyDescent="0.15">
      <c r="A175" s="116"/>
      <c r="B175" s="57">
        <v>3</v>
      </c>
      <c r="C175" s="54">
        <v>-5</v>
      </c>
      <c r="D175" s="113"/>
    </row>
    <row r="176" spans="1:4" ht="13.5" customHeight="1" x14ac:dyDescent="0.15">
      <c r="A176" s="116"/>
      <c r="B176" s="57">
        <v>4</v>
      </c>
      <c r="C176" s="54">
        <v>-7.3</v>
      </c>
      <c r="D176" s="113"/>
    </row>
    <row r="177" spans="1:4" ht="13.5" customHeight="1" x14ac:dyDescent="0.15">
      <c r="A177" s="116"/>
      <c r="B177" s="57">
        <v>5</v>
      </c>
      <c r="C177" s="54">
        <v>-6.3</v>
      </c>
      <c r="D177" s="113"/>
    </row>
    <row r="178" spans="1:4" ht="13.5" customHeight="1" x14ac:dyDescent="0.15">
      <c r="A178" s="116"/>
      <c r="B178" s="57">
        <v>6</v>
      </c>
      <c r="C178" s="54">
        <v>-15.4</v>
      </c>
      <c r="D178" s="113"/>
    </row>
    <row r="179" spans="1:4" ht="13.5" customHeight="1" x14ac:dyDescent="0.15">
      <c r="A179" s="116"/>
      <c r="B179" s="57">
        <v>7</v>
      </c>
      <c r="C179" s="54">
        <v>-16.7</v>
      </c>
      <c r="D179" s="113"/>
    </row>
    <row r="180" spans="1:4" ht="13.5" customHeight="1" x14ac:dyDescent="0.15">
      <c r="A180" s="116"/>
      <c r="B180" s="57">
        <v>8</v>
      </c>
      <c r="C180" s="54">
        <v>-14.8</v>
      </c>
      <c r="D180" s="113"/>
    </row>
    <row r="181" spans="1:4" ht="13.5" customHeight="1" x14ac:dyDescent="0.15">
      <c r="A181" s="116"/>
      <c r="B181" s="57">
        <v>9</v>
      </c>
      <c r="C181" s="54">
        <v>-16</v>
      </c>
      <c r="D181" s="113"/>
    </row>
    <row r="182" spans="1:4" ht="13.5" customHeight="1" x14ac:dyDescent="0.15">
      <c r="A182" s="116"/>
      <c r="B182" s="57">
        <v>10</v>
      </c>
      <c r="C182" s="54">
        <v>-15.1</v>
      </c>
      <c r="D182" s="113"/>
    </row>
    <row r="183" spans="1:4" ht="13.5" customHeight="1" x14ac:dyDescent="0.15">
      <c r="A183" s="116"/>
      <c r="B183" s="57">
        <v>11</v>
      </c>
      <c r="C183" s="54">
        <v>-1.8</v>
      </c>
      <c r="D183" s="113"/>
    </row>
    <row r="184" spans="1:4" ht="13.5" customHeight="1" x14ac:dyDescent="0.15">
      <c r="A184" s="117"/>
      <c r="B184" s="57">
        <v>12</v>
      </c>
      <c r="C184" s="54">
        <v>3.7</v>
      </c>
      <c r="D184" s="113"/>
    </row>
    <row r="185" spans="1:4" ht="13.5" customHeight="1" x14ac:dyDescent="0.15">
      <c r="A185" s="114">
        <v>2019</v>
      </c>
      <c r="B185" s="57">
        <v>1</v>
      </c>
      <c r="C185" s="54">
        <v>-1.8</v>
      </c>
      <c r="D185" s="113"/>
    </row>
    <row r="186" spans="1:4" ht="13.5" customHeight="1" x14ac:dyDescent="0.15">
      <c r="A186" s="116"/>
      <c r="B186" s="57">
        <v>2</v>
      </c>
      <c r="C186" s="54">
        <v>-13.3</v>
      </c>
      <c r="D186" s="113"/>
    </row>
    <row r="187" spans="1:4" ht="13.5" customHeight="1" x14ac:dyDescent="0.15">
      <c r="A187" s="116"/>
      <c r="B187" s="57">
        <v>3</v>
      </c>
      <c r="C187" s="54">
        <v>-19.100000000000001</v>
      </c>
      <c r="D187" s="113"/>
    </row>
    <row r="188" spans="1:4" ht="13.5" customHeight="1" x14ac:dyDescent="0.15">
      <c r="A188" s="116"/>
      <c r="B188" s="57">
        <v>4</v>
      </c>
      <c r="C188" s="54">
        <v>-2.2000000000000002</v>
      </c>
      <c r="D188" s="113"/>
    </row>
    <row r="189" spans="1:4" ht="13.5" customHeight="1" x14ac:dyDescent="0.15">
      <c r="A189" s="116"/>
      <c r="B189" s="57">
        <v>5</v>
      </c>
      <c r="C189" s="54">
        <v>-6.7</v>
      </c>
      <c r="D189" s="113"/>
    </row>
    <row r="190" spans="1:4" ht="13.5" customHeight="1" x14ac:dyDescent="0.15">
      <c r="A190" s="116"/>
      <c r="B190" s="57">
        <v>6</v>
      </c>
      <c r="C190" s="54">
        <v>-6.4</v>
      </c>
      <c r="D190" s="113"/>
    </row>
    <row r="191" spans="1:4" ht="13.5" customHeight="1" x14ac:dyDescent="0.15">
      <c r="A191" s="116"/>
      <c r="B191" s="57">
        <v>7</v>
      </c>
      <c r="C191" s="54">
        <v>-13.5</v>
      </c>
      <c r="D191" s="113"/>
    </row>
    <row r="192" spans="1:4" ht="13.5" customHeight="1" x14ac:dyDescent="0.15">
      <c r="A192" s="116"/>
      <c r="B192" s="57">
        <v>8</v>
      </c>
      <c r="C192" s="54">
        <v>-19.600000000000001</v>
      </c>
      <c r="D192" s="113"/>
    </row>
    <row r="193" spans="1:4" ht="13.5" customHeight="1" x14ac:dyDescent="0.15">
      <c r="A193" s="116"/>
      <c r="B193" s="57">
        <v>9</v>
      </c>
      <c r="C193" s="54">
        <v>-8.3000000000000007</v>
      </c>
      <c r="D193" s="113"/>
    </row>
    <row r="194" spans="1:4" ht="13.5" customHeight="1" x14ac:dyDescent="0.15">
      <c r="A194" s="116"/>
      <c r="B194" s="57">
        <v>10</v>
      </c>
      <c r="C194" s="54">
        <v>-9.6</v>
      </c>
      <c r="D194" s="113"/>
    </row>
    <row r="195" spans="1:4" ht="13.5" customHeight="1" x14ac:dyDescent="0.15">
      <c r="A195" s="116"/>
      <c r="B195" s="57">
        <v>11</v>
      </c>
      <c r="C195" s="54">
        <v>-20.399999999999999</v>
      </c>
      <c r="D195" s="113"/>
    </row>
    <row r="196" spans="1:4" ht="13.5" customHeight="1" x14ac:dyDescent="0.15">
      <c r="A196" s="117"/>
      <c r="B196" s="57">
        <v>12</v>
      </c>
      <c r="C196" s="54">
        <v>-22.4</v>
      </c>
      <c r="D196" s="113"/>
    </row>
    <row r="197" spans="1:4" ht="13.5" customHeight="1" x14ac:dyDescent="0.15">
      <c r="A197" s="114">
        <v>2020</v>
      </c>
      <c r="B197" s="57">
        <v>1</v>
      </c>
      <c r="C197" s="54">
        <v>-22.8</v>
      </c>
      <c r="D197" s="113"/>
    </row>
    <row r="198" spans="1:4" ht="13.5" customHeight="1" x14ac:dyDescent="0.15">
      <c r="A198" s="116"/>
      <c r="B198" s="57">
        <v>2</v>
      </c>
      <c r="C198" s="54">
        <v>-35</v>
      </c>
      <c r="D198" s="113"/>
    </row>
    <row r="199" spans="1:4" ht="13.5" customHeight="1" x14ac:dyDescent="0.15">
      <c r="A199" s="116"/>
      <c r="B199" s="57">
        <v>3</v>
      </c>
      <c r="C199" s="54">
        <v>-51.9</v>
      </c>
      <c r="D199" s="113"/>
    </row>
    <row r="200" spans="1:4" ht="13.5" customHeight="1" x14ac:dyDescent="0.15">
      <c r="A200" s="116"/>
      <c r="B200" s="57">
        <v>4</v>
      </c>
      <c r="C200" s="54">
        <v>-69.2</v>
      </c>
      <c r="D200" s="113"/>
    </row>
    <row r="201" spans="1:4" ht="13.5" customHeight="1" x14ac:dyDescent="0.15">
      <c r="A201" s="116"/>
      <c r="B201" s="57">
        <v>5</v>
      </c>
      <c r="C201" s="54">
        <v>-75</v>
      </c>
      <c r="D201" s="113"/>
    </row>
    <row r="202" spans="1:4" ht="13.5" customHeight="1" x14ac:dyDescent="0.15">
      <c r="A202" s="116"/>
      <c r="B202" s="57">
        <v>6</v>
      </c>
      <c r="C202" s="54">
        <v>-62.1</v>
      </c>
      <c r="D202" s="113"/>
    </row>
    <row r="203" spans="1:4" ht="13.5" customHeight="1" x14ac:dyDescent="0.15">
      <c r="A203" s="116"/>
      <c r="B203" s="57">
        <v>7</v>
      </c>
      <c r="C203" s="54">
        <v>-67.400000000000006</v>
      </c>
      <c r="D203" s="113"/>
    </row>
    <row r="204" spans="1:4" ht="13.5" customHeight="1" x14ac:dyDescent="0.15">
      <c r="A204" s="116"/>
      <c r="B204" s="57">
        <v>8</v>
      </c>
      <c r="C204" s="54">
        <v>-55.3</v>
      </c>
      <c r="D204" s="113"/>
    </row>
    <row r="205" spans="1:4" ht="13.5" customHeight="1" x14ac:dyDescent="0.15">
      <c r="A205" s="116"/>
      <c r="B205" s="57">
        <v>9</v>
      </c>
      <c r="C205" s="54">
        <v>-61.5</v>
      </c>
      <c r="D205" s="113"/>
    </row>
    <row r="206" spans="1:4" ht="13.5" customHeight="1" x14ac:dyDescent="0.15">
      <c r="A206" s="116"/>
      <c r="B206" s="57">
        <v>10</v>
      </c>
      <c r="C206" s="54">
        <v>-41</v>
      </c>
      <c r="D206" s="113"/>
    </row>
    <row r="207" spans="1:4" ht="13.5" customHeight="1" x14ac:dyDescent="0.15">
      <c r="A207" s="116"/>
      <c r="B207" s="57">
        <v>11</v>
      </c>
      <c r="C207" s="54">
        <v>-28.6</v>
      </c>
      <c r="D207" s="113"/>
    </row>
    <row r="208" spans="1:4" ht="13.5" customHeight="1" x14ac:dyDescent="0.15">
      <c r="A208" s="117"/>
      <c r="B208" s="57">
        <v>12</v>
      </c>
      <c r="C208" s="54">
        <v>-31.7</v>
      </c>
      <c r="D208" s="113"/>
    </row>
    <row r="209" spans="1:4" ht="13.5" customHeight="1" x14ac:dyDescent="0.15">
      <c r="A209" s="114">
        <v>2021</v>
      </c>
      <c r="B209" s="57">
        <v>1</v>
      </c>
      <c r="C209" s="54">
        <v>-48.8</v>
      </c>
      <c r="D209" s="113"/>
    </row>
    <row r="210" spans="1:4" ht="13.5" customHeight="1" x14ac:dyDescent="0.15">
      <c r="A210" s="116"/>
      <c r="B210" s="57">
        <v>2</v>
      </c>
      <c r="C210" s="54">
        <v>-19.399999999999999</v>
      </c>
      <c r="D210" s="113"/>
    </row>
    <row r="211" spans="1:4" ht="13.5" customHeight="1" x14ac:dyDescent="0.15">
      <c r="A211" s="116"/>
      <c r="B211" s="57">
        <v>3</v>
      </c>
      <c r="C211" s="54">
        <v>-13.6</v>
      </c>
      <c r="D211" s="113"/>
    </row>
    <row r="212" spans="1:4" ht="13.5" customHeight="1" x14ac:dyDescent="0.15">
      <c r="A212" s="116"/>
      <c r="B212" s="57">
        <v>4</v>
      </c>
      <c r="C212" s="54">
        <v>-9.4</v>
      </c>
      <c r="D212" s="113"/>
    </row>
    <row r="213" spans="1:4" ht="13.5" customHeight="1" x14ac:dyDescent="0.15">
      <c r="A213" s="116"/>
      <c r="B213" s="57">
        <v>5</v>
      </c>
      <c r="C213" s="54">
        <v>-13.5</v>
      </c>
      <c r="D213" s="113"/>
    </row>
    <row r="214" spans="1:4" ht="13.5" customHeight="1" x14ac:dyDescent="0.15">
      <c r="A214" s="116"/>
      <c r="B214" s="57">
        <v>6</v>
      </c>
      <c r="C214" s="54">
        <v>-18.399999999999999</v>
      </c>
      <c r="D214" s="113"/>
    </row>
    <row r="215" spans="1:4" ht="13.5" customHeight="1" x14ac:dyDescent="0.15">
      <c r="A215" s="116"/>
      <c r="B215" s="57">
        <v>7</v>
      </c>
      <c r="C215" s="54">
        <v>-7.3</v>
      </c>
      <c r="D215" s="113"/>
    </row>
    <row r="216" spans="1:4" ht="13.5" customHeight="1" x14ac:dyDescent="0.15">
      <c r="A216" s="116"/>
      <c r="B216" s="57">
        <v>8</v>
      </c>
      <c r="C216" s="54">
        <v>-21.2</v>
      </c>
      <c r="D216" s="113"/>
    </row>
    <row r="217" spans="1:4" ht="13.5" customHeight="1" x14ac:dyDescent="0.15">
      <c r="A217" s="116"/>
      <c r="B217" s="57">
        <v>9</v>
      </c>
      <c r="C217" s="54">
        <v>-30.3</v>
      </c>
      <c r="D217" s="113"/>
    </row>
    <row r="218" spans="1:4" ht="13.5" customHeight="1" x14ac:dyDescent="0.15">
      <c r="A218" s="116"/>
      <c r="B218" s="57">
        <v>10</v>
      </c>
      <c r="C218" s="54">
        <v>-25.8</v>
      </c>
      <c r="D218" s="113"/>
    </row>
    <row r="219" spans="1:4" ht="13.5" customHeight="1" x14ac:dyDescent="0.15">
      <c r="A219" s="116"/>
      <c r="B219" s="57">
        <v>11</v>
      </c>
      <c r="C219" s="54">
        <v>-25</v>
      </c>
      <c r="D219" s="113"/>
    </row>
    <row r="220" spans="1:4" ht="13.5" customHeight="1" x14ac:dyDescent="0.15">
      <c r="A220" s="117"/>
      <c r="B220" s="57">
        <v>12</v>
      </c>
      <c r="C220" s="54">
        <v>-17.2</v>
      </c>
      <c r="D220" s="113"/>
    </row>
    <row r="221" spans="1:4" ht="13.5" customHeight="1" x14ac:dyDescent="0.15">
      <c r="A221" s="114">
        <v>2022</v>
      </c>
      <c r="B221" s="57">
        <v>1</v>
      </c>
      <c r="C221" s="54">
        <v>-31.3</v>
      </c>
      <c r="D221" s="113"/>
    </row>
    <row r="222" spans="1:4" ht="13.5" customHeight="1" x14ac:dyDescent="0.15">
      <c r="A222" s="116"/>
      <c r="B222" s="57">
        <v>2</v>
      </c>
      <c r="C222" s="54">
        <v>-33.299999999999997</v>
      </c>
      <c r="D222" s="113"/>
    </row>
    <row r="223" spans="1:4" ht="13.5" customHeight="1" x14ac:dyDescent="0.15">
      <c r="A223" s="116"/>
      <c r="B223" s="57">
        <v>3</v>
      </c>
      <c r="C223" s="54">
        <v>-33.299999999999997</v>
      </c>
      <c r="D223" s="113"/>
    </row>
    <row r="224" spans="1:4" ht="13.5" customHeight="1" x14ac:dyDescent="0.15">
      <c r="A224" s="116"/>
      <c r="B224" s="57">
        <v>4</v>
      </c>
      <c r="C224" s="54">
        <v>-17.100000000000001</v>
      </c>
      <c r="D224" s="113"/>
    </row>
    <row r="225" spans="1:4" ht="13.5" customHeight="1" x14ac:dyDescent="0.15">
      <c r="A225" s="116"/>
      <c r="B225" s="57">
        <v>5</v>
      </c>
      <c r="C225" s="54">
        <v>-29.2</v>
      </c>
      <c r="D225" s="113"/>
    </row>
    <row r="226" spans="1:4" ht="13.5" customHeight="1" x14ac:dyDescent="0.15">
      <c r="A226" s="116"/>
      <c r="B226" s="57">
        <v>6</v>
      </c>
      <c r="C226" s="54">
        <v>-15.6</v>
      </c>
      <c r="D226" s="113"/>
    </row>
    <row r="227" spans="1:4" ht="13.5" customHeight="1" x14ac:dyDescent="0.15">
      <c r="A227" s="116"/>
      <c r="B227" s="57">
        <v>7</v>
      </c>
      <c r="C227" s="54">
        <v>-31</v>
      </c>
      <c r="D227" s="113"/>
    </row>
    <row r="228" spans="1:4" ht="13.5" customHeight="1" x14ac:dyDescent="0.15">
      <c r="A228" s="116"/>
      <c r="B228" s="57">
        <v>8</v>
      </c>
      <c r="C228" s="54">
        <v>-31.8</v>
      </c>
      <c r="D228" s="113"/>
    </row>
    <row r="229" spans="1:4" ht="13.5" customHeight="1" x14ac:dyDescent="0.15">
      <c r="A229" s="116"/>
      <c r="B229" s="57">
        <v>9</v>
      </c>
      <c r="C229" s="54">
        <v>-12</v>
      </c>
      <c r="D229" s="113"/>
    </row>
    <row r="230" spans="1:4" ht="13.5" customHeight="1" x14ac:dyDescent="0.15">
      <c r="A230" s="116"/>
      <c r="B230" s="57">
        <v>10</v>
      </c>
      <c r="C230" s="54">
        <v>-22.2</v>
      </c>
      <c r="D230" s="113"/>
    </row>
    <row r="231" spans="1:4" ht="13.5" customHeight="1" x14ac:dyDescent="0.15">
      <c r="A231" s="116"/>
      <c r="B231" s="57">
        <v>11</v>
      </c>
      <c r="C231" s="54">
        <v>-25</v>
      </c>
      <c r="D231" s="113"/>
    </row>
    <row r="232" spans="1:4" ht="13.5" customHeight="1" x14ac:dyDescent="0.15">
      <c r="A232" s="117"/>
      <c r="B232" s="57">
        <v>12</v>
      </c>
      <c r="C232" s="54">
        <v>-16</v>
      </c>
      <c r="D232" s="113"/>
    </row>
    <row r="233" spans="1:4" ht="13.5" customHeight="1" x14ac:dyDescent="0.15">
      <c r="A233" s="114">
        <v>2023</v>
      </c>
      <c r="B233" s="57">
        <v>1</v>
      </c>
      <c r="C233" s="54">
        <v>-22.2</v>
      </c>
      <c r="D233" s="113"/>
    </row>
    <row r="234" spans="1:4" ht="13.5" customHeight="1" x14ac:dyDescent="0.15">
      <c r="A234" s="116"/>
      <c r="B234" s="57">
        <v>2</v>
      </c>
      <c r="C234" s="54">
        <v>-33.299999999999997</v>
      </c>
      <c r="D234" s="113"/>
    </row>
    <row r="235" spans="1:4" ht="13.5" customHeight="1" x14ac:dyDescent="0.15">
      <c r="A235" s="116"/>
      <c r="B235" s="57">
        <v>3</v>
      </c>
      <c r="C235" s="54">
        <v>-4.3</v>
      </c>
      <c r="D235" s="113"/>
    </row>
    <row r="236" spans="1:4" ht="13.5" customHeight="1" x14ac:dyDescent="0.15">
      <c r="A236" s="116"/>
      <c r="B236" s="57">
        <v>4</v>
      </c>
      <c r="C236" s="54">
        <v>-13</v>
      </c>
      <c r="D236" s="113"/>
    </row>
    <row r="237" spans="1:4" ht="13.5" customHeight="1" x14ac:dyDescent="0.15">
      <c r="A237" s="116"/>
      <c r="B237" s="57">
        <v>5</v>
      </c>
      <c r="C237" s="54">
        <v>-8</v>
      </c>
      <c r="D237" s="113"/>
    </row>
    <row r="238" spans="1:4" ht="13.5" customHeight="1" x14ac:dyDescent="0.15">
      <c r="A238" s="116"/>
      <c r="B238" s="57">
        <v>6</v>
      </c>
      <c r="C238" s="54">
        <v>-16.7</v>
      </c>
      <c r="D238" s="113"/>
    </row>
    <row r="239" spans="1:4" ht="13.5" customHeight="1" x14ac:dyDescent="0.15">
      <c r="A239" s="116"/>
      <c r="B239" s="57">
        <v>7</v>
      </c>
      <c r="C239" s="54">
        <v>-20.8</v>
      </c>
      <c r="D239" s="113"/>
    </row>
    <row r="240" spans="1:4" ht="13.5" customHeight="1" x14ac:dyDescent="0.15">
      <c r="A240" s="116"/>
      <c r="B240" s="57">
        <v>8</v>
      </c>
      <c r="C240" s="54">
        <v>-5</v>
      </c>
      <c r="D240" s="113"/>
    </row>
    <row r="241" spans="1:4" ht="13.5" customHeight="1" x14ac:dyDescent="0.15">
      <c r="A241" s="116"/>
      <c r="B241" s="57">
        <v>9</v>
      </c>
      <c r="C241" s="54">
        <v>-20.8</v>
      </c>
      <c r="D241" s="113"/>
    </row>
    <row r="242" spans="1:4" ht="13.5" customHeight="1" x14ac:dyDescent="0.15">
      <c r="A242" s="116"/>
      <c r="B242" s="57">
        <v>10</v>
      </c>
      <c r="C242" s="54">
        <v>-4.8</v>
      </c>
      <c r="D242" s="113"/>
    </row>
    <row r="243" spans="1:4" ht="13.5" customHeight="1" x14ac:dyDescent="0.15">
      <c r="A243" s="116"/>
      <c r="B243" s="57">
        <v>11</v>
      </c>
      <c r="C243" s="54">
        <v>-13</v>
      </c>
      <c r="D243" s="113"/>
    </row>
    <row r="244" spans="1:4" ht="13.5" customHeight="1" x14ac:dyDescent="0.15">
      <c r="A244" s="117"/>
      <c r="B244" s="57">
        <v>12</v>
      </c>
      <c r="C244" s="54">
        <v>-22.2</v>
      </c>
      <c r="D244" s="113"/>
    </row>
    <row r="245" spans="1:4" ht="13.5" customHeight="1" x14ac:dyDescent="0.15">
      <c r="A245" s="114">
        <v>2024</v>
      </c>
      <c r="B245" s="57">
        <v>1</v>
      </c>
      <c r="C245" s="138">
        <v>-9.1</v>
      </c>
      <c r="D245" s="113"/>
    </row>
    <row r="246" spans="1:4" ht="13.5" customHeight="1" x14ac:dyDescent="0.15">
      <c r="A246" s="116"/>
      <c r="B246" s="57">
        <v>2</v>
      </c>
      <c r="C246" s="138">
        <v>-26.1</v>
      </c>
      <c r="D246" s="113"/>
    </row>
    <row r="247" spans="1:4" ht="13.5" customHeight="1" x14ac:dyDescent="0.15">
      <c r="A247" s="116"/>
      <c r="B247" s="57">
        <v>3</v>
      </c>
      <c r="C247" s="138">
        <v>-25</v>
      </c>
      <c r="D247" s="113"/>
    </row>
    <row r="248" spans="1:4" ht="13.5" customHeight="1" x14ac:dyDescent="0.15">
      <c r="A248" s="116"/>
      <c r="B248" s="57">
        <v>4</v>
      </c>
      <c r="C248" s="54"/>
      <c r="D248" s="113"/>
    </row>
    <row r="249" spans="1:4" ht="13.5" customHeight="1" x14ac:dyDescent="0.15">
      <c r="A249" s="116"/>
      <c r="B249" s="57">
        <v>5</v>
      </c>
      <c r="C249" s="54"/>
      <c r="D249" s="113"/>
    </row>
    <row r="250" spans="1:4" ht="13.5" customHeight="1" x14ac:dyDescent="0.15">
      <c r="A250" s="116"/>
      <c r="B250" s="57">
        <v>6</v>
      </c>
      <c r="C250" s="54"/>
      <c r="D250" s="113"/>
    </row>
    <row r="251" spans="1:4" ht="13.5" customHeight="1" x14ac:dyDescent="0.15">
      <c r="A251" s="116"/>
      <c r="B251" s="57">
        <v>7</v>
      </c>
      <c r="C251" s="54"/>
      <c r="D251" s="113"/>
    </row>
    <row r="252" spans="1:4" ht="13.5" customHeight="1" x14ac:dyDescent="0.15">
      <c r="A252" s="116"/>
      <c r="B252" s="57">
        <v>8</v>
      </c>
      <c r="C252" s="54"/>
      <c r="D252" s="113"/>
    </row>
    <row r="253" spans="1:4" ht="13.5" customHeight="1" x14ac:dyDescent="0.15">
      <c r="A253" s="116"/>
      <c r="B253" s="57">
        <v>9</v>
      </c>
      <c r="C253" s="54"/>
      <c r="D253" s="113"/>
    </row>
    <row r="254" spans="1:4" ht="13.5" customHeight="1" x14ac:dyDescent="0.15">
      <c r="A254" s="116"/>
      <c r="B254" s="57">
        <v>10</v>
      </c>
      <c r="C254" s="54"/>
      <c r="D254" s="113"/>
    </row>
    <row r="255" spans="1:4" ht="13.5" customHeight="1" x14ac:dyDescent="0.15">
      <c r="A255" s="116"/>
      <c r="B255" s="57">
        <v>11</v>
      </c>
      <c r="C255" s="54"/>
      <c r="D255" s="113"/>
    </row>
    <row r="256" spans="1:4" ht="13.5" customHeight="1" x14ac:dyDescent="0.15">
      <c r="A256" s="117"/>
      <c r="B256" s="57">
        <v>12</v>
      </c>
      <c r="C256" s="54"/>
      <c r="D256" s="113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0"/>
  <sheetViews>
    <sheetView topLeftCell="A193" zoomScale="80" zoomScaleNormal="80" workbookViewId="0">
      <selection activeCell="C211" sqref="C211"/>
    </sheetView>
  </sheetViews>
  <sheetFormatPr defaultRowHeight="13.5" customHeight="1" x14ac:dyDescent="0.15"/>
  <cols>
    <col min="1" max="1" width="9" style="67" customWidth="1"/>
    <col min="2" max="2" width="9" style="68" customWidth="1"/>
    <col min="3" max="3" width="9" style="66" customWidth="1"/>
    <col min="4" max="6" width="9" style="67" customWidth="1"/>
    <col min="7" max="235" width="9" style="67"/>
    <col min="236" max="237" width="9" style="67" customWidth="1"/>
    <col min="238" max="244" width="9" style="67"/>
    <col min="245" max="256" width="9" style="67" customWidth="1"/>
    <col min="257" max="491" width="9" style="67"/>
    <col min="492" max="493" width="9" style="67" customWidth="1"/>
    <col min="494" max="500" width="9" style="67"/>
    <col min="501" max="512" width="9" style="67" customWidth="1"/>
    <col min="513" max="747" width="9" style="67"/>
    <col min="748" max="749" width="9" style="67" customWidth="1"/>
    <col min="750" max="756" width="9" style="67"/>
    <col min="757" max="768" width="9" style="67" customWidth="1"/>
    <col min="769" max="1003" width="9" style="67"/>
    <col min="1004" max="1005" width="9" style="67" customWidth="1"/>
    <col min="1006" max="1012" width="9" style="67"/>
    <col min="1013" max="1024" width="9" style="67" customWidth="1"/>
    <col min="1025" max="1259" width="9" style="67"/>
    <col min="1260" max="1261" width="9" style="67" customWidth="1"/>
    <col min="1262" max="1268" width="9" style="67"/>
    <col min="1269" max="1280" width="9" style="67" customWidth="1"/>
    <col min="1281" max="1515" width="9" style="67"/>
    <col min="1516" max="1517" width="9" style="67" customWidth="1"/>
    <col min="1518" max="1524" width="9" style="67"/>
    <col min="1525" max="1536" width="9" style="67" customWidth="1"/>
    <col min="1537" max="1771" width="9" style="67"/>
    <col min="1772" max="1773" width="9" style="67" customWidth="1"/>
    <col min="1774" max="1780" width="9" style="67"/>
    <col min="1781" max="1792" width="9" style="67" customWidth="1"/>
    <col min="1793" max="2027" width="9" style="67"/>
    <col min="2028" max="2029" width="9" style="67" customWidth="1"/>
    <col min="2030" max="2036" width="9" style="67"/>
    <col min="2037" max="2048" width="9" style="67" customWidth="1"/>
    <col min="2049" max="2283" width="9" style="67"/>
    <col min="2284" max="2285" width="9" style="67" customWidth="1"/>
    <col min="2286" max="2292" width="9" style="67"/>
    <col min="2293" max="2304" width="9" style="67" customWidth="1"/>
    <col min="2305" max="2539" width="9" style="67"/>
    <col min="2540" max="2541" width="9" style="67" customWidth="1"/>
    <col min="2542" max="2548" width="9" style="67"/>
    <col min="2549" max="2560" width="9" style="67" customWidth="1"/>
    <col min="2561" max="2795" width="9" style="67"/>
    <col min="2796" max="2797" width="9" style="67" customWidth="1"/>
    <col min="2798" max="2804" width="9" style="67"/>
    <col min="2805" max="2816" width="9" style="67" customWidth="1"/>
    <col min="2817" max="3051" width="9" style="67"/>
    <col min="3052" max="3053" width="9" style="67" customWidth="1"/>
    <col min="3054" max="3060" width="9" style="67"/>
    <col min="3061" max="3072" width="9" style="67" customWidth="1"/>
    <col min="3073" max="3307" width="9" style="67"/>
    <col min="3308" max="3309" width="9" style="67" customWidth="1"/>
    <col min="3310" max="3316" width="9" style="67"/>
    <col min="3317" max="3328" width="9" style="67" customWidth="1"/>
    <col min="3329" max="3563" width="9" style="67"/>
    <col min="3564" max="3565" width="9" style="67" customWidth="1"/>
    <col min="3566" max="3572" width="9" style="67"/>
    <col min="3573" max="3584" width="9" style="67" customWidth="1"/>
    <col min="3585" max="3819" width="9" style="67"/>
    <col min="3820" max="3821" width="9" style="67" customWidth="1"/>
    <col min="3822" max="3828" width="9" style="67"/>
    <col min="3829" max="3840" width="9" style="67" customWidth="1"/>
    <col min="3841" max="4075" width="9" style="67"/>
    <col min="4076" max="4077" width="9" style="67" customWidth="1"/>
    <col min="4078" max="4084" width="9" style="67"/>
    <col min="4085" max="4096" width="9" style="67" customWidth="1"/>
    <col min="4097" max="4331" width="9" style="67"/>
    <col min="4332" max="4333" width="9" style="67" customWidth="1"/>
    <col min="4334" max="4340" width="9" style="67"/>
    <col min="4341" max="4352" width="9" style="67" customWidth="1"/>
    <col min="4353" max="4587" width="9" style="67"/>
    <col min="4588" max="4589" width="9" style="67" customWidth="1"/>
    <col min="4590" max="4596" width="9" style="67"/>
    <col min="4597" max="4608" width="9" style="67" customWidth="1"/>
    <col min="4609" max="4843" width="9" style="67"/>
    <col min="4844" max="4845" width="9" style="67" customWidth="1"/>
    <col min="4846" max="4852" width="9" style="67"/>
    <col min="4853" max="4864" width="9" style="67" customWidth="1"/>
    <col min="4865" max="5099" width="9" style="67"/>
    <col min="5100" max="5101" width="9" style="67" customWidth="1"/>
    <col min="5102" max="5108" width="9" style="67"/>
    <col min="5109" max="5120" width="9" style="67" customWidth="1"/>
    <col min="5121" max="5355" width="9" style="67"/>
    <col min="5356" max="5357" width="9" style="67" customWidth="1"/>
    <col min="5358" max="5364" width="9" style="67"/>
    <col min="5365" max="5376" width="9" style="67" customWidth="1"/>
    <col min="5377" max="5611" width="9" style="67"/>
    <col min="5612" max="5613" width="9" style="67" customWidth="1"/>
    <col min="5614" max="5620" width="9" style="67"/>
    <col min="5621" max="5632" width="9" style="67" customWidth="1"/>
    <col min="5633" max="5867" width="9" style="67"/>
    <col min="5868" max="5869" width="9" style="67" customWidth="1"/>
    <col min="5870" max="5876" width="9" style="67"/>
    <col min="5877" max="5888" width="9" style="67" customWidth="1"/>
    <col min="5889" max="6123" width="9" style="67"/>
    <col min="6124" max="6125" width="9" style="67" customWidth="1"/>
    <col min="6126" max="6132" width="9" style="67"/>
    <col min="6133" max="6144" width="9" style="67" customWidth="1"/>
    <col min="6145" max="6379" width="9" style="67"/>
    <col min="6380" max="6381" width="9" style="67" customWidth="1"/>
    <col min="6382" max="6388" width="9" style="67"/>
    <col min="6389" max="6400" width="9" style="67" customWidth="1"/>
    <col min="6401" max="6635" width="9" style="67"/>
    <col min="6636" max="6637" width="9" style="67" customWidth="1"/>
    <col min="6638" max="6644" width="9" style="67"/>
    <col min="6645" max="6656" width="9" style="67" customWidth="1"/>
    <col min="6657" max="6891" width="9" style="67"/>
    <col min="6892" max="6893" width="9" style="67" customWidth="1"/>
    <col min="6894" max="6900" width="9" style="67"/>
    <col min="6901" max="6912" width="9" style="67" customWidth="1"/>
    <col min="6913" max="7147" width="9" style="67"/>
    <col min="7148" max="7149" width="9" style="67" customWidth="1"/>
    <col min="7150" max="7156" width="9" style="67"/>
    <col min="7157" max="7168" width="9" style="67" customWidth="1"/>
    <col min="7169" max="7403" width="9" style="67"/>
    <col min="7404" max="7405" width="9" style="67" customWidth="1"/>
    <col min="7406" max="7412" width="9" style="67"/>
    <col min="7413" max="7424" width="9" style="67" customWidth="1"/>
    <col min="7425" max="7659" width="9" style="67"/>
    <col min="7660" max="7661" width="9" style="67" customWidth="1"/>
    <col min="7662" max="7668" width="9" style="67"/>
    <col min="7669" max="7680" width="9" style="67" customWidth="1"/>
    <col min="7681" max="7915" width="9" style="67"/>
    <col min="7916" max="7917" width="9" style="67" customWidth="1"/>
    <col min="7918" max="7924" width="9" style="67"/>
    <col min="7925" max="7936" width="9" style="67" customWidth="1"/>
    <col min="7937" max="8171" width="9" style="67"/>
    <col min="8172" max="8173" width="9" style="67" customWidth="1"/>
    <col min="8174" max="8180" width="9" style="67"/>
    <col min="8181" max="8192" width="9" style="67" customWidth="1"/>
    <col min="8193" max="8427" width="9" style="67"/>
    <col min="8428" max="8429" width="9" style="67" customWidth="1"/>
    <col min="8430" max="8436" width="9" style="67"/>
    <col min="8437" max="8448" width="9" style="67" customWidth="1"/>
    <col min="8449" max="8683" width="9" style="67"/>
    <col min="8684" max="8685" width="9" style="67" customWidth="1"/>
    <col min="8686" max="8692" width="9" style="67"/>
    <col min="8693" max="8704" width="9" style="67" customWidth="1"/>
    <col min="8705" max="8939" width="9" style="67"/>
    <col min="8940" max="8941" width="9" style="67" customWidth="1"/>
    <col min="8942" max="8948" width="9" style="67"/>
    <col min="8949" max="8960" width="9" style="67" customWidth="1"/>
    <col min="8961" max="9195" width="9" style="67"/>
    <col min="9196" max="9197" width="9" style="67" customWidth="1"/>
    <col min="9198" max="9204" width="9" style="67"/>
    <col min="9205" max="9216" width="9" style="67" customWidth="1"/>
    <col min="9217" max="9451" width="9" style="67"/>
    <col min="9452" max="9453" width="9" style="67" customWidth="1"/>
    <col min="9454" max="9460" width="9" style="67"/>
    <col min="9461" max="9472" width="9" style="67" customWidth="1"/>
    <col min="9473" max="9707" width="9" style="67"/>
    <col min="9708" max="9709" width="9" style="67" customWidth="1"/>
    <col min="9710" max="9716" width="9" style="67"/>
    <col min="9717" max="9728" width="9" style="67" customWidth="1"/>
    <col min="9729" max="9963" width="9" style="67"/>
    <col min="9964" max="9965" width="9" style="67" customWidth="1"/>
    <col min="9966" max="9972" width="9" style="67"/>
    <col min="9973" max="9984" width="9" style="67" customWidth="1"/>
    <col min="9985" max="10219" width="9" style="67"/>
    <col min="10220" max="10221" width="9" style="67" customWidth="1"/>
    <col min="10222" max="10228" width="9" style="67"/>
    <col min="10229" max="10240" width="9" style="67" customWidth="1"/>
    <col min="10241" max="10475" width="9" style="67"/>
    <col min="10476" max="10477" width="9" style="67" customWidth="1"/>
    <col min="10478" max="10484" width="9" style="67"/>
    <col min="10485" max="10496" width="9" style="67" customWidth="1"/>
    <col min="10497" max="10731" width="9" style="67"/>
    <col min="10732" max="10733" width="9" style="67" customWidth="1"/>
    <col min="10734" max="10740" width="9" style="67"/>
    <col min="10741" max="10752" width="9" style="67" customWidth="1"/>
    <col min="10753" max="10987" width="9" style="67"/>
    <col min="10988" max="10989" width="9" style="67" customWidth="1"/>
    <col min="10990" max="10996" width="9" style="67"/>
    <col min="10997" max="11008" width="9" style="67" customWidth="1"/>
    <col min="11009" max="11243" width="9" style="67"/>
    <col min="11244" max="11245" width="9" style="67" customWidth="1"/>
    <col min="11246" max="11252" width="9" style="67"/>
    <col min="11253" max="11264" width="9" style="67" customWidth="1"/>
    <col min="11265" max="11499" width="9" style="67"/>
    <col min="11500" max="11501" width="9" style="67" customWidth="1"/>
    <col min="11502" max="11508" width="9" style="67"/>
    <col min="11509" max="11520" width="9" style="67" customWidth="1"/>
    <col min="11521" max="11755" width="9" style="67"/>
    <col min="11756" max="11757" width="9" style="67" customWidth="1"/>
    <col min="11758" max="11764" width="9" style="67"/>
    <col min="11765" max="11776" width="9" style="67" customWidth="1"/>
    <col min="11777" max="12011" width="9" style="67"/>
    <col min="12012" max="12013" width="9" style="67" customWidth="1"/>
    <col min="12014" max="12020" width="9" style="67"/>
    <col min="12021" max="12032" width="9" style="67" customWidth="1"/>
    <col min="12033" max="12267" width="9" style="67"/>
    <col min="12268" max="12269" width="9" style="67" customWidth="1"/>
    <col min="12270" max="12276" width="9" style="67"/>
    <col min="12277" max="12288" width="9" style="67" customWidth="1"/>
    <col min="12289" max="12523" width="9" style="67"/>
    <col min="12524" max="12525" width="9" style="67" customWidth="1"/>
    <col min="12526" max="12532" width="9" style="67"/>
    <col min="12533" max="12544" width="9" style="67" customWidth="1"/>
    <col min="12545" max="12779" width="9" style="67"/>
    <col min="12780" max="12781" width="9" style="67" customWidth="1"/>
    <col min="12782" max="12788" width="9" style="67"/>
    <col min="12789" max="12800" width="9" style="67" customWidth="1"/>
    <col min="12801" max="13035" width="9" style="67"/>
    <col min="13036" max="13037" width="9" style="67" customWidth="1"/>
    <col min="13038" max="13044" width="9" style="67"/>
    <col min="13045" max="13056" width="9" style="67" customWidth="1"/>
    <col min="13057" max="13291" width="9" style="67"/>
    <col min="13292" max="13293" width="9" style="67" customWidth="1"/>
    <col min="13294" max="13300" width="9" style="67"/>
    <col min="13301" max="13312" width="9" style="67" customWidth="1"/>
    <col min="13313" max="13547" width="9" style="67"/>
    <col min="13548" max="13549" width="9" style="67" customWidth="1"/>
    <col min="13550" max="13556" width="9" style="67"/>
    <col min="13557" max="13568" width="9" style="67" customWidth="1"/>
    <col min="13569" max="13803" width="9" style="67"/>
    <col min="13804" max="13805" width="9" style="67" customWidth="1"/>
    <col min="13806" max="13812" width="9" style="67"/>
    <col min="13813" max="13824" width="9" style="67" customWidth="1"/>
    <col min="13825" max="14059" width="9" style="67"/>
    <col min="14060" max="14061" width="9" style="67" customWidth="1"/>
    <col min="14062" max="14068" width="9" style="67"/>
    <col min="14069" max="14080" width="9" style="67" customWidth="1"/>
    <col min="14081" max="14315" width="9" style="67"/>
    <col min="14316" max="14317" width="9" style="67" customWidth="1"/>
    <col min="14318" max="14324" width="9" style="67"/>
    <col min="14325" max="14336" width="9" style="67" customWidth="1"/>
    <col min="14337" max="14571" width="9" style="67"/>
    <col min="14572" max="14573" width="9" style="67" customWidth="1"/>
    <col min="14574" max="14580" width="9" style="67"/>
    <col min="14581" max="14592" width="9" style="67" customWidth="1"/>
    <col min="14593" max="14827" width="9" style="67"/>
    <col min="14828" max="14829" width="9" style="67" customWidth="1"/>
    <col min="14830" max="14836" width="9" style="67"/>
    <col min="14837" max="14848" width="9" style="67" customWidth="1"/>
    <col min="14849" max="15083" width="9" style="67"/>
    <col min="15084" max="15085" width="9" style="67" customWidth="1"/>
    <col min="15086" max="15092" width="9" style="67"/>
    <col min="15093" max="15104" width="9" style="67" customWidth="1"/>
    <col min="15105" max="15339" width="9" style="67"/>
    <col min="15340" max="15341" width="9" style="67" customWidth="1"/>
    <col min="15342" max="15348" width="9" style="67"/>
    <col min="15349" max="15360" width="9" style="67" customWidth="1"/>
    <col min="15361" max="15595" width="9" style="67"/>
    <col min="15596" max="15597" width="9" style="67" customWidth="1"/>
    <col min="15598" max="15604" width="9" style="67"/>
    <col min="15605" max="15616" width="9" style="67" customWidth="1"/>
    <col min="15617" max="15851" width="9" style="67"/>
    <col min="15852" max="15853" width="9" style="67" customWidth="1"/>
    <col min="15854" max="15860" width="9" style="67"/>
    <col min="15861" max="15872" width="9" style="67" customWidth="1"/>
    <col min="15873" max="16107" width="9" style="67"/>
    <col min="16108" max="16109" width="9" style="67" customWidth="1"/>
    <col min="16110" max="16116" width="9" style="67"/>
    <col min="16117" max="16128" width="9" style="67" customWidth="1"/>
    <col min="16129" max="16384" width="9" style="67"/>
  </cols>
  <sheetData>
    <row r="1" spans="1:3" ht="13.5" customHeight="1" x14ac:dyDescent="0.15">
      <c r="A1" s="64" t="s">
        <v>181</v>
      </c>
      <c r="B1" s="65"/>
    </row>
    <row r="2" spans="1:3" ht="13.5" customHeight="1" x14ac:dyDescent="0.15">
      <c r="A2" s="64"/>
      <c r="B2" s="65"/>
    </row>
    <row r="4" spans="1:3" ht="13.5" customHeight="1" x14ac:dyDescent="0.15">
      <c r="A4" s="76" t="s">
        <v>155</v>
      </c>
      <c r="B4" s="70" t="s">
        <v>18</v>
      </c>
      <c r="C4" s="59" t="s">
        <v>159</v>
      </c>
    </row>
    <row r="5" spans="1:3" ht="13.5" customHeight="1" x14ac:dyDescent="0.15">
      <c r="A5" s="69">
        <v>2007</v>
      </c>
      <c r="B5" s="70">
        <v>1</v>
      </c>
      <c r="C5" s="59" t="s">
        <v>160</v>
      </c>
    </row>
    <row r="6" spans="1:3" ht="13.5" customHeight="1" x14ac:dyDescent="0.15">
      <c r="A6" s="71"/>
      <c r="B6" s="70">
        <v>2</v>
      </c>
      <c r="C6" s="59" t="s">
        <v>161</v>
      </c>
    </row>
    <row r="7" spans="1:3" ht="13.5" customHeight="1" x14ac:dyDescent="0.15">
      <c r="A7" s="71"/>
      <c r="B7" s="70">
        <v>3</v>
      </c>
      <c r="C7" s="59" t="s">
        <v>162</v>
      </c>
    </row>
    <row r="8" spans="1:3" ht="13.5" customHeight="1" x14ac:dyDescent="0.15">
      <c r="A8" s="71"/>
      <c r="B8" s="70">
        <v>4</v>
      </c>
      <c r="C8" s="59">
        <v>1545139000</v>
      </c>
    </row>
    <row r="9" spans="1:3" ht="13.5" customHeight="1" x14ac:dyDescent="0.15">
      <c r="A9" s="71"/>
      <c r="B9" s="70">
        <v>5</v>
      </c>
      <c r="C9" s="59">
        <v>1566183000</v>
      </c>
    </row>
    <row r="10" spans="1:3" ht="13.5" customHeight="1" x14ac:dyDescent="0.15">
      <c r="A10" s="71"/>
      <c r="B10" s="70">
        <v>6</v>
      </c>
      <c r="C10" s="59">
        <v>1555726000</v>
      </c>
    </row>
    <row r="11" spans="1:3" ht="13.5" customHeight="1" x14ac:dyDescent="0.15">
      <c r="A11" s="71"/>
      <c r="B11" s="70">
        <v>7</v>
      </c>
      <c r="C11" s="59">
        <v>1875883000</v>
      </c>
    </row>
    <row r="12" spans="1:3" ht="13.5" customHeight="1" x14ac:dyDescent="0.15">
      <c r="A12" s="71"/>
      <c r="B12" s="70">
        <v>8</v>
      </c>
      <c r="C12" s="59">
        <v>1462126000</v>
      </c>
    </row>
    <row r="13" spans="1:3" ht="13.5" customHeight="1" x14ac:dyDescent="0.15">
      <c r="A13" s="71"/>
      <c r="B13" s="70">
        <v>9</v>
      </c>
      <c r="C13" s="59">
        <v>1443284000</v>
      </c>
    </row>
    <row r="14" spans="1:3" ht="13.5" customHeight="1" x14ac:dyDescent="0.15">
      <c r="A14" s="71"/>
      <c r="B14" s="70">
        <v>10</v>
      </c>
      <c r="C14" s="59">
        <v>1686351000</v>
      </c>
    </row>
    <row r="15" spans="1:3" ht="13.5" customHeight="1" x14ac:dyDescent="0.15">
      <c r="A15" s="71"/>
      <c r="B15" s="70">
        <v>11</v>
      </c>
      <c r="C15" s="59">
        <v>1753424000</v>
      </c>
    </row>
    <row r="16" spans="1:3" ht="13.5" customHeight="1" x14ac:dyDescent="0.15">
      <c r="A16" s="72"/>
      <c r="B16" s="70">
        <v>12</v>
      </c>
      <c r="C16" s="59">
        <v>2144751000</v>
      </c>
    </row>
    <row r="17" spans="1:3" ht="13.5" customHeight="1" x14ac:dyDescent="0.15">
      <c r="A17" s="69">
        <v>2008</v>
      </c>
      <c r="B17" s="70">
        <v>1</v>
      </c>
      <c r="C17" s="59">
        <v>1806855000</v>
      </c>
    </row>
    <row r="18" spans="1:3" ht="13.5" customHeight="1" x14ac:dyDescent="0.15">
      <c r="A18" s="71"/>
      <c r="B18" s="70">
        <v>2</v>
      </c>
      <c r="C18" s="59">
        <v>1390142000</v>
      </c>
    </row>
    <row r="19" spans="1:3" ht="13.5" customHeight="1" x14ac:dyDescent="0.15">
      <c r="A19" s="71"/>
      <c r="B19" s="70">
        <v>3</v>
      </c>
      <c r="C19" s="59">
        <v>1764901000</v>
      </c>
    </row>
    <row r="20" spans="1:3" ht="13.5" customHeight="1" x14ac:dyDescent="0.15">
      <c r="A20" s="71"/>
      <c r="B20" s="70">
        <v>4</v>
      </c>
      <c r="C20" s="59">
        <v>1494339000</v>
      </c>
    </row>
    <row r="21" spans="1:3" ht="13.5" customHeight="1" x14ac:dyDescent="0.15">
      <c r="A21" s="71"/>
      <c r="B21" s="70">
        <v>5</v>
      </c>
      <c r="C21" s="59">
        <v>1497933000</v>
      </c>
    </row>
    <row r="22" spans="1:3" ht="13.5" customHeight="1" x14ac:dyDescent="0.15">
      <c r="A22" s="71"/>
      <c r="B22" s="70">
        <v>6</v>
      </c>
      <c r="C22" s="59">
        <v>1523508000</v>
      </c>
    </row>
    <row r="23" spans="1:3" ht="13.5" customHeight="1" x14ac:dyDescent="0.15">
      <c r="A23" s="71"/>
      <c r="B23" s="70">
        <v>7</v>
      </c>
      <c r="C23" s="59">
        <v>1781268000</v>
      </c>
    </row>
    <row r="24" spans="1:3" ht="13.5" customHeight="1" x14ac:dyDescent="0.15">
      <c r="A24" s="71"/>
      <c r="B24" s="70">
        <v>8</v>
      </c>
      <c r="C24" s="59">
        <v>1490876000</v>
      </c>
    </row>
    <row r="25" spans="1:3" ht="13.5" customHeight="1" x14ac:dyDescent="0.15">
      <c r="A25" s="71"/>
      <c r="B25" s="70">
        <v>9</v>
      </c>
      <c r="C25" s="59">
        <v>1329761000</v>
      </c>
    </row>
    <row r="26" spans="1:3" ht="13.5" customHeight="1" x14ac:dyDescent="0.15">
      <c r="A26" s="71"/>
      <c r="B26" s="70">
        <v>10</v>
      </c>
      <c r="C26" s="59">
        <v>1609968000</v>
      </c>
    </row>
    <row r="27" spans="1:3" ht="13.5" customHeight="1" x14ac:dyDescent="0.15">
      <c r="A27" s="71"/>
      <c r="B27" s="70">
        <v>11</v>
      </c>
      <c r="C27" s="59">
        <v>1622716000</v>
      </c>
    </row>
    <row r="28" spans="1:3" ht="13.5" customHeight="1" x14ac:dyDescent="0.15">
      <c r="A28" s="72"/>
      <c r="B28" s="70">
        <v>12</v>
      </c>
      <c r="C28" s="59">
        <v>1824976000</v>
      </c>
    </row>
    <row r="29" spans="1:3" ht="13.5" customHeight="1" x14ac:dyDescent="0.15">
      <c r="A29" s="69">
        <v>2009</v>
      </c>
      <c r="B29" s="70">
        <v>1</v>
      </c>
      <c r="C29" s="59">
        <v>1583807000</v>
      </c>
    </row>
    <row r="30" spans="1:3" ht="13.5" customHeight="1" x14ac:dyDescent="0.15">
      <c r="A30" s="71"/>
      <c r="B30" s="70">
        <v>2</v>
      </c>
      <c r="C30" s="59">
        <v>1225772000</v>
      </c>
    </row>
    <row r="31" spans="1:3" ht="13.5" customHeight="1" x14ac:dyDescent="0.15">
      <c r="A31" s="71"/>
      <c r="B31" s="70">
        <v>3</v>
      </c>
      <c r="C31" s="59">
        <v>1455965000</v>
      </c>
    </row>
    <row r="32" spans="1:3" ht="13.5" customHeight="1" x14ac:dyDescent="0.15">
      <c r="A32" s="71"/>
      <c r="B32" s="70">
        <v>4</v>
      </c>
      <c r="C32" s="59">
        <v>1306218000</v>
      </c>
    </row>
    <row r="33" spans="1:3" ht="13.5" customHeight="1" x14ac:dyDescent="0.15">
      <c r="A33" s="71"/>
      <c r="B33" s="70">
        <v>5</v>
      </c>
      <c r="C33" s="59">
        <v>1332606000</v>
      </c>
    </row>
    <row r="34" spans="1:3" ht="13.5" customHeight="1" x14ac:dyDescent="0.15">
      <c r="A34" s="71"/>
      <c r="B34" s="70">
        <v>6</v>
      </c>
      <c r="C34" s="59">
        <v>1277640000</v>
      </c>
    </row>
    <row r="35" spans="1:3" ht="13.5" customHeight="1" x14ac:dyDescent="0.15">
      <c r="A35" s="71"/>
      <c r="B35" s="70">
        <v>7</v>
      </c>
      <c r="C35" s="59">
        <v>1464420000</v>
      </c>
    </row>
    <row r="36" spans="1:3" ht="13.5" customHeight="1" x14ac:dyDescent="0.15">
      <c r="A36" s="71"/>
      <c r="B36" s="70">
        <v>8</v>
      </c>
      <c r="C36" s="59">
        <v>1242046000</v>
      </c>
    </row>
    <row r="37" spans="1:3" ht="13.5" customHeight="1" x14ac:dyDescent="0.15">
      <c r="A37" s="71"/>
      <c r="B37" s="70">
        <v>9</v>
      </c>
      <c r="C37" s="59">
        <v>1218712000</v>
      </c>
    </row>
    <row r="38" spans="1:3" ht="13.5" customHeight="1" x14ac:dyDescent="0.15">
      <c r="A38" s="71"/>
      <c r="B38" s="70">
        <v>10</v>
      </c>
      <c r="C38" s="59">
        <v>1360082000</v>
      </c>
    </row>
    <row r="39" spans="1:3" ht="13.5" customHeight="1" x14ac:dyDescent="0.15">
      <c r="A39" s="71"/>
      <c r="B39" s="70">
        <v>11</v>
      </c>
      <c r="C39" s="59">
        <v>1366926000</v>
      </c>
    </row>
    <row r="40" spans="1:3" ht="13.5" customHeight="1" x14ac:dyDescent="0.15">
      <c r="A40" s="72"/>
      <c r="B40" s="70">
        <v>12</v>
      </c>
      <c r="C40" s="59">
        <v>1691341000</v>
      </c>
    </row>
    <row r="41" spans="1:3" ht="13.5" customHeight="1" x14ac:dyDescent="0.15">
      <c r="A41" s="69">
        <v>2010</v>
      </c>
      <c r="B41" s="70">
        <v>1</v>
      </c>
      <c r="C41" s="59">
        <v>1454121000</v>
      </c>
    </row>
    <row r="42" spans="1:3" ht="13.5" customHeight="1" x14ac:dyDescent="0.15">
      <c r="A42" s="71"/>
      <c r="B42" s="70">
        <v>2</v>
      </c>
      <c r="C42" s="59">
        <v>1204378000</v>
      </c>
    </row>
    <row r="43" spans="1:3" ht="13.5" customHeight="1" x14ac:dyDescent="0.15">
      <c r="A43" s="71"/>
      <c r="B43" s="70">
        <v>3</v>
      </c>
      <c r="C43" s="59">
        <v>1370521000</v>
      </c>
    </row>
    <row r="44" spans="1:3" ht="13.5" customHeight="1" x14ac:dyDescent="0.15">
      <c r="A44" s="71"/>
      <c r="B44" s="70">
        <v>4</v>
      </c>
      <c r="C44" s="59">
        <v>1247977000</v>
      </c>
    </row>
    <row r="45" spans="1:3" ht="13.5" customHeight="1" x14ac:dyDescent="0.15">
      <c r="A45" s="71"/>
      <c r="B45" s="70">
        <v>5</v>
      </c>
      <c r="C45" s="59">
        <v>1289698000</v>
      </c>
    </row>
    <row r="46" spans="1:3" ht="13.5" customHeight="1" x14ac:dyDescent="0.15">
      <c r="A46" s="71"/>
      <c r="B46" s="70">
        <v>6</v>
      </c>
      <c r="C46" s="59">
        <v>1251085000</v>
      </c>
    </row>
    <row r="47" spans="1:3" ht="13.5" customHeight="1" x14ac:dyDescent="0.15">
      <c r="A47" s="71"/>
      <c r="B47" s="70">
        <v>7</v>
      </c>
      <c r="C47" s="59">
        <v>1471319000</v>
      </c>
    </row>
    <row r="48" spans="1:3" ht="13.5" customHeight="1" x14ac:dyDescent="0.15">
      <c r="A48" s="71"/>
      <c r="B48" s="70">
        <v>8</v>
      </c>
      <c r="C48" s="59">
        <v>1246992000</v>
      </c>
    </row>
    <row r="49" spans="1:3" ht="13.5" customHeight="1" x14ac:dyDescent="0.15">
      <c r="A49" s="71"/>
      <c r="B49" s="70">
        <v>9</v>
      </c>
      <c r="C49" s="59">
        <v>1110487000</v>
      </c>
    </row>
    <row r="50" spans="1:3" ht="13.5" customHeight="1" x14ac:dyDescent="0.15">
      <c r="A50" s="71"/>
      <c r="B50" s="70">
        <v>10</v>
      </c>
      <c r="C50" s="59">
        <v>1491090000</v>
      </c>
    </row>
    <row r="51" spans="1:3" ht="13.5" customHeight="1" x14ac:dyDescent="0.15">
      <c r="A51" s="71"/>
      <c r="B51" s="70">
        <v>11</v>
      </c>
      <c r="C51" s="59">
        <v>1368224000</v>
      </c>
    </row>
    <row r="52" spans="1:3" ht="13.5" customHeight="1" x14ac:dyDescent="0.15">
      <c r="A52" s="72"/>
      <c r="B52" s="70">
        <v>12</v>
      </c>
      <c r="C52" s="59">
        <v>1778996000</v>
      </c>
    </row>
    <row r="53" spans="1:3" ht="13.5" customHeight="1" x14ac:dyDescent="0.15">
      <c r="A53" s="69">
        <v>2011</v>
      </c>
      <c r="B53" s="70">
        <v>1</v>
      </c>
      <c r="C53" s="59">
        <v>1480695000</v>
      </c>
    </row>
    <row r="54" spans="1:3" ht="13.5" customHeight="1" x14ac:dyDescent="0.15">
      <c r="A54" s="71"/>
      <c r="B54" s="70">
        <v>2</v>
      </c>
      <c r="C54" s="59">
        <v>1197442000</v>
      </c>
    </row>
    <row r="55" spans="1:3" ht="13.5" customHeight="1" x14ac:dyDescent="0.15">
      <c r="A55" s="71"/>
      <c r="B55" s="70">
        <v>3</v>
      </c>
      <c r="C55" s="59">
        <v>1343901000</v>
      </c>
    </row>
    <row r="56" spans="1:3" ht="13.5" customHeight="1" x14ac:dyDescent="0.15">
      <c r="A56" s="71"/>
      <c r="B56" s="70">
        <v>4</v>
      </c>
      <c r="C56" s="59">
        <v>1217293000</v>
      </c>
    </row>
    <row r="57" spans="1:3" ht="13.5" customHeight="1" x14ac:dyDescent="0.15">
      <c r="A57" s="71"/>
      <c r="B57" s="70">
        <v>5</v>
      </c>
      <c r="C57" s="59">
        <v>1282377000</v>
      </c>
    </row>
    <row r="58" spans="1:3" ht="13.5" customHeight="1" x14ac:dyDescent="0.15">
      <c r="A58" s="71"/>
      <c r="B58" s="70">
        <v>6</v>
      </c>
      <c r="C58" s="59">
        <v>1224010000</v>
      </c>
    </row>
    <row r="59" spans="1:3" ht="13.5" customHeight="1" x14ac:dyDescent="0.15">
      <c r="A59" s="71"/>
      <c r="B59" s="70">
        <v>7</v>
      </c>
      <c r="C59" s="59">
        <v>1538674000</v>
      </c>
    </row>
    <row r="60" spans="1:3" ht="13.5" customHeight="1" x14ac:dyDescent="0.15">
      <c r="A60" s="71"/>
      <c r="B60" s="70">
        <v>8</v>
      </c>
      <c r="C60" s="59">
        <v>1225970000</v>
      </c>
    </row>
    <row r="61" spans="1:3" ht="13.5" customHeight="1" x14ac:dyDescent="0.15">
      <c r="A61" s="71"/>
      <c r="B61" s="70">
        <v>9</v>
      </c>
      <c r="C61" s="59">
        <v>1204542000</v>
      </c>
    </row>
    <row r="62" spans="1:3" ht="13.5" customHeight="1" x14ac:dyDescent="0.15">
      <c r="A62" s="71"/>
      <c r="B62" s="70">
        <v>10</v>
      </c>
      <c r="C62" s="59">
        <v>1427108000</v>
      </c>
    </row>
    <row r="63" spans="1:3" ht="13.5" customHeight="1" x14ac:dyDescent="0.15">
      <c r="A63" s="71"/>
      <c r="B63" s="70">
        <v>11</v>
      </c>
      <c r="C63" s="59">
        <v>1330828000</v>
      </c>
    </row>
    <row r="64" spans="1:3" ht="13.5" customHeight="1" x14ac:dyDescent="0.15">
      <c r="A64" s="72"/>
      <c r="B64" s="70">
        <v>12</v>
      </c>
      <c r="C64" s="59">
        <v>1809017000</v>
      </c>
    </row>
    <row r="65" spans="1:3" ht="13.5" customHeight="1" x14ac:dyDescent="0.15">
      <c r="A65" s="69">
        <v>2012</v>
      </c>
      <c r="B65" s="70">
        <v>1</v>
      </c>
      <c r="C65" s="59">
        <v>1506941000</v>
      </c>
    </row>
    <row r="66" spans="1:3" ht="13.5" customHeight="1" x14ac:dyDescent="0.15">
      <c r="A66" s="71"/>
      <c r="B66" s="70">
        <v>2</v>
      </c>
      <c r="C66" s="59">
        <v>1158015000</v>
      </c>
    </row>
    <row r="67" spans="1:3" ht="13.5" customHeight="1" x14ac:dyDescent="0.15">
      <c r="A67" s="71"/>
      <c r="B67" s="70">
        <v>3</v>
      </c>
      <c r="C67" s="59">
        <v>1439776000</v>
      </c>
    </row>
    <row r="68" spans="1:3" ht="13.5" customHeight="1" x14ac:dyDescent="0.15">
      <c r="A68" s="71"/>
      <c r="B68" s="70">
        <v>4</v>
      </c>
      <c r="C68" s="59">
        <v>1259637000</v>
      </c>
    </row>
    <row r="69" spans="1:3" ht="13.5" customHeight="1" x14ac:dyDescent="0.15">
      <c r="A69" s="71"/>
      <c r="B69" s="70">
        <v>5</v>
      </c>
      <c r="C69" s="59">
        <v>1327822000</v>
      </c>
    </row>
    <row r="70" spans="1:3" ht="13.5" customHeight="1" x14ac:dyDescent="0.15">
      <c r="A70" s="71"/>
      <c r="B70" s="70">
        <v>6</v>
      </c>
      <c r="C70" s="59">
        <v>1305770000</v>
      </c>
    </row>
    <row r="71" spans="1:3" ht="13.5" customHeight="1" x14ac:dyDescent="0.15">
      <c r="A71" s="71"/>
      <c r="B71" s="70">
        <v>7</v>
      </c>
      <c r="C71" s="59">
        <v>1477248000</v>
      </c>
    </row>
    <row r="72" spans="1:3" ht="13.5" customHeight="1" x14ac:dyDescent="0.15">
      <c r="A72" s="71"/>
      <c r="B72" s="70">
        <v>8</v>
      </c>
      <c r="C72" s="59">
        <v>1266461000</v>
      </c>
    </row>
    <row r="73" spans="1:3" ht="13.5" customHeight="1" x14ac:dyDescent="0.15">
      <c r="A73" s="71"/>
      <c r="B73" s="70">
        <v>9</v>
      </c>
      <c r="C73" s="59">
        <v>1216781000</v>
      </c>
    </row>
    <row r="74" spans="1:3" ht="13.5" customHeight="1" x14ac:dyDescent="0.15">
      <c r="A74" s="71"/>
      <c r="B74" s="70">
        <v>10</v>
      </c>
      <c r="C74" s="59">
        <v>1381948000</v>
      </c>
    </row>
    <row r="75" spans="1:3" ht="13.5" customHeight="1" x14ac:dyDescent="0.15">
      <c r="A75" s="71"/>
      <c r="B75" s="70">
        <v>11</v>
      </c>
      <c r="C75" s="59">
        <v>1390568000</v>
      </c>
    </row>
    <row r="76" spans="1:3" ht="13.5" customHeight="1" x14ac:dyDescent="0.15">
      <c r="A76" s="72"/>
      <c r="B76" s="70">
        <v>12</v>
      </c>
      <c r="C76" s="59">
        <v>1863288000</v>
      </c>
    </row>
    <row r="77" spans="1:3" ht="13.5" customHeight="1" x14ac:dyDescent="0.15">
      <c r="A77" s="69">
        <v>2013</v>
      </c>
      <c r="B77" s="70">
        <v>1</v>
      </c>
      <c r="C77" s="59">
        <v>1519505000</v>
      </c>
    </row>
    <row r="78" spans="1:3" ht="13.5" customHeight="1" x14ac:dyDescent="0.15">
      <c r="A78" s="71"/>
      <c r="B78" s="70">
        <v>2</v>
      </c>
      <c r="C78" s="59">
        <v>1195658000</v>
      </c>
    </row>
    <row r="79" spans="1:3" ht="13.5" customHeight="1" x14ac:dyDescent="0.15">
      <c r="A79" s="71"/>
      <c r="B79" s="70">
        <v>3</v>
      </c>
      <c r="C79" s="59">
        <v>1495934000</v>
      </c>
    </row>
    <row r="80" spans="1:3" ht="13.5" customHeight="1" x14ac:dyDescent="0.15">
      <c r="A80" s="71"/>
      <c r="B80" s="70">
        <v>4</v>
      </c>
      <c r="C80" s="59">
        <v>1300834000</v>
      </c>
    </row>
    <row r="81" spans="1:3" ht="13.5" customHeight="1" x14ac:dyDescent="0.15">
      <c r="A81" s="71"/>
      <c r="B81" s="70">
        <v>5</v>
      </c>
      <c r="C81" s="59">
        <v>1354715000</v>
      </c>
    </row>
    <row r="82" spans="1:3" ht="13.5" customHeight="1" x14ac:dyDescent="0.15">
      <c r="A82" s="71"/>
      <c r="B82" s="70">
        <v>6</v>
      </c>
      <c r="C82" s="59">
        <v>1368614000</v>
      </c>
    </row>
    <row r="83" spans="1:3" ht="13.5" customHeight="1" x14ac:dyDescent="0.15">
      <c r="A83" s="71"/>
      <c r="B83" s="70">
        <v>7</v>
      </c>
      <c r="C83" s="59">
        <v>1492905000</v>
      </c>
    </row>
    <row r="84" spans="1:3" ht="13.5" customHeight="1" x14ac:dyDescent="0.15">
      <c r="A84" s="71"/>
      <c r="B84" s="70">
        <v>8</v>
      </c>
      <c r="C84" s="59">
        <v>1340807000</v>
      </c>
    </row>
    <row r="85" spans="1:3" ht="13.5" customHeight="1" x14ac:dyDescent="0.15">
      <c r="A85" s="71"/>
      <c r="B85" s="70">
        <v>9</v>
      </c>
      <c r="C85" s="59">
        <v>1162017000</v>
      </c>
    </row>
    <row r="86" spans="1:3" ht="13.5" customHeight="1" x14ac:dyDescent="0.15">
      <c r="A86" s="71"/>
      <c r="B86" s="70">
        <v>10</v>
      </c>
      <c r="C86" s="59">
        <v>1443753000</v>
      </c>
    </row>
    <row r="87" spans="1:3" ht="13.5" customHeight="1" x14ac:dyDescent="0.15">
      <c r="A87" s="71"/>
      <c r="B87" s="70">
        <v>11</v>
      </c>
      <c r="C87" s="59">
        <v>1455853000</v>
      </c>
    </row>
    <row r="88" spans="1:3" ht="13.5" customHeight="1" x14ac:dyDescent="0.15">
      <c r="A88" s="72"/>
      <c r="B88" s="70">
        <v>12</v>
      </c>
      <c r="C88" s="59">
        <v>1928738000</v>
      </c>
    </row>
    <row r="89" spans="1:3" ht="13.5" customHeight="1" x14ac:dyDescent="0.15">
      <c r="A89" s="69">
        <v>2014</v>
      </c>
      <c r="B89" s="70">
        <v>1</v>
      </c>
      <c r="C89" s="59">
        <v>1573788000</v>
      </c>
    </row>
    <row r="90" spans="1:3" ht="13.5" customHeight="1" x14ac:dyDescent="0.15">
      <c r="A90" s="71"/>
      <c r="B90" s="70">
        <v>2</v>
      </c>
      <c r="C90" s="59">
        <v>1259187000</v>
      </c>
    </row>
    <row r="91" spans="1:3" ht="13.5" customHeight="1" x14ac:dyDescent="0.15">
      <c r="A91" s="71"/>
      <c r="B91" s="70">
        <v>3</v>
      </c>
      <c r="C91" s="59">
        <v>1739220000</v>
      </c>
    </row>
    <row r="92" spans="1:3" ht="13.5" customHeight="1" x14ac:dyDescent="0.15">
      <c r="A92" s="71"/>
      <c r="B92" s="70">
        <v>4</v>
      </c>
      <c r="C92" s="59">
        <v>1195340000</v>
      </c>
    </row>
    <row r="93" spans="1:3" ht="13.5" customHeight="1" x14ac:dyDescent="0.15">
      <c r="A93" s="71"/>
      <c r="B93" s="70">
        <v>5</v>
      </c>
      <c r="C93" s="59">
        <v>1316931000</v>
      </c>
    </row>
    <row r="94" spans="1:3" ht="13.5" customHeight="1" x14ac:dyDescent="0.15">
      <c r="A94" s="71"/>
      <c r="B94" s="70">
        <v>6</v>
      </c>
      <c r="C94" s="59">
        <v>1312705000</v>
      </c>
    </row>
    <row r="95" spans="1:3" ht="13.5" customHeight="1" x14ac:dyDescent="0.15">
      <c r="A95" s="71"/>
      <c r="B95" s="70">
        <v>7</v>
      </c>
      <c r="C95" s="59">
        <v>1481372000</v>
      </c>
    </row>
    <row r="96" spans="1:3" ht="13.5" customHeight="1" x14ac:dyDescent="0.15">
      <c r="A96" s="71"/>
      <c r="B96" s="70">
        <v>8</v>
      </c>
      <c r="C96" s="59">
        <v>1309727000</v>
      </c>
    </row>
    <row r="97" spans="1:3" ht="13.5" customHeight="1" x14ac:dyDescent="0.15">
      <c r="A97" s="71"/>
      <c r="B97" s="70">
        <v>9</v>
      </c>
      <c r="C97" s="59">
        <v>1191158000</v>
      </c>
    </row>
    <row r="98" spans="1:3" ht="13.5" customHeight="1" x14ac:dyDescent="0.15">
      <c r="A98" s="71"/>
      <c r="B98" s="70">
        <v>10</v>
      </c>
      <c r="C98" s="59">
        <v>1392958000</v>
      </c>
    </row>
    <row r="99" spans="1:3" ht="13.5" customHeight="1" x14ac:dyDescent="0.15">
      <c r="A99" s="71"/>
      <c r="B99" s="70">
        <v>11</v>
      </c>
      <c r="C99" s="59">
        <v>1419602000</v>
      </c>
    </row>
    <row r="100" spans="1:3" ht="13.5" customHeight="1" x14ac:dyDescent="0.15">
      <c r="A100" s="72"/>
      <c r="B100" s="70">
        <v>12</v>
      </c>
      <c r="C100" s="59">
        <v>1885587000</v>
      </c>
    </row>
    <row r="101" spans="1:3" ht="13.5" customHeight="1" x14ac:dyDescent="0.15">
      <c r="A101" s="69">
        <v>2015</v>
      </c>
      <c r="B101" s="70">
        <v>1</v>
      </c>
      <c r="C101" s="59">
        <v>1522317000</v>
      </c>
    </row>
    <row r="102" spans="1:3" ht="13.5" customHeight="1" x14ac:dyDescent="0.15">
      <c r="A102" s="71"/>
      <c r="B102" s="70">
        <v>2</v>
      </c>
      <c r="C102" s="59">
        <v>1170898000</v>
      </c>
    </row>
    <row r="103" spans="1:3" ht="13.5" customHeight="1" x14ac:dyDescent="0.15">
      <c r="A103" s="71"/>
      <c r="B103" s="70">
        <v>3</v>
      </c>
      <c r="C103" s="59">
        <v>1495975000</v>
      </c>
    </row>
    <row r="104" spans="1:3" ht="13.5" customHeight="1" x14ac:dyDescent="0.15">
      <c r="A104" s="71"/>
      <c r="B104" s="70">
        <v>4</v>
      </c>
      <c r="C104" s="59">
        <v>1348341000</v>
      </c>
    </row>
    <row r="105" spans="1:3" ht="13.5" customHeight="1" x14ac:dyDescent="0.15">
      <c r="A105" s="71"/>
      <c r="B105" s="70">
        <v>5</v>
      </c>
      <c r="C105" s="59">
        <v>1400100000</v>
      </c>
    </row>
    <row r="106" spans="1:3" ht="13.5" customHeight="1" x14ac:dyDescent="0.15">
      <c r="A106" s="71"/>
      <c r="B106" s="70">
        <v>6</v>
      </c>
      <c r="C106" s="59">
        <v>1259911000</v>
      </c>
    </row>
    <row r="107" spans="1:3" ht="13.5" customHeight="1" x14ac:dyDescent="0.15">
      <c r="A107" s="71"/>
      <c r="B107" s="70">
        <v>7</v>
      </c>
      <c r="C107" s="59">
        <v>1519708000</v>
      </c>
    </row>
    <row r="108" spans="1:3" ht="13.5" customHeight="1" x14ac:dyDescent="0.15">
      <c r="A108" s="71"/>
      <c r="B108" s="70">
        <v>8</v>
      </c>
      <c r="C108" s="59">
        <v>1343040000</v>
      </c>
    </row>
    <row r="109" spans="1:3" ht="13.5" customHeight="1" x14ac:dyDescent="0.15">
      <c r="A109" s="71"/>
      <c r="B109" s="70">
        <v>9</v>
      </c>
      <c r="C109" s="59">
        <v>1242166000</v>
      </c>
    </row>
    <row r="110" spans="1:3" ht="13.5" customHeight="1" x14ac:dyDescent="0.15">
      <c r="A110" s="71"/>
      <c r="B110" s="70">
        <v>10</v>
      </c>
      <c r="C110" s="59">
        <v>1412527000</v>
      </c>
    </row>
    <row r="111" spans="1:3" ht="13.5" customHeight="1" x14ac:dyDescent="0.15">
      <c r="A111" s="71"/>
      <c r="B111" s="70">
        <v>11</v>
      </c>
      <c r="C111" s="59">
        <v>1382725000</v>
      </c>
    </row>
    <row r="112" spans="1:3" ht="13.5" customHeight="1" x14ac:dyDescent="0.15">
      <c r="A112" s="72"/>
      <c r="B112" s="70">
        <v>12</v>
      </c>
      <c r="C112" s="59">
        <v>1905513000</v>
      </c>
    </row>
    <row r="113" spans="1:3" ht="13.5" customHeight="1" x14ac:dyDescent="0.15">
      <c r="A113" s="69">
        <v>2016</v>
      </c>
      <c r="B113" s="70">
        <v>1</v>
      </c>
      <c r="C113" s="59">
        <v>1545091000</v>
      </c>
    </row>
    <row r="114" spans="1:3" ht="13.5" customHeight="1" x14ac:dyDescent="0.15">
      <c r="A114" s="71"/>
      <c r="B114" s="70">
        <v>2</v>
      </c>
      <c r="C114" s="59">
        <v>1289647000</v>
      </c>
    </row>
    <row r="115" spans="1:3" ht="13.5" customHeight="1" x14ac:dyDescent="0.15">
      <c r="A115" s="71"/>
      <c r="B115" s="70">
        <v>3</v>
      </c>
      <c r="C115" s="59">
        <v>1481839000</v>
      </c>
    </row>
    <row r="116" spans="1:3" ht="13.5" customHeight="1" x14ac:dyDescent="0.15">
      <c r="A116" s="71"/>
      <c r="B116" s="70">
        <v>4</v>
      </c>
      <c r="C116" s="59">
        <v>1321454000</v>
      </c>
    </row>
    <row r="117" spans="1:3" ht="13.5" customHeight="1" x14ac:dyDescent="0.15">
      <c r="A117" s="71"/>
      <c r="B117" s="70">
        <v>5</v>
      </c>
      <c r="C117" s="59">
        <v>1367044000</v>
      </c>
    </row>
    <row r="118" spans="1:3" ht="13.5" customHeight="1" x14ac:dyDescent="0.15">
      <c r="A118" s="71"/>
      <c r="B118" s="70">
        <v>6</v>
      </c>
      <c r="C118" s="59">
        <v>1302274000</v>
      </c>
    </row>
    <row r="119" spans="1:3" ht="13.5" customHeight="1" x14ac:dyDescent="0.15">
      <c r="A119" s="71"/>
      <c r="B119" s="70">
        <v>7</v>
      </c>
      <c r="C119" s="59">
        <v>1603133000</v>
      </c>
    </row>
    <row r="120" spans="1:3" ht="13.5" customHeight="1" x14ac:dyDescent="0.15">
      <c r="A120" s="71"/>
      <c r="B120" s="70">
        <v>8</v>
      </c>
      <c r="C120" s="59">
        <v>1397524000</v>
      </c>
    </row>
    <row r="121" spans="1:3" ht="13.5" customHeight="1" x14ac:dyDescent="0.15">
      <c r="A121" s="71"/>
      <c r="B121" s="70">
        <v>9</v>
      </c>
      <c r="C121" s="59">
        <v>1261781000</v>
      </c>
    </row>
    <row r="122" spans="1:3" ht="13.5" customHeight="1" x14ac:dyDescent="0.15">
      <c r="A122" s="71"/>
      <c r="B122" s="70">
        <v>10</v>
      </c>
      <c r="C122" s="59">
        <v>1457645000</v>
      </c>
    </row>
    <row r="123" spans="1:3" ht="13.5" customHeight="1" x14ac:dyDescent="0.15">
      <c r="A123" s="71"/>
      <c r="B123" s="70">
        <v>11</v>
      </c>
      <c r="C123" s="59">
        <v>1355701000</v>
      </c>
    </row>
    <row r="124" spans="1:3" ht="13.5" customHeight="1" x14ac:dyDescent="0.15">
      <c r="A124" s="72"/>
      <c r="B124" s="70">
        <v>12</v>
      </c>
      <c r="C124" s="59">
        <v>1689002000</v>
      </c>
    </row>
    <row r="125" spans="1:3" ht="13.5" customHeight="1" x14ac:dyDescent="0.15">
      <c r="A125" s="69">
        <v>2017</v>
      </c>
      <c r="B125" s="70">
        <v>1</v>
      </c>
      <c r="C125" s="59">
        <v>1486092000</v>
      </c>
    </row>
    <row r="126" spans="1:3" ht="13.5" customHeight="1" x14ac:dyDescent="0.15">
      <c r="A126" s="71"/>
      <c r="B126" s="70">
        <v>2</v>
      </c>
      <c r="C126" s="59">
        <v>1169193000</v>
      </c>
    </row>
    <row r="127" spans="1:3" ht="13.5" customHeight="1" x14ac:dyDescent="0.15">
      <c r="A127" s="71"/>
      <c r="B127" s="70">
        <v>3</v>
      </c>
      <c r="C127" s="59">
        <v>1417146000</v>
      </c>
    </row>
    <row r="128" spans="1:3" ht="13.5" customHeight="1" x14ac:dyDescent="0.15">
      <c r="A128" s="71"/>
      <c r="B128" s="70">
        <v>4</v>
      </c>
      <c r="C128" s="59">
        <v>1318645000</v>
      </c>
    </row>
    <row r="129" spans="1:3" ht="13.5" customHeight="1" x14ac:dyDescent="0.15">
      <c r="A129" s="71"/>
      <c r="B129" s="70">
        <v>5</v>
      </c>
      <c r="C129" s="59">
        <v>1375459000</v>
      </c>
    </row>
    <row r="130" spans="1:3" ht="13.5" customHeight="1" x14ac:dyDescent="0.15">
      <c r="A130" s="71"/>
      <c r="B130" s="70">
        <v>6</v>
      </c>
      <c r="C130" s="59">
        <v>1302181000</v>
      </c>
    </row>
    <row r="131" spans="1:3" ht="13.5" customHeight="1" x14ac:dyDescent="0.15">
      <c r="A131" s="71"/>
      <c r="B131" s="70">
        <v>7</v>
      </c>
      <c r="C131" s="59">
        <v>1532430000</v>
      </c>
    </row>
    <row r="132" spans="1:3" ht="13.5" customHeight="1" x14ac:dyDescent="0.15">
      <c r="A132" s="71"/>
      <c r="B132" s="70">
        <v>8</v>
      </c>
      <c r="C132" s="59">
        <v>1310766000</v>
      </c>
    </row>
    <row r="133" spans="1:3" ht="13.5" customHeight="1" x14ac:dyDescent="0.15">
      <c r="A133" s="71"/>
      <c r="B133" s="70">
        <v>9</v>
      </c>
      <c r="C133" s="59">
        <v>1120626000</v>
      </c>
    </row>
    <row r="134" spans="1:3" ht="13.5" customHeight="1" x14ac:dyDescent="0.15">
      <c r="A134" s="71"/>
      <c r="B134" s="70">
        <v>10</v>
      </c>
      <c r="C134" s="59">
        <v>1318476000</v>
      </c>
    </row>
    <row r="135" spans="1:3" ht="13.5" customHeight="1" x14ac:dyDescent="0.15">
      <c r="A135" s="71"/>
      <c r="B135" s="70">
        <v>11</v>
      </c>
      <c r="C135" s="59">
        <v>1335888000</v>
      </c>
    </row>
    <row r="136" spans="1:3" ht="13.5" customHeight="1" x14ac:dyDescent="0.15">
      <c r="A136" s="72"/>
      <c r="B136" s="70">
        <v>12</v>
      </c>
      <c r="C136" s="59">
        <v>1801404000</v>
      </c>
    </row>
    <row r="137" spans="1:3" ht="13.5" customHeight="1" x14ac:dyDescent="0.15">
      <c r="A137" s="69">
        <v>2018</v>
      </c>
      <c r="B137" s="70">
        <v>1</v>
      </c>
      <c r="C137" s="59">
        <v>1376893000</v>
      </c>
    </row>
    <row r="138" spans="1:3" ht="13.5" customHeight="1" x14ac:dyDescent="0.15">
      <c r="A138" s="71"/>
      <c r="B138" s="70">
        <v>2</v>
      </c>
      <c r="C138" s="59">
        <v>1156290000</v>
      </c>
    </row>
    <row r="139" spans="1:3" ht="13.5" customHeight="1" x14ac:dyDescent="0.15">
      <c r="A139" s="71"/>
      <c r="B139" s="70">
        <v>3</v>
      </c>
      <c r="C139" s="59">
        <v>1402265000</v>
      </c>
    </row>
    <row r="140" spans="1:3" ht="13.5" customHeight="1" x14ac:dyDescent="0.15">
      <c r="A140" s="71"/>
      <c r="B140" s="70">
        <v>4</v>
      </c>
      <c r="C140" s="59">
        <v>1285859000</v>
      </c>
    </row>
    <row r="141" spans="1:3" ht="13.5" customHeight="1" x14ac:dyDescent="0.15">
      <c r="A141" s="71"/>
      <c r="B141" s="70">
        <v>5</v>
      </c>
      <c r="C141" s="59">
        <v>1297100000</v>
      </c>
    </row>
    <row r="142" spans="1:3" ht="13.5" customHeight="1" x14ac:dyDescent="0.15">
      <c r="A142" s="71"/>
      <c r="B142" s="70">
        <v>6</v>
      </c>
      <c r="C142" s="59">
        <v>1306307000</v>
      </c>
    </row>
    <row r="143" spans="1:3" ht="13.5" customHeight="1" x14ac:dyDescent="0.15">
      <c r="A143" s="71"/>
      <c r="B143" s="70">
        <v>7</v>
      </c>
      <c r="C143" s="59">
        <v>1500783000</v>
      </c>
    </row>
    <row r="144" spans="1:3" ht="13.5" customHeight="1" x14ac:dyDescent="0.15">
      <c r="A144" s="71"/>
      <c r="B144" s="70">
        <v>8</v>
      </c>
      <c r="C144" s="59">
        <v>1329763000</v>
      </c>
    </row>
    <row r="145" spans="1:3" ht="13.5" customHeight="1" x14ac:dyDescent="0.15">
      <c r="A145" s="71"/>
      <c r="B145" s="70">
        <v>9</v>
      </c>
      <c r="C145" s="59">
        <v>1128041000</v>
      </c>
    </row>
    <row r="146" spans="1:3" ht="13.5" customHeight="1" x14ac:dyDescent="0.15">
      <c r="A146" s="71"/>
      <c r="B146" s="70">
        <v>10</v>
      </c>
      <c r="C146" s="59">
        <v>1387338000</v>
      </c>
    </row>
    <row r="147" spans="1:3" ht="13.5" customHeight="1" x14ac:dyDescent="0.15">
      <c r="A147" s="71"/>
      <c r="B147" s="70">
        <v>11</v>
      </c>
      <c r="C147" s="59">
        <v>1337304000</v>
      </c>
    </row>
    <row r="148" spans="1:3" ht="13.5" customHeight="1" x14ac:dyDescent="0.15">
      <c r="A148" s="72"/>
      <c r="B148" s="70">
        <v>12</v>
      </c>
      <c r="C148" s="59">
        <v>1774425000</v>
      </c>
    </row>
    <row r="149" spans="1:3" ht="13.5" customHeight="1" x14ac:dyDescent="0.15">
      <c r="A149" s="69">
        <v>2019</v>
      </c>
      <c r="B149" s="70">
        <v>1</v>
      </c>
      <c r="C149" s="59">
        <v>1400927000</v>
      </c>
    </row>
    <row r="150" spans="1:3" ht="13.5" customHeight="1" x14ac:dyDescent="0.15">
      <c r="A150" s="71"/>
      <c r="B150" s="70">
        <v>2</v>
      </c>
      <c r="C150" s="59">
        <v>1133877000</v>
      </c>
    </row>
    <row r="151" spans="1:3" ht="13.5" customHeight="1" x14ac:dyDescent="0.15">
      <c r="A151" s="71"/>
      <c r="B151" s="70">
        <v>3</v>
      </c>
      <c r="C151" s="59">
        <v>1412261000</v>
      </c>
    </row>
    <row r="152" spans="1:3" ht="13.5" customHeight="1" x14ac:dyDescent="0.15">
      <c r="A152" s="71"/>
      <c r="B152" s="70">
        <v>4</v>
      </c>
      <c r="C152" s="59">
        <v>1230501000</v>
      </c>
    </row>
    <row r="153" spans="1:3" ht="13.5" customHeight="1" x14ac:dyDescent="0.15">
      <c r="A153" s="71"/>
      <c r="B153" s="70">
        <v>5</v>
      </c>
      <c r="C153" s="59">
        <v>1310475000</v>
      </c>
    </row>
    <row r="154" spans="1:3" ht="13.5" customHeight="1" x14ac:dyDescent="0.15">
      <c r="A154" s="71"/>
      <c r="B154" s="70">
        <v>6</v>
      </c>
      <c r="C154" s="59">
        <v>1271721000</v>
      </c>
    </row>
    <row r="155" spans="1:3" ht="13.5" customHeight="1" x14ac:dyDescent="0.15">
      <c r="A155" s="71"/>
      <c r="B155" s="70">
        <v>7</v>
      </c>
      <c r="C155" s="59">
        <v>1388312000</v>
      </c>
    </row>
    <row r="156" spans="1:3" ht="13.5" customHeight="1" x14ac:dyDescent="0.15">
      <c r="A156" s="71"/>
      <c r="B156" s="70">
        <v>8</v>
      </c>
      <c r="C156" s="59">
        <v>1356647000</v>
      </c>
    </row>
    <row r="157" spans="1:3" ht="13.5" customHeight="1" x14ac:dyDescent="0.15">
      <c r="A157" s="71"/>
      <c r="B157" s="70">
        <v>9</v>
      </c>
      <c r="C157" s="59">
        <v>1318365000</v>
      </c>
    </row>
    <row r="158" spans="1:3" ht="13.5" customHeight="1" x14ac:dyDescent="0.15">
      <c r="A158" s="71"/>
      <c r="B158" s="70">
        <v>10</v>
      </c>
      <c r="C158" s="59">
        <v>1218261000</v>
      </c>
    </row>
    <row r="159" spans="1:3" ht="13.5" customHeight="1" x14ac:dyDescent="0.15">
      <c r="A159" s="71"/>
      <c r="B159" s="70">
        <v>11</v>
      </c>
      <c r="C159" s="59">
        <v>1264542000</v>
      </c>
    </row>
    <row r="160" spans="1:3" ht="13.5" customHeight="1" x14ac:dyDescent="0.15">
      <c r="A160" s="72"/>
      <c r="B160" s="70">
        <v>12</v>
      </c>
      <c r="C160" s="59">
        <v>1681785000</v>
      </c>
    </row>
    <row r="161" spans="1:3" ht="13.5" customHeight="1" x14ac:dyDescent="0.15">
      <c r="A161" s="69">
        <v>2020</v>
      </c>
      <c r="B161" s="70">
        <v>1</v>
      </c>
      <c r="C161" s="59">
        <v>1334921000</v>
      </c>
    </row>
    <row r="162" spans="1:3" ht="13.5" customHeight="1" x14ac:dyDescent="0.15">
      <c r="A162" s="71"/>
      <c r="B162" s="70">
        <v>2</v>
      </c>
      <c r="C162" s="59">
        <v>1135963879</v>
      </c>
    </row>
    <row r="163" spans="1:3" ht="13.5" customHeight="1" x14ac:dyDescent="0.15">
      <c r="A163" s="71"/>
      <c r="B163" s="70">
        <v>3</v>
      </c>
      <c r="C163" s="59">
        <v>955965721</v>
      </c>
    </row>
    <row r="164" spans="1:3" ht="13.5" customHeight="1" x14ac:dyDescent="0.15">
      <c r="A164" s="71"/>
      <c r="B164" s="70">
        <v>4</v>
      </c>
      <c r="C164" s="59">
        <v>437909000</v>
      </c>
    </row>
    <row r="165" spans="1:3" ht="13.5" customHeight="1" x14ac:dyDescent="0.15">
      <c r="A165" s="71"/>
      <c r="B165" s="70">
        <v>5</v>
      </c>
      <c r="C165" s="59">
        <v>522916000</v>
      </c>
    </row>
    <row r="166" spans="1:3" ht="13.5" customHeight="1" x14ac:dyDescent="0.15">
      <c r="A166" s="71"/>
      <c r="B166" s="70">
        <v>6</v>
      </c>
      <c r="C166" s="59">
        <v>996032000</v>
      </c>
    </row>
    <row r="167" spans="1:3" ht="13.5" customHeight="1" x14ac:dyDescent="0.15">
      <c r="A167" s="71"/>
      <c r="B167" s="70">
        <v>7</v>
      </c>
      <c r="C167" s="59">
        <v>1053761000</v>
      </c>
    </row>
    <row r="168" spans="1:3" ht="13.5" customHeight="1" x14ac:dyDescent="0.15">
      <c r="A168" s="71"/>
      <c r="B168" s="70">
        <v>8</v>
      </c>
      <c r="C168" s="59">
        <v>951010000</v>
      </c>
    </row>
    <row r="169" spans="1:3" ht="13.5" customHeight="1" x14ac:dyDescent="0.15">
      <c r="A169" s="71"/>
      <c r="B169" s="70">
        <v>9</v>
      </c>
      <c r="C169" s="59">
        <v>870434000</v>
      </c>
    </row>
    <row r="170" spans="1:3" ht="13.5" customHeight="1" x14ac:dyDescent="0.15">
      <c r="A170" s="71"/>
      <c r="B170" s="70">
        <v>10</v>
      </c>
      <c r="C170" s="59">
        <v>1074248000</v>
      </c>
    </row>
    <row r="171" spans="1:3" ht="13.5" customHeight="1" x14ac:dyDescent="0.15">
      <c r="A171" s="71"/>
      <c r="B171" s="70">
        <v>11</v>
      </c>
      <c r="C171" s="59">
        <v>1005852000</v>
      </c>
    </row>
    <row r="172" spans="1:3" ht="13.5" customHeight="1" x14ac:dyDescent="0.15">
      <c r="A172" s="72"/>
      <c r="B172" s="70">
        <v>12</v>
      </c>
      <c r="C172" s="59">
        <v>1370496000</v>
      </c>
    </row>
    <row r="173" spans="1:3" ht="13.5" customHeight="1" x14ac:dyDescent="0.15">
      <c r="A173" s="69">
        <v>2021</v>
      </c>
      <c r="B173" s="70">
        <v>1</v>
      </c>
      <c r="C173" s="59">
        <v>957412000</v>
      </c>
    </row>
    <row r="174" spans="1:3" ht="13.5" customHeight="1" x14ac:dyDescent="0.15">
      <c r="A174" s="71"/>
      <c r="B174" s="70">
        <v>2</v>
      </c>
      <c r="C174" s="59">
        <v>870870000</v>
      </c>
    </row>
    <row r="175" spans="1:3" ht="13.5" customHeight="1" x14ac:dyDescent="0.15">
      <c r="A175" s="71"/>
      <c r="B175" s="70">
        <v>3</v>
      </c>
      <c r="C175" s="59">
        <v>1003043000</v>
      </c>
    </row>
    <row r="176" spans="1:3" ht="13.5" customHeight="1" x14ac:dyDescent="0.15">
      <c r="A176" s="71"/>
      <c r="B176" s="70">
        <v>4</v>
      </c>
      <c r="C176" s="59">
        <v>895467000</v>
      </c>
    </row>
    <row r="177" spans="1:3" ht="13.5" customHeight="1" x14ac:dyDescent="0.15">
      <c r="A177" s="71"/>
      <c r="B177" s="70">
        <v>5</v>
      </c>
      <c r="C177" s="59">
        <v>842979000</v>
      </c>
    </row>
    <row r="178" spans="1:3" ht="13.5" customHeight="1" x14ac:dyDescent="0.15">
      <c r="A178" s="71"/>
      <c r="B178" s="70">
        <v>6</v>
      </c>
      <c r="C178" s="59">
        <v>931344000</v>
      </c>
    </row>
    <row r="179" spans="1:3" ht="13.5" customHeight="1" x14ac:dyDescent="0.15">
      <c r="A179" s="71"/>
      <c r="B179" s="70">
        <v>7</v>
      </c>
      <c r="C179" s="59">
        <v>1221372000</v>
      </c>
    </row>
    <row r="180" spans="1:3" ht="13.5" customHeight="1" x14ac:dyDescent="0.15">
      <c r="A180" s="71"/>
      <c r="B180" s="70">
        <v>8</v>
      </c>
      <c r="C180" s="59">
        <v>1116363000</v>
      </c>
    </row>
    <row r="181" spans="1:3" ht="13.5" customHeight="1" x14ac:dyDescent="0.15">
      <c r="A181" s="71"/>
      <c r="B181" s="70">
        <v>9</v>
      </c>
      <c r="C181" s="59">
        <v>1583712000</v>
      </c>
    </row>
    <row r="182" spans="1:3" ht="13.5" customHeight="1" x14ac:dyDescent="0.15">
      <c r="A182" s="71"/>
      <c r="B182" s="70">
        <v>10</v>
      </c>
      <c r="C182" s="59">
        <v>564306000</v>
      </c>
    </row>
    <row r="183" spans="1:3" ht="13.5" customHeight="1" x14ac:dyDescent="0.15">
      <c r="A183" s="71"/>
      <c r="B183" s="70">
        <v>11</v>
      </c>
      <c r="C183" s="59">
        <v>541938000</v>
      </c>
    </row>
    <row r="184" spans="1:3" ht="13.5" customHeight="1" x14ac:dyDescent="0.15">
      <c r="A184" s="72"/>
      <c r="B184" s="70">
        <v>12</v>
      </c>
      <c r="C184" s="59">
        <v>658480000</v>
      </c>
    </row>
    <row r="185" spans="1:3" ht="13.5" customHeight="1" x14ac:dyDescent="0.15">
      <c r="A185" s="69">
        <v>2022</v>
      </c>
      <c r="B185" s="70">
        <v>1</v>
      </c>
      <c r="C185" s="59">
        <v>533424000</v>
      </c>
    </row>
    <row r="186" spans="1:3" ht="13.5" customHeight="1" x14ac:dyDescent="0.15">
      <c r="A186" s="71"/>
      <c r="B186" s="70">
        <v>2</v>
      </c>
      <c r="C186" s="59">
        <v>433620000</v>
      </c>
    </row>
    <row r="187" spans="1:3" ht="13.5" customHeight="1" x14ac:dyDescent="0.15">
      <c r="A187" s="71"/>
      <c r="B187" s="70">
        <v>3</v>
      </c>
      <c r="C187" s="73">
        <v>633591000</v>
      </c>
    </row>
    <row r="188" spans="1:3" ht="13.5" customHeight="1" x14ac:dyDescent="0.15">
      <c r="A188" s="71"/>
      <c r="B188" s="70">
        <v>4</v>
      </c>
      <c r="C188" s="74">
        <v>862779000</v>
      </c>
    </row>
    <row r="189" spans="1:3" ht="13.5" customHeight="1" x14ac:dyDescent="0.15">
      <c r="A189" s="71"/>
      <c r="B189" s="70">
        <v>5</v>
      </c>
      <c r="C189" s="74">
        <v>989223000</v>
      </c>
    </row>
    <row r="190" spans="1:3" ht="13.5" customHeight="1" x14ac:dyDescent="0.15">
      <c r="A190" s="71"/>
      <c r="B190" s="70">
        <v>6</v>
      </c>
      <c r="C190" s="74">
        <v>833032000</v>
      </c>
    </row>
    <row r="191" spans="1:3" ht="13.5" customHeight="1" x14ac:dyDescent="0.15">
      <c r="A191" s="71"/>
      <c r="B191" s="70">
        <v>7</v>
      </c>
      <c r="C191" s="75">
        <v>892435000</v>
      </c>
    </row>
    <row r="192" spans="1:3" ht="13.5" customHeight="1" x14ac:dyDescent="0.15">
      <c r="A192" s="71"/>
      <c r="B192" s="70">
        <v>8</v>
      </c>
      <c r="C192" s="59">
        <v>803901000</v>
      </c>
    </row>
    <row r="193" spans="1:3" ht="13.5" customHeight="1" x14ac:dyDescent="0.15">
      <c r="A193" s="71"/>
      <c r="B193" s="70">
        <v>9</v>
      </c>
      <c r="C193" s="59">
        <v>827753000</v>
      </c>
    </row>
    <row r="194" spans="1:3" ht="13.5" customHeight="1" x14ac:dyDescent="0.15">
      <c r="A194" s="71"/>
      <c r="B194" s="70">
        <v>10</v>
      </c>
      <c r="C194" s="59">
        <v>924092000</v>
      </c>
    </row>
    <row r="195" spans="1:3" ht="13.5" customHeight="1" x14ac:dyDescent="0.15">
      <c r="A195" s="71"/>
      <c r="B195" s="70">
        <v>11</v>
      </c>
      <c r="C195" s="59">
        <v>869524000</v>
      </c>
    </row>
    <row r="196" spans="1:3" ht="13.5" customHeight="1" x14ac:dyDescent="0.15">
      <c r="A196" s="72"/>
      <c r="B196" s="70">
        <v>12</v>
      </c>
      <c r="C196" s="59">
        <v>1087376000</v>
      </c>
    </row>
    <row r="197" spans="1:3" ht="13.5" customHeight="1" x14ac:dyDescent="0.15">
      <c r="A197" s="69">
        <v>2023</v>
      </c>
      <c r="B197" s="70">
        <v>1</v>
      </c>
      <c r="C197" s="59">
        <v>838203000</v>
      </c>
    </row>
    <row r="198" spans="1:3" ht="13.5" customHeight="1" x14ac:dyDescent="0.15">
      <c r="A198" s="71"/>
      <c r="B198" s="70">
        <v>2</v>
      </c>
      <c r="C198" s="59">
        <v>774115000</v>
      </c>
    </row>
    <row r="199" spans="1:3" ht="13.5" customHeight="1" x14ac:dyDescent="0.15">
      <c r="A199" s="71"/>
      <c r="B199" s="70">
        <v>3</v>
      </c>
      <c r="C199" s="59">
        <v>932626000</v>
      </c>
    </row>
    <row r="200" spans="1:3" ht="13.5" customHeight="1" x14ac:dyDescent="0.15">
      <c r="A200" s="71"/>
      <c r="B200" s="70">
        <v>4</v>
      </c>
      <c r="C200" s="59">
        <v>819535000</v>
      </c>
    </row>
    <row r="201" spans="1:3" ht="13.5" customHeight="1" x14ac:dyDescent="0.15">
      <c r="A201" s="71"/>
      <c r="B201" s="70">
        <v>5</v>
      </c>
      <c r="C201" s="59">
        <v>912335000</v>
      </c>
    </row>
    <row r="202" spans="1:3" ht="13.5" customHeight="1" x14ac:dyDescent="0.15">
      <c r="A202" s="71"/>
      <c r="B202" s="70">
        <v>6</v>
      </c>
      <c r="C202" s="59">
        <v>846643000</v>
      </c>
    </row>
    <row r="203" spans="1:3" ht="13.5" customHeight="1" x14ac:dyDescent="0.15">
      <c r="A203" s="71"/>
      <c r="B203" s="70">
        <v>7</v>
      </c>
      <c r="C203" s="59">
        <v>981300000</v>
      </c>
    </row>
    <row r="204" spans="1:3" ht="13.5" customHeight="1" x14ac:dyDescent="0.15">
      <c r="A204" s="71"/>
      <c r="B204" s="70">
        <v>8</v>
      </c>
      <c r="C204" s="59">
        <v>936876000</v>
      </c>
    </row>
    <row r="205" spans="1:3" ht="13.5" customHeight="1" x14ac:dyDescent="0.15">
      <c r="A205" s="71"/>
      <c r="B205" s="70">
        <v>9</v>
      </c>
      <c r="C205" s="59">
        <v>862022247</v>
      </c>
    </row>
    <row r="206" spans="1:3" ht="13.5" customHeight="1" x14ac:dyDescent="0.15">
      <c r="A206" s="71"/>
      <c r="B206" s="70">
        <v>10</v>
      </c>
      <c r="C206" s="59">
        <v>999928000</v>
      </c>
    </row>
    <row r="207" spans="1:3" ht="13.5" customHeight="1" x14ac:dyDescent="0.15">
      <c r="A207" s="71"/>
      <c r="B207" s="70">
        <v>11</v>
      </c>
      <c r="C207" s="59">
        <v>1031241000</v>
      </c>
    </row>
    <row r="208" spans="1:3" ht="13.5" customHeight="1" x14ac:dyDescent="0.15">
      <c r="A208" s="72"/>
      <c r="B208" s="70">
        <v>12</v>
      </c>
      <c r="C208" s="59">
        <v>1131241000</v>
      </c>
    </row>
    <row r="209" spans="1:3" ht="13.5" customHeight="1" x14ac:dyDescent="0.15">
      <c r="A209" s="69">
        <v>2024</v>
      </c>
      <c r="B209" s="70">
        <v>1</v>
      </c>
      <c r="C209" s="59"/>
    </row>
    <row r="210" spans="1:3" ht="13.5" customHeight="1" x14ac:dyDescent="0.15">
      <c r="A210" s="71"/>
      <c r="B210" s="70">
        <v>2</v>
      </c>
      <c r="C210" s="59"/>
    </row>
    <row r="211" spans="1:3" ht="13.5" customHeight="1" x14ac:dyDescent="0.15">
      <c r="A211" s="71"/>
      <c r="B211" s="70">
        <v>3</v>
      </c>
      <c r="C211" s="59"/>
    </row>
    <row r="212" spans="1:3" ht="13.5" customHeight="1" x14ac:dyDescent="0.15">
      <c r="A212" s="71"/>
      <c r="B212" s="70">
        <v>4</v>
      </c>
      <c r="C212" s="59"/>
    </row>
    <row r="213" spans="1:3" ht="13.5" customHeight="1" x14ac:dyDescent="0.15">
      <c r="A213" s="71"/>
      <c r="B213" s="70">
        <v>5</v>
      </c>
      <c r="C213" s="59"/>
    </row>
    <row r="214" spans="1:3" ht="13.5" customHeight="1" x14ac:dyDescent="0.15">
      <c r="A214" s="71"/>
      <c r="B214" s="70">
        <v>6</v>
      </c>
      <c r="C214" s="59"/>
    </row>
    <row r="215" spans="1:3" ht="13.5" customHeight="1" x14ac:dyDescent="0.15">
      <c r="A215" s="71"/>
      <c r="B215" s="70">
        <v>7</v>
      </c>
      <c r="C215" s="59"/>
    </row>
    <row r="216" spans="1:3" ht="13.5" customHeight="1" x14ac:dyDescent="0.15">
      <c r="A216" s="71"/>
      <c r="B216" s="70">
        <v>8</v>
      </c>
      <c r="C216" s="59"/>
    </row>
    <row r="217" spans="1:3" ht="13.5" customHeight="1" x14ac:dyDescent="0.15">
      <c r="A217" s="71"/>
      <c r="B217" s="70">
        <v>9</v>
      </c>
      <c r="C217" s="59"/>
    </row>
    <row r="218" spans="1:3" ht="13.5" customHeight="1" x14ac:dyDescent="0.15">
      <c r="A218" s="71"/>
      <c r="B218" s="70">
        <v>10</v>
      </c>
      <c r="C218" s="59"/>
    </row>
    <row r="219" spans="1:3" ht="13.5" customHeight="1" x14ac:dyDescent="0.15">
      <c r="A219" s="71"/>
      <c r="B219" s="70">
        <v>11</v>
      </c>
      <c r="C219" s="59"/>
    </row>
    <row r="220" spans="1:3" ht="13.5" customHeight="1" x14ac:dyDescent="0.15">
      <c r="A220" s="72"/>
      <c r="B220" s="70">
        <v>12</v>
      </c>
      <c r="C220" s="59"/>
    </row>
  </sheetData>
  <phoneticPr fontId="4"/>
  <pageMargins left="0.23" right="0.18" top="0.64" bottom="1" header="0.51200000000000001" footer="0.51200000000000001"/>
  <pageSetup paperSize="9" scale="7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0"/>
  <sheetViews>
    <sheetView topLeftCell="A190" zoomScale="80" zoomScaleNormal="80" workbookViewId="0">
      <selection activeCell="C215" sqref="C215"/>
    </sheetView>
  </sheetViews>
  <sheetFormatPr defaultRowHeight="12.75" customHeight="1" x14ac:dyDescent="0.15"/>
  <cols>
    <col min="1" max="1" width="9.125" style="86" customWidth="1"/>
    <col min="2" max="2" width="9.125" style="87" customWidth="1"/>
    <col min="3" max="3" width="9.125" style="88" customWidth="1"/>
    <col min="4" max="5" width="9" style="89"/>
    <col min="6" max="6" width="9" style="89" customWidth="1"/>
    <col min="7" max="231" width="9" style="89"/>
    <col min="232" max="232" width="9.25" style="89" bestFit="1" customWidth="1"/>
    <col min="233" max="234" width="9" style="89"/>
    <col min="235" max="236" width="9.5" style="89" customWidth="1"/>
    <col min="237" max="237" width="9.875" style="89" customWidth="1"/>
    <col min="238" max="487" width="9" style="89"/>
    <col min="488" max="488" width="9.25" style="89" bestFit="1" customWidth="1"/>
    <col min="489" max="490" width="9" style="89"/>
    <col min="491" max="492" width="9.5" style="89" customWidth="1"/>
    <col min="493" max="493" width="9.875" style="89" customWidth="1"/>
    <col min="494" max="743" width="9" style="89"/>
    <col min="744" max="744" width="9.25" style="89" bestFit="1" customWidth="1"/>
    <col min="745" max="746" width="9" style="89"/>
    <col min="747" max="748" width="9.5" style="89" customWidth="1"/>
    <col min="749" max="749" width="9.875" style="89" customWidth="1"/>
    <col min="750" max="999" width="9" style="89"/>
    <col min="1000" max="1000" width="9.25" style="89" bestFit="1" customWidth="1"/>
    <col min="1001" max="1002" width="9" style="89"/>
    <col min="1003" max="1004" width="9.5" style="89" customWidth="1"/>
    <col min="1005" max="1005" width="9.875" style="89" customWidth="1"/>
    <col min="1006" max="1255" width="9" style="89"/>
    <col min="1256" max="1256" width="9.25" style="89" bestFit="1" customWidth="1"/>
    <col min="1257" max="1258" width="9" style="89"/>
    <col min="1259" max="1260" width="9.5" style="89" customWidth="1"/>
    <col min="1261" max="1261" width="9.875" style="89" customWidth="1"/>
    <col min="1262" max="1511" width="9" style="89"/>
    <col min="1512" max="1512" width="9.25" style="89" bestFit="1" customWidth="1"/>
    <col min="1513" max="1514" width="9" style="89"/>
    <col min="1515" max="1516" width="9.5" style="89" customWidth="1"/>
    <col min="1517" max="1517" width="9.875" style="89" customWidth="1"/>
    <col min="1518" max="1767" width="9" style="89"/>
    <col min="1768" max="1768" width="9.25" style="89" bestFit="1" customWidth="1"/>
    <col min="1769" max="1770" width="9" style="89"/>
    <col min="1771" max="1772" width="9.5" style="89" customWidth="1"/>
    <col min="1773" max="1773" width="9.875" style="89" customWidth="1"/>
    <col min="1774" max="2023" width="9" style="89"/>
    <col min="2024" max="2024" width="9.25" style="89" bestFit="1" customWidth="1"/>
    <col min="2025" max="2026" width="9" style="89"/>
    <col min="2027" max="2028" width="9.5" style="89" customWidth="1"/>
    <col min="2029" max="2029" width="9.875" style="89" customWidth="1"/>
    <col min="2030" max="2279" width="9" style="89"/>
    <col min="2280" max="2280" width="9.25" style="89" bestFit="1" customWidth="1"/>
    <col min="2281" max="2282" width="9" style="89"/>
    <col min="2283" max="2284" width="9.5" style="89" customWidth="1"/>
    <col min="2285" max="2285" width="9.875" style="89" customWidth="1"/>
    <col min="2286" max="2535" width="9" style="89"/>
    <col min="2536" max="2536" width="9.25" style="89" bestFit="1" customWidth="1"/>
    <col min="2537" max="2538" width="9" style="89"/>
    <col min="2539" max="2540" width="9.5" style="89" customWidth="1"/>
    <col min="2541" max="2541" width="9.875" style="89" customWidth="1"/>
    <col min="2542" max="2791" width="9" style="89"/>
    <col min="2792" max="2792" width="9.25" style="89" bestFit="1" customWidth="1"/>
    <col min="2793" max="2794" width="9" style="89"/>
    <col min="2795" max="2796" width="9.5" style="89" customWidth="1"/>
    <col min="2797" max="2797" width="9.875" style="89" customWidth="1"/>
    <col min="2798" max="3047" width="9" style="89"/>
    <col min="3048" max="3048" width="9.25" style="89" bestFit="1" customWidth="1"/>
    <col min="3049" max="3050" width="9" style="89"/>
    <col min="3051" max="3052" width="9.5" style="89" customWidth="1"/>
    <col min="3053" max="3053" width="9.875" style="89" customWidth="1"/>
    <col min="3054" max="3303" width="9" style="89"/>
    <col min="3304" max="3304" width="9.25" style="89" bestFit="1" customWidth="1"/>
    <col min="3305" max="3306" width="9" style="89"/>
    <col min="3307" max="3308" width="9.5" style="89" customWidth="1"/>
    <col min="3309" max="3309" width="9.875" style="89" customWidth="1"/>
    <col min="3310" max="3559" width="9" style="89"/>
    <col min="3560" max="3560" width="9.25" style="89" bestFit="1" customWidth="1"/>
    <col min="3561" max="3562" width="9" style="89"/>
    <col min="3563" max="3564" width="9.5" style="89" customWidth="1"/>
    <col min="3565" max="3565" width="9.875" style="89" customWidth="1"/>
    <col min="3566" max="3815" width="9" style="89"/>
    <col min="3816" max="3816" width="9.25" style="89" bestFit="1" customWidth="1"/>
    <col min="3817" max="3818" width="9" style="89"/>
    <col min="3819" max="3820" width="9.5" style="89" customWidth="1"/>
    <col min="3821" max="3821" width="9.875" style="89" customWidth="1"/>
    <col min="3822" max="4071" width="9" style="89"/>
    <col min="4072" max="4072" width="9.25" style="89" bestFit="1" customWidth="1"/>
    <col min="4073" max="4074" width="9" style="89"/>
    <col min="4075" max="4076" width="9.5" style="89" customWidth="1"/>
    <col min="4077" max="4077" width="9.875" style="89" customWidth="1"/>
    <col min="4078" max="4327" width="9" style="89"/>
    <col min="4328" max="4328" width="9.25" style="89" bestFit="1" customWidth="1"/>
    <col min="4329" max="4330" width="9" style="89"/>
    <col min="4331" max="4332" width="9.5" style="89" customWidth="1"/>
    <col min="4333" max="4333" width="9.875" style="89" customWidth="1"/>
    <col min="4334" max="4583" width="9" style="89"/>
    <col min="4584" max="4584" width="9.25" style="89" bestFit="1" customWidth="1"/>
    <col min="4585" max="4586" width="9" style="89"/>
    <col min="4587" max="4588" width="9.5" style="89" customWidth="1"/>
    <col min="4589" max="4589" width="9.875" style="89" customWidth="1"/>
    <col min="4590" max="4839" width="9" style="89"/>
    <col min="4840" max="4840" width="9.25" style="89" bestFit="1" customWidth="1"/>
    <col min="4841" max="4842" width="9" style="89"/>
    <col min="4843" max="4844" width="9.5" style="89" customWidth="1"/>
    <col min="4845" max="4845" width="9.875" style="89" customWidth="1"/>
    <col min="4846" max="5095" width="9" style="89"/>
    <col min="5096" max="5096" width="9.25" style="89" bestFit="1" customWidth="1"/>
    <col min="5097" max="5098" width="9" style="89"/>
    <col min="5099" max="5100" width="9.5" style="89" customWidth="1"/>
    <col min="5101" max="5101" width="9.875" style="89" customWidth="1"/>
    <col min="5102" max="5351" width="9" style="89"/>
    <col min="5352" max="5352" width="9.25" style="89" bestFit="1" customWidth="1"/>
    <col min="5353" max="5354" width="9" style="89"/>
    <col min="5355" max="5356" width="9.5" style="89" customWidth="1"/>
    <col min="5357" max="5357" width="9.875" style="89" customWidth="1"/>
    <col min="5358" max="5607" width="9" style="89"/>
    <col min="5608" max="5608" width="9.25" style="89" bestFit="1" customWidth="1"/>
    <col min="5609" max="5610" width="9" style="89"/>
    <col min="5611" max="5612" width="9.5" style="89" customWidth="1"/>
    <col min="5613" max="5613" width="9.875" style="89" customWidth="1"/>
    <col min="5614" max="5863" width="9" style="89"/>
    <col min="5864" max="5864" width="9.25" style="89" bestFit="1" customWidth="1"/>
    <col min="5865" max="5866" width="9" style="89"/>
    <col min="5867" max="5868" width="9.5" style="89" customWidth="1"/>
    <col min="5869" max="5869" width="9.875" style="89" customWidth="1"/>
    <col min="5870" max="6119" width="9" style="89"/>
    <col min="6120" max="6120" width="9.25" style="89" bestFit="1" customWidth="1"/>
    <col min="6121" max="6122" width="9" style="89"/>
    <col min="6123" max="6124" width="9.5" style="89" customWidth="1"/>
    <col min="6125" max="6125" width="9.875" style="89" customWidth="1"/>
    <col min="6126" max="6375" width="9" style="89"/>
    <col min="6376" max="6376" width="9.25" style="89" bestFit="1" customWidth="1"/>
    <col min="6377" max="6378" width="9" style="89"/>
    <col min="6379" max="6380" width="9.5" style="89" customWidth="1"/>
    <col min="6381" max="6381" width="9.875" style="89" customWidth="1"/>
    <col min="6382" max="6631" width="9" style="89"/>
    <col min="6632" max="6632" width="9.25" style="89" bestFit="1" customWidth="1"/>
    <col min="6633" max="6634" width="9" style="89"/>
    <col min="6635" max="6636" width="9.5" style="89" customWidth="1"/>
    <col min="6637" max="6637" width="9.875" style="89" customWidth="1"/>
    <col min="6638" max="6887" width="9" style="89"/>
    <col min="6888" max="6888" width="9.25" style="89" bestFit="1" customWidth="1"/>
    <col min="6889" max="6890" width="9" style="89"/>
    <col min="6891" max="6892" width="9.5" style="89" customWidth="1"/>
    <col min="6893" max="6893" width="9.875" style="89" customWidth="1"/>
    <col min="6894" max="7143" width="9" style="89"/>
    <col min="7144" max="7144" width="9.25" style="89" bestFit="1" customWidth="1"/>
    <col min="7145" max="7146" width="9" style="89"/>
    <col min="7147" max="7148" width="9.5" style="89" customWidth="1"/>
    <col min="7149" max="7149" width="9.875" style="89" customWidth="1"/>
    <col min="7150" max="7399" width="9" style="89"/>
    <col min="7400" max="7400" width="9.25" style="89" bestFit="1" customWidth="1"/>
    <col min="7401" max="7402" width="9" style="89"/>
    <col min="7403" max="7404" width="9.5" style="89" customWidth="1"/>
    <col min="7405" max="7405" width="9.875" style="89" customWidth="1"/>
    <col min="7406" max="7655" width="9" style="89"/>
    <col min="7656" max="7656" width="9.25" style="89" bestFit="1" customWidth="1"/>
    <col min="7657" max="7658" width="9" style="89"/>
    <col min="7659" max="7660" width="9.5" style="89" customWidth="1"/>
    <col min="7661" max="7661" width="9.875" style="89" customWidth="1"/>
    <col min="7662" max="7911" width="9" style="89"/>
    <col min="7912" max="7912" width="9.25" style="89" bestFit="1" customWidth="1"/>
    <col min="7913" max="7914" width="9" style="89"/>
    <col min="7915" max="7916" width="9.5" style="89" customWidth="1"/>
    <col min="7917" max="7917" width="9.875" style="89" customWidth="1"/>
    <col min="7918" max="8167" width="9" style="89"/>
    <col min="8168" max="8168" width="9.25" style="89" bestFit="1" customWidth="1"/>
    <col min="8169" max="8170" width="9" style="89"/>
    <col min="8171" max="8172" width="9.5" style="89" customWidth="1"/>
    <col min="8173" max="8173" width="9.875" style="89" customWidth="1"/>
    <col min="8174" max="8423" width="9" style="89"/>
    <col min="8424" max="8424" width="9.25" style="89" bestFit="1" customWidth="1"/>
    <col min="8425" max="8426" width="9" style="89"/>
    <col min="8427" max="8428" width="9.5" style="89" customWidth="1"/>
    <col min="8429" max="8429" width="9.875" style="89" customWidth="1"/>
    <col min="8430" max="8679" width="9" style="89"/>
    <col min="8680" max="8680" width="9.25" style="89" bestFit="1" customWidth="1"/>
    <col min="8681" max="8682" width="9" style="89"/>
    <col min="8683" max="8684" width="9.5" style="89" customWidth="1"/>
    <col min="8685" max="8685" width="9.875" style="89" customWidth="1"/>
    <col min="8686" max="8935" width="9" style="89"/>
    <col min="8936" max="8936" width="9.25" style="89" bestFit="1" customWidth="1"/>
    <col min="8937" max="8938" width="9" style="89"/>
    <col min="8939" max="8940" width="9.5" style="89" customWidth="1"/>
    <col min="8941" max="8941" width="9.875" style="89" customWidth="1"/>
    <col min="8942" max="9191" width="9" style="89"/>
    <col min="9192" max="9192" width="9.25" style="89" bestFit="1" customWidth="1"/>
    <col min="9193" max="9194" width="9" style="89"/>
    <col min="9195" max="9196" width="9.5" style="89" customWidth="1"/>
    <col min="9197" max="9197" width="9.875" style="89" customWidth="1"/>
    <col min="9198" max="9447" width="9" style="89"/>
    <col min="9448" max="9448" width="9.25" style="89" bestFit="1" customWidth="1"/>
    <col min="9449" max="9450" width="9" style="89"/>
    <col min="9451" max="9452" width="9.5" style="89" customWidth="1"/>
    <col min="9453" max="9453" width="9.875" style="89" customWidth="1"/>
    <col min="9454" max="9703" width="9" style="89"/>
    <col min="9704" max="9704" width="9.25" style="89" bestFit="1" customWidth="1"/>
    <col min="9705" max="9706" width="9" style="89"/>
    <col min="9707" max="9708" width="9.5" style="89" customWidth="1"/>
    <col min="9709" max="9709" width="9.875" style="89" customWidth="1"/>
    <col min="9710" max="9959" width="9" style="89"/>
    <col min="9960" max="9960" width="9.25" style="89" bestFit="1" customWidth="1"/>
    <col min="9961" max="9962" width="9" style="89"/>
    <col min="9963" max="9964" width="9.5" style="89" customWidth="1"/>
    <col min="9965" max="9965" width="9.875" style="89" customWidth="1"/>
    <col min="9966" max="10215" width="9" style="89"/>
    <col min="10216" max="10216" width="9.25" style="89" bestFit="1" customWidth="1"/>
    <col min="10217" max="10218" width="9" style="89"/>
    <col min="10219" max="10220" width="9.5" style="89" customWidth="1"/>
    <col min="10221" max="10221" width="9.875" style="89" customWidth="1"/>
    <col min="10222" max="10471" width="9" style="89"/>
    <col min="10472" max="10472" width="9.25" style="89" bestFit="1" customWidth="1"/>
    <col min="10473" max="10474" width="9" style="89"/>
    <col min="10475" max="10476" width="9.5" style="89" customWidth="1"/>
    <col min="10477" max="10477" width="9.875" style="89" customWidth="1"/>
    <col min="10478" max="10727" width="9" style="89"/>
    <col min="10728" max="10728" width="9.25" style="89" bestFit="1" customWidth="1"/>
    <col min="10729" max="10730" width="9" style="89"/>
    <col min="10731" max="10732" width="9.5" style="89" customWidth="1"/>
    <col min="10733" max="10733" width="9.875" style="89" customWidth="1"/>
    <col min="10734" max="10983" width="9" style="89"/>
    <col min="10984" max="10984" width="9.25" style="89" bestFit="1" customWidth="1"/>
    <col min="10985" max="10986" width="9" style="89"/>
    <col min="10987" max="10988" width="9.5" style="89" customWidth="1"/>
    <col min="10989" max="10989" width="9.875" style="89" customWidth="1"/>
    <col min="10990" max="11239" width="9" style="89"/>
    <col min="11240" max="11240" width="9.25" style="89" bestFit="1" customWidth="1"/>
    <col min="11241" max="11242" width="9" style="89"/>
    <col min="11243" max="11244" width="9.5" style="89" customWidth="1"/>
    <col min="11245" max="11245" width="9.875" style="89" customWidth="1"/>
    <col min="11246" max="11495" width="9" style="89"/>
    <col min="11496" max="11496" width="9.25" style="89" bestFit="1" customWidth="1"/>
    <col min="11497" max="11498" width="9" style="89"/>
    <col min="11499" max="11500" width="9.5" style="89" customWidth="1"/>
    <col min="11501" max="11501" width="9.875" style="89" customWidth="1"/>
    <col min="11502" max="11751" width="9" style="89"/>
    <col min="11752" max="11752" width="9.25" style="89" bestFit="1" customWidth="1"/>
    <col min="11753" max="11754" width="9" style="89"/>
    <col min="11755" max="11756" width="9.5" style="89" customWidth="1"/>
    <col min="11757" max="11757" width="9.875" style="89" customWidth="1"/>
    <col min="11758" max="12007" width="9" style="89"/>
    <col min="12008" max="12008" width="9.25" style="89" bestFit="1" customWidth="1"/>
    <col min="12009" max="12010" width="9" style="89"/>
    <col min="12011" max="12012" width="9.5" style="89" customWidth="1"/>
    <col min="12013" max="12013" width="9.875" style="89" customWidth="1"/>
    <col min="12014" max="12263" width="9" style="89"/>
    <col min="12264" max="12264" width="9.25" style="89" bestFit="1" customWidth="1"/>
    <col min="12265" max="12266" width="9" style="89"/>
    <col min="12267" max="12268" width="9.5" style="89" customWidth="1"/>
    <col min="12269" max="12269" width="9.875" style="89" customWidth="1"/>
    <col min="12270" max="12519" width="9" style="89"/>
    <col min="12520" max="12520" width="9.25" style="89" bestFit="1" customWidth="1"/>
    <col min="12521" max="12522" width="9" style="89"/>
    <col min="12523" max="12524" width="9.5" style="89" customWidth="1"/>
    <col min="12525" max="12525" width="9.875" style="89" customWidth="1"/>
    <col min="12526" max="12775" width="9" style="89"/>
    <col min="12776" max="12776" width="9.25" style="89" bestFit="1" customWidth="1"/>
    <col min="12777" max="12778" width="9" style="89"/>
    <col min="12779" max="12780" width="9.5" style="89" customWidth="1"/>
    <col min="12781" max="12781" width="9.875" style="89" customWidth="1"/>
    <col min="12782" max="13031" width="9" style="89"/>
    <col min="13032" max="13032" width="9.25" style="89" bestFit="1" customWidth="1"/>
    <col min="13033" max="13034" width="9" style="89"/>
    <col min="13035" max="13036" width="9.5" style="89" customWidth="1"/>
    <col min="13037" max="13037" width="9.875" style="89" customWidth="1"/>
    <col min="13038" max="13287" width="9" style="89"/>
    <col min="13288" max="13288" width="9.25" style="89" bestFit="1" customWidth="1"/>
    <col min="13289" max="13290" width="9" style="89"/>
    <col min="13291" max="13292" width="9.5" style="89" customWidth="1"/>
    <col min="13293" max="13293" width="9.875" style="89" customWidth="1"/>
    <col min="13294" max="13543" width="9" style="89"/>
    <col min="13544" max="13544" width="9.25" style="89" bestFit="1" customWidth="1"/>
    <col min="13545" max="13546" width="9" style="89"/>
    <col min="13547" max="13548" width="9.5" style="89" customWidth="1"/>
    <col min="13549" max="13549" width="9.875" style="89" customWidth="1"/>
    <col min="13550" max="13799" width="9" style="89"/>
    <col min="13800" max="13800" width="9.25" style="89" bestFit="1" customWidth="1"/>
    <col min="13801" max="13802" width="9" style="89"/>
    <col min="13803" max="13804" width="9.5" style="89" customWidth="1"/>
    <col min="13805" max="13805" width="9.875" style="89" customWidth="1"/>
    <col min="13806" max="14055" width="9" style="89"/>
    <col min="14056" max="14056" width="9.25" style="89" bestFit="1" customWidth="1"/>
    <col min="14057" max="14058" width="9" style="89"/>
    <col min="14059" max="14060" width="9.5" style="89" customWidth="1"/>
    <col min="14061" max="14061" width="9.875" style="89" customWidth="1"/>
    <col min="14062" max="14311" width="9" style="89"/>
    <col min="14312" max="14312" width="9.25" style="89" bestFit="1" customWidth="1"/>
    <col min="14313" max="14314" width="9" style="89"/>
    <col min="14315" max="14316" width="9.5" style="89" customWidth="1"/>
    <col min="14317" max="14317" width="9.875" style="89" customWidth="1"/>
    <col min="14318" max="14567" width="9" style="89"/>
    <col min="14568" max="14568" width="9.25" style="89" bestFit="1" customWidth="1"/>
    <col min="14569" max="14570" width="9" style="89"/>
    <col min="14571" max="14572" width="9.5" style="89" customWidth="1"/>
    <col min="14573" max="14573" width="9.875" style="89" customWidth="1"/>
    <col min="14574" max="14823" width="9" style="89"/>
    <col min="14824" max="14824" width="9.25" style="89" bestFit="1" customWidth="1"/>
    <col min="14825" max="14826" width="9" style="89"/>
    <col min="14827" max="14828" width="9.5" style="89" customWidth="1"/>
    <col min="14829" max="14829" width="9.875" style="89" customWidth="1"/>
    <col min="14830" max="15079" width="9" style="89"/>
    <col min="15080" max="15080" width="9.25" style="89" bestFit="1" customWidth="1"/>
    <col min="15081" max="15082" width="9" style="89"/>
    <col min="15083" max="15084" width="9.5" style="89" customWidth="1"/>
    <col min="15085" max="15085" width="9.875" style="89" customWidth="1"/>
    <col min="15086" max="15335" width="9" style="89"/>
    <col min="15336" max="15336" width="9.25" style="89" bestFit="1" customWidth="1"/>
    <col min="15337" max="15338" width="9" style="89"/>
    <col min="15339" max="15340" width="9.5" style="89" customWidth="1"/>
    <col min="15341" max="15341" width="9.875" style="89" customWidth="1"/>
    <col min="15342" max="15591" width="9" style="89"/>
    <col min="15592" max="15592" width="9.25" style="89" bestFit="1" customWidth="1"/>
    <col min="15593" max="15594" width="9" style="89"/>
    <col min="15595" max="15596" width="9.5" style="89" customWidth="1"/>
    <col min="15597" max="15597" width="9.875" style="89" customWidth="1"/>
    <col min="15598" max="15847" width="9" style="89"/>
    <col min="15848" max="15848" width="9.25" style="89" bestFit="1" customWidth="1"/>
    <col min="15849" max="15850" width="9" style="89"/>
    <col min="15851" max="15852" width="9.5" style="89" customWidth="1"/>
    <col min="15853" max="15853" width="9.875" style="89" customWidth="1"/>
    <col min="15854" max="16103" width="9" style="89"/>
    <col min="16104" max="16104" width="9.25" style="89" bestFit="1" customWidth="1"/>
    <col min="16105" max="16106" width="9" style="89"/>
    <col min="16107" max="16108" width="9.5" style="89" customWidth="1"/>
    <col min="16109" max="16109" width="9.875" style="89" customWidth="1"/>
    <col min="16110" max="16384" width="9" style="89"/>
  </cols>
  <sheetData>
    <row r="1" spans="1:3" ht="12.75" customHeight="1" x14ac:dyDescent="0.15">
      <c r="A1" s="86" t="s">
        <v>182</v>
      </c>
    </row>
    <row r="2" spans="1:3" ht="12.75" customHeight="1" x14ac:dyDescent="0.15">
      <c r="A2" s="86" t="s">
        <v>183</v>
      </c>
      <c r="C2" s="90"/>
    </row>
    <row r="4" spans="1:3" ht="12.75" customHeight="1" x14ac:dyDescent="0.15">
      <c r="A4" s="57" t="s">
        <v>146</v>
      </c>
      <c r="B4" s="63" t="s">
        <v>156</v>
      </c>
      <c r="C4" s="91" t="s">
        <v>168</v>
      </c>
    </row>
    <row r="5" spans="1:3" ht="12.75" customHeight="1" x14ac:dyDescent="0.15">
      <c r="A5" s="92">
        <v>2007</v>
      </c>
      <c r="B5" s="51">
        <v>1</v>
      </c>
      <c r="C5" s="93" t="s">
        <v>166</v>
      </c>
    </row>
    <row r="6" spans="1:3" ht="12.75" customHeight="1" x14ac:dyDescent="0.15">
      <c r="A6" s="94"/>
      <c r="B6" s="63">
        <v>2</v>
      </c>
      <c r="C6" s="93" t="s">
        <v>167</v>
      </c>
    </row>
    <row r="7" spans="1:3" ht="12.75" customHeight="1" x14ac:dyDescent="0.15">
      <c r="A7" s="94"/>
      <c r="B7" s="63">
        <v>3</v>
      </c>
      <c r="C7" s="93" t="s">
        <v>167</v>
      </c>
    </row>
    <row r="8" spans="1:3" ht="12.75" customHeight="1" x14ac:dyDescent="0.15">
      <c r="A8" s="94"/>
      <c r="B8" s="51">
        <v>4</v>
      </c>
      <c r="C8" s="93" t="s">
        <v>167</v>
      </c>
    </row>
    <row r="9" spans="1:3" ht="12.75" customHeight="1" x14ac:dyDescent="0.15">
      <c r="A9" s="94"/>
      <c r="B9" s="63">
        <v>5</v>
      </c>
      <c r="C9" s="93" t="s">
        <v>163</v>
      </c>
    </row>
    <row r="10" spans="1:3" ht="12.75" customHeight="1" x14ac:dyDescent="0.15">
      <c r="A10" s="94"/>
      <c r="B10" s="63">
        <v>6</v>
      </c>
      <c r="C10" s="93" t="s">
        <v>167</v>
      </c>
    </row>
    <row r="11" spans="1:3" ht="12.75" customHeight="1" x14ac:dyDescent="0.15">
      <c r="A11" s="94"/>
      <c r="B11" s="51">
        <v>7</v>
      </c>
      <c r="C11" s="95">
        <v>136484</v>
      </c>
    </row>
    <row r="12" spans="1:3" ht="12.75" customHeight="1" x14ac:dyDescent="0.15">
      <c r="A12" s="94"/>
      <c r="B12" s="63">
        <v>8</v>
      </c>
      <c r="C12" s="96">
        <v>131699</v>
      </c>
    </row>
    <row r="13" spans="1:3" ht="12.75" customHeight="1" x14ac:dyDescent="0.15">
      <c r="A13" s="94"/>
      <c r="B13" s="63">
        <v>9</v>
      </c>
      <c r="C13" s="96">
        <v>127638</v>
      </c>
    </row>
    <row r="14" spans="1:3" ht="12.75" customHeight="1" x14ac:dyDescent="0.15">
      <c r="A14" s="94"/>
      <c r="B14" s="63">
        <v>10</v>
      </c>
      <c r="C14" s="96">
        <v>131309</v>
      </c>
    </row>
    <row r="15" spans="1:3" ht="12.75" customHeight="1" x14ac:dyDescent="0.15">
      <c r="A15" s="94"/>
      <c r="B15" s="63">
        <v>11</v>
      </c>
      <c r="C15" s="96">
        <v>129203</v>
      </c>
    </row>
    <row r="16" spans="1:3" ht="12.75" customHeight="1" x14ac:dyDescent="0.15">
      <c r="A16" s="97"/>
      <c r="B16" s="63">
        <v>12</v>
      </c>
      <c r="C16" s="96">
        <v>144804</v>
      </c>
    </row>
    <row r="17" spans="1:3" ht="12.75" customHeight="1" x14ac:dyDescent="0.15">
      <c r="A17" s="92">
        <v>2008</v>
      </c>
      <c r="B17" s="63">
        <v>1</v>
      </c>
      <c r="C17" s="96">
        <v>118910</v>
      </c>
    </row>
    <row r="18" spans="1:3" ht="12.75" customHeight="1" x14ac:dyDescent="0.15">
      <c r="A18" s="94"/>
      <c r="B18" s="63">
        <v>2</v>
      </c>
      <c r="C18" s="96">
        <v>122468</v>
      </c>
    </row>
    <row r="19" spans="1:3" ht="12.75" customHeight="1" x14ac:dyDescent="0.15">
      <c r="A19" s="94"/>
      <c r="B19" s="63">
        <v>3</v>
      </c>
      <c r="C19" s="96">
        <v>129282</v>
      </c>
    </row>
    <row r="20" spans="1:3" ht="12.75" customHeight="1" x14ac:dyDescent="0.15">
      <c r="A20" s="94"/>
      <c r="B20" s="63">
        <v>4</v>
      </c>
      <c r="C20" s="96">
        <v>120172</v>
      </c>
    </row>
    <row r="21" spans="1:3" ht="12.75" customHeight="1" x14ac:dyDescent="0.15">
      <c r="A21" s="94"/>
      <c r="B21" s="63">
        <v>5</v>
      </c>
      <c r="C21" s="96">
        <v>114937</v>
      </c>
    </row>
    <row r="22" spans="1:3" ht="12.75" customHeight="1" x14ac:dyDescent="0.15">
      <c r="A22" s="94"/>
      <c r="B22" s="63">
        <v>6</v>
      </c>
      <c r="C22" s="96">
        <v>113687</v>
      </c>
    </row>
    <row r="23" spans="1:3" ht="12.75" customHeight="1" x14ac:dyDescent="0.15">
      <c r="A23" s="94"/>
      <c r="B23" s="63">
        <v>7</v>
      </c>
      <c r="C23" s="96">
        <v>126992</v>
      </c>
    </row>
    <row r="24" spans="1:3" ht="12.75" customHeight="1" x14ac:dyDescent="0.15">
      <c r="A24" s="94"/>
      <c r="B24" s="63">
        <v>8</v>
      </c>
      <c r="C24" s="96">
        <v>117259</v>
      </c>
    </row>
    <row r="25" spans="1:3" ht="12.75" customHeight="1" x14ac:dyDescent="0.15">
      <c r="A25" s="94"/>
      <c r="B25" s="63">
        <v>9</v>
      </c>
      <c r="C25" s="96">
        <v>113154</v>
      </c>
    </row>
    <row r="26" spans="1:3" ht="12.75" customHeight="1" x14ac:dyDescent="0.15">
      <c r="A26" s="94"/>
      <c r="B26" s="63">
        <v>10</v>
      </c>
      <c r="C26" s="96">
        <v>115554</v>
      </c>
    </row>
    <row r="27" spans="1:3" ht="12.75" customHeight="1" x14ac:dyDescent="0.15">
      <c r="A27" s="94"/>
      <c r="B27" s="63">
        <v>11</v>
      </c>
      <c r="C27" s="96">
        <v>108272</v>
      </c>
    </row>
    <row r="28" spans="1:3" ht="12.75" customHeight="1" x14ac:dyDescent="0.15">
      <c r="A28" s="97"/>
      <c r="B28" s="63">
        <v>12</v>
      </c>
      <c r="C28" s="96">
        <v>126269</v>
      </c>
    </row>
    <row r="29" spans="1:3" ht="12.75" customHeight="1" x14ac:dyDescent="0.15">
      <c r="A29" s="92">
        <v>2009</v>
      </c>
      <c r="B29" s="63">
        <v>1</v>
      </c>
      <c r="C29" s="96">
        <v>99718</v>
      </c>
    </row>
    <row r="30" spans="1:3" ht="12.75" customHeight="1" x14ac:dyDescent="0.15">
      <c r="A30" s="94"/>
      <c r="B30" s="63">
        <v>2</v>
      </c>
      <c r="C30" s="96">
        <v>90436</v>
      </c>
    </row>
    <row r="31" spans="1:3" ht="12.75" customHeight="1" x14ac:dyDescent="0.15">
      <c r="A31" s="94"/>
      <c r="B31" s="63">
        <v>3</v>
      </c>
      <c r="C31" s="96">
        <v>95044</v>
      </c>
    </row>
    <row r="32" spans="1:3" ht="12.75" customHeight="1" x14ac:dyDescent="0.15">
      <c r="A32" s="94"/>
      <c r="B32" s="63">
        <v>4</v>
      </c>
      <c r="C32" s="96">
        <v>89706</v>
      </c>
    </row>
    <row r="33" spans="1:3" ht="12.75" customHeight="1" x14ac:dyDescent="0.15">
      <c r="A33" s="94"/>
      <c r="B33" s="63">
        <v>5</v>
      </c>
      <c r="C33" s="96">
        <v>88118</v>
      </c>
    </row>
    <row r="34" spans="1:3" ht="12.75" customHeight="1" x14ac:dyDescent="0.15">
      <c r="A34" s="94"/>
      <c r="B34" s="63">
        <v>6</v>
      </c>
      <c r="C34" s="96">
        <v>92413</v>
      </c>
    </row>
    <row r="35" spans="1:3" ht="12.75" customHeight="1" x14ac:dyDescent="0.15">
      <c r="A35" s="94"/>
      <c r="B35" s="63">
        <v>7</v>
      </c>
      <c r="C35" s="96">
        <v>105948</v>
      </c>
    </row>
    <row r="36" spans="1:3" ht="12.75" customHeight="1" x14ac:dyDescent="0.15">
      <c r="A36" s="94"/>
      <c r="B36" s="63">
        <v>8</v>
      </c>
      <c r="C36" s="96">
        <v>92712</v>
      </c>
    </row>
    <row r="37" spans="1:3" ht="12.75" customHeight="1" x14ac:dyDescent="0.15">
      <c r="A37" s="94"/>
      <c r="B37" s="63">
        <v>9</v>
      </c>
      <c r="C37" s="96">
        <v>88789</v>
      </c>
    </row>
    <row r="38" spans="1:3" ht="12.75" customHeight="1" x14ac:dyDescent="0.15">
      <c r="A38" s="94"/>
      <c r="B38" s="63">
        <v>10</v>
      </c>
      <c r="C38" s="96">
        <v>96593</v>
      </c>
    </row>
    <row r="39" spans="1:3" ht="12.75" customHeight="1" x14ac:dyDescent="0.15">
      <c r="A39" s="94"/>
      <c r="B39" s="63">
        <v>11</v>
      </c>
      <c r="C39" s="96">
        <v>91591</v>
      </c>
    </row>
    <row r="40" spans="1:3" ht="12.75" customHeight="1" x14ac:dyDescent="0.15">
      <c r="A40" s="97"/>
      <c r="B40" s="63">
        <v>12</v>
      </c>
      <c r="C40" s="96">
        <v>117468</v>
      </c>
    </row>
    <row r="41" spans="1:3" ht="12.75" customHeight="1" x14ac:dyDescent="0.15">
      <c r="A41" s="92">
        <v>2010</v>
      </c>
      <c r="B41" s="63">
        <v>1</v>
      </c>
      <c r="C41" s="96">
        <v>92888</v>
      </c>
    </row>
    <row r="42" spans="1:3" ht="12.75" customHeight="1" x14ac:dyDescent="0.15">
      <c r="A42" s="94"/>
      <c r="B42" s="63">
        <v>2</v>
      </c>
      <c r="C42" s="96">
        <v>90083</v>
      </c>
    </row>
    <row r="43" spans="1:3" ht="12.75" customHeight="1" x14ac:dyDescent="0.15">
      <c r="A43" s="94"/>
      <c r="B43" s="63">
        <v>3</v>
      </c>
      <c r="C43" s="96">
        <v>102683</v>
      </c>
    </row>
    <row r="44" spans="1:3" ht="12.75" customHeight="1" x14ac:dyDescent="0.15">
      <c r="A44" s="94"/>
      <c r="B44" s="63">
        <v>4</v>
      </c>
      <c r="C44" s="96">
        <v>97734</v>
      </c>
    </row>
    <row r="45" spans="1:3" ht="12.75" customHeight="1" x14ac:dyDescent="0.15">
      <c r="A45" s="94"/>
      <c r="B45" s="63">
        <v>5</v>
      </c>
      <c r="C45" s="96">
        <v>88396</v>
      </c>
    </row>
    <row r="46" spans="1:3" ht="12.75" customHeight="1" x14ac:dyDescent="0.15">
      <c r="A46" s="94"/>
      <c r="B46" s="63">
        <v>6</v>
      </c>
      <c r="C46" s="96">
        <v>92473</v>
      </c>
    </row>
    <row r="47" spans="1:3" ht="12.75" customHeight="1" x14ac:dyDescent="0.15">
      <c r="A47" s="94"/>
      <c r="B47" s="63">
        <v>7</v>
      </c>
      <c r="C47" s="96">
        <v>106612</v>
      </c>
    </row>
    <row r="48" spans="1:3" ht="12.75" customHeight="1" x14ac:dyDescent="0.15">
      <c r="A48" s="94"/>
      <c r="B48" s="63">
        <v>8</v>
      </c>
      <c r="C48" s="96">
        <v>98120</v>
      </c>
    </row>
    <row r="49" spans="1:3" ht="12.75" customHeight="1" x14ac:dyDescent="0.15">
      <c r="A49" s="94"/>
      <c r="B49" s="63">
        <v>9</v>
      </c>
      <c r="C49" s="96">
        <v>97606</v>
      </c>
    </row>
    <row r="50" spans="1:3" ht="12.75" customHeight="1" x14ac:dyDescent="0.15">
      <c r="A50" s="94"/>
      <c r="B50" s="63">
        <v>10</v>
      </c>
      <c r="C50" s="96">
        <v>96374</v>
      </c>
    </row>
    <row r="51" spans="1:3" ht="12.75" customHeight="1" x14ac:dyDescent="0.15">
      <c r="A51" s="94"/>
      <c r="B51" s="63">
        <v>11</v>
      </c>
      <c r="C51" s="96">
        <v>85473</v>
      </c>
    </row>
    <row r="52" spans="1:3" ht="12.75" customHeight="1" x14ac:dyDescent="0.15">
      <c r="A52" s="97"/>
      <c r="B52" s="63">
        <v>12</v>
      </c>
      <c r="C52" s="96">
        <v>114738</v>
      </c>
    </row>
    <row r="53" spans="1:3" ht="12.75" customHeight="1" x14ac:dyDescent="0.15">
      <c r="A53" s="92">
        <v>2011</v>
      </c>
      <c r="B53" s="63">
        <v>1</v>
      </c>
      <c r="C53" s="98">
        <v>90728</v>
      </c>
    </row>
    <row r="54" spans="1:3" ht="12.75" customHeight="1" x14ac:dyDescent="0.15">
      <c r="A54" s="94"/>
      <c r="B54" s="63">
        <v>2</v>
      </c>
      <c r="C54" s="98">
        <v>83913</v>
      </c>
    </row>
    <row r="55" spans="1:3" ht="12.75" customHeight="1" x14ac:dyDescent="0.15">
      <c r="A55" s="94"/>
      <c r="B55" s="63">
        <v>3</v>
      </c>
      <c r="C55" s="98">
        <v>89429</v>
      </c>
    </row>
    <row r="56" spans="1:3" ht="12.75" customHeight="1" x14ac:dyDescent="0.15">
      <c r="A56" s="94"/>
      <c r="B56" s="63">
        <v>4</v>
      </c>
      <c r="C56" s="98">
        <v>85771</v>
      </c>
    </row>
    <row r="57" spans="1:3" ht="12.75" customHeight="1" x14ac:dyDescent="0.15">
      <c r="A57" s="94"/>
      <c r="B57" s="63">
        <v>5</v>
      </c>
      <c r="C57" s="98">
        <v>82244</v>
      </c>
    </row>
    <row r="58" spans="1:3" ht="12.75" customHeight="1" x14ac:dyDescent="0.15">
      <c r="A58" s="94"/>
      <c r="B58" s="63">
        <v>6</v>
      </c>
      <c r="C58" s="98">
        <v>93829</v>
      </c>
    </row>
    <row r="59" spans="1:3" ht="12.75" customHeight="1" x14ac:dyDescent="0.15">
      <c r="A59" s="94"/>
      <c r="B59" s="63">
        <v>7</v>
      </c>
      <c r="C59" s="98">
        <v>100279</v>
      </c>
    </row>
    <row r="60" spans="1:3" ht="12.75" customHeight="1" x14ac:dyDescent="0.15">
      <c r="A60" s="94"/>
      <c r="B60" s="63">
        <v>8</v>
      </c>
      <c r="C60" s="98">
        <v>97891</v>
      </c>
    </row>
    <row r="61" spans="1:3" ht="12.75" customHeight="1" x14ac:dyDescent="0.15">
      <c r="A61" s="94"/>
      <c r="B61" s="63">
        <v>9</v>
      </c>
      <c r="C61" s="98">
        <v>91753</v>
      </c>
    </row>
    <row r="62" spans="1:3" ht="12.75" customHeight="1" x14ac:dyDescent="0.15">
      <c r="A62" s="94"/>
      <c r="B62" s="63">
        <v>10</v>
      </c>
      <c r="C62" s="98">
        <v>96911</v>
      </c>
    </row>
    <row r="63" spans="1:3" ht="12.75" customHeight="1" x14ac:dyDescent="0.15">
      <c r="A63" s="94"/>
      <c r="B63" s="63">
        <v>11</v>
      </c>
      <c r="C63" s="98">
        <v>93661</v>
      </c>
    </row>
    <row r="64" spans="1:3" ht="12.75" customHeight="1" x14ac:dyDescent="0.15">
      <c r="A64" s="97"/>
      <c r="B64" s="63">
        <v>12</v>
      </c>
      <c r="C64" s="98">
        <v>118000</v>
      </c>
    </row>
    <row r="65" spans="1:3" ht="12.75" customHeight="1" x14ac:dyDescent="0.15">
      <c r="A65" s="92">
        <v>2012</v>
      </c>
      <c r="B65" s="63">
        <v>1</v>
      </c>
      <c r="C65" s="98">
        <v>87867</v>
      </c>
    </row>
    <row r="66" spans="1:3" ht="12.75" customHeight="1" x14ac:dyDescent="0.15">
      <c r="A66" s="94"/>
      <c r="B66" s="63">
        <v>2</v>
      </c>
      <c r="C66" s="98">
        <v>94740</v>
      </c>
    </row>
    <row r="67" spans="1:3" ht="12.75" customHeight="1" x14ac:dyDescent="0.15">
      <c r="A67" s="94"/>
      <c r="B67" s="63">
        <v>3</v>
      </c>
      <c r="C67" s="98">
        <v>103077</v>
      </c>
    </row>
    <row r="68" spans="1:3" ht="12.75" customHeight="1" x14ac:dyDescent="0.15">
      <c r="A68" s="94"/>
      <c r="B68" s="63">
        <v>4</v>
      </c>
      <c r="C68" s="98">
        <v>94500</v>
      </c>
    </row>
    <row r="69" spans="1:3" ht="12.75" customHeight="1" x14ac:dyDescent="0.15">
      <c r="A69" s="94"/>
      <c r="B69" s="63">
        <v>5</v>
      </c>
      <c r="C69" s="98">
        <v>89926</v>
      </c>
    </row>
    <row r="70" spans="1:3" ht="12.75" customHeight="1" x14ac:dyDescent="0.15">
      <c r="A70" s="94"/>
      <c r="B70" s="63">
        <v>6</v>
      </c>
      <c r="C70" s="98">
        <v>95123</v>
      </c>
    </row>
    <row r="71" spans="1:3" ht="12.75" customHeight="1" x14ac:dyDescent="0.15">
      <c r="A71" s="94"/>
      <c r="B71" s="63">
        <v>7</v>
      </c>
      <c r="C71" s="98">
        <v>102190</v>
      </c>
    </row>
    <row r="72" spans="1:3" ht="12.75" customHeight="1" x14ac:dyDescent="0.15">
      <c r="A72" s="94"/>
      <c r="B72" s="63">
        <v>8</v>
      </c>
      <c r="C72" s="98">
        <v>98706</v>
      </c>
    </row>
    <row r="73" spans="1:3" ht="12.75" customHeight="1" x14ac:dyDescent="0.15">
      <c r="A73" s="94"/>
      <c r="B73" s="63">
        <v>9</v>
      </c>
      <c r="C73" s="98">
        <v>94321</v>
      </c>
    </row>
    <row r="74" spans="1:3" ht="12.75" customHeight="1" x14ac:dyDescent="0.15">
      <c r="A74" s="94"/>
      <c r="B74" s="63">
        <v>10</v>
      </c>
      <c r="C74" s="98">
        <v>95639</v>
      </c>
    </row>
    <row r="75" spans="1:3" ht="12.75" customHeight="1" x14ac:dyDescent="0.15">
      <c r="A75" s="94"/>
      <c r="B75" s="63">
        <v>11</v>
      </c>
      <c r="C75" s="98">
        <v>92229</v>
      </c>
    </row>
    <row r="76" spans="1:3" ht="12.75" customHeight="1" x14ac:dyDescent="0.15">
      <c r="A76" s="97"/>
      <c r="B76" s="63">
        <v>12</v>
      </c>
      <c r="C76" s="98">
        <v>114834</v>
      </c>
    </row>
    <row r="77" spans="1:3" ht="12.75" customHeight="1" x14ac:dyDescent="0.15">
      <c r="A77" s="92">
        <v>2013</v>
      </c>
      <c r="B77" s="63">
        <v>1</v>
      </c>
      <c r="C77" s="98">
        <v>87644</v>
      </c>
    </row>
    <row r="78" spans="1:3" ht="12.75" customHeight="1" x14ac:dyDescent="0.15">
      <c r="A78" s="94"/>
      <c r="B78" s="63">
        <v>2</v>
      </c>
      <c r="C78" s="98">
        <v>87923</v>
      </c>
    </row>
    <row r="79" spans="1:3" ht="12.75" customHeight="1" x14ac:dyDescent="0.15">
      <c r="A79" s="94"/>
      <c r="B79" s="63">
        <v>3</v>
      </c>
      <c r="C79" s="98">
        <v>99297</v>
      </c>
    </row>
    <row r="80" spans="1:3" ht="12.75" customHeight="1" x14ac:dyDescent="0.15">
      <c r="A80" s="94"/>
      <c r="B80" s="63">
        <v>4</v>
      </c>
      <c r="C80" s="98">
        <v>94188</v>
      </c>
    </row>
    <row r="81" spans="1:3" ht="12.75" customHeight="1" x14ac:dyDescent="0.15">
      <c r="A81" s="94"/>
      <c r="B81" s="63">
        <v>5</v>
      </c>
      <c r="C81" s="98">
        <v>92470</v>
      </c>
    </row>
    <row r="82" spans="1:3" ht="12.75" customHeight="1" x14ac:dyDescent="0.15">
      <c r="A82" s="94"/>
      <c r="B82" s="63">
        <v>6</v>
      </c>
      <c r="C82" s="98">
        <v>94952</v>
      </c>
    </row>
    <row r="83" spans="1:3" ht="12.75" customHeight="1" x14ac:dyDescent="0.15">
      <c r="A83" s="94"/>
      <c r="B83" s="63">
        <v>7</v>
      </c>
      <c r="C83" s="98">
        <v>105416</v>
      </c>
    </row>
    <row r="84" spans="1:3" ht="12.75" customHeight="1" x14ac:dyDescent="0.15">
      <c r="A84" s="94"/>
      <c r="B84" s="63">
        <v>8</v>
      </c>
      <c r="C84" s="98">
        <v>102153</v>
      </c>
    </row>
    <row r="85" spans="1:3" ht="12.75" customHeight="1" x14ac:dyDescent="0.15">
      <c r="A85" s="94"/>
      <c r="B85" s="63">
        <v>9</v>
      </c>
      <c r="C85" s="98">
        <v>93402</v>
      </c>
    </row>
    <row r="86" spans="1:3" ht="12.75" customHeight="1" x14ac:dyDescent="0.15">
      <c r="A86" s="94"/>
      <c r="B86" s="63">
        <v>10</v>
      </c>
      <c r="C86" s="98">
        <v>96659</v>
      </c>
    </row>
    <row r="87" spans="1:3" ht="12.75" customHeight="1" x14ac:dyDescent="0.15">
      <c r="A87" s="94"/>
      <c r="B87" s="63">
        <v>11</v>
      </c>
      <c r="C87" s="98">
        <v>97357</v>
      </c>
    </row>
    <row r="88" spans="1:3" ht="12.75" customHeight="1" x14ac:dyDescent="0.15">
      <c r="A88" s="97"/>
      <c r="B88" s="63">
        <v>12</v>
      </c>
      <c r="C88" s="98">
        <v>114063</v>
      </c>
    </row>
    <row r="89" spans="1:3" ht="12.75" customHeight="1" x14ac:dyDescent="0.15">
      <c r="A89" s="92">
        <v>2014</v>
      </c>
      <c r="B89" s="63">
        <v>1</v>
      </c>
      <c r="C89" s="98">
        <v>91827</v>
      </c>
    </row>
    <row r="90" spans="1:3" ht="12.75" customHeight="1" x14ac:dyDescent="0.15">
      <c r="A90" s="94"/>
      <c r="B90" s="63">
        <v>2</v>
      </c>
      <c r="C90" s="98">
        <v>91803</v>
      </c>
    </row>
    <row r="91" spans="1:3" ht="12.75" customHeight="1" x14ac:dyDescent="0.15">
      <c r="A91" s="94"/>
      <c r="B91" s="63">
        <v>3</v>
      </c>
      <c r="C91" s="98">
        <v>109437</v>
      </c>
    </row>
    <row r="92" spans="1:3" ht="12.75" customHeight="1" x14ac:dyDescent="0.15">
      <c r="A92" s="94"/>
      <c r="B92" s="63">
        <v>4</v>
      </c>
      <c r="C92" s="98">
        <v>95441</v>
      </c>
    </row>
    <row r="93" spans="1:3" ht="12.75" customHeight="1" x14ac:dyDescent="0.15">
      <c r="A93" s="94"/>
      <c r="B93" s="63">
        <v>5</v>
      </c>
      <c r="C93" s="98">
        <v>93723</v>
      </c>
    </row>
    <row r="94" spans="1:3" ht="12.75" customHeight="1" x14ac:dyDescent="0.15">
      <c r="A94" s="94"/>
      <c r="B94" s="63">
        <v>6</v>
      </c>
      <c r="C94" s="98">
        <v>93882</v>
      </c>
    </row>
    <row r="95" spans="1:3" ht="12.75" customHeight="1" x14ac:dyDescent="0.15">
      <c r="A95" s="94"/>
      <c r="B95" s="63">
        <v>7</v>
      </c>
      <c r="C95" s="98">
        <v>102540</v>
      </c>
    </row>
    <row r="96" spans="1:3" ht="12.75" customHeight="1" x14ac:dyDescent="0.15">
      <c r="A96" s="94"/>
      <c r="B96" s="63">
        <v>8</v>
      </c>
      <c r="C96" s="98">
        <v>99374</v>
      </c>
    </row>
    <row r="97" spans="1:3" ht="12.75" customHeight="1" x14ac:dyDescent="0.15">
      <c r="A97" s="94"/>
      <c r="B97" s="63">
        <v>9</v>
      </c>
      <c r="C97" s="98">
        <v>93443</v>
      </c>
    </row>
    <row r="98" spans="1:3" ht="12.75" customHeight="1" x14ac:dyDescent="0.15">
      <c r="A98" s="94"/>
      <c r="B98" s="63">
        <v>10</v>
      </c>
      <c r="C98" s="98">
        <v>97758</v>
      </c>
    </row>
    <row r="99" spans="1:3" ht="12.75" customHeight="1" x14ac:dyDescent="0.15">
      <c r="A99" s="94"/>
      <c r="B99" s="63">
        <v>11</v>
      </c>
      <c r="C99" s="98">
        <v>96716</v>
      </c>
    </row>
    <row r="100" spans="1:3" ht="12.75" customHeight="1" x14ac:dyDescent="0.15">
      <c r="A100" s="97"/>
      <c r="B100" s="63">
        <v>12</v>
      </c>
      <c r="C100" s="98">
        <v>113151</v>
      </c>
    </row>
    <row r="101" spans="1:3" ht="12.75" customHeight="1" x14ac:dyDescent="0.15">
      <c r="A101" s="92">
        <v>2015</v>
      </c>
      <c r="B101" s="63">
        <v>1</v>
      </c>
      <c r="C101" s="98">
        <v>92246</v>
      </c>
    </row>
    <row r="102" spans="1:3" ht="12.75" customHeight="1" x14ac:dyDescent="0.15">
      <c r="A102" s="94"/>
      <c r="B102" s="63">
        <v>2</v>
      </c>
      <c r="C102" s="98">
        <v>87415</v>
      </c>
    </row>
    <row r="103" spans="1:3" ht="12.75" customHeight="1" x14ac:dyDescent="0.15">
      <c r="A103" s="94"/>
      <c r="B103" s="63">
        <v>3</v>
      </c>
      <c r="C103" s="98">
        <v>99287</v>
      </c>
    </row>
    <row r="104" spans="1:3" ht="12.75" customHeight="1" x14ac:dyDescent="0.15">
      <c r="A104" s="94"/>
      <c r="B104" s="63">
        <v>4</v>
      </c>
      <c r="C104" s="98">
        <v>94137</v>
      </c>
    </row>
    <row r="105" spans="1:3" ht="12.75" customHeight="1" x14ac:dyDescent="0.15">
      <c r="A105" s="94"/>
      <c r="B105" s="63">
        <v>5</v>
      </c>
      <c r="C105" s="98">
        <v>88740</v>
      </c>
    </row>
    <row r="106" spans="1:3" ht="12.75" customHeight="1" x14ac:dyDescent="0.15">
      <c r="A106" s="94"/>
      <c r="B106" s="63">
        <v>6</v>
      </c>
      <c r="C106" s="98">
        <v>95619</v>
      </c>
    </row>
    <row r="107" spans="1:3" ht="12.75" customHeight="1" x14ac:dyDescent="0.15">
      <c r="A107" s="94"/>
      <c r="B107" s="63">
        <v>7</v>
      </c>
      <c r="C107" s="98">
        <v>100898</v>
      </c>
    </row>
    <row r="108" spans="1:3" ht="12.75" customHeight="1" x14ac:dyDescent="0.15">
      <c r="A108" s="94"/>
      <c r="B108" s="63">
        <v>8</v>
      </c>
      <c r="C108" s="98">
        <v>97780</v>
      </c>
    </row>
    <row r="109" spans="1:3" ht="12.75" customHeight="1" x14ac:dyDescent="0.15">
      <c r="A109" s="94"/>
      <c r="B109" s="63">
        <v>9</v>
      </c>
      <c r="C109" s="98">
        <v>93942</v>
      </c>
    </row>
    <row r="110" spans="1:3" ht="12.75" customHeight="1" x14ac:dyDescent="0.15">
      <c r="A110" s="94"/>
      <c r="B110" s="63">
        <v>10</v>
      </c>
      <c r="C110" s="98">
        <v>99687</v>
      </c>
    </row>
    <row r="111" spans="1:3" ht="12.75" customHeight="1" x14ac:dyDescent="0.15">
      <c r="A111" s="94"/>
      <c r="B111" s="63">
        <v>11</v>
      </c>
      <c r="C111" s="98">
        <v>94817</v>
      </c>
    </row>
    <row r="112" spans="1:3" ht="12.75" customHeight="1" x14ac:dyDescent="0.15">
      <c r="A112" s="97"/>
      <c r="B112" s="63">
        <v>12</v>
      </c>
      <c r="C112" s="98">
        <v>111357</v>
      </c>
    </row>
    <row r="113" spans="1:3" ht="12.75" customHeight="1" x14ac:dyDescent="0.15">
      <c r="A113" s="92">
        <v>2016</v>
      </c>
      <c r="B113" s="63">
        <v>1</v>
      </c>
      <c r="C113" s="98">
        <v>90995</v>
      </c>
    </row>
    <row r="114" spans="1:3" ht="12.75" customHeight="1" x14ac:dyDescent="0.15">
      <c r="A114" s="94"/>
      <c r="B114" s="63">
        <v>2</v>
      </c>
      <c r="C114" s="98">
        <v>91362</v>
      </c>
    </row>
    <row r="115" spans="1:3" ht="12.75" customHeight="1" x14ac:dyDescent="0.15">
      <c r="A115" s="94"/>
      <c r="B115" s="63">
        <v>3</v>
      </c>
      <c r="C115" s="98">
        <v>99584</v>
      </c>
    </row>
    <row r="116" spans="1:3" ht="12.75" customHeight="1" x14ac:dyDescent="0.15">
      <c r="A116" s="94"/>
      <c r="B116" s="63">
        <v>4</v>
      </c>
      <c r="C116" s="98">
        <v>96755</v>
      </c>
    </row>
    <row r="117" spans="1:3" ht="12.75" customHeight="1" x14ac:dyDescent="0.15">
      <c r="A117" s="94"/>
      <c r="B117" s="63">
        <v>5</v>
      </c>
      <c r="C117" s="98">
        <v>88301</v>
      </c>
    </row>
    <row r="118" spans="1:3" ht="12.75" customHeight="1" x14ac:dyDescent="0.15">
      <c r="A118" s="94"/>
      <c r="B118" s="63">
        <v>6</v>
      </c>
      <c r="C118" s="98">
        <v>96237</v>
      </c>
    </row>
    <row r="119" spans="1:3" ht="12.75" customHeight="1" x14ac:dyDescent="0.15">
      <c r="A119" s="94"/>
      <c r="B119" s="63">
        <v>7</v>
      </c>
      <c r="C119" s="98">
        <v>103048</v>
      </c>
    </row>
    <row r="120" spans="1:3" ht="12.75" customHeight="1" x14ac:dyDescent="0.15">
      <c r="A120" s="94"/>
      <c r="B120" s="63">
        <v>8</v>
      </c>
      <c r="C120" s="98">
        <v>96924</v>
      </c>
    </row>
    <row r="121" spans="1:3" ht="12.75" customHeight="1" x14ac:dyDescent="0.15">
      <c r="A121" s="94"/>
      <c r="B121" s="63">
        <v>9</v>
      </c>
      <c r="C121" s="98">
        <v>96225</v>
      </c>
    </row>
    <row r="122" spans="1:3" ht="12.75" customHeight="1" x14ac:dyDescent="0.15">
      <c r="A122" s="94"/>
      <c r="B122" s="63">
        <v>10</v>
      </c>
      <c r="C122" s="98">
        <v>94555</v>
      </c>
    </row>
    <row r="123" spans="1:3" ht="12.75" customHeight="1" x14ac:dyDescent="0.15">
      <c r="A123" s="94"/>
      <c r="B123" s="63">
        <v>11</v>
      </c>
      <c r="C123" s="98">
        <v>91994</v>
      </c>
    </row>
    <row r="124" spans="1:3" ht="12.75" customHeight="1" x14ac:dyDescent="0.15">
      <c r="A124" s="97"/>
      <c r="B124" s="63">
        <v>12</v>
      </c>
      <c r="C124" s="98">
        <v>112254</v>
      </c>
    </row>
    <row r="125" spans="1:3" ht="12.75" customHeight="1" x14ac:dyDescent="0.15">
      <c r="A125" s="92">
        <v>2017</v>
      </c>
      <c r="B125" s="63">
        <v>1</v>
      </c>
      <c r="C125" s="98">
        <v>87062</v>
      </c>
    </row>
    <row r="126" spans="1:3" ht="12.75" customHeight="1" x14ac:dyDescent="0.15">
      <c r="A126" s="94"/>
      <c r="B126" s="63">
        <v>2</v>
      </c>
      <c r="C126" s="98">
        <v>87665</v>
      </c>
    </row>
    <row r="127" spans="1:3" ht="12.75" customHeight="1" x14ac:dyDescent="0.15">
      <c r="A127" s="94"/>
      <c r="B127" s="63">
        <v>3</v>
      </c>
      <c r="C127" s="98">
        <v>98042</v>
      </c>
    </row>
    <row r="128" spans="1:3" ht="12.75" customHeight="1" x14ac:dyDescent="0.15">
      <c r="A128" s="94"/>
      <c r="B128" s="63">
        <v>4</v>
      </c>
      <c r="C128" s="98">
        <v>91758</v>
      </c>
    </row>
    <row r="129" spans="1:3" ht="12.75" customHeight="1" x14ac:dyDescent="0.15">
      <c r="A129" s="94"/>
      <c r="B129" s="63">
        <v>5</v>
      </c>
      <c r="C129" s="98">
        <v>87860</v>
      </c>
    </row>
    <row r="130" spans="1:3" ht="12.75" customHeight="1" x14ac:dyDescent="0.15">
      <c r="A130" s="94"/>
      <c r="B130" s="63">
        <v>6</v>
      </c>
      <c r="C130" s="98">
        <v>93279</v>
      </c>
    </row>
    <row r="131" spans="1:3" ht="12.75" customHeight="1" x14ac:dyDescent="0.15">
      <c r="A131" s="94"/>
      <c r="B131" s="63">
        <v>7</v>
      </c>
      <c r="C131" s="98">
        <v>100847</v>
      </c>
    </row>
    <row r="132" spans="1:3" ht="12.75" customHeight="1" x14ac:dyDescent="0.15">
      <c r="A132" s="94"/>
      <c r="B132" s="63">
        <v>8</v>
      </c>
      <c r="C132" s="98">
        <v>98052</v>
      </c>
    </row>
    <row r="133" spans="1:3" ht="12.75" customHeight="1" x14ac:dyDescent="0.15">
      <c r="A133" s="94"/>
      <c r="B133" s="63">
        <v>9</v>
      </c>
      <c r="C133" s="98">
        <v>96666</v>
      </c>
    </row>
    <row r="134" spans="1:3" ht="12.75" customHeight="1" x14ac:dyDescent="0.15">
      <c r="A134" s="94"/>
      <c r="B134" s="63">
        <v>10</v>
      </c>
      <c r="C134" s="98">
        <v>96821</v>
      </c>
    </row>
    <row r="135" spans="1:3" ht="12.75" customHeight="1" x14ac:dyDescent="0.15">
      <c r="A135" s="94"/>
      <c r="B135" s="63">
        <v>11</v>
      </c>
      <c r="C135" s="98">
        <v>92445</v>
      </c>
    </row>
    <row r="136" spans="1:3" ht="12.75" customHeight="1" x14ac:dyDescent="0.15">
      <c r="A136" s="97"/>
      <c r="B136" s="63">
        <v>12</v>
      </c>
      <c r="C136" s="98">
        <v>111678</v>
      </c>
    </row>
    <row r="137" spans="1:3" ht="12.75" customHeight="1" x14ac:dyDescent="0.15">
      <c r="A137" s="92">
        <v>2018</v>
      </c>
      <c r="B137" s="63">
        <v>1</v>
      </c>
      <c r="C137" s="98">
        <v>88318</v>
      </c>
    </row>
    <row r="138" spans="1:3" ht="12.75" customHeight="1" x14ac:dyDescent="0.15">
      <c r="A138" s="94"/>
      <c r="B138" s="63">
        <v>2</v>
      </c>
      <c r="C138" s="98">
        <v>85953</v>
      </c>
    </row>
    <row r="139" spans="1:3" ht="12.75" customHeight="1" x14ac:dyDescent="0.15">
      <c r="A139" s="94"/>
      <c r="B139" s="63">
        <v>3</v>
      </c>
      <c r="C139" s="98">
        <v>98483</v>
      </c>
    </row>
    <row r="140" spans="1:3" ht="12.75" customHeight="1" x14ac:dyDescent="0.15">
      <c r="A140" s="94"/>
      <c r="B140" s="63">
        <v>4</v>
      </c>
      <c r="C140" s="98">
        <v>88349</v>
      </c>
    </row>
    <row r="141" spans="1:3" ht="12.75" customHeight="1" x14ac:dyDescent="0.15">
      <c r="A141" s="94"/>
      <c r="B141" s="63">
        <v>5</v>
      </c>
      <c r="C141" s="98">
        <v>86752</v>
      </c>
    </row>
    <row r="142" spans="1:3" ht="12.75" customHeight="1" x14ac:dyDescent="0.15">
      <c r="A142" s="94"/>
      <c r="B142" s="63">
        <v>6</v>
      </c>
      <c r="C142" s="98">
        <v>93578</v>
      </c>
    </row>
    <row r="143" spans="1:3" ht="12.75" customHeight="1" x14ac:dyDescent="0.15">
      <c r="A143" s="94"/>
      <c r="B143" s="63">
        <v>7</v>
      </c>
      <c r="C143" s="98">
        <v>96160</v>
      </c>
    </row>
    <row r="144" spans="1:3" ht="12.75" customHeight="1" x14ac:dyDescent="0.15">
      <c r="A144" s="94"/>
      <c r="B144" s="63">
        <v>8</v>
      </c>
      <c r="C144" s="98">
        <v>96955</v>
      </c>
    </row>
    <row r="145" spans="1:3" ht="12.75" customHeight="1" x14ac:dyDescent="0.15">
      <c r="A145" s="94"/>
      <c r="B145" s="63">
        <v>9</v>
      </c>
      <c r="C145" s="98">
        <v>91368</v>
      </c>
    </row>
    <row r="146" spans="1:3" ht="12.75" customHeight="1" x14ac:dyDescent="0.15">
      <c r="A146" s="94"/>
      <c r="B146" s="63">
        <v>10</v>
      </c>
      <c r="C146" s="98">
        <v>89931</v>
      </c>
    </row>
    <row r="147" spans="1:3" ht="12.75" customHeight="1" x14ac:dyDescent="0.15">
      <c r="A147" s="94"/>
      <c r="B147" s="63">
        <v>11</v>
      </c>
      <c r="C147" s="98">
        <v>90810</v>
      </c>
    </row>
    <row r="148" spans="1:3" ht="12.75" customHeight="1" x14ac:dyDescent="0.15">
      <c r="A148" s="97"/>
      <c r="B148" s="63">
        <v>12</v>
      </c>
      <c r="C148" s="98">
        <v>104709</v>
      </c>
    </row>
    <row r="149" spans="1:3" ht="12.75" customHeight="1" x14ac:dyDescent="0.15">
      <c r="A149" s="92">
        <v>2019</v>
      </c>
      <c r="B149" s="63">
        <v>1</v>
      </c>
      <c r="C149" s="98">
        <v>82130</v>
      </c>
    </row>
    <row r="150" spans="1:3" ht="12.75" customHeight="1" x14ac:dyDescent="0.15">
      <c r="A150" s="94"/>
      <c r="B150" s="63">
        <v>2</v>
      </c>
      <c r="C150" s="98">
        <v>81320</v>
      </c>
    </row>
    <row r="151" spans="1:3" ht="12.75" customHeight="1" x14ac:dyDescent="0.15">
      <c r="A151" s="94"/>
      <c r="B151" s="63">
        <v>3</v>
      </c>
      <c r="C151" s="98">
        <v>91855</v>
      </c>
    </row>
    <row r="152" spans="1:3" ht="12.75" customHeight="1" x14ac:dyDescent="0.15">
      <c r="A152" s="94"/>
      <c r="B152" s="63">
        <v>4</v>
      </c>
      <c r="C152" s="98">
        <v>87006</v>
      </c>
    </row>
    <row r="153" spans="1:3" ht="12.75" customHeight="1" x14ac:dyDescent="0.15">
      <c r="A153" s="94"/>
      <c r="B153" s="63">
        <v>5</v>
      </c>
      <c r="C153" s="98">
        <v>83868</v>
      </c>
    </row>
    <row r="154" spans="1:3" ht="12.75" customHeight="1" x14ac:dyDescent="0.15">
      <c r="A154" s="94"/>
      <c r="B154" s="63">
        <v>6</v>
      </c>
      <c r="C154" s="98">
        <v>89225</v>
      </c>
    </row>
    <row r="155" spans="1:3" ht="12.75" customHeight="1" x14ac:dyDescent="0.15">
      <c r="A155" s="94"/>
      <c r="B155" s="63">
        <v>7</v>
      </c>
      <c r="C155" s="98">
        <v>95112</v>
      </c>
    </row>
    <row r="156" spans="1:3" ht="12.75" customHeight="1" x14ac:dyDescent="0.15">
      <c r="A156" s="94"/>
      <c r="B156" s="63">
        <v>8</v>
      </c>
      <c r="C156" s="98">
        <v>96326</v>
      </c>
    </row>
    <row r="157" spans="1:3" ht="12.75" customHeight="1" x14ac:dyDescent="0.15">
      <c r="A157" s="94"/>
      <c r="B157" s="63">
        <v>9</v>
      </c>
      <c r="C157" s="98">
        <v>87447</v>
      </c>
    </row>
    <row r="158" spans="1:3" ht="12.75" customHeight="1" x14ac:dyDescent="0.15">
      <c r="A158" s="94"/>
      <c r="B158" s="63">
        <v>10</v>
      </c>
      <c r="C158" s="98">
        <v>87179</v>
      </c>
    </row>
    <row r="159" spans="1:3" ht="12.75" customHeight="1" x14ac:dyDescent="0.15">
      <c r="A159" s="94"/>
      <c r="B159" s="63">
        <v>11</v>
      </c>
      <c r="C159" s="98">
        <v>87496</v>
      </c>
    </row>
    <row r="160" spans="1:3" ht="12.75" customHeight="1" x14ac:dyDescent="0.15">
      <c r="A160" s="97"/>
      <c r="B160" s="63">
        <v>12</v>
      </c>
      <c r="C160" s="98">
        <v>99318</v>
      </c>
    </row>
    <row r="161" spans="1:3" ht="12.75" customHeight="1" x14ac:dyDescent="0.15">
      <c r="A161" s="92">
        <v>2020</v>
      </c>
      <c r="B161" s="63">
        <v>1</v>
      </c>
      <c r="C161" s="98">
        <v>81975</v>
      </c>
    </row>
    <row r="162" spans="1:3" ht="12.75" customHeight="1" x14ac:dyDescent="0.15">
      <c r="A162" s="94"/>
      <c r="B162" s="63">
        <v>2</v>
      </c>
      <c r="C162" s="98">
        <v>77025</v>
      </c>
    </row>
    <row r="163" spans="1:3" ht="12.75" customHeight="1" x14ac:dyDescent="0.15">
      <c r="A163" s="94"/>
      <c r="B163" s="63">
        <v>3</v>
      </c>
      <c r="C163" s="98">
        <v>80971</v>
      </c>
    </row>
    <row r="164" spans="1:3" ht="12.75" customHeight="1" x14ac:dyDescent="0.15">
      <c r="A164" s="94"/>
      <c r="B164" s="63">
        <v>4</v>
      </c>
      <c r="C164" s="98">
        <v>33331</v>
      </c>
    </row>
    <row r="165" spans="1:3" ht="12.75" customHeight="1" x14ac:dyDescent="0.15">
      <c r="A165" s="94"/>
      <c r="B165" s="63">
        <v>5</v>
      </c>
      <c r="C165" s="98">
        <v>31299</v>
      </c>
    </row>
    <row r="166" spans="1:3" ht="12.75" customHeight="1" x14ac:dyDescent="0.15">
      <c r="A166" s="94"/>
      <c r="B166" s="63">
        <v>6</v>
      </c>
      <c r="C166" s="98">
        <v>49168</v>
      </c>
    </row>
    <row r="167" spans="1:3" ht="12.75" customHeight="1" x14ac:dyDescent="0.15">
      <c r="A167" s="94"/>
      <c r="B167" s="63">
        <v>7</v>
      </c>
      <c r="C167" s="98">
        <v>59673</v>
      </c>
    </row>
    <row r="168" spans="1:3" ht="12.75" customHeight="1" x14ac:dyDescent="0.15">
      <c r="A168" s="94"/>
      <c r="B168" s="63">
        <v>8</v>
      </c>
      <c r="C168" s="98">
        <v>48136</v>
      </c>
    </row>
    <row r="169" spans="1:3" ht="12.75" customHeight="1" x14ac:dyDescent="0.15">
      <c r="A169" s="94"/>
      <c r="B169" s="63">
        <v>9</v>
      </c>
      <c r="C169" s="98">
        <v>50240</v>
      </c>
    </row>
    <row r="170" spans="1:3" ht="12.75" customHeight="1" x14ac:dyDescent="0.15">
      <c r="A170" s="94"/>
      <c r="B170" s="63">
        <v>10</v>
      </c>
      <c r="C170" s="98">
        <v>56075</v>
      </c>
    </row>
    <row r="171" spans="1:3" ht="12.75" customHeight="1" x14ac:dyDescent="0.15">
      <c r="A171" s="94"/>
      <c r="B171" s="63">
        <v>11</v>
      </c>
      <c r="C171" s="98">
        <v>50161</v>
      </c>
    </row>
    <row r="172" spans="1:3" ht="12.75" customHeight="1" x14ac:dyDescent="0.15">
      <c r="A172" s="97"/>
      <c r="B172" s="63">
        <v>12</v>
      </c>
      <c r="C172" s="98">
        <v>54216</v>
      </c>
    </row>
    <row r="173" spans="1:3" ht="12.75" customHeight="1" x14ac:dyDescent="0.15">
      <c r="A173" s="92">
        <v>2021</v>
      </c>
      <c r="B173" s="63">
        <v>1</v>
      </c>
      <c r="C173" s="98">
        <v>37865</v>
      </c>
    </row>
    <row r="174" spans="1:3" ht="12.75" customHeight="1" x14ac:dyDescent="0.15">
      <c r="A174" s="94"/>
      <c r="B174" s="63">
        <v>2</v>
      </c>
      <c r="C174" s="98">
        <v>35306</v>
      </c>
    </row>
    <row r="175" spans="1:3" ht="12.75" customHeight="1" x14ac:dyDescent="0.15">
      <c r="A175" s="94"/>
      <c r="B175" s="63">
        <v>3</v>
      </c>
      <c r="C175" s="98">
        <v>47122</v>
      </c>
    </row>
    <row r="176" spans="1:3" ht="12.75" customHeight="1" x14ac:dyDescent="0.15">
      <c r="A176" s="94"/>
      <c r="B176" s="63">
        <v>4</v>
      </c>
      <c r="C176" s="98">
        <v>47285</v>
      </c>
    </row>
    <row r="177" spans="1:3" ht="12.75" customHeight="1" x14ac:dyDescent="0.15">
      <c r="A177" s="94"/>
      <c r="B177" s="63">
        <v>5</v>
      </c>
      <c r="C177" s="98">
        <v>36751</v>
      </c>
    </row>
    <row r="178" spans="1:3" ht="12.75" customHeight="1" x14ac:dyDescent="0.15">
      <c r="A178" s="94"/>
      <c r="B178" s="63">
        <v>6</v>
      </c>
      <c r="C178" s="98">
        <v>39990</v>
      </c>
    </row>
    <row r="179" spans="1:3" ht="12.75" customHeight="1" x14ac:dyDescent="0.15">
      <c r="A179" s="94"/>
      <c r="B179" s="63">
        <v>7</v>
      </c>
      <c r="C179" s="98">
        <v>51131</v>
      </c>
    </row>
    <row r="180" spans="1:3" ht="12.75" customHeight="1" x14ac:dyDescent="0.15">
      <c r="A180" s="94"/>
      <c r="B180" s="63">
        <v>8</v>
      </c>
      <c r="C180" s="98">
        <v>45108</v>
      </c>
    </row>
    <row r="181" spans="1:3" ht="12.75" customHeight="1" x14ac:dyDescent="0.15">
      <c r="A181" s="94"/>
      <c r="B181" s="63">
        <v>9</v>
      </c>
      <c r="C181" s="98">
        <v>37107</v>
      </c>
    </row>
    <row r="182" spans="1:3" ht="12.75" customHeight="1" x14ac:dyDescent="0.15">
      <c r="A182" s="94"/>
      <c r="B182" s="63">
        <v>10</v>
      </c>
      <c r="C182" s="98">
        <v>48988</v>
      </c>
    </row>
    <row r="183" spans="1:3" ht="12.75" customHeight="1" x14ac:dyDescent="0.15">
      <c r="A183" s="94"/>
      <c r="B183" s="63">
        <v>11</v>
      </c>
      <c r="C183" s="98">
        <v>50092</v>
      </c>
    </row>
    <row r="184" spans="1:3" ht="12.75" customHeight="1" x14ac:dyDescent="0.15">
      <c r="A184" s="97"/>
      <c r="B184" s="63">
        <v>12</v>
      </c>
      <c r="C184" s="98">
        <v>63693</v>
      </c>
    </row>
    <row r="185" spans="1:3" ht="12.75" customHeight="1" x14ac:dyDescent="0.15">
      <c r="A185" s="92">
        <v>2022</v>
      </c>
      <c r="B185" s="63">
        <v>1</v>
      </c>
      <c r="C185" s="98">
        <v>43879</v>
      </c>
    </row>
    <row r="186" spans="1:3" ht="12.75" customHeight="1" x14ac:dyDescent="0.15">
      <c r="A186" s="94"/>
      <c r="B186" s="63">
        <v>2</v>
      </c>
      <c r="C186" s="98">
        <v>36492</v>
      </c>
    </row>
    <row r="187" spans="1:3" ht="12.75" customHeight="1" x14ac:dyDescent="0.15">
      <c r="A187" s="94"/>
      <c r="B187" s="63">
        <v>3</v>
      </c>
      <c r="C187" s="98">
        <v>46278</v>
      </c>
    </row>
    <row r="188" spans="1:3" ht="12.75" customHeight="1" x14ac:dyDescent="0.15">
      <c r="A188" s="94"/>
      <c r="B188" s="63">
        <v>4</v>
      </c>
      <c r="C188" s="98">
        <v>52776</v>
      </c>
    </row>
    <row r="189" spans="1:3" ht="12.75" customHeight="1" x14ac:dyDescent="0.15">
      <c r="A189" s="94"/>
      <c r="B189" s="63">
        <v>5</v>
      </c>
      <c r="C189" s="98">
        <v>50857</v>
      </c>
    </row>
    <row r="190" spans="1:3" ht="12.75" customHeight="1" x14ac:dyDescent="0.15">
      <c r="A190" s="94"/>
      <c r="B190" s="63">
        <v>6</v>
      </c>
      <c r="C190" s="98">
        <v>55502</v>
      </c>
    </row>
    <row r="191" spans="1:3" ht="12.75" customHeight="1" x14ac:dyDescent="0.15">
      <c r="A191" s="94"/>
      <c r="B191" s="63">
        <v>7</v>
      </c>
      <c r="C191" s="98">
        <v>59679</v>
      </c>
    </row>
    <row r="192" spans="1:3" ht="12.75" customHeight="1" x14ac:dyDescent="0.15">
      <c r="A192" s="94"/>
      <c r="B192" s="63">
        <v>8</v>
      </c>
      <c r="C192" s="98">
        <v>53378</v>
      </c>
    </row>
    <row r="193" spans="1:3" ht="12.75" customHeight="1" x14ac:dyDescent="0.15">
      <c r="A193" s="94"/>
      <c r="B193" s="63">
        <v>9</v>
      </c>
      <c r="C193" s="98">
        <v>68932</v>
      </c>
    </row>
    <row r="194" spans="1:3" ht="12.75" customHeight="1" x14ac:dyDescent="0.15">
      <c r="A194" s="94"/>
      <c r="B194" s="63">
        <v>10</v>
      </c>
      <c r="C194" s="98">
        <v>54483</v>
      </c>
    </row>
    <row r="195" spans="1:3" ht="12.75" customHeight="1" x14ac:dyDescent="0.15">
      <c r="A195" s="94"/>
      <c r="B195" s="63">
        <v>11</v>
      </c>
      <c r="C195" s="98">
        <v>53637</v>
      </c>
    </row>
    <row r="196" spans="1:3" ht="12.75" customHeight="1" x14ac:dyDescent="0.15">
      <c r="A196" s="97"/>
      <c r="B196" s="63">
        <v>12</v>
      </c>
      <c r="C196" s="98">
        <v>61495</v>
      </c>
    </row>
    <row r="197" spans="1:3" ht="12.75" customHeight="1" x14ac:dyDescent="0.15">
      <c r="A197" s="92">
        <v>2023</v>
      </c>
      <c r="B197" s="63">
        <v>1</v>
      </c>
      <c r="C197" s="98">
        <v>50058</v>
      </c>
    </row>
    <row r="198" spans="1:3" ht="12.75" customHeight="1" x14ac:dyDescent="0.15">
      <c r="A198" s="94"/>
      <c r="B198" s="63">
        <v>2</v>
      </c>
      <c r="C198" s="98">
        <v>49708</v>
      </c>
    </row>
    <row r="199" spans="1:3" ht="12.75" customHeight="1" x14ac:dyDescent="0.15">
      <c r="A199" s="94"/>
      <c r="B199" s="63">
        <v>3</v>
      </c>
      <c r="C199" s="98">
        <v>57433</v>
      </c>
    </row>
    <row r="200" spans="1:3" ht="12.75" customHeight="1" x14ac:dyDescent="0.15">
      <c r="A200" s="94"/>
      <c r="B200" s="63">
        <v>4</v>
      </c>
      <c r="C200" s="98">
        <v>55080</v>
      </c>
    </row>
    <row r="201" spans="1:3" ht="12.75" customHeight="1" x14ac:dyDescent="0.15">
      <c r="A201" s="94"/>
      <c r="B201" s="63">
        <v>5</v>
      </c>
      <c r="C201" s="98">
        <v>54988</v>
      </c>
    </row>
    <row r="202" spans="1:3" ht="12.75" customHeight="1" x14ac:dyDescent="0.15">
      <c r="A202" s="94"/>
      <c r="B202" s="63">
        <v>6</v>
      </c>
      <c r="C202" s="98">
        <v>57464</v>
      </c>
    </row>
    <row r="203" spans="1:3" ht="12.75" customHeight="1" x14ac:dyDescent="0.15">
      <c r="A203" s="94"/>
      <c r="B203" s="63">
        <v>7</v>
      </c>
      <c r="C203" s="98">
        <v>62279</v>
      </c>
    </row>
    <row r="204" spans="1:3" ht="12.75" customHeight="1" x14ac:dyDescent="0.15">
      <c r="A204" s="94"/>
      <c r="B204" s="63">
        <v>8</v>
      </c>
      <c r="C204" s="98">
        <v>61778</v>
      </c>
    </row>
    <row r="205" spans="1:3" ht="12.75" customHeight="1" x14ac:dyDescent="0.15">
      <c r="A205" s="94"/>
      <c r="B205" s="63">
        <v>9</v>
      </c>
      <c r="C205" s="98">
        <v>58556</v>
      </c>
    </row>
    <row r="206" spans="1:3" ht="12.75" customHeight="1" x14ac:dyDescent="0.15">
      <c r="A206" s="94"/>
      <c r="B206" s="63">
        <v>10</v>
      </c>
      <c r="C206" s="98">
        <v>56678</v>
      </c>
    </row>
    <row r="207" spans="1:3" ht="12.75" customHeight="1" x14ac:dyDescent="0.15">
      <c r="A207" s="94"/>
      <c r="B207" s="63">
        <v>11</v>
      </c>
      <c r="C207" s="98">
        <v>56179</v>
      </c>
    </row>
    <row r="208" spans="1:3" ht="12.75" customHeight="1" x14ac:dyDescent="0.15">
      <c r="A208" s="97"/>
      <c r="B208" s="63">
        <v>12</v>
      </c>
      <c r="C208" s="98">
        <v>65896</v>
      </c>
    </row>
    <row r="209" spans="1:3" ht="12.75" customHeight="1" x14ac:dyDescent="0.15">
      <c r="A209" s="92">
        <v>2024</v>
      </c>
      <c r="B209" s="63">
        <v>1</v>
      </c>
      <c r="C209" s="123">
        <v>52154</v>
      </c>
    </row>
    <row r="210" spans="1:3" ht="12.75" customHeight="1" x14ac:dyDescent="0.15">
      <c r="A210" s="94"/>
      <c r="B210" s="63">
        <v>2</v>
      </c>
      <c r="C210" s="123">
        <v>53411</v>
      </c>
    </row>
    <row r="211" spans="1:3" ht="12.75" customHeight="1" x14ac:dyDescent="0.15">
      <c r="A211" s="94"/>
      <c r="B211" s="63">
        <v>3</v>
      </c>
      <c r="C211" s="123">
        <v>59394</v>
      </c>
    </row>
    <row r="212" spans="1:3" ht="12.75" customHeight="1" x14ac:dyDescent="0.15">
      <c r="A212" s="94"/>
      <c r="B212" s="63">
        <v>4</v>
      </c>
      <c r="C212" s="98"/>
    </row>
    <row r="213" spans="1:3" ht="12.75" customHeight="1" x14ac:dyDescent="0.15">
      <c r="A213" s="94"/>
      <c r="B213" s="63">
        <v>5</v>
      </c>
      <c r="C213" s="98"/>
    </row>
    <row r="214" spans="1:3" ht="12.75" customHeight="1" x14ac:dyDescent="0.15">
      <c r="A214" s="121"/>
      <c r="B214" s="63">
        <v>6</v>
      </c>
      <c r="C214" s="98"/>
    </row>
    <row r="215" spans="1:3" ht="12.75" customHeight="1" x14ac:dyDescent="0.15">
      <c r="A215" s="121"/>
      <c r="B215" s="63">
        <v>7</v>
      </c>
      <c r="C215" s="98"/>
    </row>
    <row r="216" spans="1:3" ht="12.75" customHeight="1" x14ac:dyDescent="0.15">
      <c r="A216" s="121"/>
      <c r="B216" s="63">
        <v>8</v>
      </c>
      <c r="C216" s="98"/>
    </row>
    <row r="217" spans="1:3" ht="12.75" customHeight="1" x14ac:dyDescent="0.15">
      <c r="A217" s="121"/>
      <c r="B217" s="63">
        <v>9</v>
      </c>
      <c r="C217" s="98"/>
    </row>
    <row r="218" spans="1:3" ht="12.75" customHeight="1" x14ac:dyDescent="0.15">
      <c r="A218" s="121"/>
      <c r="B218" s="63">
        <v>10</v>
      </c>
      <c r="C218" s="98"/>
    </row>
    <row r="219" spans="1:3" ht="12.75" customHeight="1" x14ac:dyDescent="0.15">
      <c r="A219" s="121"/>
      <c r="B219" s="63">
        <v>11</v>
      </c>
      <c r="C219" s="98"/>
    </row>
    <row r="220" spans="1:3" ht="12.75" customHeight="1" x14ac:dyDescent="0.15">
      <c r="A220" s="122"/>
      <c r="B220" s="63">
        <v>12</v>
      </c>
      <c r="C220" s="98"/>
    </row>
  </sheetData>
  <phoneticPr fontId="2"/>
  <pageMargins left="0.2" right="0.22" top="0.64" bottom="1" header="0.51200000000000001" footer="0.51200000000000001"/>
  <pageSetup paperSize="9" scale="7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8"/>
  <sheetViews>
    <sheetView topLeftCell="A163" zoomScale="80" zoomScaleNormal="80" workbookViewId="0">
      <selection activeCell="H212" sqref="H212"/>
    </sheetView>
  </sheetViews>
  <sheetFormatPr defaultRowHeight="13.5" x14ac:dyDescent="0.15"/>
  <cols>
    <col min="1" max="1" width="9.125" style="99" customWidth="1"/>
    <col min="2" max="8" width="9.125" style="100" customWidth="1"/>
    <col min="9" max="9" width="9" style="99"/>
    <col min="10" max="10" width="9" style="99" customWidth="1"/>
    <col min="11" max="240" width="9" style="99"/>
    <col min="241" max="241" width="9.75" style="99" bestFit="1" customWidth="1"/>
    <col min="242" max="242" width="9.25" style="99" bestFit="1" customWidth="1"/>
    <col min="243" max="243" width="9.75" style="99" bestFit="1" customWidth="1"/>
    <col min="244" max="245" width="9" style="99"/>
    <col min="246" max="246" width="8.625" style="99" customWidth="1"/>
    <col min="247" max="247" width="8.875" style="99" customWidth="1"/>
    <col min="248" max="248" width="11.375" style="99" bestFit="1" customWidth="1"/>
    <col min="249" max="249" width="9" style="99"/>
    <col min="250" max="250" width="13.125" style="99" bestFit="1" customWidth="1"/>
    <col min="251" max="496" width="9" style="99"/>
    <col min="497" max="497" width="9.75" style="99" bestFit="1" customWidth="1"/>
    <col min="498" max="498" width="9.25" style="99" bestFit="1" customWidth="1"/>
    <col min="499" max="499" width="9.75" style="99" bestFit="1" customWidth="1"/>
    <col min="500" max="501" width="9" style="99"/>
    <col min="502" max="502" width="8.625" style="99" customWidth="1"/>
    <col min="503" max="503" width="8.875" style="99" customWidth="1"/>
    <col min="504" max="504" width="11.375" style="99" bestFit="1" customWidth="1"/>
    <col min="505" max="505" width="9" style="99"/>
    <col min="506" max="506" width="13.125" style="99" bestFit="1" customWidth="1"/>
    <col min="507" max="752" width="9" style="99"/>
    <col min="753" max="753" width="9.75" style="99" bestFit="1" customWidth="1"/>
    <col min="754" max="754" width="9.25" style="99" bestFit="1" customWidth="1"/>
    <col min="755" max="755" width="9.75" style="99" bestFit="1" customWidth="1"/>
    <col min="756" max="757" width="9" style="99"/>
    <col min="758" max="758" width="8.625" style="99" customWidth="1"/>
    <col min="759" max="759" width="8.875" style="99" customWidth="1"/>
    <col min="760" max="760" width="11.375" style="99" bestFit="1" customWidth="1"/>
    <col min="761" max="761" width="9" style="99"/>
    <col min="762" max="762" width="13.125" style="99" bestFit="1" customWidth="1"/>
    <col min="763" max="1008" width="9" style="99"/>
    <col min="1009" max="1009" width="9.75" style="99" bestFit="1" customWidth="1"/>
    <col min="1010" max="1010" width="9.25" style="99" bestFit="1" customWidth="1"/>
    <col min="1011" max="1011" width="9.75" style="99" bestFit="1" customWidth="1"/>
    <col min="1012" max="1013" width="9" style="99"/>
    <col min="1014" max="1014" width="8.625" style="99" customWidth="1"/>
    <col min="1015" max="1015" width="8.875" style="99" customWidth="1"/>
    <col min="1016" max="1016" width="11.375" style="99" bestFit="1" customWidth="1"/>
    <col min="1017" max="1017" width="9" style="99"/>
    <col min="1018" max="1018" width="13.125" style="99" bestFit="1" customWidth="1"/>
    <col min="1019" max="1264" width="9" style="99"/>
    <col min="1265" max="1265" width="9.75" style="99" bestFit="1" customWidth="1"/>
    <col min="1266" max="1266" width="9.25" style="99" bestFit="1" customWidth="1"/>
    <col min="1267" max="1267" width="9.75" style="99" bestFit="1" customWidth="1"/>
    <col min="1268" max="1269" width="9" style="99"/>
    <col min="1270" max="1270" width="8.625" style="99" customWidth="1"/>
    <col min="1271" max="1271" width="8.875" style="99" customWidth="1"/>
    <col min="1272" max="1272" width="11.375" style="99" bestFit="1" customWidth="1"/>
    <col min="1273" max="1273" width="9" style="99"/>
    <col min="1274" max="1274" width="13.125" style="99" bestFit="1" customWidth="1"/>
    <col min="1275" max="1520" width="9" style="99"/>
    <col min="1521" max="1521" width="9.75" style="99" bestFit="1" customWidth="1"/>
    <col min="1522" max="1522" width="9.25" style="99" bestFit="1" customWidth="1"/>
    <col min="1523" max="1523" width="9.75" style="99" bestFit="1" customWidth="1"/>
    <col min="1524" max="1525" width="9" style="99"/>
    <col min="1526" max="1526" width="8.625" style="99" customWidth="1"/>
    <col min="1527" max="1527" width="8.875" style="99" customWidth="1"/>
    <col min="1528" max="1528" width="11.375" style="99" bestFit="1" customWidth="1"/>
    <col min="1529" max="1529" width="9" style="99"/>
    <col min="1530" max="1530" width="13.125" style="99" bestFit="1" customWidth="1"/>
    <col min="1531" max="1776" width="9" style="99"/>
    <col min="1777" max="1777" width="9.75" style="99" bestFit="1" customWidth="1"/>
    <col min="1778" max="1778" width="9.25" style="99" bestFit="1" customWidth="1"/>
    <col min="1779" max="1779" width="9.75" style="99" bestFit="1" customWidth="1"/>
    <col min="1780" max="1781" width="9" style="99"/>
    <col min="1782" max="1782" width="8.625" style="99" customWidth="1"/>
    <col min="1783" max="1783" width="8.875" style="99" customWidth="1"/>
    <col min="1784" max="1784" width="11.375" style="99" bestFit="1" customWidth="1"/>
    <col min="1785" max="1785" width="9" style="99"/>
    <col min="1786" max="1786" width="13.125" style="99" bestFit="1" customWidth="1"/>
    <col min="1787" max="2032" width="9" style="99"/>
    <col min="2033" max="2033" width="9.75" style="99" bestFit="1" customWidth="1"/>
    <col min="2034" max="2034" width="9.25" style="99" bestFit="1" customWidth="1"/>
    <col min="2035" max="2035" width="9.75" style="99" bestFit="1" customWidth="1"/>
    <col min="2036" max="2037" width="9" style="99"/>
    <col min="2038" max="2038" width="8.625" style="99" customWidth="1"/>
    <col min="2039" max="2039" width="8.875" style="99" customWidth="1"/>
    <col min="2040" max="2040" width="11.375" style="99" bestFit="1" customWidth="1"/>
    <col min="2041" max="2041" width="9" style="99"/>
    <col min="2042" max="2042" width="13.125" style="99" bestFit="1" customWidth="1"/>
    <col min="2043" max="2288" width="9" style="99"/>
    <col min="2289" max="2289" width="9.75" style="99" bestFit="1" customWidth="1"/>
    <col min="2290" max="2290" width="9.25" style="99" bestFit="1" customWidth="1"/>
    <col min="2291" max="2291" width="9.75" style="99" bestFit="1" customWidth="1"/>
    <col min="2292" max="2293" width="9" style="99"/>
    <col min="2294" max="2294" width="8.625" style="99" customWidth="1"/>
    <col min="2295" max="2295" width="8.875" style="99" customWidth="1"/>
    <col min="2296" max="2296" width="11.375" style="99" bestFit="1" customWidth="1"/>
    <col min="2297" max="2297" width="9" style="99"/>
    <col min="2298" max="2298" width="13.125" style="99" bestFit="1" customWidth="1"/>
    <col min="2299" max="2544" width="9" style="99"/>
    <col min="2545" max="2545" width="9.75" style="99" bestFit="1" customWidth="1"/>
    <col min="2546" max="2546" width="9.25" style="99" bestFit="1" customWidth="1"/>
    <col min="2547" max="2547" width="9.75" style="99" bestFit="1" customWidth="1"/>
    <col min="2548" max="2549" width="9" style="99"/>
    <col min="2550" max="2550" width="8.625" style="99" customWidth="1"/>
    <col min="2551" max="2551" width="8.875" style="99" customWidth="1"/>
    <col min="2552" max="2552" width="11.375" style="99" bestFit="1" customWidth="1"/>
    <col min="2553" max="2553" width="9" style="99"/>
    <col min="2554" max="2554" width="13.125" style="99" bestFit="1" customWidth="1"/>
    <col min="2555" max="2800" width="9" style="99"/>
    <col min="2801" max="2801" width="9.75" style="99" bestFit="1" customWidth="1"/>
    <col min="2802" max="2802" width="9.25" style="99" bestFit="1" customWidth="1"/>
    <col min="2803" max="2803" width="9.75" style="99" bestFit="1" customWidth="1"/>
    <col min="2804" max="2805" width="9" style="99"/>
    <col min="2806" max="2806" width="8.625" style="99" customWidth="1"/>
    <col min="2807" max="2807" width="8.875" style="99" customWidth="1"/>
    <col min="2808" max="2808" width="11.375" style="99" bestFit="1" customWidth="1"/>
    <col min="2809" max="2809" width="9" style="99"/>
    <col min="2810" max="2810" width="13.125" style="99" bestFit="1" customWidth="1"/>
    <col min="2811" max="3056" width="9" style="99"/>
    <col min="3057" max="3057" width="9.75" style="99" bestFit="1" customWidth="1"/>
    <col min="3058" max="3058" width="9.25" style="99" bestFit="1" customWidth="1"/>
    <col min="3059" max="3059" width="9.75" style="99" bestFit="1" customWidth="1"/>
    <col min="3060" max="3061" width="9" style="99"/>
    <col min="3062" max="3062" width="8.625" style="99" customWidth="1"/>
    <col min="3063" max="3063" width="8.875" style="99" customWidth="1"/>
    <col min="3064" max="3064" width="11.375" style="99" bestFit="1" customWidth="1"/>
    <col min="3065" max="3065" width="9" style="99"/>
    <col min="3066" max="3066" width="13.125" style="99" bestFit="1" customWidth="1"/>
    <col min="3067" max="3312" width="9" style="99"/>
    <col min="3313" max="3313" width="9.75" style="99" bestFit="1" customWidth="1"/>
    <col min="3314" max="3314" width="9.25" style="99" bestFit="1" customWidth="1"/>
    <col min="3315" max="3315" width="9.75" style="99" bestFit="1" customWidth="1"/>
    <col min="3316" max="3317" width="9" style="99"/>
    <col min="3318" max="3318" width="8.625" style="99" customWidth="1"/>
    <col min="3319" max="3319" width="8.875" style="99" customWidth="1"/>
    <col min="3320" max="3320" width="11.375" style="99" bestFit="1" customWidth="1"/>
    <col min="3321" max="3321" width="9" style="99"/>
    <col min="3322" max="3322" width="13.125" style="99" bestFit="1" customWidth="1"/>
    <col min="3323" max="3568" width="9" style="99"/>
    <col min="3569" max="3569" width="9.75" style="99" bestFit="1" customWidth="1"/>
    <col min="3570" max="3570" width="9.25" style="99" bestFit="1" customWidth="1"/>
    <col min="3571" max="3571" width="9.75" style="99" bestFit="1" customWidth="1"/>
    <col min="3572" max="3573" width="9" style="99"/>
    <col min="3574" max="3574" width="8.625" style="99" customWidth="1"/>
    <col min="3575" max="3575" width="8.875" style="99" customWidth="1"/>
    <col min="3576" max="3576" width="11.375" style="99" bestFit="1" customWidth="1"/>
    <col min="3577" max="3577" width="9" style="99"/>
    <col min="3578" max="3578" width="13.125" style="99" bestFit="1" customWidth="1"/>
    <col min="3579" max="3824" width="9" style="99"/>
    <col min="3825" max="3825" width="9.75" style="99" bestFit="1" customWidth="1"/>
    <col min="3826" max="3826" width="9.25" style="99" bestFit="1" customWidth="1"/>
    <col min="3827" max="3827" width="9.75" style="99" bestFit="1" customWidth="1"/>
    <col min="3828" max="3829" width="9" style="99"/>
    <col min="3830" max="3830" width="8.625" style="99" customWidth="1"/>
    <col min="3831" max="3831" width="8.875" style="99" customWidth="1"/>
    <col min="3832" max="3832" width="11.375" style="99" bestFit="1" customWidth="1"/>
    <col min="3833" max="3833" width="9" style="99"/>
    <col min="3834" max="3834" width="13.125" style="99" bestFit="1" customWidth="1"/>
    <col min="3835" max="4080" width="9" style="99"/>
    <col min="4081" max="4081" width="9.75" style="99" bestFit="1" customWidth="1"/>
    <col min="4082" max="4082" width="9.25" style="99" bestFit="1" customWidth="1"/>
    <col min="4083" max="4083" width="9.75" style="99" bestFit="1" customWidth="1"/>
    <col min="4084" max="4085" width="9" style="99"/>
    <col min="4086" max="4086" width="8.625" style="99" customWidth="1"/>
    <col min="4087" max="4087" width="8.875" style="99" customWidth="1"/>
    <col min="4088" max="4088" width="11.375" style="99" bestFit="1" customWidth="1"/>
    <col min="4089" max="4089" width="9" style="99"/>
    <col min="4090" max="4090" width="13.125" style="99" bestFit="1" customWidth="1"/>
    <col min="4091" max="4336" width="9" style="99"/>
    <col min="4337" max="4337" width="9.75" style="99" bestFit="1" customWidth="1"/>
    <col min="4338" max="4338" width="9.25" style="99" bestFit="1" customWidth="1"/>
    <col min="4339" max="4339" width="9.75" style="99" bestFit="1" customWidth="1"/>
    <col min="4340" max="4341" width="9" style="99"/>
    <col min="4342" max="4342" width="8.625" style="99" customWidth="1"/>
    <col min="4343" max="4343" width="8.875" style="99" customWidth="1"/>
    <col min="4344" max="4344" width="11.375" style="99" bestFit="1" customWidth="1"/>
    <col min="4345" max="4345" width="9" style="99"/>
    <col min="4346" max="4346" width="13.125" style="99" bestFit="1" customWidth="1"/>
    <col min="4347" max="4592" width="9" style="99"/>
    <col min="4593" max="4593" width="9.75" style="99" bestFit="1" customWidth="1"/>
    <col min="4594" max="4594" width="9.25" style="99" bestFit="1" customWidth="1"/>
    <col min="4595" max="4595" width="9.75" style="99" bestFit="1" customWidth="1"/>
    <col min="4596" max="4597" width="9" style="99"/>
    <col min="4598" max="4598" width="8.625" style="99" customWidth="1"/>
    <col min="4599" max="4599" width="8.875" style="99" customWidth="1"/>
    <col min="4600" max="4600" width="11.375" style="99" bestFit="1" customWidth="1"/>
    <col min="4601" max="4601" width="9" style="99"/>
    <col min="4602" max="4602" width="13.125" style="99" bestFit="1" customWidth="1"/>
    <col min="4603" max="4848" width="9" style="99"/>
    <col min="4849" max="4849" width="9.75" style="99" bestFit="1" customWidth="1"/>
    <col min="4850" max="4850" width="9.25" style="99" bestFit="1" customWidth="1"/>
    <col min="4851" max="4851" width="9.75" style="99" bestFit="1" customWidth="1"/>
    <col min="4852" max="4853" width="9" style="99"/>
    <col min="4854" max="4854" width="8.625" style="99" customWidth="1"/>
    <col min="4855" max="4855" width="8.875" style="99" customWidth="1"/>
    <col min="4856" max="4856" width="11.375" style="99" bestFit="1" customWidth="1"/>
    <col min="4857" max="4857" width="9" style="99"/>
    <col min="4858" max="4858" width="13.125" style="99" bestFit="1" customWidth="1"/>
    <col min="4859" max="5104" width="9" style="99"/>
    <col min="5105" max="5105" width="9.75" style="99" bestFit="1" customWidth="1"/>
    <col min="5106" max="5106" width="9.25" style="99" bestFit="1" customWidth="1"/>
    <col min="5107" max="5107" width="9.75" style="99" bestFit="1" customWidth="1"/>
    <col min="5108" max="5109" width="9" style="99"/>
    <col min="5110" max="5110" width="8.625" style="99" customWidth="1"/>
    <col min="5111" max="5111" width="8.875" style="99" customWidth="1"/>
    <col min="5112" max="5112" width="11.375" style="99" bestFit="1" customWidth="1"/>
    <col min="5113" max="5113" width="9" style="99"/>
    <col min="5114" max="5114" width="13.125" style="99" bestFit="1" customWidth="1"/>
    <col min="5115" max="5360" width="9" style="99"/>
    <col min="5361" max="5361" width="9.75" style="99" bestFit="1" customWidth="1"/>
    <col min="5362" max="5362" width="9.25" style="99" bestFit="1" customWidth="1"/>
    <col min="5363" max="5363" width="9.75" style="99" bestFit="1" customWidth="1"/>
    <col min="5364" max="5365" width="9" style="99"/>
    <col min="5366" max="5366" width="8.625" style="99" customWidth="1"/>
    <col min="5367" max="5367" width="8.875" style="99" customWidth="1"/>
    <col min="5368" max="5368" width="11.375" style="99" bestFit="1" customWidth="1"/>
    <col min="5369" max="5369" width="9" style="99"/>
    <col min="5370" max="5370" width="13.125" style="99" bestFit="1" customWidth="1"/>
    <col min="5371" max="5616" width="9" style="99"/>
    <col min="5617" max="5617" width="9.75" style="99" bestFit="1" customWidth="1"/>
    <col min="5618" max="5618" width="9.25" style="99" bestFit="1" customWidth="1"/>
    <col min="5619" max="5619" width="9.75" style="99" bestFit="1" customWidth="1"/>
    <col min="5620" max="5621" width="9" style="99"/>
    <col min="5622" max="5622" width="8.625" style="99" customWidth="1"/>
    <col min="5623" max="5623" width="8.875" style="99" customWidth="1"/>
    <col min="5624" max="5624" width="11.375" style="99" bestFit="1" customWidth="1"/>
    <col min="5625" max="5625" width="9" style="99"/>
    <col min="5626" max="5626" width="13.125" style="99" bestFit="1" customWidth="1"/>
    <col min="5627" max="5872" width="9" style="99"/>
    <col min="5873" max="5873" width="9.75" style="99" bestFit="1" customWidth="1"/>
    <col min="5874" max="5874" width="9.25" style="99" bestFit="1" customWidth="1"/>
    <col min="5875" max="5875" width="9.75" style="99" bestFit="1" customWidth="1"/>
    <col min="5876" max="5877" width="9" style="99"/>
    <col min="5878" max="5878" width="8.625" style="99" customWidth="1"/>
    <col min="5879" max="5879" width="8.875" style="99" customWidth="1"/>
    <col min="5880" max="5880" width="11.375" style="99" bestFit="1" customWidth="1"/>
    <col min="5881" max="5881" width="9" style="99"/>
    <col min="5882" max="5882" width="13.125" style="99" bestFit="1" customWidth="1"/>
    <col min="5883" max="6128" width="9" style="99"/>
    <col min="6129" max="6129" width="9.75" style="99" bestFit="1" customWidth="1"/>
    <col min="6130" max="6130" width="9.25" style="99" bestFit="1" customWidth="1"/>
    <col min="6131" max="6131" width="9.75" style="99" bestFit="1" customWidth="1"/>
    <col min="6132" max="6133" width="9" style="99"/>
    <col min="6134" max="6134" width="8.625" style="99" customWidth="1"/>
    <col min="6135" max="6135" width="8.875" style="99" customWidth="1"/>
    <col min="6136" max="6136" width="11.375" style="99" bestFit="1" customWidth="1"/>
    <col min="6137" max="6137" width="9" style="99"/>
    <col min="6138" max="6138" width="13.125" style="99" bestFit="1" customWidth="1"/>
    <col min="6139" max="6384" width="9" style="99"/>
    <col min="6385" max="6385" width="9.75" style="99" bestFit="1" customWidth="1"/>
    <col min="6386" max="6386" width="9.25" style="99" bestFit="1" customWidth="1"/>
    <col min="6387" max="6387" width="9.75" style="99" bestFit="1" customWidth="1"/>
    <col min="6388" max="6389" width="9" style="99"/>
    <col min="6390" max="6390" width="8.625" style="99" customWidth="1"/>
    <col min="6391" max="6391" width="8.875" style="99" customWidth="1"/>
    <col min="6392" max="6392" width="11.375" style="99" bestFit="1" customWidth="1"/>
    <col min="6393" max="6393" width="9" style="99"/>
    <col min="6394" max="6394" width="13.125" style="99" bestFit="1" customWidth="1"/>
    <col min="6395" max="6640" width="9" style="99"/>
    <col min="6641" max="6641" width="9.75" style="99" bestFit="1" customWidth="1"/>
    <col min="6642" max="6642" width="9.25" style="99" bestFit="1" customWidth="1"/>
    <col min="6643" max="6643" width="9.75" style="99" bestFit="1" customWidth="1"/>
    <col min="6644" max="6645" width="9" style="99"/>
    <col min="6646" max="6646" width="8.625" style="99" customWidth="1"/>
    <col min="6647" max="6647" width="8.875" style="99" customWidth="1"/>
    <col min="6648" max="6648" width="11.375" style="99" bestFit="1" customWidth="1"/>
    <col min="6649" max="6649" width="9" style="99"/>
    <col min="6650" max="6650" width="13.125" style="99" bestFit="1" customWidth="1"/>
    <col min="6651" max="6896" width="9" style="99"/>
    <col min="6897" max="6897" width="9.75" style="99" bestFit="1" customWidth="1"/>
    <col min="6898" max="6898" width="9.25" style="99" bestFit="1" customWidth="1"/>
    <col min="6899" max="6899" width="9.75" style="99" bestFit="1" customWidth="1"/>
    <col min="6900" max="6901" width="9" style="99"/>
    <col min="6902" max="6902" width="8.625" style="99" customWidth="1"/>
    <col min="6903" max="6903" width="8.875" style="99" customWidth="1"/>
    <col min="6904" max="6904" width="11.375" style="99" bestFit="1" customWidth="1"/>
    <col min="6905" max="6905" width="9" style="99"/>
    <col min="6906" max="6906" width="13.125" style="99" bestFit="1" customWidth="1"/>
    <col min="6907" max="7152" width="9" style="99"/>
    <col min="7153" max="7153" width="9.75" style="99" bestFit="1" customWidth="1"/>
    <col min="7154" max="7154" width="9.25" style="99" bestFit="1" customWidth="1"/>
    <col min="7155" max="7155" width="9.75" style="99" bestFit="1" customWidth="1"/>
    <col min="7156" max="7157" width="9" style="99"/>
    <col min="7158" max="7158" width="8.625" style="99" customWidth="1"/>
    <col min="7159" max="7159" width="8.875" style="99" customWidth="1"/>
    <col min="7160" max="7160" width="11.375" style="99" bestFit="1" customWidth="1"/>
    <col min="7161" max="7161" width="9" style="99"/>
    <col min="7162" max="7162" width="13.125" style="99" bestFit="1" customWidth="1"/>
    <col min="7163" max="7408" width="9" style="99"/>
    <col min="7409" max="7409" width="9.75" style="99" bestFit="1" customWidth="1"/>
    <col min="7410" max="7410" width="9.25" style="99" bestFit="1" customWidth="1"/>
    <col min="7411" max="7411" width="9.75" style="99" bestFit="1" customWidth="1"/>
    <col min="7412" max="7413" width="9" style="99"/>
    <col min="7414" max="7414" width="8.625" style="99" customWidth="1"/>
    <col min="7415" max="7415" width="8.875" style="99" customWidth="1"/>
    <col min="7416" max="7416" width="11.375" style="99" bestFit="1" customWidth="1"/>
    <col min="7417" max="7417" width="9" style="99"/>
    <col min="7418" max="7418" width="13.125" style="99" bestFit="1" customWidth="1"/>
    <col min="7419" max="7664" width="9" style="99"/>
    <col min="7665" max="7665" width="9.75" style="99" bestFit="1" customWidth="1"/>
    <col min="7666" max="7666" width="9.25" style="99" bestFit="1" customWidth="1"/>
    <col min="7667" max="7667" width="9.75" style="99" bestFit="1" customWidth="1"/>
    <col min="7668" max="7669" width="9" style="99"/>
    <col min="7670" max="7670" width="8.625" style="99" customWidth="1"/>
    <col min="7671" max="7671" width="8.875" style="99" customWidth="1"/>
    <col min="7672" max="7672" width="11.375" style="99" bestFit="1" customWidth="1"/>
    <col min="7673" max="7673" width="9" style="99"/>
    <col min="7674" max="7674" width="13.125" style="99" bestFit="1" customWidth="1"/>
    <col min="7675" max="7920" width="9" style="99"/>
    <col min="7921" max="7921" width="9.75" style="99" bestFit="1" customWidth="1"/>
    <col min="7922" max="7922" width="9.25" style="99" bestFit="1" customWidth="1"/>
    <col min="7923" max="7923" width="9.75" style="99" bestFit="1" customWidth="1"/>
    <col min="7924" max="7925" width="9" style="99"/>
    <col min="7926" max="7926" width="8.625" style="99" customWidth="1"/>
    <col min="7927" max="7927" width="8.875" style="99" customWidth="1"/>
    <col min="7928" max="7928" width="11.375" style="99" bestFit="1" customWidth="1"/>
    <col min="7929" max="7929" width="9" style="99"/>
    <col min="7930" max="7930" width="13.125" style="99" bestFit="1" customWidth="1"/>
    <col min="7931" max="8176" width="9" style="99"/>
    <col min="8177" max="8177" width="9.75" style="99" bestFit="1" customWidth="1"/>
    <col min="8178" max="8178" width="9.25" style="99" bestFit="1" customWidth="1"/>
    <col min="8179" max="8179" width="9.75" style="99" bestFit="1" customWidth="1"/>
    <col min="8180" max="8181" width="9" style="99"/>
    <col min="8182" max="8182" width="8.625" style="99" customWidth="1"/>
    <col min="8183" max="8183" width="8.875" style="99" customWidth="1"/>
    <col min="8184" max="8184" width="11.375" style="99" bestFit="1" customWidth="1"/>
    <col min="8185" max="8185" width="9" style="99"/>
    <col min="8186" max="8186" width="13.125" style="99" bestFit="1" customWidth="1"/>
    <col min="8187" max="8432" width="9" style="99"/>
    <col min="8433" max="8433" width="9.75" style="99" bestFit="1" customWidth="1"/>
    <col min="8434" max="8434" width="9.25" style="99" bestFit="1" customWidth="1"/>
    <col min="8435" max="8435" width="9.75" style="99" bestFit="1" customWidth="1"/>
    <col min="8436" max="8437" width="9" style="99"/>
    <col min="8438" max="8438" width="8.625" style="99" customWidth="1"/>
    <col min="8439" max="8439" width="8.875" style="99" customWidth="1"/>
    <col min="8440" max="8440" width="11.375" style="99" bestFit="1" customWidth="1"/>
    <col min="8441" max="8441" width="9" style="99"/>
    <col min="8442" max="8442" width="13.125" style="99" bestFit="1" customWidth="1"/>
    <col min="8443" max="8688" width="9" style="99"/>
    <col min="8689" max="8689" width="9.75" style="99" bestFit="1" customWidth="1"/>
    <col min="8690" max="8690" width="9.25" style="99" bestFit="1" customWidth="1"/>
    <col min="8691" max="8691" width="9.75" style="99" bestFit="1" customWidth="1"/>
    <col min="8692" max="8693" width="9" style="99"/>
    <col min="8694" max="8694" width="8.625" style="99" customWidth="1"/>
    <col min="8695" max="8695" width="8.875" style="99" customWidth="1"/>
    <col min="8696" max="8696" width="11.375" style="99" bestFit="1" customWidth="1"/>
    <col min="8697" max="8697" width="9" style="99"/>
    <col min="8698" max="8698" width="13.125" style="99" bestFit="1" customWidth="1"/>
    <col min="8699" max="8944" width="9" style="99"/>
    <col min="8945" max="8945" width="9.75" style="99" bestFit="1" customWidth="1"/>
    <col min="8946" max="8946" width="9.25" style="99" bestFit="1" customWidth="1"/>
    <col min="8947" max="8947" width="9.75" style="99" bestFit="1" customWidth="1"/>
    <col min="8948" max="8949" width="9" style="99"/>
    <col min="8950" max="8950" width="8.625" style="99" customWidth="1"/>
    <col min="8951" max="8951" width="8.875" style="99" customWidth="1"/>
    <col min="8952" max="8952" width="11.375" style="99" bestFit="1" customWidth="1"/>
    <col min="8953" max="8953" width="9" style="99"/>
    <col min="8954" max="8954" width="13.125" style="99" bestFit="1" customWidth="1"/>
    <col min="8955" max="9200" width="9" style="99"/>
    <col min="9201" max="9201" width="9.75" style="99" bestFit="1" customWidth="1"/>
    <col min="9202" max="9202" width="9.25" style="99" bestFit="1" customWidth="1"/>
    <col min="9203" max="9203" width="9.75" style="99" bestFit="1" customWidth="1"/>
    <col min="9204" max="9205" width="9" style="99"/>
    <col min="9206" max="9206" width="8.625" style="99" customWidth="1"/>
    <col min="9207" max="9207" width="8.875" style="99" customWidth="1"/>
    <col min="9208" max="9208" width="11.375" style="99" bestFit="1" customWidth="1"/>
    <col min="9209" max="9209" width="9" style="99"/>
    <col min="9210" max="9210" width="13.125" style="99" bestFit="1" customWidth="1"/>
    <col min="9211" max="9456" width="9" style="99"/>
    <col min="9457" max="9457" width="9.75" style="99" bestFit="1" customWidth="1"/>
    <col min="9458" max="9458" width="9.25" style="99" bestFit="1" customWidth="1"/>
    <col min="9459" max="9459" width="9.75" style="99" bestFit="1" customWidth="1"/>
    <col min="9460" max="9461" width="9" style="99"/>
    <col min="9462" max="9462" width="8.625" style="99" customWidth="1"/>
    <col min="9463" max="9463" width="8.875" style="99" customWidth="1"/>
    <col min="9464" max="9464" width="11.375" style="99" bestFit="1" customWidth="1"/>
    <col min="9465" max="9465" width="9" style="99"/>
    <col min="9466" max="9466" width="13.125" style="99" bestFit="1" customWidth="1"/>
    <col min="9467" max="9712" width="9" style="99"/>
    <col min="9713" max="9713" width="9.75" style="99" bestFit="1" customWidth="1"/>
    <col min="9714" max="9714" width="9.25" style="99" bestFit="1" customWidth="1"/>
    <col min="9715" max="9715" width="9.75" style="99" bestFit="1" customWidth="1"/>
    <col min="9716" max="9717" width="9" style="99"/>
    <col min="9718" max="9718" width="8.625" style="99" customWidth="1"/>
    <col min="9719" max="9719" width="8.875" style="99" customWidth="1"/>
    <col min="9720" max="9720" width="11.375" style="99" bestFit="1" customWidth="1"/>
    <col min="9721" max="9721" width="9" style="99"/>
    <col min="9722" max="9722" width="13.125" style="99" bestFit="1" customWidth="1"/>
    <col min="9723" max="9968" width="9" style="99"/>
    <col min="9969" max="9969" width="9.75" style="99" bestFit="1" customWidth="1"/>
    <col min="9970" max="9970" width="9.25" style="99" bestFit="1" customWidth="1"/>
    <col min="9971" max="9971" width="9.75" style="99" bestFit="1" customWidth="1"/>
    <col min="9972" max="9973" width="9" style="99"/>
    <col min="9974" max="9974" width="8.625" style="99" customWidth="1"/>
    <col min="9975" max="9975" width="8.875" style="99" customWidth="1"/>
    <col min="9976" max="9976" width="11.375" style="99" bestFit="1" customWidth="1"/>
    <col min="9977" max="9977" width="9" style="99"/>
    <col min="9978" max="9978" width="13.125" style="99" bestFit="1" customWidth="1"/>
    <col min="9979" max="10224" width="9" style="99"/>
    <col min="10225" max="10225" width="9.75" style="99" bestFit="1" customWidth="1"/>
    <col min="10226" max="10226" width="9.25" style="99" bestFit="1" customWidth="1"/>
    <col min="10227" max="10227" width="9.75" style="99" bestFit="1" customWidth="1"/>
    <col min="10228" max="10229" width="9" style="99"/>
    <col min="10230" max="10230" width="8.625" style="99" customWidth="1"/>
    <col min="10231" max="10231" width="8.875" style="99" customWidth="1"/>
    <col min="10232" max="10232" width="11.375" style="99" bestFit="1" customWidth="1"/>
    <col min="10233" max="10233" width="9" style="99"/>
    <col min="10234" max="10234" width="13.125" style="99" bestFit="1" customWidth="1"/>
    <col min="10235" max="10480" width="9" style="99"/>
    <col min="10481" max="10481" width="9.75" style="99" bestFit="1" customWidth="1"/>
    <col min="10482" max="10482" width="9.25" style="99" bestFit="1" customWidth="1"/>
    <col min="10483" max="10483" width="9.75" style="99" bestFit="1" customWidth="1"/>
    <col min="10484" max="10485" width="9" style="99"/>
    <col min="10486" max="10486" width="8.625" style="99" customWidth="1"/>
    <col min="10487" max="10487" width="8.875" style="99" customWidth="1"/>
    <col min="10488" max="10488" width="11.375" style="99" bestFit="1" customWidth="1"/>
    <col min="10489" max="10489" width="9" style="99"/>
    <col min="10490" max="10490" width="13.125" style="99" bestFit="1" customWidth="1"/>
    <col min="10491" max="10736" width="9" style="99"/>
    <col min="10737" max="10737" width="9.75" style="99" bestFit="1" customWidth="1"/>
    <col min="10738" max="10738" width="9.25" style="99" bestFit="1" customWidth="1"/>
    <col min="10739" max="10739" width="9.75" style="99" bestFit="1" customWidth="1"/>
    <col min="10740" max="10741" width="9" style="99"/>
    <col min="10742" max="10742" width="8.625" style="99" customWidth="1"/>
    <col min="10743" max="10743" width="8.875" style="99" customWidth="1"/>
    <col min="10744" max="10744" width="11.375" style="99" bestFit="1" customWidth="1"/>
    <col min="10745" max="10745" width="9" style="99"/>
    <col min="10746" max="10746" width="13.125" style="99" bestFit="1" customWidth="1"/>
    <col min="10747" max="10992" width="9" style="99"/>
    <col min="10993" max="10993" width="9.75" style="99" bestFit="1" customWidth="1"/>
    <col min="10994" max="10994" width="9.25" style="99" bestFit="1" customWidth="1"/>
    <col min="10995" max="10995" width="9.75" style="99" bestFit="1" customWidth="1"/>
    <col min="10996" max="10997" width="9" style="99"/>
    <col min="10998" max="10998" width="8.625" style="99" customWidth="1"/>
    <col min="10999" max="10999" width="8.875" style="99" customWidth="1"/>
    <col min="11000" max="11000" width="11.375" style="99" bestFit="1" customWidth="1"/>
    <col min="11001" max="11001" width="9" style="99"/>
    <col min="11002" max="11002" width="13.125" style="99" bestFit="1" customWidth="1"/>
    <col min="11003" max="11248" width="9" style="99"/>
    <col min="11249" max="11249" width="9.75" style="99" bestFit="1" customWidth="1"/>
    <col min="11250" max="11250" width="9.25" style="99" bestFit="1" customWidth="1"/>
    <col min="11251" max="11251" width="9.75" style="99" bestFit="1" customWidth="1"/>
    <col min="11252" max="11253" width="9" style="99"/>
    <col min="11254" max="11254" width="8.625" style="99" customWidth="1"/>
    <col min="11255" max="11255" width="8.875" style="99" customWidth="1"/>
    <col min="11256" max="11256" width="11.375" style="99" bestFit="1" customWidth="1"/>
    <col min="11257" max="11257" width="9" style="99"/>
    <col min="11258" max="11258" width="13.125" style="99" bestFit="1" customWidth="1"/>
    <col min="11259" max="11504" width="9" style="99"/>
    <col min="11505" max="11505" width="9.75" style="99" bestFit="1" customWidth="1"/>
    <col min="11506" max="11506" width="9.25" style="99" bestFit="1" customWidth="1"/>
    <col min="11507" max="11507" width="9.75" style="99" bestFit="1" customWidth="1"/>
    <col min="11508" max="11509" width="9" style="99"/>
    <col min="11510" max="11510" width="8.625" style="99" customWidth="1"/>
    <col min="11511" max="11511" width="8.875" style="99" customWidth="1"/>
    <col min="11512" max="11512" width="11.375" style="99" bestFit="1" customWidth="1"/>
    <col min="11513" max="11513" width="9" style="99"/>
    <col min="11514" max="11514" width="13.125" style="99" bestFit="1" customWidth="1"/>
    <col min="11515" max="11760" width="9" style="99"/>
    <col min="11761" max="11761" width="9.75" style="99" bestFit="1" customWidth="1"/>
    <col min="11762" max="11762" width="9.25" style="99" bestFit="1" customWidth="1"/>
    <col min="11763" max="11763" width="9.75" style="99" bestFit="1" customWidth="1"/>
    <col min="11764" max="11765" width="9" style="99"/>
    <col min="11766" max="11766" width="8.625" style="99" customWidth="1"/>
    <col min="11767" max="11767" width="8.875" style="99" customWidth="1"/>
    <col min="11768" max="11768" width="11.375" style="99" bestFit="1" customWidth="1"/>
    <col min="11769" max="11769" width="9" style="99"/>
    <col min="11770" max="11770" width="13.125" style="99" bestFit="1" customWidth="1"/>
    <col min="11771" max="12016" width="9" style="99"/>
    <col min="12017" max="12017" width="9.75" style="99" bestFit="1" customWidth="1"/>
    <col min="12018" max="12018" width="9.25" style="99" bestFit="1" customWidth="1"/>
    <col min="12019" max="12019" width="9.75" style="99" bestFit="1" customWidth="1"/>
    <col min="12020" max="12021" width="9" style="99"/>
    <col min="12022" max="12022" width="8.625" style="99" customWidth="1"/>
    <col min="12023" max="12023" width="8.875" style="99" customWidth="1"/>
    <col min="12024" max="12024" width="11.375" style="99" bestFit="1" customWidth="1"/>
    <col min="12025" max="12025" width="9" style="99"/>
    <col min="12026" max="12026" width="13.125" style="99" bestFit="1" customWidth="1"/>
    <col min="12027" max="12272" width="9" style="99"/>
    <col min="12273" max="12273" width="9.75" style="99" bestFit="1" customWidth="1"/>
    <col min="12274" max="12274" width="9.25" style="99" bestFit="1" customWidth="1"/>
    <col min="12275" max="12275" width="9.75" style="99" bestFit="1" customWidth="1"/>
    <col min="12276" max="12277" width="9" style="99"/>
    <col min="12278" max="12278" width="8.625" style="99" customWidth="1"/>
    <col min="12279" max="12279" width="8.875" style="99" customWidth="1"/>
    <col min="12280" max="12280" width="11.375" style="99" bestFit="1" customWidth="1"/>
    <col min="12281" max="12281" width="9" style="99"/>
    <col min="12282" max="12282" width="13.125" style="99" bestFit="1" customWidth="1"/>
    <col min="12283" max="12528" width="9" style="99"/>
    <col min="12529" max="12529" width="9.75" style="99" bestFit="1" customWidth="1"/>
    <col min="12530" max="12530" width="9.25" style="99" bestFit="1" customWidth="1"/>
    <col min="12531" max="12531" width="9.75" style="99" bestFit="1" customWidth="1"/>
    <col min="12532" max="12533" width="9" style="99"/>
    <col min="12534" max="12534" width="8.625" style="99" customWidth="1"/>
    <col min="12535" max="12535" width="8.875" style="99" customWidth="1"/>
    <col min="12536" max="12536" width="11.375" style="99" bestFit="1" customWidth="1"/>
    <col min="12537" max="12537" width="9" style="99"/>
    <col min="12538" max="12538" width="13.125" style="99" bestFit="1" customWidth="1"/>
    <col min="12539" max="12784" width="9" style="99"/>
    <col min="12785" max="12785" width="9.75" style="99" bestFit="1" customWidth="1"/>
    <col min="12786" max="12786" width="9.25" style="99" bestFit="1" customWidth="1"/>
    <col min="12787" max="12787" width="9.75" style="99" bestFit="1" customWidth="1"/>
    <col min="12788" max="12789" width="9" style="99"/>
    <col min="12790" max="12790" width="8.625" style="99" customWidth="1"/>
    <col min="12791" max="12791" width="8.875" style="99" customWidth="1"/>
    <col min="12792" max="12792" width="11.375" style="99" bestFit="1" customWidth="1"/>
    <col min="12793" max="12793" width="9" style="99"/>
    <col min="12794" max="12794" width="13.125" style="99" bestFit="1" customWidth="1"/>
    <col min="12795" max="13040" width="9" style="99"/>
    <col min="13041" max="13041" width="9.75" style="99" bestFit="1" customWidth="1"/>
    <col min="13042" max="13042" width="9.25" style="99" bestFit="1" customWidth="1"/>
    <col min="13043" max="13043" width="9.75" style="99" bestFit="1" customWidth="1"/>
    <col min="13044" max="13045" width="9" style="99"/>
    <col min="13046" max="13046" width="8.625" style="99" customWidth="1"/>
    <col min="13047" max="13047" width="8.875" style="99" customWidth="1"/>
    <col min="13048" max="13048" width="11.375" style="99" bestFit="1" customWidth="1"/>
    <col min="13049" max="13049" width="9" style="99"/>
    <col min="13050" max="13050" width="13.125" style="99" bestFit="1" customWidth="1"/>
    <col min="13051" max="13296" width="9" style="99"/>
    <col min="13297" max="13297" width="9.75" style="99" bestFit="1" customWidth="1"/>
    <col min="13298" max="13298" width="9.25" style="99" bestFit="1" customWidth="1"/>
    <col min="13299" max="13299" width="9.75" style="99" bestFit="1" customWidth="1"/>
    <col min="13300" max="13301" width="9" style="99"/>
    <col min="13302" max="13302" width="8.625" style="99" customWidth="1"/>
    <col min="13303" max="13303" width="8.875" style="99" customWidth="1"/>
    <col min="13304" max="13304" width="11.375" style="99" bestFit="1" customWidth="1"/>
    <col min="13305" max="13305" width="9" style="99"/>
    <col min="13306" max="13306" width="13.125" style="99" bestFit="1" customWidth="1"/>
    <col min="13307" max="13552" width="9" style="99"/>
    <col min="13553" max="13553" width="9.75" style="99" bestFit="1" customWidth="1"/>
    <col min="13554" max="13554" width="9.25" style="99" bestFit="1" customWidth="1"/>
    <col min="13555" max="13555" width="9.75" style="99" bestFit="1" customWidth="1"/>
    <col min="13556" max="13557" width="9" style="99"/>
    <col min="13558" max="13558" width="8.625" style="99" customWidth="1"/>
    <col min="13559" max="13559" width="8.875" style="99" customWidth="1"/>
    <col min="13560" max="13560" width="11.375" style="99" bestFit="1" customWidth="1"/>
    <col min="13561" max="13561" width="9" style="99"/>
    <col min="13562" max="13562" width="13.125" style="99" bestFit="1" customWidth="1"/>
    <col min="13563" max="13808" width="9" style="99"/>
    <col min="13809" max="13809" width="9.75" style="99" bestFit="1" customWidth="1"/>
    <col min="13810" max="13810" width="9.25" style="99" bestFit="1" customWidth="1"/>
    <col min="13811" max="13811" width="9.75" style="99" bestFit="1" customWidth="1"/>
    <col min="13812" max="13813" width="9" style="99"/>
    <col min="13814" max="13814" width="8.625" style="99" customWidth="1"/>
    <col min="13815" max="13815" width="8.875" style="99" customWidth="1"/>
    <col min="13816" max="13816" width="11.375" style="99" bestFit="1" customWidth="1"/>
    <col min="13817" max="13817" width="9" style="99"/>
    <col min="13818" max="13818" width="13.125" style="99" bestFit="1" customWidth="1"/>
    <col min="13819" max="14064" width="9" style="99"/>
    <col min="14065" max="14065" width="9.75" style="99" bestFit="1" customWidth="1"/>
    <col min="14066" max="14066" width="9.25" style="99" bestFit="1" customWidth="1"/>
    <col min="14067" max="14067" width="9.75" style="99" bestFit="1" customWidth="1"/>
    <col min="14068" max="14069" width="9" style="99"/>
    <col min="14070" max="14070" width="8.625" style="99" customWidth="1"/>
    <col min="14071" max="14071" width="8.875" style="99" customWidth="1"/>
    <col min="14072" max="14072" width="11.375" style="99" bestFit="1" customWidth="1"/>
    <col min="14073" max="14073" width="9" style="99"/>
    <col min="14074" max="14074" width="13.125" style="99" bestFit="1" customWidth="1"/>
    <col min="14075" max="14320" width="9" style="99"/>
    <col min="14321" max="14321" width="9.75" style="99" bestFit="1" customWidth="1"/>
    <col min="14322" max="14322" width="9.25" style="99" bestFit="1" customWidth="1"/>
    <col min="14323" max="14323" width="9.75" style="99" bestFit="1" customWidth="1"/>
    <col min="14324" max="14325" width="9" style="99"/>
    <col min="14326" max="14326" width="8.625" style="99" customWidth="1"/>
    <col min="14327" max="14327" width="8.875" style="99" customWidth="1"/>
    <col min="14328" max="14328" width="11.375" style="99" bestFit="1" customWidth="1"/>
    <col min="14329" max="14329" width="9" style="99"/>
    <col min="14330" max="14330" width="13.125" style="99" bestFit="1" customWidth="1"/>
    <col min="14331" max="14576" width="9" style="99"/>
    <col min="14577" max="14577" width="9.75" style="99" bestFit="1" customWidth="1"/>
    <col min="14578" max="14578" width="9.25" style="99" bestFit="1" customWidth="1"/>
    <col min="14579" max="14579" width="9.75" style="99" bestFit="1" customWidth="1"/>
    <col min="14580" max="14581" width="9" style="99"/>
    <col min="14582" max="14582" width="8.625" style="99" customWidth="1"/>
    <col min="14583" max="14583" width="8.875" style="99" customWidth="1"/>
    <col min="14584" max="14584" width="11.375" style="99" bestFit="1" customWidth="1"/>
    <col min="14585" max="14585" width="9" style="99"/>
    <col min="14586" max="14586" width="13.125" style="99" bestFit="1" customWidth="1"/>
    <col min="14587" max="14832" width="9" style="99"/>
    <col min="14833" max="14833" width="9.75" style="99" bestFit="1" customWidth="1"/>
    <col min="14834" max="14834" width="9.25" style="99" bestFit="1" customWidth="1"/>
    <col min="14835" max="14835" width="9.75" style="99" bestFit="1" customWidth="1"/>
    <col min="14836" max="14837" width="9" style="99"/>
    <col min="14838" max="14838" width="8.625" style="99" customWidth="1"/>
    <col min="14839" max="14839" width="8.875" style="99" customWidth="1"/>
    <col min="14840" max="14840" width="11.375" style="99" bestFit="1" customWidth="1"/>
    <col min="14841" max="14841" width="9" style="99"/>
    <col min="14842" max="14842" width="13.125" style="99" bestFit="1" customWidth="1"/>
    <col min="14843" max="15088" width="9" style="99"/>
    <col min="15089" max="15089" width="9.75" style="99" bestFit="1" customWidth="1"/>
    <col min="15090" max="15090" width="9.25" style="99" bestFit="1" customWidth="1"/>
    <col min="15091" max="15091" width="9.75" style="99" bestFit="1" customWidth="1"/>
    <col min="15092" max="15093" width="9" style="99"/>
    <col min="15094" max="15094" width="8.625" style="99" customWidth="1"/>
    <col min="15095" max="15095" width="8.875" style="99" customWidth="1"/>
    <col min="15096" max="15096" width="11.375" style="99" bestFit="1" customWidth="1"/>
    <col min="15097" max="15097" width="9" style="99"/>
    <col min="15098" max="15098" width="13.125" style="99" bestFit="1" customWidth="1"/>
    <col min="15099" max="15344" width="9" style="99"/>
    <col min="15345" max="15345" width="9.75" style="99" bestFit="1" customWidth="1"/>
    <col min="15346" max="15346" width="9.25" style="99" bestFit="1" customWidth="1"/>
    <col min="15347" max="15347" width="9.75" style="99" bestFit="1" customWidth="1"/>
    <col min="15348" max="15349" width="9" style="99"/>
    <col min="15350" max="15350" width="8.625" style="99" customWidth="1"/>
    <col min="15351" max="15351" width="8.875" style="99" customWidth="1"/>
    <col min="15352" max="15352" width="11.375" style="99" bestFit="1" customWidth="1"/>
    <col min="15353" max="15353" width="9" style="99"/>
    <col min="15354" max="15354" width="13.125" style="99" bestFit="1" customWidth="1"/>
    <col min="15355" max="15600" width="9" style="99"/>
    <col min="15601" max="15601" width="9.75" style="99" bestFit="1" customWidth="1"/>
    <col min="15602" max="15602" width="9.25" style="99" bestFit="1" customWidth="1"/>
    <col min="15603" max="15603" width="9.75" style="99" bestFit="1" customWidth="1"/>
    <col min="15604" max="15605" width="9" style="99"/>
    <col min="15606" max="15606" width="8.625" style="99" customWidth="1"/>
    <col min="15607" max="15607" width="8.875" style="99" customWidth="1"/>
    <col min="15608" max="15608" width="11.375" style="99" bestFit="1" customWidth="1"/>
    <col min="15609" max="15609" width="9" style="99"/>
    <col min="15610" max="15610" width="13.125" style="99" bestFit="1" customWidth="1"/>
    <col min="15611" max="15856" width="9" style="99"/>
    <col min="15857" max="15857" width="9.75" style="99" bestFit="1" customWidth="1"/>
    <col min="15858" max="15858" width="9.25" style="99" bestFit="1" customWidth="1"/>
    <col min="15859" max="15859" width="9.75" style="99" bestFit="1" customWidth="1"/>
    <col min="15860" max="15861" width="9" style="99"/>
    <col min="15862" max="15862" width="8.625" style="99" customWidth="1"/>
    <col min="15863" max="15863" width="8.875" style="99" customWidth="1"/>
    <col min="15864" max="15864" width="11.375" style="99" bestFit="1" customWidth="1"/>
    <col min="15865" max="15865" width="9" style="99"/>
    <col min="15866" max="15866" width="13.125" style="99" bestFit="1" customWidth="1"/>
    <col min="15867" max="16112" width="9" style="99"/>
    <col min="16113" max="16113" width="9.75" style="99" bestFit="1" customWidth="1"/>
    <col min="16114" max="16114" width="9.25" style="99" bestFit="1" customWidth="1"/>
    <col min="16115" max="16115" width="9.75" style="99" bestFit="1" customWidth="1"/>
    <col min="16116" max="16117" width="9" style="99"/>
    <col min="16118" max="16118" width="8.625" style="99" customWidth="1"/>
    <col min="16119" max="16119" width="8.875" style="99" customWidth="1"/>
    <col min="16120" max="16120" width="11.375" style="99" bestFit="1" customWidth="1"/>
    <col min="16121" max="16121" width="9" style="99"/>
    <col min="16122" max="16122" width="13.125" style="99" bestFit="1" customWidth="1"/>
    <col min="16123" max="16384" width="9" style="99"/>
  </cols>
  <sheetData>
    <row r="1" spans="1:8" x14ac:dyDescent="0.15">
      <c r="A1" s="99" t="s">
        <v>186</v>
      </c>
    </row>
    <row r="2" spans="1:8" x14ac:dyDescent="0.15">
      <c r="A2" s="99" t="s">
        <v>178</v>
      </c>
      <c r="B2" s="101"/>
      <c r="C2" s="101"/>
      <c r="D2" s="101"/>
      <c r="E2" s="101"/>
      <c r="F2" s="101"/>
      <c r="G2" s="101"/>
    </row>
    <row r="3" spans="1:8" x14ac:dyDescent="0.15">
      <c r="B3" s="101"/>
      <c r="C3" s="101"/>
      <c r="D3" s="101"/>
      <c r="E3" s="101"/>
      <c r="F3" s="101"/>
      <c r="G3" s="101"/>
    </row>
    <row r="4" spans="1:8" x14ac:dyDescent="0.15">
      <c r="A4" s="102" t="s">
        <v>7</v>
      </c>
      <c r="B4" s="102" t="s">
        <v>18</v>
      </c>
      <c r="C4" s="107" t="s">
        <v>172</v>
      </c>
      <c r="D4" s="107" t="s">
        <v>173</v>
      </c>
      <c r="E4" s="107" t="s">
        <v>174</v>
      </c>
      <c r="F4" s="107" t="s">
        <v>175</v>
      </c>
      <c r="G4" s="107" t="s">
        <v>176</v>
      </c>
      <c r="H4" s="107" t="s">
        <v>177</v>
      </c>
    </row>
    <row r="5" spans="1:8" x14ac:dyDescent="0.15">
      <c r="A5" s="103">
        <v>2007</v>
      </c>
      <c r="B5" s="102">
        <v>4</v>
      </c>
      <c r="C5" s="104" t="s">
        <v>179</v>
      </c>
      <c r="D5" s="104" t="s">
        <v>180</v>
      </c>
      <c r="E5" s="104" t="s">
        <v>179</v>
      </c>
      <c r="F5" s="104" t="s">
        <v>180</v>
      </c>
      <c r="G5" s="104" t="s">
        <v>179</v>
      </c>
      <c r="H5" s="104" t="s">
        <v>180</v>
      </c>
    </row>
    <row r="6" spans="1:8" x14ac:dyDescent="0.15">
      <c r="A6" s="105"/>
      <c r="B6" s="102">
        <v>5</v>
      </c>
      <c r="C6" s="104" t="s">
        <v>179</v>
      </c>
      <c r="D6" s="104" t="s">
        <v>180</v>
      </c>
      <c r="E6" s="104" t="s">
        <v>179</v>
      </c>
      <c r="F6" s="104" t="s">
        <v>180</v>
      </c>
      <c r="G6" s="104" t="s">
        <v>179</v>
      </c>
      <c r="H6" s="104" t="s">
        <v>180</v>
      </c>
    </row>
    <row r="7" spans="1:8" x14ac:dyDescent="0.15">
      <c r="A7" s="105"/>
      <c r="B7" s="102">
        <v>6</v>
      </c>
      <c r="C7" s="104" t="s">
        <v>179</v>
      </c>
      <c r="D7" s="104" t="s">
        <v>180</v>
      </c>
      <c r="E7" s="104" t="s">
        <v>179</v>
      </c>
      <c r="F7" s="104" t="s">
        <v>180</v>
      </c>
      <c r="G7" s="104" t="s">
        <v>179</v>
      </c>
      <c r="H7" s="104" t="s">
        <v>180</v>
      </c>
    </row>
    <row r="8" spans="1:8" x14ac:dyDescent="0.15">
      <c r="A8" s="105"/>
      <c r="B8" s="102">
        <v>7</v>
      </c>
      <c r="C8" s="104" t="s">
        <v>179</v>
      </c>
      <c r="D8" s="104" t="s">
        <v>180</v>
      </c>
      <c r="E8" s="104" t="s">
        <v>179</v>
      </c>
      <c r="F8" s="104" t="s">
        <v>180</v>
      </c>
      <c r="G8" s="104" t="s">
        <v>179</v>
      </c>
      <c r="H8" s="104" t="s">
        <v>180</v>
      </c>
    </row>
    <row r="9" spans="1:8" x14ac:dyDescent="0.15">
      <c r="A9" s="105"/>
      <c r="B9" s="102">
        <v>8</v>
      </c>
      <c r="C9" s="104" t="s">
        <v>179</v>
      </c>
      <c r="D9" s="104" t="s">
        <v>180</v>
      </c>
      <c r="E9" s="104" t="s">
        <v>179</v>
      </c>
      <c r="F9" s="104" t="s">
        <v>180</v>
      </c>
      <c r="G9" s="104" t="s">
        <v>179</v>
      </c>
      <c r="H9" s="104" t="s">
        <v>180</v>
      </c>
    </row>
    <row r="10" spans="1:8" x14ac:dyDescent="0.15">
      <c r="A10" s="105"/>
      <c r="B10" s="102">
        <v>9</v>
      </c>
      <c r="C10" s="104">
        <v>266</v>
      </c>
      <c r="D10" s="104">
        <v>4037</v>
      </c>
      <c r="E10" s="104">
        <v>8445</v>
      </c>
      <c r="F10" s="104">
        <v>68113</v>
      </c>
      <c r="G10" s="104" t="s">
        <v>179</v>
      </c>
      <c r="H10" s="104" t="s">
        <v>180</v>
      </c>
    </row>
    <row r="11" spans="1:8" x14ac:dyDescent="0.15">
      <c r="A11" s="105"/>
      <c r="B11" s="102">
        <v>10</v>
      </c>
      <c r="C11" s="104">
        <v>201</v>
      </c>
      <c r="D11" s="104">
        <v>2107</v>
      </c>
      <c r="E11" s="104">
        <v>8456</v>
      </c>
      <c r="F11" s="104">
        <v>68604</v>
      </c>
      <c r="G11" s="104">
        <v>0</v>
      </c>
      <c r="H11" s="104">
        <v>0</v>
      </c>
    </row>
    <row r="12" spans="1:8" x14ac:dyDescent="0.15">
      <c r="A12" s="105"/>
      <c r="B12" s="102">
        <v>11</v>
      </c>
      <c r="C12" s="104">
        <v>199</v>
      </c>
      <c r="D12" s="104">
        <v>2177</v>
      </c>
      <c r="E12" s="104">
        <v>8469</v>
      </c>
      <c r="F12" s="104">
        <v>68369</v>
      </c>
      <c r="G12" s="104">
        <v>4</v>
      </c>
      <c r="H12" s="104">
        <v>27</v>
      </c>
    </row>
    <row r="13" spans="1:8" x14ac:dyDescent="0.15">
      <c r="A13" s="105"/>
      <c r="B13" s="102">
        <v>12</v>
      </c>
      <c r="C13" s="104">
        <v>271</v>
      </c>
      <c r="D13" s="104">
        <v>3808</v>
      </c>
      <c r="E13" s="104">
        <v>8473</v>
      </c>
      <c r="F13" s="104">
        <v>68729</v>
      </c>
      <c r="G13" s="104">
        <v>11</v>
      </c>
      <c r="H13" s="104">
        <v>165</v>
      </c>
    </row>
    <row r="14" spans="1:8" x14ac:dyDescent="0.15">
      <c r="A14" s="105"/>
      <c r="B14" s="102">
        <v>1</v>
      </c>
      <c r="C14" s="104">
        <v>135</v>
      </c>
      <c r="D14" s="104">
        <v>1373</v>
      </c>
      <c r="E14" s="104">
        <v>8463</v>
      </c>
      <c r="F14" s="104">
        <v>68274</v>
      </c>
      <c r="G14" s="104">
        <v>4</v>
      </c>
      <c r="H14" s="104">
        <v>49</v>
      </c>
    </row>
    <row r="15" spans="1:8" x14ac:dyDescent="0.15">
      <c r="A15" s="105"/>
      <c r="B15" s="102">
        <v>2</v>
      </c>
      <c r="C15" s="104">
        <v>203</v>
      </c>
      <c r="D15" s="104">
        <v>2097</v>
      </c>
      <c r="E15" s="104">
        <v>8461</v>
      </c>
      <c r="F15" s="104">
        <v>68001</v>
      </c>
      <c r="G15" s="104">
        <v>3</v>
      </c>
      <c r="H15" s="104">
        <v>15</v>
      </c>
    </row>
    <row r="16" spans="1:8" x14ac:dyDescent="0.15">
      <c r="A16" s="106"/>
      <c r="B16" s="102">
        <v>3</v>
      </c>
      <c r="C16" s="104">
        <v>279</v>
      </c>
      <c r="D16" s="104">
        <v>3867</v>
      </c>
      <c r="E16" s="104">
        <v>8465</v>
      </c>
      <c r="F16" s="104">
        <v>68346</v>
      </c>
      <c r="G16" s="104">
        <v>6</v>
      </c>
      <c r="H16" s="104">
        <v>69</v>
      </c>
    </row>
    <row r="17" spans="1:8" x14ac:dyDescent="0.15">
      <c r="A17" s="103">
        <v>2008</v>
      </c>
      <c r="B17" s="102">
        <v>4</v>
      </c>
      <c r="C17" s="104">
        <v>162</v>
      </c>
      <c r="D17" s="104">
        <v>1765</v>
      </c>
      <c r="E17" s="104">
        <v>8451</v>
      </c>
      <c r="F17" s="104">
        <v>68159</v>
      </c>
      <c r="G17" s="104">
        <v>2</v>
      </c>
      <c r="H17" s="104">
        <v>5</v>
      </c>
    </row>
    <row r="18" spans="1:8" x14ac:dyDescent="0.15">
      <c r="A18" s="105"/>
      <c r="B18" s="102">
        <v>5</v>
      </c>
      <c r="C18" s="104">
        <v>219</v>
      </c>
      <c r="D18" s="104">
        <v>2984</v>
      </c>
      <c r="E18" s="104">
        <v>8409</v>
      </c>
      <c r="F18" s="104">
        <v>68060</v>
      </c>
      <c r="G18" s="104">
        <v>0</v>
      </c>
      <c r="H18" s="104">
        <v>0</v>
      </c>
    </row>
    <row r="19" spans="1:8" x14ac:dyDescent="0.15">
      <c r="A19" s="105"/>
      <c r="B19" s="102">
        <v>6</v>
      </c>
      <c r="C19" s="104">
        <v>226</v>
      </c>
      <c r="D19" s="104">
        <v>3295</v>
      </c>
      <c r="E19" s="104">
        <v>8372</v>
      </c>
      <c r="F19" s="104">
        <v>68077</v>
      </c>
      <c r="G19" s="104">
        <v>7</v>
      </c>
      <c r="H19" s="104">
        <v>27</v>
      </c>
    </row>
    <row r="20" spans="1:8" x14ac:dyDescent="0.15">
      <c r="A20" s="105"/>
      <c r="B20" s="102">
        <v>7</v>
      </c>
      <c r="C20" s="104">
        <v>312</v>
      </c>
      <c r="D20" s="104">
        <v>4246</v>
      </c>
      <c r="E20" s="104">
        <v>8384</v>
      </c>
      <c r="F20" s="104">
        <v>68855</v>
      </c>
      <c r="G20" s="104">
        <v>8</v>
      </c>
      <c r="H20" s="104">
        <v>133</v>
      </c>
    </row>
    <row r="21" spans="1:8" x14ac:dyDescent="0.15">
      <c r="A21" s="105"/>
      <c r="B21" s="102">
        <v>8</v>
      </c>
      <c r="C21" s="104">
        <v>219</v>
      </c>
      <c r="D21" s="104">
        <v>2475</v>
      </c>
      <c r="E21" s="104">
        <v>8413</v>
      </c>
      <c r="F21" s="104">
        <v>69424</v>
      </c>
      <c r="G21" s="104">
        <v>1</v>
      </c>
      <c r="H21" s="104">
        <v>2</v>
      </c>
    </row>
    <row r="22" spans="1:8" x14ac:dyDescent="0.15">
      <c r="A22" s="105"/>
      <c r="B22" s="102">
        <v>9</v>
      </c>
      <c r="C22" s="104">
        <v>303</v>
      </c>
      <c r="D22" s="104">
        <v>3715</v>
      </c>
      <c r="E22" s="104">
        <v>8370</v>
      </c>
      <c r="F22" s="104">
        <v>69564</v>
      </c>
      <c r="G22" s="104">
        <v>10</v>
      </c>
      <c r="H22" s="104">
        <v>63</v>
      </c>
    </row>
    <row r="23" spans="1:8" x14ac:dyDescent="0.15">
      <c r="A23" s="105"/>
      <c r="B23" s="102">
        <v>10</v>
      </c>
      <c r="C23" s="104">
        <v>217</v>
      </c>
      <c r="D23" s="104">
        <v>2545</v>
      </c>
      <c r="E23" s="104">
        <v>8388</v>
      </c>
      <c r="F23" s="104">
        <v>69790</v>
      </c>
      <c r="G23" s="104">
        <v>28</v>
      </c>
      <c r="H23" s="104">
        <v>275</v>
      </c>
    </row>
    <row r="24" spans="1:8" x14ac:dyDescent="0.15">
      <c r="A24" s="105"/>
      <c r="B24" s="102">
        <v>11</v>
      </c>
      <c r="C24" s="104">
        <v>278</v>
      </c>
      <c r="D24" s="104">
        <v>4241</v>
      </c>
      <c r="E24" s="104">
        <v>8392</v>
      </c>
      <c r="F24" s="104">
        <v>70706</v>
      </c>
      <c r="G24" s="104">
        <v>6</v>
      </c>
      <c r="H24" s="104">
        <v>61</v>
      </c>
    </row>
    <row r="25" spans="1:8" x14ac:dyDescent="0.15">
      <c r="A25" s="105"/>
      <c r="B25" s="102">
        <v>12</v>
      </c>
      <c r="C25" s="104">
        <v>502</v>
      </c>
      <c r="D25" s="104">
        <v>8034</v>
      </c>
      <c r="E25" s="104">
        <v>8488</v>
      </c>
      <c r="F25" s="104">
        <v>75398</v>
      </c>
      <c r="G25" s="104">
        <v>13</v>
      </c>
      <c r="H25" s="104">
        <v>89</v>
      </c>
    </row>
    <row r="26" spans="1:8" x14ac:dyDescent="0.15">
      <c r="A26" s="105"/>
      <c r="B26" s="102">
        <v>1</v>
      </c>
      <c r="C26" s="104">
        <v>233</v>
      </c>
      <c r="D26" s="104">
        <v>4397</v>
      </c>
      <c r="E26" s="104">
        <v>8451</v>
      </c>
      <c r="F26" s="104">
        <v>75962</v>
      </c>
      <c r="G26" s="104">
        <v>4</v>
      </c>
      <c r="H26" s="104">
        <v>7</v>
      </c>
    </row>
    <row r="27" spans="1:8" x14ac:dyDescent="0.15">
      <c r="A27" s="105"/>
      <c r="B27" s="102">
        <v>2</v>
      </c>
      <c r="C27" s="104">
        <v>360</v>
      </c>
      <c r="D27" s="104">
        <v>8695</v>
      </c>
      <c r="E27" s="104">
        <v>8453</v>
      </c>
      <c r="F27" s="104">
        <v>79930</v>
      </c>
      <c r="G27" s="104">
        <v>14</v>
      </c>
      <c r="H27" s="104">
        <v>125</v>
      </c>
    </row>
    <row r="28" spans="1:8" x14ac:dyDescent="0.15">
      <c r="A28" s="106"/>
      <c r="B28" s="102">
        <v>3</v>
      </c>
      <c r="C28" s="104">
        <v>801</v>
      </c>
      <c r="D28" s="104">
        <v>15333</v>
      </c>
      <c r="E28" s="104">
        <v>8660</v>
      </c>
      <c r="F28" s="104">
        <v>89315</v>
      </c>
      <c r="G28" s="104">
        <v>4</v>
      </c>
      <c r="H28" s="104">
        <v>34</v>
      </c>
    </row>
    <row r="29" spans="1:8" x14ac:dyDescent="0.15">
      <c r="A29" s="103">
        <v>2009</v>
      </c>
      <c r="B29" s="102">
        <v>4</v>
      </c>
      <c r="C29" s="104">
        <v>230</v>
      </c>
      <c r="D29" s="104">
        <v>3572</v>
      </c>
      <c r="E29" s="104">
        <v>8676</v>
      </c>
      <c r="F29" s="104">
        <v>92309</v>
      </c>
      <c r="G29" s="104">
        <v>14</v>
      </c>
      <c r="H29" s="104">
        <v>290</v>
      </c>
    </row>
    <row r="30" spans="1:8" x14ac:dyDescent="0.15">
      <c r="A30" s="105"/>
      <c r="B30" s="102">
        <v>5</v>
      </c>
      <c r="C30" s="104">
        <v>211</v>
      </c>
      <c r="D30" s="104">
        <v>3417</v>
      </c>
      <c r="E30" s="104">
        <v>8620</v>
      </c>
      <c r="F30" s="104">
        <v>92561</v>
      </c>
      <c r="G30" s="104">
        <v>16</v>
      </c>
      <c r="H30" s="104">
        <v>202</v>
      </c>
    </row>
    <row r="31" spans="1:8" x14ac:dyDescent="0.15">
      <c r="A31" s="105"/>
      <c r="B31" s="102">
        <v>6</v>
      </c>
      <c r="C31" s="104">
        <v>309</v>
      </c>
      <c r="D31" s="104">
        <v>4648</v>
      </c>
      <c r="E31" s="104">
        <v>8586</v>
      </c>
      <c r="F31" s="104">
        <v>93533</v>
      </c>
      <c r="G31" s="104">
        <v>21</v>
      </c>
      <c r="H31" s="104">
        <v>214</v>
      </c>
    </row>
    <row r="32" spans="1:8" x14ac:dyDescent="0.15">
      <c r="A32" s="105"/>
      <c r="B32" s="102">
        <v>7</v>
      </c>
      <c r="C32" s="104">
        <v>298</v>
      </c>
      <c r="D32" s="104">
        <v>4470</v>
      </c>
      <c r="E32" s="104">
        <v>8561</v>
      </c>
      <c r="F32" s="104">
        <v>94648</v>
      </c>
      <c r="G32" s="104">
        <v>11</v>
      </c>
      <c r="H32" s="104">
        <v>112</v>
      </c>
    </row>
    <row r="33" spans="1:8" x14ac:dyDescent="0.15">
      <c r="A33" s="105"/>
      <c r="B33" s="102">
        <v>8</v>
      </c>
      <c r="C33" s="104">
        <v>210</v>
      </c>
      <c r="D33" s="104">
        <v>2596</v>
      </c>
      <c r="E33" s="104">
        <v>8591</v>
      </c>
      <c r="F33" s="104">
        <v>95375</v>
      </c>
      <c r="G33" s="104">
        <v>8</v>
      </c>
      <c r="H33" s="104">
        <v>73</v>
      </c>
    </row>
    <row r="34" spans="1:8" x14ac:dyDescent="0.15">
      <c r="A34" s="105"/>
      <c r="B34" s="102">
        <v>9</v>
      </c>
      <c r="C34" s="104">
        <v>365</v>
      </c>
      <c r="D34" s="104">
        <v>6030</v>
      </c>
      <c r="E34" s="104">
        <v>8610</v>
      </c>
      <c r="F34" s="104">
        <v>96062</v>
      </c>
      <c r="G34" s="104">
        <v>4</v>
      </c>
      <c r="H34" s="104">
        <v>66</v>
      </c>
    </row>
    <row r="35" spans="1:8" x14ac:dyDescent="0.15">
      <c r="A35" s="105"/>
      <c r="B35" s="102">
        <v>10</v>
      </c>
      <c r="C35" s="104">
        <v>199</v>
      </c>
      <c r="D35" s="104">
        <v>2242</v>
      </c>
      <c r="E35" s="104">
        <v>8634</v>
      </c>
      <c r="F35" s="104">
        <v>96941</v>
      </c>
      <c r="G35" s="104">
        <v>16</v>
      </c>
      <c r="H35" s="104">
        <v>136</v>
      </c>
    </row>
    <row r="36" spans="1:8" x14ac:dyDescent="0.15">
      <c r="A36" s="105"/>
      <c r="B36" s="102">
        <v>11</v>
      </c>
      <c r="C36" s="104">
        <v>203</v>
      </c>
      <c r="D36" s="104">
        <v>2323</v>
      </c>
      <c r="E36" s="104">
        <v>8601</v>
      </c>
      <c r="F36" s="104">
        <v>96612</v>
      </c>
      <c r="G36" s="104">
        <v>12</v>
      </c>
      <c r="H36" s="104">
        <v>156</v>
      </c>
    </row>
    <row r="37" spans="1:8" x14ac:dyDescent="0.15">
      <c r="A37" s="105"/>
      <c r="B37" s="102">
        <v>12</v>
      </c>
      <c r="C37" s="104">
        <v>332</v>
      </c>
      <c r="D37" s="104">
        <v>4653</v>
      </c>
      <c r="E37" s="104">
        <v>8575</v>
      </c>
      <c r="F37" s="104">
        <v>97106</v>
      </c>
      <c r="G37" s="104">
        <v>10</v>
      </c>
      <c r="H37" s="104">
        <v>123</v>
      </c>
    </row>
    <row r="38" spans="1:8" x14ac:dyDescent="0.15">
      <c r="A38" s="105"/>
      <c r="B38" s="102">
        <v>1</v>
      </c>
      <c r="C38" s="104">
        <v>136</v>
      </c>
      <c r="D38" s="104">
        <v>1293</v>
      </c>
      <c r="E38" s="104">
        <v>8543</v>
      </c>
      <c r="F38" s="104">
        <v>96197</v>
      </c>
      <c r="G38" s="104">
        <v>13</v>
      </c>
      <c r="H38" s="104">
        <v>94</v>
      </c>
    </row>
    <row r="39" spans="1:8" x14ac:dyDescent="0.15">
      <c r="A39" s="105"/>
      <c r="B39" s="102">
        <v>2</v>
      </c>
      <c r="C39" s="104">
        <v>201</v>
      </c>
      <c r="D39" s="104">
        <v>2651</v>
      </c>
      <c r="E39" s="104">
        <v>8526</v>
      </c>
      <c r="F39" s="104">
        <v>95627</v>
      </c>
      <c r="G39" s="104">
        <v>11</v>
      </c>
      <c r="H39" s="104">
        <v>66</v>
      </c>
    </row>
    <row r="40" spans="1:8" x14ac:dyDescent="0.15">
      <c r="A40" s="106"/>
      <c r="B40" s="102">
        <v>3</v>
      </c>
      <c r="C40" s="104">
        <v>310</v>
      </c>
      <c r="D40" s="104">
        <v>4339</v>
      </c>
      <c r="E40" s="104">
        <v>8461</v>
      </c>
      <c r="F40" s="104">
        <v>95002</v>
      </c>
      <c r="G40" s="104">
        <v>10</v>
      </c>
      <c r="H40" s="104">
        <v>202</v>
      </c>
    </row>
    <row r="41" spans="1:8" x14ac:dyDescent="0.15">
      <c r="A41" s="103">
        <v>2010</v>
      </c>
      <c r="B41" s="102">
        <v>4</v>
      </c>
      <c r="C41" s="104">
        <v>165</v>
      </c>
      <c r="D41" s="104">
        <v>2193</v>
      </c>
      <c r="E41" s="104">
        <v>8425</v>
      </c>
      <c r="F41" s="104">
        <v>94451</v>
      </c>
      <c r="G41" s="104">
        <v>6</v>
      </c>
      <c r="H41" s="104">
        <v>30</v>
      </c>
    </row>
    <row r="42" spans="1:8" x14ac:dyDescent="0.15">
      <c r="A42" s="105"/>
      <c r="B42" s="102">
        <v>5</v>
      </c>
      <c r="C42" s="104">
        <v>167</v>
      </c>
      <c r="D42" s="104">
        <v>2014</v>
      </c>
      <c r="E42" s="104">
        <v>8367</v>
      </c>
      <c r="F42" s="104">
        <v>93326</v>
      </c>
      <c r="G42" s="104">
        <v>13</v>
      </c>
      <c r="H42" s="104">
        <v>285</v>
      </c>
    </row>
    <row r="43" spans="1:8" x14ac:dyDescent="0.15">
      <c r="A43" s="105"/>
      <c r="B43" s="102">
        <v>6</v>
      </c>
      <c r="C43" s="104">
        <v>212</v>
      </c>
      <c r="D43" s="104">
        <v>3243</v>
      </c>
      <c r="E43" s="104">
        <v>8324</v>
      </c>
      <c r="F43" s="104">
        <v>92931</v>
      </c>
      <c r="G43" s="104">
        <v>6</v>
      </c>
      <c r="H43" s="104">
        <v>80</v>
      </c>
    </row>
    <row r="44" spans="1:8" x14ac:dyDescent="0.15">
      <c r="A44" s="105"/>
      <c r="B44" s="102">
        <v>7</v>
      </c>
      <c r="C44" s="104">
        <v>198</v>
      </c>
      <c r="D44" s="104">
        <v>2621</v>
      </c>
      <c r="E44" s="104">
        <v>8284</v>
      </c>
      <c r="F44" s="104">
        <v>92428</v>
      </c>
      <c r="G44" s="104">
        <v>19</v>
      </c>
      <c r="H44" s="104">
        <v>456</v>
      </c>
    </row>
    <row r="45" spans="1:8" x14ac:dyDescent="0.15">
      <c r="A45" s="105"/>
      <c r="B45" s="102">
        <v>8</v>
      </c>
      <c r="C45" s="104">
        <v>168</v>
      </c>
      <c r="D45" s="104">
        <v>2324</v>
      </c>
      <c r="E45" s="104">
        <v>8263</v>
      </c>
      <c r="F45" s="104">
        <v>92178</v>
      </c>
      <c r="G45" s="104">
        <v>4</v>
      </c>
      <c r="H45" s="104">
        <v>34</v>
      </c>
    </row>
    <row r="46" spans="1:8" x14ac:dyDescent="0.15">
      <c r="A46" s="105"/>
      <c r="B46" s="102">
        <v>9</v>
      </c>
      <c r="C46" s="104">
        <v>225</v>
      </c>
      <c r="D46" s="104">
        <v>3558</v>
      </c>
      <c r="E46" s="104">
        <v>8253</v>
      </c>
      <c r="F46" s="104">
        <v>92311</v>
      </c>
      <c r="G46" s="104">
        <v>7</v>
      </c>
      <c r="H46" s="104">
        <v>53</v>
      </c>
    </row>
    <row r="47" spans="1:8" x14ac:dyDescent="0.15">
      <c r="A47" s="105"/>
      <c r="B47" s="102">
        <v>10</v>
      </c>
      <c r="C47" s="104">
        <v>136</v>
      </c>
      <c r="D47" s="104">
        <v>1872</v>
      </c>
      <c r="E47" s="104">
        <v>8205</v>
      </c>
      <c r="F47" s="104">
        <v>92266</v>
      </c>
      <c r="G47" s="104">
        <v>9</v>
      </c>
      <c r="H47" s="104">
        <v>69</v>
      </c>
    </row>
    <row r="48" spans="1:8" x14ac:dyDescent="0.15">
      <c r="A48" s="105"/>
      <c r="B48" s="102">
        <v>11</v>
      </c>
      <c r="C48" s="104">
        <v>145</v>
      </c>
      <c r="D48" s="104">
        <v>2179</v>
      </c>
      <c r="E48" s="104">
        <v>8174</v>
      </c>
      <c r="F48" s="104">
        <v>91735</v>
      </c>
      <c r="G48" s="104">
        <v>4</v>
      </c>
      <c r="H48" s="104">
        <v>17</v>
      </c>
    </row>
    <row r="49" spans="1:8" x14ac:dyDescent="0.15">
      <c r="A49" s="105"/>
      <c r="B49" s="102">
        <v>12</v>
      </c>
      <c r="C49" s="104">
        <v>235</v>
      </c>
      <c r="D49" s="104">
        <v>3492</v>
      </c>
      <c r="E49" s="104">
        <v>8151</v>
      </c>
      <c r="F49" s="104">
        <v>91692</v>
      </c>
      <c r="G49" s="104">
        <v>8</v>
      </c>
      <c r="H49" s="104">
        <v>121</v>
      </c>
    </row>
    <row r="50" spans="1:8" x14ac:dyDescent="0.15">
      <c r="A50" s="105"/>
      <c r="B50" s="102">
        <v>1</v>
      </c>
      <c r="C50" s="104">
        <v>95</v>
      </c>
      <c r="D50" s="104">
        <v>1589</v>
      </c>
      <c r="E50" s="104">
        <v>8121</v>
      </c>
      <c r="F50" s="104">
        <v>90805</v>
      </c>
      <c r="G50" s="104">
        <v>1</v>
      </c>
      <c r="H50" s="104">
        <v>0</v>
      </c>
    </row>
    <row r="51" spans="1:8" x14ac:dyDescent="0.15">
      <c r="A51" s="105"/>
      <c r="B51" s="102">
        <v>2</v>
      </c>
      <c r="C51" s="104">
        <v>142</v>
      </c>
      <c r="D51" s="104">
        <v>1887</v>
      </c>
      <c r="E51" s="104">
        <v>8089</v>
      </c>
      <c r="F51" s="104">
        <v>90057</v>
      </c>
      <c r="G51" s="104">
        <v>11</v>
      </c>
      <c r="H51" s="104">
        <v>234</v>
      </c>
    </row>
    <row r="52" spans="1:8" x14ac:dyDescent="0.15">
      <c r="A52" s="106"/>
      <c r="B52" s="102">
        <v>3</v>
      </c>
      <c r="C52" s="104">
        <v>252</v>
      </c>
      <c r="D52" s="104">
        <v>4258</v>
      </c>
      <c r="E52" s="104">
        <v>8036</v>
      </c>
      <c r="F52" s="104">
        <v>89910</v>
      </c>
      <c r="G52" s="104">
        <v>8</v>
      </c>
      <c r="H52" s="104">
        <v>61</v>
      </c>
    </row>
    <row r="53" spans="1:8" x14ac:dyDescent="0.15">
      <c r="A53" s="103">
        <v>2011</v>
      </c>
      <c r="B53" s="102">
        <v>4</v>
      </c>
      <c r="C53" s="104">
        <v>153</v>
      </c>
      <c r="D53" s="104">
        <v>2550</v>
      </c>
      <c r="E53" s="104">
        <v>7961</v>
      </c>
      <c r="F53" s="104">
        <v>89416</v>
      </c>
      <c r="G53" s="104">
        <v>5</v>
      </c>
      <c r="H53" s="104">
        <v>73</v>
      </c>
    </row>
    <row r="54" spans="1:8" x14ac:dyDescent="0.15">
      <c r="A54" s="105"/>
      <c r="B54" s="102">
        <v>5</v>
      </c>
      <c r="C54" s="104">
        <v>345</v>
      </c>
      <c r="D54" s="104">
        <v>5880</v>
      </c>
      <c r="E54" s="104">
        <v>8058</v>
      </c>
      <c r="F54" s="104">
        <v>91417</v>
      </c>
      <c r="G54" s="104">
        <v>3</v>
      </c>
      <c r="H54" s="104">
        <v>21</v>
      </c>
    </row>
    <row r="55" spans="1:8" x14ac:dyDescent="0.15">
      <c r="A55" s="105"/>
      <c r="B55" s="102">
        <v>6</v>
      </c>
      <c r="C55" s="104">
        <v>272</v>
      </c>
      <c r="D55" s="104">
        <v>4349</v>
      </c>
      <c r="E55" s="104">
        <v>8179</v>
      </c>
      <c r="F55" s="104">
        <v>93212</v>
      </c>
      <c r="G55" s="104">
        <v>8</v>
      </c>
      <c r="H55" s="104">
        <v>73</v>
      </c>
    </row>
    <row r="56" spans="1:8" x14ac:dyDescent="0.15">
      <c r="A56" s="105"/>
      <c r="B56" s="102">
        <v>7</v>
      </c>
      <c r="C56" s="104">
        <v>187</v>
      </c>
      <c r="D56" s="104">
        <v>2751</v>
      </c>
      <c r="E56" s="104">
        <v>8187</v>
      </c>
      <c r="F56" s="104">
        <v>93743</v>
      </c>
      <c r="G56" s="104">
        <v>13</v>
      </c>
      <c r="H56" s="104">
        <v>174</v>
      </c>
    </row>
    <row r="57" spans="1:8" x14ac:dyDescent="0.15">
      <c r="A57" s="105"/>
      <c r="B57" s="102">
        <v>8</v>
      </c>
      <c r="C57" s="104">
        <v>174</v>
      </c>
      <c r="D57" s="104">
        <v>2162</v>
      </c>
      <c r="E57" s="104">
        <v>8187</v>
      </c>
      <c r="F57" s="104">
        <v>93507</v>
      </c>
      <c r="G57" s="104">
        <v>7</v>
      </c>
      <c r="H57" s="104">
        <v>65</v>
      </c>
    </row>
    <row r="58" spans="1:8" x14ac:dyDescent="0.15">
      <c r="A58" s="105"/>
      <c r="B58" s="102">
        <v>9</v>
      </c>
      <c r="C58" s="104">
        <v>210</v>
      </c>
      <c r="D58" s="104">
        <v>3005</v>
      </c>
      <c r="E58" s="104">
        <v>8148</v>
      </c>
      <c r="F58" s="104">
        <v>92697</v>
      </c>
      <c r="G58" s="104">
        <v>13</v>
      </c>
      <c r="H58" s="104">
        <v>233</v>
      </c>
    </row>
    <row r="59" spans="1:8" x14ac:dyDescent="0.15">
      <c r="A59" s="105"/>
      <c r="B59" s="102">
        <v>10</v>
      </c>
      <c r="C59" s="104">
        <v>106</v>
      </c>
      <c r="D59" s="104">
        <v>969</v>
      </c>
      <c r="E59" s="104">
        <v>8157</v>
      </c>
      <c r="F59" s="104">
        <v>92131</v>
      </c>
      <c r="G59" s="104">
        <v>5</v>
      </c>
      <c r="H59" s="104">
        <v>52</v>
      </c>
    </row>
    <row r="60" spans="1:8" x14ac:dyDescent="0.15">
      <c r="A60" s="105"/>
      <c r="B60" s="102">
        <v>11</v>
      </c>
      <c r="C60" s="104">
        <v>142</v>
      </c>
      <c r="D60" s="104">
        <v>1797</v>
      </c>
      <c r="E60" s="104">
        <v>8102</v>
      </c>
      <c r="F60" s="104">
        <v>90912</v>
      </c>
      <c r="G60" s="104">
        <v>19</v>
      </c>
      <c r="H60" s="104">
        <v>156</v>
      </c>
    </row>
    <row r="61" spans="1:8" x14ac:dyDescent="0.15">
      <c r="A61" s="105"/>
      <c r="B61" s="102">
        <v>12</v>
      </c>
      <c r="C61" s="104">
        <v>183</v>
      </c>
      <c r="D61" s="104">
        <v>2285</v>
      </c>
      <c r="E61" s="104">
        <v>8072</v>
      </c>
      <c r="F61" s="104">
        <v>90617</v>
      </c>
      <c r="G61" s="104">
        <v>4</v>
      </c>
      <c r="H61" s="104">
        <v>77</v>
      </c>
    </row>
    <row r="62" spans="1:8" x14ac:dyDescent="0.15">
      <c r="A62" s="105"/>
      <c r="B62" s="102">
        <v>1</v>
      </c>
      <c r="C62" s="104">
        <v>107</v>
      </c>
      <c r="D62" s="104">
        <v>1444</v>
      </c>
      <c r="E62" s="104">
        <v>8049</v>
      </c>
      <c r="F62" s="104">
        <v>89512</v>
      </c>
      <c r="G62" s="104">
        <v>5</v>
      </c>
      <c r="H62" s="104">
        <v>61</v>
      </c>
    </row>
    <row r="63" spans="1:8" x14ac:dyDescent="0.15">
      <c r="A63" s="105"/>
      <c r="B63" s="102">
        <v>2</v>
      </c>
      <c r="C63" s="104">
        <v>143</v>
      </c>
      <c r="D63" s="104">
        <v>1839</v>
      </c>
      <c r="E63" s="104">
        <v>8019</v>
      </c>
      <c r="F63" s="104">
        <v>88870</v>
      </c>
      <c r="G63" s="104">
        <v>7</v>
      </c>
      <c r="H63" s="104">
        <v>49</v>
      </c>
    </row>
    <row r="64" spans="1:8" x14ac:dyDescent="0.15">
      <c r="A64" s="106"/>
      <c r="B64" s="102">
        <v>3</v>
      </c>
      <c r="C64" s="104">
        <v>223</v>
      </c>
      <c r="D64" s="104">
        <v>2776</v>
      </c>
      <c r="E64" s="104">
        <v>7977</v>
      </c>
      <c r="F64" s="104">
        <v>88405</v>
      </c>
      <c r="G64" s="104">
        <v>14</v>
      </c>
      <c r="H64" s="104">
        <v>227</v>
      </c>
    </row>
    <row r="65" spans="1:8" x14ac:dyDescent="0.15">
      <c r="A65" s="103">
        <v>2012</v>
      </c>
      <c r="B65" s="102">
        <v>4</v>
      </c>
      <c r="C65" s="104">
        <v>88</v>
      </c>
      <c r="D65" s="104">
        <v>831</v>
      </c>
      <c r="E65" s="104">
        <v>7932</v>
      </c>
      <c r="F65" s="104">
        <v>87034</v>
      </c>
      <c r="G65" s="104">
        <v>10</v>
      </c>
      <c r="H65" s="104">
        <v>118</v>
      </c>
    </row>
    <row r="66" spans="1:8" x14ac:dyDescent="0.15">
      <c r="A66" s="105"/>
      <c r="B66" s="102">
        <v>5</v>
      </c>
      <c r="C66" s="104">
        <v>136</v>
      </c>
      <c r="D66" s="104">
        <v>1600</v>
      </c>
      <c r="E66" s="104">
        <v>7890</v>
      </c>
      <c r="F66" s="104">
        <v>85470</v>
      </c>
      <c r="G66" s="104">
        <v>11</v>
      </c>
      <c r="H66" s="104">
        <v>110</v>
      </c>
    </row>
    <row r="67" spans="1:8" x14ac:dyDescent="0.15">
      <c r="A67" s="105"/>
      <c r="B67" s="102">
        <v>6</v>
      </c>
      <c r="C67" s="104">
        <v>161</v>
      </c>
      <c r="D67" s="104">
        <v>1915</v>
      </c>
      <c r="E67" s="104">
        <v>7860</v>
      </c>
      <c r="F67" s="104">
        <v>84871</v>
      </c>
      <c r="G67" s="104">
        <v>4</v>
      </c>
      <c r="H67" s="104">
        <v>59</v>
      </c>
    </row>
    <row r="68" spans="1:8" x14ac:dyDescent="0.15">
      <c r="A68" s="105"/>
      <c r="B68" s="102">
        <v>7</v>
      </c>
      <c r="C68" s="104">
        <v>144</v>
      </c>
      <c r="D68" s="104">
        <v>1853</v>
      </c>
      <c r="E68" s="104">
        <v>7861</v>
      </c>
      <c r="F68" s="104">
        <v>84443</v>
      </c>
      <c r="G68" s="104">
        <v>4</v>
      </c>
      <c r="H68" s="104">
        <v>30</v>
      </c>
    </row>
    <row r="69" spans="1:8" x14ac:dyDescent="0.15">
      <c r="A69" s="105"/>
      <c r="B69" s="102">
        <v>8</v>
      </c>
      <c r="C69" s="104">
        <v>133</v>
      </c>
      <c r="D69" s="104">
        <v>2058</v>
      </c>
      <c r="E69" s="104">
        <v>7806</v>
      </c>
      <c r="F69" s="104">
        <v>83670</v>
      </c>
      <c r="G69" s="104">
        <v>7</v>
      </c>
      <c r="H69" s="104">
        <v>25</v>
      </c>
    </row>
    <row r="70" spans="1:8" x14ac:dyDescent="0.15">
      <c r="A70" s="105"/>
      <c r="B70" s="102">
        <v>9</v>
      </c>
      <c r="C70" s="104">
        <v>183</v>
      </c>
      <c r="D70" s="104">
        <v>3021</v>
      </c>
      <c r="E70" s="104">
        <v>7778</v>
      </c>
      <c r="F70" s="104">
        <v>82986</v>
      </c>
      <c r="G70" s="104">
        <v>2</v>
      </c>
      <c r="H70" s="104">
        <v>15</v>
      </c>
    </row>
    <row r="71" spans="1:8" x14ac:dyDescent="0.15">
      <c r="A71" s="105"/>
      <c r="B71" s="102">
        <v>10</v>
      </c>
      <c r="C71" s="104">
        <v>123</v>
      </c>
      <c r="D71" s="104">
        <v>2248</v>
      </c>
      <c r="E71" s="104">
        <v>7741</v>
      </c>
      <c r="F71" s="104">
        <v>82325</v>
      </c>
      <c r="G71" s="104">
        <v>12</v>
      </c>
      <c r="H71" s="104">
        <v>187</v>
      </c>
    </row>
    <row r="72" spans="1:8" x14ac:dyDescent="0.15">
      <c r="A72" s="105"/>
      <c r="B72" s="102">
        <v>11</v>
      </c>
      <c r="C72" s="104">
        <v>134</v>
      </c>
      <c r="D72" s="104">
        <v>1599</v>
      </c>
      <c r="E72" s="104">
        <v>7704</v>
      </c>
      <c r="F72" s="104">
        <v>81207</v>
      </c>
      <c r="G72" s="104">
        <v>7</v>
      </c>
      <c r="H72" s="104">
        <v>223</v>
      </c>
    </row>
    <row r="73" spans="1:8" x14ac:dyDescent="0.15">
      <c r="A73" s="105"/>
      <c r="B73" s="102">
        <v>12</v>
      </c>
      <c r="C73" s="104">
        <v>204</v>
      </c>
      <c r="D73" s="104">
        <v>3180</v>
      </c>
      <c r="E73" s="104">
        <v>7682</v>
      </c>
      <c r="F73" s="104">
        <v>81163</v>
      </c>
      <c r="G73" s="104">
        <v>3</v>
      </c>
      <c r="H73" s="104">
        <v>36</v>
      </c>
    </row>
    <row r="74" spans="1:8" x14ac:dyDescent="0.15">
      <c r="A74" s="105"/>
      <c r="B74" s="102">
        <v>1</v>
      </c>
      <c r="C74" s="104">
        <v>107</v>
      </c>
      <c r="D74" s="104">
        <v>1333</v>
      </c>
      <c r="E74" s="104">
        <v>7664</v>
      </c>
      <c r="F74" s="104">
        <v>80096</v>
      </c>
      <c r="G74" s="102">
        <v>1</v>
      </c>
      <c r="H74" s="104">
        <v>34</v>
      </c>
    </row>
    <row r="75" spans="1:8" x14ac:dyDescent="0.15">
      <c r="A75" s="105"/>
      <c r="B75" s="102">
        <v>2</v>
      </c>
      <c r="C75" s="104">
        <v>158</v>
      </c>
      <c r="D75" s="104">
        <v>2367</v>
      </c>
      <c r="E75" s="104">
        <v>7663</v>
      </c>
      <c r="F75" s="104">
        <v>79445</v>
      </c>
      <c r="G75" s="102">
        <v>13</v>
      </c>
      <c r="H75" s="104">
        <v>282</v>
      </c>
    </row>
    <row r="76" spans="1:8" x14ac:dyDescent="0.15">
      <c r="A76" s="106"/>
      <c r="B76" s="102">
        <v>3</v>
      </c>
      <c r="C76" s="104">
        <v>173</v>
      </c>
      <c r="D76" s="104">
        <v>2754</v>
      </c>
      <c r="E76" s="104">
        <v>7622</v>
      </c>
      <c r="F76" s="104">
        <v>78983</v>
      </c>
      <c r="G76" s="102">
        <v>17</v>
      </c>
      <c r="H76" s="104">
        <v>410</v>
      </c>
    </row>
    <row r="77" spans="1:8" x14ac:dyDescent="0.15">
      <c r="A77" s="103">
        <v>2013</v>
      </c>
      <c r="B77" s="102">
        <v>4</v>
      </c>
      <c r="C77" s="104">
        <v>123</v>
      </c>
      <c r="D77" s="104">
        <v>1624</v>
      </c>
      <c r="E77" s="104">
        <v>7572</v>
      </c>
      <c r="F77" s="104">
        <v>78083</v>
      </c>
      <c r="G77" s="104">
        <v>4</v>
      </c>
      <c r="H77" s="104">
        <v>13</v>
      </c>
    </row>
    <row r="78" spans="1:8" x14ac:dyDescent="0.15">
      <c r="A78" s="105"/>
      <c r="B78" s="102">
        <v>5</v>
      </c>
      <c r="C78" s="104">
        <v>153</v>
      </c>
      <c r="D78" s="104">
        <v>2426</v>
      </c>
      <c r="E78" s="104">
        <v>7507</v>
      </c>
      <c r="F78" s="104">
        <v>77045</v>
      </c>
      <c r="G78" s="104">
        <v>1</v>
      </c>
      <c r="H78" s="104">
        <v>6</v>
      </c>
    </row>
    <row r="79" spans="1:8" x14ac:dyDescent="0.15">
      <c r="A79" s="105"/>
      <c r="B79" s="102">
        <v>6</v>
      </c>
      <c r="C79" s="104">
        <v>163</v>
      </c>
      <c r="D79" s="104">
        <v>2698</v>
      </c>
      <c r="E79" s="104">
        <v>7468</v>
      </c>
      <c r="F79" s="104">
        <v>77044</v>
      </c>
      <c r="G79" s="104">
        <v>14</v>
      </c>
      <c r="H79" s="104">
        <v>115</v>
      </c>
    </row>
    <row r="80" spans="1:8" x14ac:dyDescent="0.15">
      <c r="A80" s="105"/>
      <c r="B80" s="102">
        <v>7</v>
      </c>
      <c r="C80" s="104">
        <v>167</v>
      </c>
      <c r="D80" s="104">
        <v>2815</v>
      </c>
      <c r="E80" s="104">
        <v>7410</v>
      </c>
      <c r="F80" s="104">
        <v>76541</v>
      </c>
      <c r="G80" s="104">
        <v>4</v>
      </c>
      <c r="H80" s="104">
        <v>20</v>
      </c>
    </row>
    <row r="81" spans="1:8" x14ac:dyDescent="0.15">
      <c r="A81" s="105"/>
      <c r="B81" s="102">
        <v>8</v>
      </c>
      <c r="C81" s="104">
        <v>147</v>
      </c>
      <c r="D81" s="104">
        <v>1982</v>
      </c>
      <c r="E81" s="104">
        <v>7375</v>
      </c>
      <c r="F81" s="104">
        <v>75751</v>
      </c>
      <c r="G81" s="104">
        <v>2</v>
      </c>
      <c r="H81" s="104">
        <v>11</v>
      </c>
    </row>
    <row r="82" spans="1:8" x14ac:dyDescent="0.15">
      <c r="A82" s="105"/>
      <c r="B82" s="102">
        <v>9</v>
      </c>
      <c r="C82" s="104">
        <v>184</v>
      </c>
      <c r="D82" s="104">
        <v>3370</v>
      </c>
      <c r="E82" s="104">
        <v>7331</v>
      </c>
      <c r="F82" s="104">
        <v>75365</v>
      </c>
      <c r="G82" s="104">
        <v>7</v>
      </c>
      <c r="H82" s="104">
        <v>82</v>
      </c>
    </row>
    <row r="83" spans="1:8" x14ac:dyDescent="0.15">
      <c r="A83" s="105"/>
      <c r="B83" s="102">
        <v>10</v>
      </c>
      <c r="C83" s="104">
        <v>135</v>
      </c>
      <c r="D83" s="104">
        <v>1806</v>
      </c>
      <c r="E83" s="104">
        <v>7273</v>
      </c>
      <c r="F83" s="104">
        <v>74863</v>
      </c>
      <c r="G83" s="104">
        <v>9</v>
      </c>
      <c r="H83" s="104">
        <v>104</v>
      </c>
    </row>
    <row r="84" spans="1:8" x14ac:dyDescent="0.15">
      <c r="A84" s="105"/>
      <c r="B84" s="102">
        <v>11</v>
      </c>
      <c r="C84" s="104">
        <v>136</v>
      </c>
      <c r="D84" s="104">
        <v>2210</v>
      </c>
      <c r="E84" s="104">
        <v>7237</v>
      </c>
      <c r="F84" s="104">
        <v>74037</v>
      </c>
      <c r="G84" s="104">
        <v>7</v>
      </c>
      <c r="H84" s="104">
        <v>249</v>
      </c>
    </row>
    <row r="85" spans="1:8" x14ac:dyDescent="0.15">
      <c r="A85" s="105"/>
      <c r="B85" s="102">
        <v>12</v>
      </c>
      <c r="C85" s="104">
        <v>174</v>
      </c>
      <c r="D85" s="104">
        <v>2394</v>
      </c>
      <c r="E85" s="104">
        <v>7208</v>
      </c>
      <c r="F85" s="104">
        <v>74104</v>
      </c>
      <c r="G85" s="104">
        <v>2</v>
      </c>
      <c r="H85" s="104">
        <v>2</v>
      </c>
    </row>
    <row r="86" spans="1:8" x14ac:dyDescent="0.15">
      <c r="A86" s="105"/>
      <c r="B86" s="102">
        <v>1</v>
      </c>
      <c r="C86" s="104">
        <v>112</v>
      </c>
      <c r="D86" s="104">
        <v>1554</v>
      </c>
      <c r="E86" s="104">
        <v>7147</v>
      </c>
      <c r="F86" s="104">
        <v>72831</v>
      </c>
      <c r="G86" s="102">
        <v>11</v>
      </c>
      <c r="H86" s="104">
        <v>168</v>
      </c>
    </row>
    <row r="87" spans="1:8" x14ac:dyDescent="0.15">
      <c r="A87" s="105"/>
      <c r="B87" s="102">
        <v>2</v>
      </c>
      <c r="C87" s="104">
        <v>125</v>
      </c>
      <c r="D87" s="104">
        <v>1724</v>
      </c>
      <c r="E87" s="104">
        <v>7110</v>
      </c>
      <c r="F87" s="104">
        <v>71883</v>
      </c>
      <c r="G87" s="102">
        <v>3</v>
      </c>
      <c r="H87" s="104">
        <v>10</v>
      </c>
    </row>
    <row r="88" spans="1:8" x14ac:dyDescent="0.15">
      <c r="A88" s="106"/>
      <c r="B88" s="102">
        <v>3</v>
      </c>
      <c r="C88" s="104">
        <v>195</v>
      </c>
      <c r="D88" s="104">
        <v>2817</v>
      </c>
      <c r="E88" s="104">
        <v>7070</v>
      </c>
      <c r="F88" s="104">
        <v>71783</v>
      </c>
      <c r="G88" s="102">
        <v>3</v>
      </c>
      <c r="H88" s="104">
        <v>11</v>
      </c>
    </row>
    <row r="89" spans="1:8" x14ac:dyDescent="0.15">
      <c r="A89" s="103">
        <v>2014</v>
      </c>
      <c r="B89" s="102">
        <v>4</v>
      </c>
      <c r="C89" s="104">
        <v>108</v>
      </c>
      <c r="D89" s="104">
        <v>1231</v>
      </c>
      <c r="E89" s="104">
        <v>7000</v>
      </c>
      <c r="F89" s="104">
        <v>70609</v>
      </c>
      <c r="G89" s="104">
        <v>14</v>
      </c>
      <c r="H89" s="104">
        <v>139</v>
      </c>
    </row>
    <row r="90" spans="1:8" x14ac:dyDescent="0.15">
      <c r="A90" s="105"/>
      <c r="B90" s="102">
        <v>5</v>
      </c>
      <c r="C90" s="104">
        <v>129</v>
      </c>
      <c r="D90" s="104">
        <v>1758</v>
      </c>
      <c r="E90" s="104">
        <v>6812</v>
      </c>
      <c r="F90" s="104">
        <v>69719</v>
      </c>
      <c r="G90" s="104">
        <v>16</v>
      </c>
      <c r="H90" s="104">
        <v>183</v>
      </c>
    </row>
    <row r="91" spans="1:8" x14ac:dyDescent="0.15">
      <c r="A91" s="105"/>
      <c r="B91" s="102">
        <v>6</v>
      </c>
      <c r="C91" s="104">
        <v>147</v>
      </c>
      <c r="D91" s="104">
        <v>1935</v>
      </c>
      <c r="E91" s="104">
        <v>6690</v>
      </c>
      <c r="F91" s="104">
        <v>69256</v>
      </c>
      <c r="G91" s="104">
        <v>16</v>
      </c>
      <c r="H91" s="104">
        <v>183</v>
      </c>
    </row>
    <row r="92" spans="1:8" x14ac:dyDescent="0.15">
      <c r="A92" s="105"/>
      <c r="B92" s="102">
        <v>7</v>
      </c>
      <c r="C92" s="104">
        <v>140</v>
      </c>
      <c r="D92" s="104">
        <v>1842</v>
      </c>
      <c r="E92" s="104">
        <v>6621</v>
      </c>
      <c r="F92" s="104">
        <v>68430</v>
      </c>
      <c r="G92" s="104">
        <v>26</v>
      </c>
      <c r="H92" s="104">
        <v>279</v>
      </c>
    </row>
    <row r="93" spans="1:8" x14ac:dyDescent="0.15">
      <c r="A93" s="105"/>
      <c r="B93" s="102">
        <v>8</v>
      </c>
      <c r="C93" s="104">
        <v>139</v>
      </c>
      <c r="D93" s="104">
        <v>2438</v>
      </c>
      <c r="E93" s="104">
        <v>6572</v>
      </c>
      <c r="F93" s="104">
        <v>68044</v>
      </c>
      <c r="G93" s="104">
        <v>27</v>
      </c>
      <c r="H93" s="104">
        <v>285</v>
      </c>
    </row>
    <row r="94" spans="1:8" x14ac:dyDescent="0.15">
      <c r="A94" s="105"/>
      <c r="B94" s="102">
        <v>9</v>
      </c>
      <c r="C94" s="104">
        <v>190</v>
      </c>
      <c r="D94" s="104">
        <v>2522</v>
      </c>
      <c r="E94" s="104">
        <v>6528</v>
      </c>
      <c r="F94" s="104">
        <v>67932</v>
      </c>
      <c r="G94" s="104">
        <v>28</v>
      </c>
      <c r="H94" s="104">
        <v>285</v>
      </c>
    </row>
    <row r="95" spans="1:8" x14ac:dyDescent="0.15">
      <c r="A95" s="105"/>
      <c r="B95" s="102">
        <v>10</v>
      </c>
      <c r="C95" s="104">
        <v>119</v>
      </c>
      <c r="D95" s="104">
        <v>1566</v>
      </c>
      <c r="E95" s="104">
        <v>6469</v>
      </c>
      <c r="F95" s="104">
        <v>67126</v>
      </c>
      <c r="G95" s="104">
        <v>31</v>
      </c>
      <c r="H95" s="104">
        <v>341</v>
      </c>
    </row>
    <row r="96" spans="1:8" x14ac:dyDescent="0.15">
      <c r="A96" s="105"/>
      <c r="B96" s="102">
        <v>11</v>
      </c>
      <c r="C96" s="104">
        <v>118</v>
      </c>
      <c r="D96" s="104">
        <v>1883</v>
      </c>
      <c r="E96" s="104">
        <v>6431</v>
      </c>
      <c r="F96" s="104">
        <v>66619</v>
      </c>
      <c r="G96" s="104">
        <v>32</v>
      </c>
      <c r="H96" s="104">
        <v>347</v>
      </c>
    </row>
    <row r="97" spans="1:8" x14ac:dyDescent="0.15">
      <c r="A97" s="105"/>
      <c r="B97" s="102">
        <v>12</v>
      </c>
      <c r="C97" s="104">
        <v>175</v>
      </c>
      <c r="D97" s="104">
        <v>2459</v>
      </c>
      <c r="E97" s="104">
        <v>6410</v>
      </c>
      <c r="F97" s="104">
        <v>66532</v>
      </c>
      <c r="G97" s="104">
        <v>35</v>
      </c>
      <c r="H97" s="104">
        <v>360</v>
      </c>
    </row>
    <row r="98" spans="1:8" x14ac:dyDescent="0.15">
      <c r="A98" s="105"/>
      <c r="B98" s="102">
        <v>1</v>
      </c>
      <c r="C98" s="104">
        <v>111</v>
      </c>
      <c r="D98" s="104">
        <v>1537</v>
      </c>
      <c r="E98" s="104">
        <v>6366</v>
      </c>
      <c r="F98" s="104">
        <v>65674</v>
      </c>
      <c r="G98" s="102">
        <v>36</v>
      </c>
      <c r="H98" s="104">
        <v>367</v>
      </c>
    </row>
    <row r="99" spans="1:8" x14ac:dyDescent="0.15">
      <c r="A99" s="105"/>
      <c r="B99" s="102">
        <v>2</v>
      </c>
      <c r="C99" s="104">
        <v>111</v>
      </c>
      <c r="D99" s="104">
        <v>1532</v>
      </c>
      <c r="E99" s="104">
        <v>6365</v>
      </c>
      <c r="F99" s="104">
        <v>65486</v>
      </c>
      <c r="G99" s="102">
        <v>36</v>
      </c>
      <c r="H99" s="104">
        <v>367</v>
      </c>
    </row>
    <row r="100" spans="1:8" x14ac:dyDescent="0.15">
      <c r="A100" s="106"/>
      <c r="B100" s="102">
        <v>3</v>
      </c>
      <c r="C100" s="104">
        <v>191</v>
      </c>
      <c r="D100" s="104">
        <v>2374</v>
      </c>
      <c r="E100" s="104">
        <v>6375</v>
      </c>
      <c r="F100" s="104">
        <v>65213</v>
      </c>
      <c r="G100" s="102">
        <v>40</v>
      </c>
      <c r="H100" s="104">
        <v>449</v>
      </c>
    </row>
    <row r="101" spans="1:8" x14ac:dyDescent="0.15">
      <c r="A101" s="103">
        <v>2015</v>
      </c>
      <c r="B101" s="102">
        <v>4</v>
      </c>
      <c r="C101" s="104">
        <v>98</v>
      </c>
      <c r="D101" s="104">
        <v>1119</v>
      </c>
      <c r="E101" s="104">
        <v>6302</v>
      </c>
      <c r="F101" s="104">
        <v>64382</v>
      </c>
      <c r="G101" s="104">
        <v>1</v>
      </c>
      <c r="H101" s="104">
        <v>15</v>
      </c>
    </row>
    <row r="102" spans="1:8" x14ac:dyDescent="0.15">
      <c r="A102" s="105"/>
      <c r="B102" s="102">
        <v>5</v>
      </c>
      <c r="C102" s="104">
        <v>100</v>
      </c>
      <c r="D102" s="104">
        <v>1274</v>
      </c>
      <c r="E102" s="104">
        <v>6241</v>
      </c>
      <c r="F102" s="104">
        <v>63339</v>
      </c>
      <c r="G102" s="104">
        <v>14</v>
      </c>
      <c r="H102" s="104">
        <v>227</v>
      </c>
    </row>
    <row r="103" spans="1:8" x14ac:dyDescent="0.15">
      <c r="A103" s="105"/>
      <c r="B103" s="102">
        <v>6</v>
      </c>
      <c r="C103" s="104">
        <v>157</v>
      </c>
      <c r="D103" s="104">
        <v>2756</v>
      </c>
      <c r="E103" s="104">
        <v>6185</v>
      </c>
      <c r="F103" s="104">
        <v>63380</v>
      </c>
      <c r="G103" s="104">
        <v>16</v>
      </c>
      <c r="H103" s="104">
        <v>243</v>
      </c>
    </row>
    <row r="104" spans="1:8" x14ac:dyDescent="0.15">
      <c r="A104" s="105"/>
      <c r="B104" s="102">
        <v>7</v>
      </c>
      <c r="C104" s="104">
        <v>145</v>
      </c>
      <c r="D104" s="104">
        <v>1882</v>
      </c>
      <c r="E104" s="104">
        <v>6122</v>
      </c>
      <c r="F104" s="104">
        <v>63092</v>
      </c>
      <c r="G104" s="104">
        <v>18</v>
      </c>
      <c r="H104" s="104">
        <v>247</v>
      </c>
    </row>
    <row r="105" spans="1:8" x14ac:dyDescent="0.15">
      <c r="A105" s="105"/>
      <c r="B105" s="102">
        <v>8</v>
      </c>
      <c r="C105" s="104">
        <v>112</v>
      </c>
      <c r="D105" s="104">
        <v>1335</v>
      </c>
      <c r="E105" s="104">
        <v>6096</v>
      </c>
      <c r="F105" s="104">
        <v>62605</v>
      </c>
      <c r="G105" s="104">
        <v>21</v>
      </c>
      <c r="H105" s="104">
        <v>250</v>
      </c>
    </row>
    <row r="106" spans="1:8" x14ac:dyDescent="0.15">
      <c r="A106" s="105"/>
      <c r="B106" s="102">
        <v>9</v>
      </c>
      <c r="C106" s="104">
        <v>176</v>
      </c>
      <c r="D106" s="104">
        <v>2570</v>
      </c>
      <c r="E106" s="104">
        <v>6086</v>
      </c>
      <c r="F106" s="104">
        <v>62639</v>
      </c>
      <c r="G106" s="104">
        <v>24</v>
      </c>
      <c r="H106" s="104">
        <v>305</v>
      </c>
    </row>
    <row r="107" spans="1:8" x14ac:dyDescent="0.15">
      <c r="A107" s="105"/>
      <c r="B107" s="102">
        <v>10</v>
      </c>
      <c r="C107" s="104">
        <v>101</v>
      </c>
      <c r="D107" s="104">
        <v>1060</v>
      </c>
      <c r="E107" s="104">
        <v>6056</v>
      </c>
      <c r="F107" s="104">
        <v>62153</v>
      </c>
      <c r="G107" s="104">
        <v>29</v>
      </c>
      <c r="H107" s="104">
        <v>356</v>
      </c>
    </row>
    <row r="108" spans="1:8" x14ac:dyDescent="0.15">
      <c r="A108" s="105"/>
      <c r="B108" s="102">
        <v>11</v>
      </c>
      <c r="C108" s="104">
        <v>110</v>
      </c>
      <c r="D108" s="104">
        <v>1574</v>
      </c>
      <c r="E108" s="104">
        <v>6023</v>
      </c>
      <c r="F108" s="104">
        <v>61408</v>
      </c>
      <c r="G108" s="104">
        <v>32</v>
      </c>
      <c r="H108" s="104">
        <v>438</v>
      </c>
    </row>
    <row r="109" spans="1:8" x14ac:dyDescent="0.15">
      <c r="A109" s="105"/>
      <c r="B109" s="102">
        <v>12</v>
      </c>
      <c r="C109" s="104">
        <v>151</v>
      </c>
      <c r="D109" s="104">
        <v>2852</v>
      </c>
      <c r="E109" s="104">
        <v>6004</v>
      </c>
      <c r="F109" s="104">
        <v>61644</v>
      </c>
      <c r="G109" s="104">
        <v>38</v>
      </c>
      <c r="H109" s="104">
        <v>529</v>
      </c>
    </row>
    <row r="110" spans="1:8" x14ac:dyDescent="0.15">
      <c r="A110" s="105"/>
      <c r="B110" s="102">
        <v>1</v>
      </c>
      <c r="C110" s="104">
        <v>83</v>
      </c>
      <c r="D110" s="104">
        <v>974</v>
      </c>
      <c r="E110" s="104">
        <v>5957</v>
      </c>
      <c r="F110" s="104">
        <v>60964</v>
      </c>
      <c r="G110" s="102">
        <v>40</v>
      </c>
      <c r="H110" s="104">
        <v>547</v>
      </c>
    </row>
    <row r="111" spans="1:8" x14ac:dyDescent="0.15">
      <c r="A111" s="105"/>
      <c r="B111" s="102">
        <v>2</v>
      </c>
      <c r="C111" s="104">
        <v>116</v>
      </c>
      <c r="D111" s="104">
        <v>1414</v>
      </c>
      <c r="E111" s="104">
        <v>5929</v>
      </c>
      <c r="F111" s="104">
        <v>60445</v>
      </c>
      <c r="G111" s="102">
        <v>45</v>
      </c>
      <c r="H111" s="104">
        <v>598</v>
      </c>
    </row>
    <row r="112" spans="1:8" x14ac:dyDescent="0.15">
      <c r="A112" s="106"/>
      <c r="B112" s="102">
        <v>3</v>
      </c>
      <c r="C112" s="104">
        <v>157</v>
      </c>
      <c r="D112" s="104">
        <v>2670</v>
      </c>
      <c r="E112" s="104">
        <v>5844</v>
      </c>
      <c r="F112" s="104">
        <v>60150</v>
      </c>
      <c r="G112" s="102">
        <v>50</v>
      </c>
      <c r="H112" s="104">
        <v>695</v>
      </c>
    </row>
    <row r="113" spans="1:8" x14ac:dyDescent="0.15">
      <c r="A113" s="103">
        <v>2016</v>
      </c>
      <c r="B113" s="102">
        <v>4</v>
      </c>
      <c r="C113" s="104">
        <v>96</v>
      </c>
      <c r="D113" s="104">
        <v>1001</v>
      </c>
      <c r="E113" s="104">
        <v>5817</v>
      </c>
      <c r="F113" s="104">
        <v>59694</v>
      </c>
      <c r="G113" s="104">
        <v>0</v>
      </c>
      <c r="H113" s="104">
        <v>0</v>
      </c>
    </row>
    <row r="114" spans="1:8" x14ac:dyDescent="0.15">
      <c r="A114" s="105"/>
      <c r="B114" s="102">
        <v>5</v>
      </c>
      <c r="C114" s="104">
        <v>105</v>
      </c>
      <c r="D114" s="104">
        <v>1524</v>
      </c>
      <c r="E114" s="104">
        <v>5773</v>
      </c>
      <c r="F114" s="104">
        <v>59131</v>
      </c>
      <c r="G114" s="104">
        <v>2</v>
      </c>
      <c r="H114" s="104">
        <v>37</v>
      </c>
    </row>
    <row r="115" spans="1:8" x14ac:dyDescent="0.15">
      <c r="A115" s="105"/>
      <c r="B115" s="102">
        <v>6</v>
      </c>
      <c r="C115" s="104">
        <v>129</v>
      </c>
      <c r="D115" s="104">
        <v>2605</v>
      </c>
      <c r="E115" s="104">
        <v>5730</v>
      </c>
      <c r="F115" s="104">
        <v>58359</v>
      </c>
      <c r="G115" s="104">
        <v>7</v>
      </c>
      <c r="H115" s="104">
        <v>88</v>
      </c>
    </row>
    <row r="116" spans="1:8" x14ac:dyDescent="0.15">
      <c r="A116" s="105"/>
      <c r="B116" s="102">
        <v>7</v>
      </c>
      <c r="C116" s="104">
        <v>126</v>
      </c>
      <c r="D116" s="104">
        <v>1750</v>
      </c>
      <c r="E116" s="104">
        <v>5684</v>
      </c>
      <c r="F116" s="104">
        <v>58295</v>
      </c>
      <c r="G116" s="104">
        <v>7</v>
      </c>
      <c r="H116" s="104">
        <v>88</v>
      </c>
    </row>
    <row r="117" spans="1:8" x14ac:dyDescent="0.15">
      <c r="A117" s="105"/>
      <c r="B117" s="102">
        <v>8</v>
      </c>
      <c r="C117" s="104">
        <v>132</v>
      </c>
      <c r="D117" s="104">
        <v>2310</v>
      </c>
      <c r="E117" s="104">
        <v>5642</v>
      </c>
      <c r="F117" s="104">
        <v>58112</v>
      </c>
      <c r="G117" s="104">
        <v>13</v>
      </c>
      <c r="H117" s="104">
        <v>104</v>
      </c>
    </row>
    <row r="118" spans="1:8" x14ac:dyDescent="0.15">
      <c r="A118" s="105"/>
      <c r="B118" s="102">
        <v>9</v>
      </c>
      <c r="C118" s="104">
        <v>172</v>
      </c>
      <c r="D118" s="104">
        <v>2601</v>
      </c>
      <c r="E118" s="104">
        <v>5581</v>
      </c>
      <c r="F118" s="104">
        <v>58365</v>
      </c>
      <c r="G118" s="104">
        <v>23</v>
      </c>
      <c r="H118" s="104">
        <v>292</v>
      </c>
    </row>
    <row r="119" spans="1:8" x14ac:dyDescent="0.15">
      <c r="A119" s="105"/>
      <c r="B119" s="102">
        <v>10</v>
      </c>
      <c r="C119" s="104">
        <v>116</v>
      </c>
      <c r="D119" s="104">
        <v>1370</v>
      </c>
      <c r="E119" s="104">
        <v>5575</v>
      </c>
      <c r="F119" s="104">
        <v>57900</v>
      </c>
      <c r="G119" s="104">
        <v>30</v>
      </c>
      <c r="H119" s="104">
        <v>432</v>
      </c>
    </row>
    <row r="120" spans="1:8" x14ac:dyDescent="0.15">
      <c r="A120" s="105"/>
      <c r="B120" s="102">
        <v>11</v>
      </c>
      <c r="C120" s="104">
        <v>115</v>
      </c>
      <c r="D120" s="104">
        <v>1885</v>
      </c>
      <c r="E120" s="104">
        <v>5556</v>
      </c>
      <c r="F120" s="104">
        <v>57553</v>
      </c>
      <c r="G120" s="104">
        <v>44</v>
      </c>
      <c r="H120" s="104">
        <v>608</v>
      </c>
    </row>
    <row r="121" spans="1:8" x14ac:dyDescent="0.15">
      <c r="A121" s="105"/>
      <c r="B121" s="102">
        <v>12</v>
      </c>
      <c r="C121" s="104">
        <v>129</v>
      </c>
      <c r="D121" s="104">
        <v>1738</v>
      </c>
      <c r="E121" s="104">
        <v>5517</v>
      </c>
      <c r="F121" s="104">
        <v>57432</v>
      </c>
      <c r="G121" s="104">
        <v>45</v>
      </c>
      <c r="H121" s="104">
        <v>608</v>
      </c>
    </row>
    <row r="122" spans="1:8" x14ac:dyDescent="0.15">
      <c r="A122" s="105"/>
      <c r="B122" s="102">
        <v>1</v>
      </c>
      <c r="C122" s="104">
        <v>68</v>
      </c>
      <c r="D122" s="104">
        <v>774</v>
      </c>
      <c r="E122" s="104">
        <v>5471</v>
      </c>
      <c r="F122" s="104">
        <v>56720</v>
      </c>
      <c r="G122" s="102">
        <v>46</v>
      </c>
      <c r="H122" s="104">
        <v>610</v>
      </c>
    </row>
    <row r="123" spans="1:8" x14ac:dyDescent="0.15">
      <c r="A123" s="105"/>
      <c r="B123" s="102">
        <v>2</v>
      </c>
      <c r="C123" s="104">
        <v>88</v>
      </c>
      <c r="D123" s="104">
        <v>930</v>
      </c>
      <c r="E123" s="104">
        <v>5431</v>
      </c>
      <c r="F123" s="104">
        <v>56124</v>
      </c>
      <c r="G123" s="102">
        <v>51</v>
      </c>
      <c r="H123" s="104">
        <v>690</v>
      </c>
    </row>
    <row r="124" spans="1:8" x14ac:dyDescent="0.15">
      <c r="A124" s="106"/>
      <c r="B124" s="102">
        <v>3</v>
      </c>
      <c r="C124" s="104">
        <v>172</v>
      </c>
      <c r="D124" s="104">
        <v>2771</v>
      </c>
      <c r="E124" s="104">
        <v>5401</v>
      </c>
      <c r="F124" s="104">
        <v>55783</v>
      </c>
      <c r="G124" s="102">
        <v>53</v>
      </c>
      <c r="H124" s="104">
        <v>711</v>
      </c>
    </row>
    <row r="125" spans="1:8" x14ac:dyDescent="0.15">
      <c r="A125" s="103">
        <v>2017</v>
      </c>
      <c r="B125" s="102">
        <v>4</v>
      </c>
      <c r="C125" s="104">
        <v>90</v>
      </c>
      <c r="D125" s="104">
        <v>1163</v>
      </c>
      <c r="E125" s="104">
        <v>5370</v>
      </c>
      <c r="F125" s="104">
        <v>55391</v>
      </c>
      <c r="G125" s="104">
        <v>7</v>
      </c>
      <c r="H125" s="104">
        <v>15</v>
      </c>
    </row>
    <row r="126" spans="1:8" x14ac:dyDescent="0.15">
      <c r="A126" s="105"/>
      <c r="B126" s="102">
        <v>5</v>
      </c>
      <c r="C126" s="104">
        <v>113</v>
      </c>
      <c r="D126" s="104">
        <v>1291</v>
      </c>
      <c r="E126" s="104">
        <v>5333</v>
      </c>
      <c r="F126" s="104">
        <v>55036</v>
      </c>
      <c r="G126" s="104">
        <v>12</v>
      </c>
      <c r="H126" s="104">
        <v>54</v>
      </c>
    </row>
    <row r="127" spans="1:8" x14ac:dyDescent="0.15">
      <c r="A127" s="105"/>
      <c r="B127" s="102">
        <v>6</v>
      </c>
      <c r="C127" s="104">
        <v>137</v>
      </c>
      <c r="D127" s="104">
        <v>1723</v>
      </c>
      <c r="E127" s="104">
        <v>5296</v>
      </c>
      <c r="F127" s="104">
        <v>54671</v>
      </c>
      <c r="G127" s="104">
        <v>17</v>
      </c>
      <c r="H127" s="104">
        <v>64</v>
      </c>
    </row>
    <row r="128" spans="1:8" x14ac:dyDescent="0.15">
      <c r="A128" s="105"/>
      <c r="B128" s="102">
        <v>7</v>
      </c>
      <c r="C128" s="104">
        <v>99</v>
      </c>
      <c r="D128" s="104">
        <v>1140</v>
      </c>
      <c r="E128" s="104">
        <v>5285</v>
      </c>
      <c r="F128" s="104">
        <v>54417</v>
      </c>
      <c r="G128" s="104">
        <v>22</v>
      </c>
      <c r="H128" s="104">
        <v>142</v>
      </c>
    </row>
    <row r="129" spans="1:8" x14ac:dyDescent="0.15">
      <c r="A129" s="105"/>
      <c r="B129" s="102">
        <v>8</v>
      </c>
      <c r="C129" s="104">
        <v>110</v>
      </c>
      <c r="D129" s="104">
        <v>1652</v>
      </c>
      <c r="E129" s="104">
        <v>5223</v>
      </c>
      <c r="F129" s="104">
        <v>53784</v>
      </c>
      <c r="G129" s="104">
        <v>26</v>
      </c>
      <c r="H129" s="104">
        <v>196</v>
      </c>
    </row>
    <row r="130" spans="1:8" x14ac:dyDescent="0.15">
      <c r="A130" s="105"/>
      <c r="B130" s="102">
        <v>9</v>
      </c>
      <c r="C130" s="104">
        <v>157</v>
      </c>
      <c r="D130" s="104">
        <v>2790</v>
      </c>
      <c r="E130" s="104">
        <v>5192</v>
      </c>
      <c r="F130" s="104">
        <v>53377</v>
      </c>
      <c r="G130" s="104">
        <v>32</v>
      </c>
      <c r="H130" s="104">
        <v>327</v>
      </c>
    </row>
    <row r="131" spans="1:8" x14ac:dyDescent="0.15">
      <c r="A131" s="105"/>
      <c r="B131" s="102">
        <v>10</v>
      </c>
      <c r="C131" s="104">
        <v>75</v>
      </c>
      <c r="D131" s="104">
        <v>1445</v>
      </c>
      <c r="E131" s="104">
        <v>5140</v>
      </c>
      <c r="F131" s="104">
        <v>52995</v>
      </c>
      <c r="G131" s="104">
        <v>38</v>
      </c>
      <c r="H131" s="104">
        <v>414</v>
      </c>
    </row>
    <row r="132" spans="1:8" x14ac:dyDescent="0.15">
      <c r="A132" s="105"/>
      <c r="B132" s="102">
        <v>11</v>
      </c>
      <c r="C132" s="104">
        <v>95</v>
      </c>
      <c r="D132" s="104">
        <v>1287</v>
      </c>
      <c r="E132" s="104">
        <v>5100</v>
      </c>
      <c r="F132" s="104">
        <v>52517</v>
      </c>
      <c r="G132" s="104">
        <v>41</v>
      </c>
      <c r="H132" s="104">
        <v>462</v>
      </c>
    </row>
    <row r="133" spans="1:8" x14ac:dyDescent="0.15">
      <c r="A133" s="105"/>
      <c r="B133" s="102">
        <v>12</v>
      </c>
      <c r="C133" s="104">
        <v>103</v>
      </c>
      <c r="D133" s="104">
        <v>1220</v>
      </c>
      <c r="E133" s="104">
        <v>5076</v>
      </c>
      <c r="F133" s="104">
        <v>52316</v>
      </c>
      <c r="G133" s="104">
        <v>44</v>
      </c>
      <c r="H133" s="104">
        <v>514</v>
      </c>
    </row>
    <row r="134" spans="1:8" x14ac:dyDescent="0.15">
      <c r="A134" s="105"/>
      <c r="B134" s="102">
        <v>1</v>
      </c>
      <c r="C134" s="104">
        <v>76</v>
      </c>
      <c r="D134" s="104">
        <v>1224</v>
      </c>
      <c r="E134" s="104">
        <v>5061</v>
      </c>
      <c r="F134" s="104">
        <v>51872</v>
      </c>
      <c r="G134" s="102">
        <v>45</v>
      </c>
      <c r="H134" s="104">
        <v>522</v>
      </c>
    </row>
    <row r="135" spans="1:8" x14ac:dyDescent="0.15">
      <c r="A135" s="105"/>
      <c r="B135" s="102">
        <v>2</v>
      </c>
      <c r="C135" s="104">
        <v>94</v>
      </c>
      <c r="D135" s="104">
        <v>1418</v>
      </c>
      <c r="E135" s="104">
        <v>5034</v>
      </c>
      <c r="F135" s="104">
        <v>51226</v>
      </c>
      <c r="G135" s="102">
        <v>55</v>
      </c>
      <c r="H135" s="104">
        <v>798</v>
      </c>
    </row>
    <row r="136" spans="1:8" x14ac:dyDescent="0.15">
      <c r="A136" s="106"/>
      <c r="B136" s="102">
        <v>3</v>
      </c>
      <c r="C136" s="104">
        <v>164</v>
      </c>
      <c r="D136" s="104">
        <v>3156</v>
      </c>
      <c r="E136" s="104">
        <v>4994</v>
      </c>
      <c r="F136" s="104">
        <v>51341</v>
      </c>
      <c r="G136" s="102">
        <v>61</v>
      </c>
      <c r="H136" s="104">
        <v>883</v>
      </c>
    </row>
    <row r="137" spans="1:8" x14ac:dyDescent="0.15">
      <c r="A137" s="103">
        <v>2018</v>
      </c>
      <c r="B137" s="102">
        <v>4</v>
      </c>
      <c r="C137" s="104">
        <v>65</v>
      </c>
      <c r="D137" s="104">
        <v>701</v>
      </c>
      <c r="E137" s="104">
        <v>4961</v>
      </c>
      <c r="F137" s="104">
        <v>51131</v>
      </c>
      <c r="G137" s="104">
        <v>4</v>
      </c>
      <c r="H137" s="104">
        <v>38</v>
      </c>
    </row>
    <row r="138" spans="1:8" x14ac:dyDescent="0.15">
      <c r="A138" s="105"/>
      <c r="B138" s="102">
        <v>5</v>
      </c>
      <c r="C138" s="104">
        <v>97</v>
      </c>
      <c r="D138" s="104">
        <v>1134</v>
      </c>
      <c r="E138" s="104">
        <v>4937</v>
      </c>
      <c r="F138" s="104">
        <v>50563</v>
      </c>
      <c r="G138" s="104">
        <v>1</v>
      </c>
      <c r="H138" s="104">
        <v>1</v>
      </c>
    </row>
    <row r="139" spans="1:8" x14ac:dyDescent="0.15">
      <c r="A139" s="105"/>
      <c r="B139" s="102">
        <v>6</v>
      </c>
      <c r="C139" s="104">
        <v>102</v>
      </c>
      <c r="D139" s="104">
        <v>1510</v>
      </c>
      <c r="E139" s="104">
        <v>4909</v>
      </c>
      <c r="F139" s="104">
        <v>49979</v>
      </c>
      <c r="G139" s="104">
        <v>9</v>
      </c>
      <c r="H139" s="104">
        <v>138</v>
      </c>
    </row>
    <row r="140" spans="1:8" x14ac:dyDescent="0.15">
      <c r="A140" s="105"/>
      <c r="B140" s="102">
        <v>7</v>
      </c>
      <c r="C140" s="104">
        <v>96</v>
      </c>
      <c r="D140" s="104">
        <v>1214</v>
      </c>
      <c r="E140" s="104">
        <v>4878</v>
      </c>
      <c r="F140" s="104">
        <v>49757</v>
      </c>
      <c r="G140" s="104">
        <v>0</v>
      </c>
      <c r="H140" s="104">
        <v>0</v>
      </c>
    </row>
    <row r="141" spans="1:8" x14ac:dyDescent="0.15">
      <c r="A141" s="105"/>
      <c r="B141" s="102">
        <v>8</v>
      </c>
      <c r="C141" s="104">
        <v>110</v>
      </c>
      <c r="D141" s="104">
        <v>1631</v>
      </c>
      <c r="E141" s="104">
        <v>4846</v>
      </c>
      <c r="F141" s="104">
        <v>49419</v>
      </c>
      <c r="G141" s="104">
        <v>1</v>
      </c>
      <c r="H141" s="104">
        <v>6</v>
      </c>
    </row>
    <row r="142" spans="1:8" x14ac:dyDescent="0.15">
      <c r="A142" s="105"/>
      <c r="B142" s="102">
        <v>9</v>
      </c>
      <c r="C142" s="104">
        <v>116</v>
      </c>
      <c r="D142" s="104">
        <v>1644</v>
      </c>
      <c r="E142" s="104">
        <v>4808</v>
      </c>
      <c r="F142" s="104">
        <v>49101</v>
      </c>
      <c r="G142" s="104">
        <v>1</v>
      </c>
      <c r="H142" s="104">
        <v>9</v>
      </c>
    </row>
    <row r="143" spans="1:8" x14ac:dyDescent="0.15">
      <c r="A143" s="105"/>
      <c r="B143" s="102">
        <v>10</v>
      </c>
      <c r="C143" s="104">
        <v>95</v>
      </c>
      <c r="D143" s="104">
        <v>1436</v>
      </c>
      <c r="E143" s="104">
        <v>4780</v>
      </c>
      <c r="F143" s="104">
        <v>48930</v>
      </c>
      <c r="G143" s="104">
        <v>3</v>
      </c>
      <c r="H143" s="104">
        <v>25</v>
      </c>
    </row>
    <row r="144" spans="1:8" x14ac:dyDescent="0.15">
      <c r="A144" s="105"/>
      <c r="B144" s="102">
        <v>11</v>
      </c>
      <c r="C144" s="104">
        <v>102</v>
      </c>
      <c r="D144" s="104">
        <v>1698</v>
      </c>
      <c r="E144" s="104">
        <v>4757</v>
      </c>
      <c r="F144" s="104">
        <v>48515</v>
      </c>
      <c r="G144" s="104">
        <v>9</v>
      </c>
      <c r="H144" s="104">
        <v>204</v>
      </c>
    </row>
    <row r="145" spans="1:8" x14ac:dyDescent="0.15">
      <c r="A145" s="105"/>
      <c r="B145" s="102">
        <v>12</v>
      </c>
      <c r="C145" s="104">
        <v>112</v>
      </c>
      <c r="D145" s="104">
        <v>1396</v>
      </c>
      <c r="E145" s="104">
        <v>4720</v>
      </c>
      <c r="F145" s="104">
        <v>47960</v>
      </c>
      <c r="G145" s="104">
        <v>0</v>
      </c>
      <c r="H145" s="104">
        <v>0</v>
      </c>
    </row>
    <row r="146" spans="1:8" x14ac:dyDescent="0.15">
      <c r="A146" s="105"/>
      <c r="B146" s="102">
        <v>1</v>
      </c>
      <c r="C146" s="104">
        <v>68</v>
      </c>
      <c r="D146" s="104">
        <v>778</v>
      </c>
      <c r="E146" s="104">
        <v>4671</v>
      </c>
      <c r="F146" s="104">
        <v>47457</v>
      </c>
      <c r="G146" s="102">
        <v>0</v>
      </c>
      <c r="H146" s="104">
        <v>0</v>
      </c>
    </row>
    <row r="147" spans="1:8" x14ac:dyDescent="0.15">
      <c r="A147" s="105"/>
      <c r="B147" s="102">
        <v>2</v>
      </c>
      <c r="C147" s="104">
        <v>79</v>
      </c>
      <c r="D147" s="104">
        <v>1270</v>
      </c>
      <c r="E147" s="104">
        <v>4640</v>
      </c>
      <c r="F147" s="104">
        <v>47150</v>
      </c>
      <c r="G147" s="102">
        <v>1</v>
      </c>
      <c r="H147" s="104">
        <v>1</v>
      </c>
    </row>
    <row r="148" spans="1:8" x14ac:dyDescent="0.15">
      <c r="A148" s="106"/>
      <c r="B148" s="102">
        <v>3</v>
      </c>
      <c r="C148" s="104">
        <v>142</v>
      </c>
      <c r="D148" s="104">
        <v>2203</v>
      </c>
      <c r="E148" s="104">
        <v>4557</v>
      </c>
      <c r="F148" s="104">
        <v>47116</v>
      </c>
      <c r="G148" s="102">
        <v>0</v>
      </c>
      <c r="H148" s="104">
        <v>0</v>
      </c>
    </row>
    <row r="149" spans="1:8" x14ac:dyDescent="0.15">
      <c r="A149" s="103">
        <v>2019</v>
      </c>
      <c r="B149" s="102">
        <v>4</v>
      </c>
      <c r="C149" s="104">
        <v>84</v>
      </c>
      <c r="D149" s="104">
        <v>650</v>
      </c>
      <c r="E149" s="104">
        <v>4531</v>
      </c>
      <c r="F149" s="104">
        <v>46794</v>
      </c>
      <c r="G149" s="104">
        <v>1</v>
      </c>
      <c r="H149" s="104">
        <v>2</v>
      </c>
    </row>
    <row r="150" spans="1:8" x14ac:dyDescent="0.15">
      <c r="A150" s="105"/>
      <c r="B150" s="102">
        <v>5</v>
      </c>
      <c r="C150" s="104">
        <v>89</v>
      </c>
      <c r="D150" s="104">
        <v>843</v>
      </c>
      <c r="E150" s="104">
        <v>4508</v>
      </c>
      <c r="F150" s="104">
        <v>46213</v>
      </c>
      <c r="G150" s="104">
        <v>3</v>
      </c>
      <c r="H150" s="104">
        <v>64</v>
      </c>
    </row>
    <row r="151" spans="1:8" x14ac:dyDescent="0.15">
      <c r="A151" s="105"/>
      <c r="B151" s="102">
        <v>6</v>
      </c>
      <c r="C151" s="104">
        <v>75</v>
      </c>
      <c r="D151" s="104">
        <v>1115</v>
      </c>
      <c r="E151" s="104">
        <v>4471</v>
      </c>
      <c r="F151" s="104">
        <v>45861</v>
      </c>
      <c r="G151" s="104">
        <v>3</v>
      </c>
      <c r="H151" s="104">
        <v>16</v>
      </c>
    </row>
    <row r="152" spans="1:8" x14ac:dyDescent="0.15">
      <c r="A152" s="105"/>
      <c r="B152" s="102">
        <v>7</v>
      </c>
      <c r="C152" s="104">
        <v>109</v>
      </c>
      <c r="D152" s="104">
        <v>1188</v>
      </c>
      <c r="E152" s="104">
        <v>4436</v>
      </c>
      <c r="F152" s="104">
        <v>45447</v>
      </c>
      <c r="G152" s="104">
        <v>0</v>
      </c>
      <c r="H152" s="104">
        <v>0</v>
      </c>
    </row>
    <row r="153" spans="1:8" x14ac:dyDescent="0.15">
      <c r="A153" s="105"/>
      <c r="B153" s="102">
        <v>8</v>
      </c>
      <c r="C153" s="104">
        <v>98</v>
      </c>
      <c r="D153" s="104">
        <v>1259</v>
      </c>
      <c r="E153" s="104">
        <v>4429</v>
      </c>
      <c r="F153" s="104">
        <v>45246</v>
      </c>
      <c r="G153" s="104">
        <v>2</v>
      </c>
      <c r="H153" s="104">
        <v>5</v>
      </c>
    </row>
    <row r="154" spans="1:8" x14ac:dyDescent="0.15">
      <c r="A154" s="105"/>
      <c r="B154" s="102">
        <v>9</v>
      </c>
      <c r="C154" s="104">
        <v>119</v>
      </c>
      <c r="D154" s="104">
        <v>1737</v>
      </c>
      <c r="E154" s="104">
        <v>4407</v>
      </c>
      <c r="F154" s="104">
        <v>45215</v>
      </c>
      <c r="G154" s="104">
        <v>7</v>
      </c>
      <c r="H154" s="104">
        <v>58</v>
      </c>
    </row>
    <row r="155" spans="1:8" x14ac:dyDescent="0.15">
      <c r="A155" s="105"/>
      <c r="B155" s="102">
        <v>10</v>
      </c>
      <c r="C155" s="104">
        <v>100</v>
      </c>
      <c r="D155" s="104">
        <v>1363</v>
      </c>
      <c r="E155" s="104">
        <v>4397</v>
      </c>
      <c r="F155" s="104">
        <v>45473</v>
      </c>
      <c r="G155" s="104">
        <v>1</v>
      </c>
      <c r="H155" s="104">
        <v>14</v>
      </c>
    </row>
    <row r="156" spans="1:8" x14ac:dyDescent="0.15">
      <c r="A156" s="105"/>
      <c r="B156" s="102">
        <v>11</v>
      </c>
      <c r="C156" s="104">
        <v>95</v>
      </c>
      <c r="D156" s="104">
        <v>1846</v>
      </c>
      <c r="E156" s="104">
        <v>4393</v>
      </c>
      <c r="F156" s="104">
        <v>45216</v>
      </c>
      <c r="G156" s="104">
        <v>0</v>
      </c>
      <c r="H156" s="104">
        <v>0</v>
      </c>
    </row>
    <row r="157" spans="1:8" s="100" customFormat="1" x14ac:dyDescent="0.15">
      <c r="A157" s="105"/>
      <c r="B157" s="102">
        <v>12</v>
      </c>
      <c r="C157" s="104">
        <v>127</v>
      </c>
      <c r="D157" s="104">
        <v>1569</v>
      </c>
      <c r="E157" s="104">
        <v>4387</v>
      </c>
      <c r="F157" s="104">
        <v>46058</v>
      </c>
      <c r="G157" s="104">
        <v>0</v>
      </c>
      <c r="H157" s="104">
        <v>0</v>
      </c>
    </row>
    <row r="158" spans="1:8" s="100" customFormat="1" x14ac:dyDescent="0.15">
      <c r="A158" s="105"/>
      <c r="B158" s="102">
        <v>1</v>
      </c>
      <c r="C158" s="104">
        <v>66</v>
      </c>
      <c r="D158" s="104">
        <v>898</v>
      </c>
      <c r="E158" s="104">
        <v>4357</v>
      </c>
      <c r="F158" s="104">
        <v>45557</v>
      </c>
      <c r="G158" s="102">
        <v>3</v>
      </c>
      <c r="H158" s="104">
        <v>16</v>
      </c>
    </row>
    <row r="159" spans="1:8" s="100" customFormat="1" x14ac:dyDescent="0.15">
      <c r="A159" s="105"/>
      <c r="B159" s="102">
        <v>2</v>
      </c>
      <c r="C159" s="104">
        <v>91</v>
      </c>
      <c r="D159" s="104">
        <v>1316</v>
      </c>
      <c r="E159" s="104">
        <v>4340</v>
      </c>
      <c r="F159" s="104">
        <v>45537</v>
      </c>
      <c r="G159" s="102">
        <v>3</v>
      </c>
      <c r="H159" s="104">
        <v>59</v>
      </c>
    </row>
    <row r="160" spans="1:8" s="100" customFormat="1" x14ac:dyDescent="0.15">
      <c r="A160" s="106"/>
      <c r="B160" s="102">
        <v>3</v>
      </c>
      <c r="C160" s="104">
        <v>371</v>
      </c>
      <c r="D160" s="104">
        <v>5655</v>
      </c>
      <c r="E160" s="104">
        <v>4430</v>
      </c>
      <c r="F160" s="104">
        <v>47373</v>
      </c>
      <c r="G160" s="102">
        <v>7</v>
      </c>
      <c r="H160" s="104">
        <v>266</v>
      </c>
    </row>
    <row r="161" spans="1:8" s="100" customFormat="1" x14ac:dyDescent="0.15">
      <c r="A161" s="103">
        <v>2020</v>
      </c>
      <c r="B161" s="102">
        <v>4</v>
      </c>
      <c r="C161" s="104">
        <v>242</v>
      </c>
      <c r="D161" s="104">
        <v>3174</v>
      </c>
      <c r="E161" s="104">
        <v>4569</v>
      </c>
      <c r="F161" s="104">
        <v>49383</v>
      </c>
      <c r="G161" s="102">
        <v>15</v>
      </c>
      <c r="H161" s="104">
        <v>15</v>
      </c>
    </row>
    <row r="162" spans="1:8" s="100" customFormat="1" x14ac:dyDescent="0.15">
      <c r="A162" s="105"/>
      <c r="B162" s="102">
        <v>5</v>
      </c>
      <c r="C162" s="104">
        <v>560</v>
      </c>
      <c r="D162" s="104">
        <v>12609</v>
      </c>
      <c r="E162" s="104">
        <v>4788</v>
      </c>
      <c r="F162" s="104">
        <v>53982</v>
      </c>
      <c r="G162" s="102">
        <v>0</v>
      </c>
      <c r="H162" s="104">
        <v>0</v>
      </c>
    </row>
    <row r="163" spans="1:8" s="100" customFormat="1" x14ac:dyDescent="0.15">
      <c r="A163" s="105"/>
      <c r="B163" s="102">
        <v>6</v>
      </c>
      <c r="C163" s="104">
        <v>1010</v>
      </c>
      <c r="D163" s="104">
        <v>16354</v>
      </c>
      <c r="E163" s="104">
        <v>5241</v>
      </c>
      <c r="F163" s="104">
        <v>66596</v>
      </c>
      <c r="G163" s="102">
        <v>1</v>
      </c>
      <c r="H163" s="104">
        <v>1</v>
      </c>
    </row>
    <row r="164" spans="1:8" s="100" customFormat="1" x14ac:dyDescent="0.15">
      <c r="A164" s="105"/>
      <c r="B164" s="102">
        <v>7</v>
      </c>
      <c r="C164" s="104">
        <v>1063</v>
      </c>
      <c r="D164" s="104">
        <v>19680</v>
      </c>
      <c r="E164" s="104">
        <v>5869</v>
      </c>
      <c r="F164" s="104">
        <v>80718</v>
      </c>
      <c r="G164" s="102">
        <v>0</v>
      </c>
      <c r="H164" s="104">
        <v>0</v>
      </c>
    </row>
    <row r="165" spans="1:8" s="100" customFormat="1" x14ac:dyDescent="0.15">
      <c r="A165" s="105"/>
      <c r="B165" s="102">
        <v>8</v>
      </c>
      <c r="C165" s="104">
        <v>573</v>
      </c>
      <c r="D165" s="104">
        <v>9059</v>
      </c>
      <c r="E165" s="104">
        <v>6238</v>
      </c>
      <c r="F165" s="104">
        <v>89021</v>
      </c>
      <c r="G165" s="102">
        <v>3</v>
      </c>
      <c r="H165" s="104">
        <v>129</v>
      </c>
    </row>
    <row r="166" spans="1:8" s="100" customFormat="1" x14ac:dyDescent="0.15">
      <c r="A166" s="105"/>
      <c r="B166" s="102">
        <v>9</v>
      </c>
      <c r="C166" s="104">
        <v>489</v>
      </c>
      <c r="D166" s="104">
        <v>7412</v>
      </c>
      <c r="E166" s="104">
        <v>6527</v>
      </c>
      <c r="F166" s="104">
        <v>94742</v>
      </c>
      <c r="G166" s="102">
        <v>5</v>
      </c>
      <c r="H166" s="104">
        <v>31</v>
      </c>
    </row>
    <row r="167" spans="1:8" s="100" customFormat="1" x14ac:dyDescent="0.15">
      <c r="A167" s="105"/>
      <c r="B167" s="102">
        <v>10</v>
      </c>
      <c r="C167" s="104">
        <v>274</v>
      </c>
      <c r="D167" s="104">
        <v>3545</v>
      </c>
      <c r="E167" s="104">
        <v>6709</v>
      </c>
      <c r="F167" s="104">
        <v>97728</v>
      </c>
      <c r="G167" s="102">
        <v>0</v>
      </c>
      <c r="H167" s="104">
        <v>0</v>
      </c>
    </row>
    <row r="168" spans="1:8" s="100" customFormat="1" x14ac:dyDescent="0.15">
      <c r="A168" s="105"/>
      <c r="B168" s="102">
        <v>11</v>
      </c>
      <c r="C168" s="104">
        <v>269</v>
      </c>
      <c r="D168" s="104">
        <v>3748</v>
      </c>
      <c r="E168" s="104">
        <v>6831</v>
      </c>
      <c r="F168" s="104">
        <v>99343</v>
      </c>
      <c r="G168" s="102">
        <v>0</v>
      </c>
      <c r="H168" s="104">
        <v>0</v>
      </c>
    </row>
    <row r="169" spans="1:8" s="100" customFormat="1" x14ac:dyDescent="0.15">
      <c r="A169" s="105"/>
      <c r="B169" s="102">
        <v>12</v>
      </c>
      <c r="C169" s="104">
        <v>391</v>
      </c>
      <c r="D169" s="104">
        <v>4471</v>
      </c>
      <c r="E169" s="104">
        <v>7060</v>
      </c>
      <c r="F169" s="104">
        <v>101861</v>
      </c>
      <c r="G169" s="102">
        <v>0</v>
      </c>
      <c r="H169" s="104">
        <v>0</v>
      </c>
    </row>
    <row r="170" spans="1:8" s="100" customFormat="1" x14ac:dyDescent="0.15">
      <c r="A170" s="105"/>
      <c r="B170" s="102">
        <v>1</v>
      </c>
      <c r="C170" s="104">
        <v>161</v>
      </c>
      <c r="D170" s="104">
        <v>1732</v>
      </c>
      <c r="E170" s="104">
        <v>7185</v>
      </c>
      <c r="F170" s="104">
        <v>102477</v>
      </c>
      <c r="G170" s="102">
        <v>0</v>
      </c>
      <c r="H170" s="104">
        <v>0</v>
      </c>
    </row>
    <row r="171" spans="1:8" s="100" customFormat="1" x14ac:dyDescent="0.15">
      <c r="A171" s="105"/>
      <c r="B171" s="102">
        <v>2</v>
      </c>
      <c r="C171" s="104">
        <v>404</v>
      </c>
      <c r="D171" s="104">
        <v>6921</v>
      </c>
      <c r="E171" s="104">
        <v>7315</v>
      </c>
      <c r="F171" s="104">
        <v>104467</v>
      </c>
      <c r="G171" s="102">
        <v>0</v>
      </c>
      <c r="H171" s="104">
        <v>0</v>
      </c>
    </row>
    <row r="172" spans="1:8" s="100" customFormat="1" x14ac:dyDescent="0.15">
      <c r="A172" s="106"/>
      <c r="B172" s="102">
        <v>3</v>
      </c>
      <c r="C172" s="104">
        <v>740</v>
      </c>
      <c r="D172" s="104">
        <v>14096</v>
      </c>
      <c r="E172" s="104">
        <v>7613</v>
      </c>
      <c r="F172" s="104">
        <v>111198</v>
      </c>
      <c r="G172" s="102">
        <v>2</v>
      </c>
      <c r="H172" s="104">
        <v>41</v>
      </c>
    </row>
    <row r="173" spans="1:8" s="100" customFormat="1" x14ac:dyDescent="0.15">
      <c r="A173" s="103">
        <v>2021</v>
      </c>
      <c r="B173" s="102">
        <v>4</v>
      </c>
      <c r="C173" s="104">
        <v>171</v>
      </c>
      <c r="D173" s="104">
        <v>2760</v>
      </c>
      <c r="E173" s="104">
        <v>7824</v>
      </c>
      <c r="F173" s="104">
        <v>115212</v>
      </c>
      <c r="G173" s="102">
        <v>0</v>
      </c>
      <c r="H173" s="104">
        <v>0</v>
      </c>
    </row>
    <row r="174" spans="1:8" s="100" customFormat="1" x14ac:dyDescent="0.15">
      <c r="A174" s="105"/>
      <c r="B174" s="102">
        <v>5</v>
      </c>
      <c r="C174" s="104">
        <v>62</v>
      </c>
      <c r="D174" s="104">
        <v>1088</v>
      </c>
      <c r="E174" s="104">
        <v>7830</v>
      </c>
      <c r="F174" s="104">
        <v>114631</v>
      </c>
      <c r="G174" s="102">
        <v>1</v>
      </c>
      <c r="H174" s="104">
        <v>5</v>
      </c>
    </row>
    <row r="175" spans="1:8" s="100" customFormat="1" x14ac:dyDescent="0.15">
      <c r="A175" s="105"/>
      <c r="B175" s="102">
        <v>6</v>
      </c>
      <c r="C175" s="104">
        <v>86</v>
      </c>
      <c r="D175" s="104">
        <v>1650</v>
      </c>
      <c r="E175" s="104">
        <v>7837</v>
      </c>
      <c r="F175" s="104">
        <v>114489</v>
      </c>
      <c r="G175" s="102">
        <v>3</v>
      </c>
      <c r="H175" s="104">
        <v>97</v>
      </c>
    </row>
    <row r="176" spans="1:8" s="100" customFormat="1" x14ac:dyDescent="0.15">
      <c r="A176" s="105"/>
      <c r="B176" s="102">
        <v>7</v>
      </c>
      <c r="C176" s="104">
        <v>87</v>
      </c>
      <c r="D176" s="104">
        <v>926</v>
      </c>
      <c r="E176" s="104">
        <v>7871</v>
      </c>
      <c r="F176" s="104">
        <v>114098</v>
      </c>
      <c r="G176" s="102">
        <v>0</v>
      </c>
      <c r="H176" s="104">
        <v>0</v>
      </c>
    </row>
    <row r="177" spans="1:8" s="100" customFormat="1" x14ac:dyDescent="0.15">
      <c r="A177" s="105"/>
      <c r="B177" s="102">
        <v>8</v>
      </c>
      <c r="C177" s="104">
        <v>101</v>
      </c>
      <c r="D177" s="104">
        <v>1312</v>
      </c>
      <c r="E177" s="104">
        <v>7891</v>
      </c>
      <c r="F177" s="104">
        <v>113475</v>
      </c>
      <c r="G177" s="102">
        <v>2</v>
      </c>
      <c r="H177" s="104">
        <v>42</v>
      </c>
    </row>
    <row r="178" spans="1:8" s="100" customFormat="1" x14ac:dyDescent="0.15">
      <c r="A178" s="105"/>
      <c r="B178" s="102">
        <v>9</v>
      </c>
      <c r="C178" s="104">
        <v>103</v>
      </c>
      <c r="D178" s="104">
        <v>1337</v>
      </c>
      <c r="E178" s="104">
        <v>7906</v>
      </c>
      <c r="F178" s="104">
        <v>113107</v>
      </c>
      <c r="G178" s="102">
        <v>0</v>
      </c>
      <c r="H178" s="104">
        <v>0</v>
      </c>
    </row>
    <row r="179" spans="1:8" s="100" customFormat="1" x14ac:dyDescent="0.15">
      <c r="A179" s="105"/>
      <c r="B179" s="102">
        <v>10</v>
      </c>
      <c r="C179" s="104">
        <v>99</v>
      </c>
      <c r="D179" s="104">
        <v>1339</v>
      </c>
      <c r="E179" s="104">
        <v>7934</v>
      </c>
      <c r="F179" s="104">
        <v>112840</v>
      </c>
      <c r="G179" s="102">
        <v>0</v>
      </c>
      <c r="H179" s="104">
        <v>0</v>
      </c>
    </row>
    <row r="180" spans="1:8" s="100" customFormat="1" x14ac:dyDescent="0.15">
      <c r="A180" s="105"/>
      <c r="B180" s="102">
        <v>11</v>
      </c>
      <c r="C180" s="104">
        <v>127</v>
      </c>
      <c r="D180" s="104">
        <v>2197</v>
      </c>
      <c r="E180" s="104">
        <v>7960</v>
      </c>
      <c r="F180" s="104">
        <v>112423</v>
      </c>
      <c r="G180" s="102">
        <v>7</v>
      </c>
      <c r="H180" s="104">
        <v>47</v>
      </c>
    </row>
    <row r="181" spans="1:8" s="100" customFormat="1" x14ac:dyDescent="0.15">
      <c r="A181" s="105"/>
      <c r="B181" s="102">
        <v>12</v>
      </c>
      <c r="C181" s="104">
        <v>146</v>
      </c>
      <c r="D181" s="104">
        <v>2180</v>
      </c>
      <c r="E181" s="104">
        <v>8025</v>
      </c>
      <c r="F181" s="104">
        <v>113266</v>
      </c>
      <c r="G181" s="102">
        <v>2</v>
      </c>
      <c r="H181" s="104">
        <v>9</v>
      </c>
    </row>
    <row r="182" spans="1:8" s="100" customFormat="1" x14ac:dyDescent="0.15">
      <c r="A182" s="105"/>
      <c r="B182" s="102">
        <v>1</v>
      </c>
      <c r="C182" s="104">
        <v>70</v>
      </c>
      <c r="D182" s="104">
        <v>1000</v>
      </c>
      <c r="E182" s="104">
        <v>8043</v>
      </c>
      <c r="F182" s="104">
        <v>112841</v>
      </c>
      <c r="G182" s="102">
        <v>8</v>
      </c>
      <c r="H182" s="104">
        <v>124</v>
      </c>
    </row>
    <row r="183" spans="1:8" s="100" customFormat="1" x14ac:dyDescent="0.15">
      <c r="A183" s="105"/>
      <c r="B183" s="102">
        <v>2</v>
      </c>
      <c r="C183" s="104">
        <v>120</v>
      </c>
      <c r="D183" s="104">
        <v>1550</v>
      </c>
      <c r="E183" s="104">
        <v>8071</v>
      </c>
      <c r="F183" s="104">
        <v>112376</v>
      </c>
      <c r="G183" s="102">
        <v>1</v>
      </c>
      <c r="H183" s="104">
        <v>6</v>
      </c>
    </row>
    <row r="184" spans="1:8" s="100" customFormat="1" x14ac:dyDescent="0.15">
      <c r="A184" s="106"/>
      <c r="B184" s="102">
        <v>3</v>
      </c>
      <c r="C184" s="104">
        <v>223</v>
      </c>
      <c r="D184" s="104">
        <v>4688</v>
      </c>
      <c r="E184" s="104">
        <v>8167</v>
      </c>
      <c r="F184" s="104">
        <v>113470</v>
      </c>
      <c r="G184" s="102">
        <v>0</v>
      </c>
      <c r="H184" s="104">
        <v>0</v>
      </c>
    </row>
    <row r="185" spans="1:8" s="100" customFormat="1" x14ac:dyDescent="0.15">
      <c r="A185" s="103">
        <v>2022</v>
      </c>
      <c r="B185" s="102">
        <v>4</v>
      </c>
      <c r="C185" s="104">
        <v>64</v>
      </c>
      <c r="D185" s="104">
        <v>615</v>
      </c>
      <c r="E185" s="104">
        <v>8242</v>
      </c>
      <c r="F185" s="104">
        <v>114480</v>
      </c>
      <c r="G185" s="102">
        <v>5</v>
      </c>
      <c r="H185" s="104">
        <v>141</v>
      </c>
    </row>
    <row r="186" spans="1:8" s="100" customFormat="1" x14ac:dyDescent="0.15">
      <c r="A186" s="105"/>
      <c r="B186" s="102">
        <v>5</v>
      </c>
      <c r="C186" s="104">
        <v>70</v>
      </c>
      <c r="D186" s="104">
        <v>788</v>
      </c>
      <c r="E186" s="104">
        <v>8240</v>
      </c>
      <c r="F186" s="104">
        <v>113444</v>
      </c>
      <c r="G186" s="102">
        <v>1</v>
      </c>
      <c r="H186" s="104">
        <v>5</v>
      </c>
    </row>
    <row r="187" spans="1:8" s="100" customFormat="1" x14ac:dyDescent="0.15">
      <c r="A187" s="105"/>
      <c r="B187" s="102">
        <v>6</v>
      </c>
      <c r="C187" s="104">
        <v>142</v>
      </c>
      <c r="D187" s="104">
        <v>2553</v>
      </c>
      <c r="E187" s="104">
        <v>8241</v>
      </c>
      <c r="F187" s="104">
        <v>112771</v>
      </c>
      <c r="G187" s="102">
        <v>6</v>
      </c>
      <c r="H187" s="104">
        <v>93</v>
      </c>
    </row>
    <row r="188" spans="1:8" s="100" customFormat="1" x14ac:dyDescent="0.15">
      <c r="A188" s="105"/>
      <c r="B188" s="102">
        <v>7</v>
      </c>
      <c r="C188" s="104">
        <v>121</v>
      </c>
      <c r="D188" s="104">
        <v>2046</v>
      </c>
      <c r="E188" s="104">
        <v>8276</v>
      </c>
      <c r="F188" s="104">
        <v>113111</v>
      </c>
      <c r="G188" s="104">
        <v>9</v>
      </c>
      <c r="H188" s="104">
        <v>155</v>
      </c>
    </row>
    <row r="189" spans="1:8" s="100" customFormat="1" x14ac:dyDescent="0.15">
      <c r="A189" s="105"/>
      <c r="B189" s="102">
        <v>8</v>
      </c>
      <c r="C189" s="104">
        <v>91</v>
      </c>
      <c r="D189" s="104">
        <v>1250</v>
      </c>
      <c r="E189" s="104">
        <v>8307</v>
      </c>
      <c r="F189" s="104">
        <v>112944</v>
      </c>
      <c r="G189" s="104">
        <v>3</v>
      </c>
      <c r="H189" s="104">
        <v>29</v>
      </c>
    </row>
    <row r="190" spans="1:8" s="100" customFormat="1" x14ac:dyDescent="0.15">
      <c r="A190" s="105"/>
      <c r="B190" s="102">
        <v>9</v>
      </c>
      <c r="C190" s="104">
        <v>139</v>
      </c>
      <c r="D190" s="104">
        <v>2209</v>
      </c>
      <c r="E190" s="104">
        <v>8325</v>
      </c>
      <c r="F190" s="104">
        <v>112415</v>
      </c>
      <c r="G190" s="104">
        <v>5</v>
      </c>
      <c r="H190" s="104">
        <v>102</v>
      </c>
    </row>
    <row r="191" spans="1:8" s="100" customFormat="1" x14ac:dyDescent="0.15">
      <c r="A191" s="105"/>
      <c r="B191" s="102">
        <v>10</v>
      </c>
      <c r="C191" s="104">
        <v>100</v>
      </c>
      <c r="D191" s="104">
        <v>1289</v>
      </c>
      <c r="E191" s="104">
        <v>8340</v>
      </c>
      <c r="F191" s="104">
        <v>112669</v>
      </c>
      <c r="G191" s="104">
        <v>5</v>
      </c>
      <c r="H191" s="104">
        <v>92</v>
      </c>
    </row>
    <row r="192" spans="1:8" s="100" customFormat="1" x14ac:dyDescent="0.15">
      <c r="A192" s="105"/>
      <c r="B192" s="102">
        <v>11</v>
      </c>
      <c r="C192" s="104">
        <v>119</v>
      </c>
      <c r="D192" s="104">
        <v>1574</v>
      </c>
      <c r="E192" s="104">
        <v>8352</v>
      </c>
      <c r="F192" s="104">
        <v>112401</v>
      </c>
      <c r="G192" s="104">
        <v>4</v>
      </c>
      <c r="H192" s="104">
        <v>21</v>
      </c>
    </row>
    <row r="193" spans="1:8" s="100" customFormat="1" x14ac:dyDescent="0.15">
      <c r="A193" s="105"/>
      <c r="B193" s="102">
        <v>12</v>
      </c>
      <c r="C193" s="104">
        <v>142</v>
      </c>
      <c r="D193" s="104">
        <v>2660</v>
      </c>
      <c r="E193" s="104">
        <v>8379</v>
      </c>
      <c r="F193" s="104">
        <v>112829</v>
      </c>
      <c r="G193" s="104">
        <v>5</v>
      </c>
      <c r="H193" s="104">
        <v>26</v>
      </c>
    </row>
    <row r="194" spans="1:8" s="100" customFormat="1" x14ac:dyDescent="0.15">
      <c r="A194" s="105"/>
      <c r="B194" s="102">
        <v>1</v>
      </c>
      <c r="C194" s="104">
        <v>71</v>
      </c>
      <c r="D194" s="104">
        <v>973</v>
      </c>
      <c r="E194" s="104">
        <v>8383</v>
      </c>
      <c r="F194" s="104">
        <v>112316</v>
      </c>
      <c r="G194" s="104">
        <v>3</v>
      </c>
      <c r="H194" s="104">
        <v>107</v>
      </c>
    </row>
    <row r="195" spans="1:8" s="100" customFormat="1" x14ac:dyDescent="0.15">
      <c r="A195" s="105"/>
      <c r="B195" s="102">
        <v>2</v>
      </c>
      <c r="C195" s="104">
        <v>110</v>
      </c>
      <c r="D195" s="104">
        <v>1641</v>
      </c>
      <c r="E195" s="104">
        <v>8394</v>
      </c>
      <c r="F195" s="104">
        <v>111779</v>
      </c>
      <c r="G195" s="104">
        <v>6</v>
      </c>
      <c r="H195" s="104">
        <v>149</v>
      </c>
    </row>
    <row r="196" spans="1:8" s="100" customFormat="1" x14ac:dyDescent="0.15">
      <c r="A196" s="106"/>
      <c r="B196" s="102">
        <v>3</v>
      </c>
      <c r="C196" s="104">
        <v>197</v>
      </c>
      <c r="D196" s="104">
        <v>4398</v>
      </c>
      <c r="E196" s="104">
        <v>8417</v>
      </c>
      <c r="F196" s="104">
        <v>112369</v>
      </c>
      <c r="G196" s="104">
        <v>1</v>
      </c>
      <c r="H196" s="104">
        <v>2</v>
      </c>
    </row>
    <row r="197" spans="1:8" s="100" customFormat="1" x14ac:dyDescent="0.15">
      <c r="A197" s="103">
        <v>2023</v>
      </c>
      <c r="B197" s="102">
        <v>4</v>
      </c>
      <c r="C197" s="104">
        <v>107</v>
      </c>
      <c r="D197" s="104">
        <v>1630</v>
      </c>
      <c r="E197" s="104">
        <v>8419</v>
      </c>
      <c r="F197" s="104">
        <v>112364</v>
      </c>
      <c r="G197" s="104">
        <v>0</v>
      </c>
      <c r="H197" s="104">
        <v>0</v>
      </c>
    </row>
    <row r="198" spans="1:8" s="100" customFormat="1" x14ac:dyDescent="0.15">
      <c r="A198" s="105"/>
      <c r="B198" s="102">
        <v>5</v>
      </c>
      <c r="C198" s="104">
        <v>121</v>
      </c>
      <c r="D198" s="104">
        <v>1847</v>
      </c>
      <c r="E198" s="104">
        <v>8376</v>
      </c>
      <c r="F198" s="104">
        <v>111144</v>
      </c>
      <c r="G198" s="104">
        <v>4</v>
      </c>
      <c r="H198" s="104">
        <v>43</v>
      </c>
    </row>
    <row r="199" spans="1:8" s="100" customFormat="1" x14ac:dyDescent="0.15">
      <c r="A199" s="105"/>
      <c r="B199" s="102">
        <v>6</v>
      </c>
      <c r="C199" s="104">
        <v>161</v>
      </c>
      <c r="D199" s="104">
        <v>3070</v>
      </c>
      <c r="E199" s="104">
        <v>8275</v>
      </c>
      <c r="F199" s="104">
        <v>109093</v>
      </c>
      <c r="G199" s="104">
        <v>15</v>
      </c>
      <c r="H199" s="104">
        <v>233</v>
      </c>
    </row>
    <row r="200" spans="1:8" s="100" customFormat="1" x14ac:dyDescent="0.15">
      <c r="A200" s="105"/>
      <c r="B200" s="102">
        <v>7</v>
      </c>
      <c r="C200" s="104">
        <v>185</v>
      </c>
      <c r="D200" s="104">
        <v>3255</v>
      </c>
      <c r="E200" s="104">
        <v>8124</v>
      </c>
      <c r="F200" s="104">
        <v>106858</v>
      </c>
      <c r="G200" s="104">
        <v>20</v>
      </c>
      <c r="H200" s="104">
        <v>263</v>
      </c>
    </row>
    <row r="201" spans="1:8" s="100" customFormat="1" x14ac:dyDescent="0.15">
      <c r="A201" s="105"/>
      <c r="B201" s="102">
        <v>8</v>
      </c>
      <c r="C201" s="104">
        <v>174</v>
      </c>
      <c r="D201" s="104">
        <v>2962</v>
      </c>
      <c r="E201" s="104">
        <v>7971</v>
      </c>
      <c r="F201" s="104">
        <v>104664</v>
      </c>
      <c r="G201" s="104">
        <v>27</v>
      </c>
      <c r="H201" s="104">
        <v>344</v>
      </c>
    </row>
    <row r="202" spans="1:8" s="100" customFormat="1" x14ac:dyDescent="0.15">
      <c r="A202" s="105"/>
      <c r="B202" s="102">
        <v>9</v>
      </c>
      <c r="C202" s="104">
        <v>196</v>
      </c>
      <c r="D202" s="104">
        <v>3251</v>
      </c>
      <c r="E202" s="104">
        <v>7891</v>
      </c>
      <c r="F202" s="104">
        <v>103646</v>
      </c>
      <c r="G202" s="104">
        <v>32</v>
      </c>
      <c r="H202" s="104">
        <v>420</v>
      </c>
    </row>
    <row r="203" spans="1:8" s="100" customFormat="1" x14ac:dyDescent="0.15">
      <c r="A203" s="105"/>
      <c r="B203" s="102">
        <v>10</v>
      </c>
      <c r="C203" s="104">
        <v>148</v>
      </c>
      <c r="D203" s="104">
        <v>2541</v>
      </c>
      <c r="E203" s="104">
        <v>7812</v>
      </c>
      <c r="F203" s="104">
        <v>102958</v>
      </c>
      <c r="G203" s="104">
        <v>33</v>
      </c>
      <c r="H203" s="104">
        <v>433</v>
      </c>
    </row>
    <row r="204" spans="1:8" s="100" customFormat="1" x14ac:dyDescent="0.15">
      <c r="A204" s="105"/>
      <c r="B204" s="102">
        <v>11</v>
      </c>
      <c r="C204" s="104">
        <v>149</v>
      </c>
      <c r="D204" s="104">
        <v>2309</v>
      </c>
      <c r="E204" s="104">
        <v>7782</v>
      </c>
      <c r="F204" s="104">
        <v>102515</v>
      </c>
      <c r="G204" s="104">
        <v>34</v>
      </c>
      <c r="H204" s="104">
        <v>435</v>
      </c>
    </row>
    <row r="205" spans="1:8" s="100" customFormat="1" x14ac:dyDescent="0.15">
      <c r="A205" s="105"/>
      <c r="B205" s="102">
        <v>12</v>
      </c>
      <c r="C205" s="104">
        <v>192</v>
      </c>
      <c r="D205" s="104">
        <v>2717</v>
      </c>
      <c r="E205" s="104">
        <v>7726</v>
      </c>
      <c r="F205" s="104">
        <v>101743</v>
      </c>
      <c r="G205" s="104">
        <v>38</v>
      </c>
      <c r="H205" s="104">
        <v>513</v>
      </c>
    </row>
    <row r="206" spans="1:8" s="100" customFormat="1" x14ac:dyDescent="0.15">
      <c r="A206" s="105"/>
      <c r="B206" s="102">
        <v>1</v>
      </c>
      <c r="C206" s="124">
        <v>102</v>
      </c>
      <c r="D206" s="125">
        <v>1504</v>
      </c>
      <c r="E206" s="126">
        <v>7666</v>
      </c>
      <c r="F206" s="127">
        <v>1001019</v>
      </c>
      <c r="G206" s="128">
        <v>6</v>
      </c>
      <c r="H206" s="129">
        <f>G206-G205</f>
        <v>-32</v>
      </c>
    </row>
    <row r="207" spans="1:8" s="100" customFormat="1" x14ac:dyDescent="0.15">
      <c r="A207" s="105"/>
      <c r="B207" s="102">
        <v>2</v>
      </c>
      <c r="C207" s="124">
        <v>188</v>
      </c>
      <c r="D207" s="125">
        <v>3314</v>
      </c>
      <c r="E207" s="126">
        <v>7591</v>
      </c>
      <c r="F207" s="127">
        <v>98369</v>
      </c>
      <c r="G207" s="130">
        <v>49</v>
      </c>
      <c r="H207" s="131">
        <v>682</v>
      </c>
    </row>
    <row r="208" spans="1:8" s="100" customFormat="1" ht="14.25" thickBot="1" x14ac:dyDescent="0.2">
      <c r="A208" s="106"/>
      <c r="B208" s="102">
        <v>3</v>
      </c>
      <c r="C208" s="132">
        <v>244</v>
      </c>
      <c r="D208" s="133">
        <v>4538</v>
      </c>
      <c r="E208" s="134">
        <v>7520</v>
      </c>
      <c r="F208" s="135">
        <v>97543</v>
      </c>
      <c r="G208" s="136">
        <v>50</v>
      </c>
      <c r="H208" s="135">
        <v>692</v>
      </c>
    </row>
  </sheetData>
  <phoneticPr fontId="2"/>
  <pageMargins left="0.31" right="0.21" top="0.33" bottom="0.28000000000000003" header="0.33" footer="0.24"/>
  <pageSetup paperSize="9" scale="86" orientation="portrait" horizontalDpi="200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AS88"/>
  <sheetViews>
    <sheetView workbookViewId="0">
      <pane ySplit="4" topLeftCell="A32" activePane="bottomLeft" state="frozen"/>
      <selection pane="bottomLeft" activeCell="T43" sqref="T43"/>
    </sheetView>
  </sheetViews>
  <sheetFormatPr defaultRowHeight="13.5" x14ac:dyDescent="0.15"/>
  <cols>
    <col min="1" max="1" width="9" style="1"/>
    <col min="2" max="2" width="9" style="4"/>
    <col min="3" max="11" width="6.75" style="1" customWidth="1"/>
    <col min="12" max="12" width="5.375" style="4" customWidth="1"/>
    <col min="13" max="13" width="4.375" style="1" customWidth="1"/>
    <col min="14" max="36" width="4.875" style="5" customWidth="1"/>
    <col min="37" max="37" width="5.25" style="1" customWidth="1"/>
    <col min="38" max="42" width="4.875" style="5" customWidth="1"/>
    <col min="43" max="43" width="5.125" style="1" customWidth="1"/>
    <col min="44" max="44" width="5.375" style="1" customWidth="1"/>
    <col min="45" max="45" width="5.625" style="1" customWidth="1"/>
    <col min="46" max="258" width="9" style="1"/>
    <col min="259" max="267" width="6.75" style="1" customWidth="1"/>
    <col min="268" max="268" width="5.375" style="1" customWidth="1"/>
    <col min="269" max="269" width="4.375" style="1" customWidth="1"/>
    <col min="270" max="292" width="4.875" style="1" customWidth="1"/>
    <col min="293" max="293" width="5.25" style="1" customWidth="1"/>
    <col min="294" max="298" width="4.875" style="1" customWidth="1"/>
    <col min="299" max="299" width="5.125" style="1" customWidth="1"/>
    <col min="300" max="300" width="5.375" style="1" customWidth="1"/>
    <col min="301" max="301" width="5.625" style="1" customWidth="1"/>
    <col min="302" max="514" width="9" style="1"/>
    <col min="515" max="523" width="6.75" style="1" customWidth="1"/>
    <col min="524" max="524" width="5.375" style="1" customWidth="1"/>
    <col min="525" max="525" width="4.375" style="1" customWidth="1"/>
    <col min="526" max="548" width="4.875" style="1" customWidth="1"/>
    <col min="549" max="549" width="5.25" style="1" customWidth="1"/>
    <col min="550" max="554" width="4.875" style="1" customWidth="1"/>
    <col min="555" max="555" width="5.125" style="1" customWidth="1"/>
    <col min="556" max="556" width="5.375" style="1" customWidth="1"/>
    <col min="557" max="557" width="5.625" style="1" customWidth="1"/>
    <col min="558" max="770" width="9" style="1"/>
    <col min="771" max="779" width="6.75" style="1" customWidth="1"/>
    <col min="780" max="780" width="5.375" style="1" customWidth="1"/>
    <col min="781" max="781" width="4.375" style="1" customWidth="1"/>
    <col min="782" max="804" width="4.875" style="1" customWidth="1"/>
    <col min="805" max="805" width="5.25" style="1" customWidth="1"/>
    <col min="806" max="810" width="4.875" style="1" customWidth="1"/>
    <col min="811" max="811" width="5.125" style="1" customWidth="1"/>
    <col min="812" max="812" width="5.375" style="1" customWidth="1"/>
    <col min="813" max="813" width="5.625" style="1" customWidth="1"/>
    <col min="814" max="1026" width="9" style="1"/>
    <col min="1027" max="1035" width="6.75" style="1" customWidth="1"/>
    <col min="1036" max="1036" width="5.375" style="1" customWidth="1"/>
    <col min="1037" max="1037" width="4.375" style="1" customWidth="1"/>
    <col min="1038" max="1060" width="4.875" style="1" customWidth="1"/>
    <col min="1061" max="1061" width="5.25" style="1" customWidth="1"/>
    <col min="1062" max="1066" width="4.875" style="1" customWidth="1"/>
    <col min="1067" max="1067" width="5.125" style="1" customWidth="1"/>
    <col min="1068" max="1068" width="5.375" style="1" customWidth="1"/>
    <col min="1069" max="1069" width="5.625" style="1" customWidth="1"/>
    <col min="1070" max="1282" width="9" style="1"/>
    <col min="1283" max="1291" width="6.75" style="1" customWidth="1"/>
    <col min="1292" max="1292" width="5.375" style="1" customWidth="1"/>
    <col min="1293" max="1293" width="4.375" style="1" customWidth="1"/>
    <col min="1294" max="1316" width="4.875" style="1" customWidth="1"/>
    <col min="1317" max="1317" width="5.25" style="1" customWidth="1"/>
    <col min="1318" max="1322" width="4.875" style="1" customWidth="1"/>
    <col min="1323" max="1323" width="5.125" style="1" customWidth="1"/>
    <col min="1324" max="1324" width="5.375" style="1" customWidth="1"/>
    <col min="1325" max="1325" width="5.625" style="1" customWidth="1"/>
    <col min="1326" max="1538" width="9" style="1"/>
    <col min="1539" max="1547" width="6.75" style="1" customWidth="1"/>
    <col min="1548" max="1548" width="5.375" style="1" customWidth="1"/>
    <col min="1549" max="1549" width="4.375" style="1" customWidth="1"/>
    <col min="1550" max="1572" width="4.875" style="1" customWidth="1"/>
    <col min="1573" max="1573" width="5.25" style="1" customWidth="1"/>
    <col min="1574" max="1578" width="4.875" style="1" customWidth="1"/>
    <col min="1579" max="1579" width="5.125" style="1" customWidth="1"/>
    <col min="1580" max="1580" width="5.375" style="1" customWidth="1"/>
    <col min="1581" max="1581" width="5.625" style="1" customWidth="1"/>
    <col min="1582" max="1794" width="9" style="1"/>
    <col min="1795" max="1803" width="6.75" style="1" customWidth="1"/>
    <col min="1804" max="1804" width="5.375" style="1" customWidth="1"/>
    <col min="1805" max="1805" width="4.375" style="1" customWidth="1"/>
    <col min="1806" max="1828" width="4.875" style="1" customWidth="1"/>
    <col min="1829" max="1829" width="5.25" style="1" customWidth="1"/>
    <col min="1830" max="1834" width="4.875" style="1" customWidth="1"/>
    <col min="1835" max="1835" width="5.125" style="1" customWidth="1"/>
    <col min="1836" max="1836" width="5.375" style="1" customWidth="1"/>
    <col min="1837" max="1837" width="5.625" style="1" customWidth="1"/>
    <col min="1838" max="2050" width="9" style="1"/>
    <col min="2051" max="2059" width="6.75" style="1" customWidth="1"/>
    <col min="2060" max="2060" width="5.375" style="1" customWidth="1"/>
    <col min="2061" max="2061" width="4.375" style="1" customWidth="1"/>
    <col min="2062" max="2084" width="4.875" style="1" customWidth="1"/>
    <col min="2085" max="2085" width="5.25" style="1" customWidth="1"/>
    <col min="2086" max="2090" width="4.875" style="1" customWidth="1"/>
    <col min="2091" max="2091" width="5.125" style="1" customWidth="1"/>
    <col min="2092" max="2092" width="5.375" style="1" customWidth="1"/>
    <col min="2093" max="2093" width="5.625" style="1" customWidth="1"/>
    <col min="2094" max="2306" width="9" style="1"/>
    <col min="2307" max="2315" width="6.75" style="1" customWidth="1"/>
    <col min="2316" max="2316" width="5.375" style="1" customWidth="1"/>
    <col min="2317" max="2317" width="4.375" style="1" customWidth="1"/>
    <col min="2318" max="2340" width="4.875" style="1" customWidth="1"/>
    <col min="2341" max="2341" width="5.25" style="1" customWidth="1"/>
    <col min="2342" max="2346" width="4.875" style="1" customWidth="1"/>
    <col min="2347" max="2347" width="5.125" style="1" customWidth="1"/>
    <col min="2348" max="2348" width="5.375" style="1" customWidth="1"/>
    <col min="2349" max="2349" width="5.625" style="1" customWidth="1"/>
    <col min="2350" max="2562" width="9" style="1"/>
    <col min="2563" max="2571" width="6.75" style="1" customWidth="1"/>
    <col min="2572" max="2572" width="5.375" style="1" customWidth="1"/>
    <col min="2573" max="2573" width="4.375" style="1" customWidth="1"/>
    <col min="2574" max="2596" width="4.875" style="1" customWidth="1"/>
    <col min="2597" max="2597" width="5.25" style="1" customWidth="1"/>
    <col min="2598" max="2602" width="4.875" style="1" customWidth="1"/>
    <col min="2603" max="2603" width="5.125" style="1" customWidth="1"/>
    <col min="2604" max="2604" width="5.375" style="1" customWidth="1"/>
    <col min="2605" max="2605" width="5.625" style="1" customWidth="1"/>
    <col min="2606" max="2818" width="9" style="1"/>
    <col min="2819" max="2827" width="6.75" style="1" customWidth="1"/>
    <col min="2828" max="2828" width="5.375" style="1" customWidth="1"/>
    <col min="2829" max="2829" width="4.375" style="1" customWidth="1"/>
    <col min="2830" max="2852" width="4.875" style="1" customWidth="1"/>
    <col min="2853" max="2853" width="5.25" style="1" customWidth="1"/>
    <col min="2854" max="2858" width="4.875" style="1" customWidth="1"/>
    <col min="2859" max="2859" width="5.125" style="1" customWidth="1"/>
    <col min="2860" max="2860" width="5.375" style="1" customWidth="1"/>
    <col min="2861" max="2861" width="5.625" style="1" customWidth="1"/>
    <col min="2862" max="3074" width="9" style="1"/>
    <col min="3075" max="3083" width="6.75" style="1" customWidth="1"/>
    <col min="3084" max="3084" width="5.375" style="1" customWidth="1"/>
    <col min="3085" max="3085" width="4.375" style="1" customWidth="1"/>
    <col min="3086" max="3108" width="4.875" style="1" customWidth="1"/>
    <col min="3109" max="3109" width="5.25" style="1" customWidth="1"/>
    <col min="3110" max="3114" width="4.875" style="1" customWidth="1"/>
    <col min="3115" max="3115" width="5.125" style="1" customWidth="1"/>
    <col min="3116" max="3116" width="5.375" style="1" customWidth="1"/>
    <col min="3117" max="3117" width="5.625" style="1" customWidth="1"/>
    <col min="3118" max="3330" width="9" style="1"/>
    <col min="3331" max="3339" width="6.75" style="1" customWidth="1"/>
    <col min="3340" max="3340" width="5.375" style="1" customWidth="1"/>
    <col min="3341" max="3341" width="4.375" style="1" customWidth="1"/>
    <col min="3342" max="3364" width="4.875" style="1" customWidth="1"/>
    <col min="3365" max="3365" width="5.25" style="1" customWidth="1"/>
    <col min="3366" max="3370" width="4.875" style="1" customWidth="1"/>
    <col min="3371" max="3371" width="5.125" style="1" customWidth="1"/>
    <col min="3372" max="3372" width="5.375" style="1" customWidth="1"/>
    <col min="3373" max="3373" width="5.625" style="1" customWidth="1"/>
    <col min="3374" max="3586" width="9" style="1"/>
    <col min="3587" max="3595" width="6.75" style="1" customWidth="1"/>
    <col min="3596" max="3596" width="5.375" style="1" customWidth="1"/>
    <col min="3597" max="3597" width="4.375" style="1" customWidth="1"/>
    <col min="3598" max="3620" width="4.875" style="1" customWidth="1"/>
    <col min="3621" max="3621" width="5.25" style="1" customWidth="1"/>
    <col min="3622" max="3626" width="4.875" style="1" customWidth="1"/>
    <col min="3627" max="3627" width="5.125" style="1" customWidth="1"/>
    <col min="3628" max="3628" width="5.375" style="1" customWidth="1"/>
    <col min="3629" max="3629" width="5.625" style="1" customWidth="1"/>
    <col min="3630" max="3842" width="9" style="1"/>
    <col min="3843" max="3851" width="6.75" style="1" customWidth="1"/>
    <col min="3852" max="3852" width="5.375" style="1" customWidth="1"/>
    <col min="3853" max="3853" width="4.375" style="1" customWidth="1"/>
    <col min="3854" max="3876" width="4.875" style="1" customWidth="1"/>
    <col min="3877" max="3877" width="5.25" style="1" customWidth="1"/>
    <col min="3878" max="3882" width="4.875" style="1" customWidth="1"/>
    <col min="3883" max="3883" width="5.125" style="1" customWidth="1"/>
    <col min="3884" max="3884" width="5.375" style="1" customWidth="1"/>
    <col min="3885" max="3885" width="5.625" style="1" customWidth="1"/>
    <col min="3886" max="4098" width="9" style="1"/>
    <col min="4099" max="4107" width="6.75" style="1" customWidth="1"/>
    <col min="4108" max="4108" width="5.375" style="1" customWidth="1"/>
    <col min="4109" max="4109" width="4.375" style="1" customWidth="1"/>
    <col min="4110" max="4132" width="4.875" style="1" customWidth="1"/>
    <col min="4133" max="4133" width="5.25" style="1" customWidth="1"/>
    <col min="4134" max="4138" width="4.875" style="1" customWidth="1"/>
    <col min="4139" max="4139" width="5.125" style="1" customWidth="1"/>
    <col min="4140" max="4140" width="5.375" style="1" customWidth="1"/>
    <col min="4141" max="4141" width="5.625" style="1" customWidth="1"/>
    <col min="4142" max="4354" width="9" style="1"/>
    <col min="4355" max="4363" width="6.75" style="1" customWidth="1"/>
    <col min="4364" max="4364" width="5.375" style="1" customWidth="1"/>
    <col min="4365" max="4365" width="4.375" style="1" customWidth="1"/>
    <col min="4366" max="4388" width="4.875" style="1" customWidth="1"/>
    <col min="4389" max="4389" width="5.25" style="1" customWidth="1"/>
    <col min="4390" max="4394" width="4.875" style="1" customWidth="1"/>
    <col min="4395" max="4395" width="5.125" style="1" customWidth="1"/>
    <col min="4396" max="4396" width="5.375" style="1" customWidth="1"/>
    <col min="4397" max="4397" width="5.625" style="1" customWidth="1"/>
    <col min="4398" max="4610" width="9" style="1"/>
    <col min="4611" max="4619" width="6.75" style="1" customWidth="1"/>
    <col min="4620" max="4620" width="5.375" style="1" customWidth="1"/>
    <col min="4621" max="4621" width="4.375" style="1" customWidth="1"/>
    <col min="4622" max="4644" width="4.875" style="1" customWidth="1"/>
    <col min="4645" max="4645" width="5.25" style="1" customWidth="1"/>
    <col min="4646" max="4650" width="4.875" style="1" customWidth="1"/>
    <col min="4651" max="4651" width="5.125" style="1" customWidth="1"/>
    <col min="4652" max="4652" width="5.375" style="1" customWidth="1"/>
    <col min="4653" max="4653" width="5.625" style="1" customWidth="1"/>
    <col min="4654" max="4866" width="9" style="1"/>
    <col min="4867" max="4875" width="6.75" style="1" customWidth="1"/>
    <col min="4876" max="4876" width="5.375" style="1" customWidth="1"/>
    <col min="4877" max="4877" width="4.375" style="1" customWidth="1"/>
    <col min="4878" max="4900" width="4.875" style="1" customWidth="1"/>
    <col min="4901" max="4901" width="5.25" style="1" customWidth="1"/>
    <col min="4902" max="4906" width="4.875" style="1" customWidth="1"/>
    <col min="4907" max="4907" width="5.125" style="1" customWidth="1"/>
    <col min="4908" max="4908" width="5.375" style="1" customWidth="1"/>
    <col min="4909" max="4909" width="5.625" style="1" customWidth="1"/>
    <col min="4910" max="5122" width="9" style="1"/>
    <col min="5123" max="5131" width="6.75" style="1" customWidth="1"/>
    <col min="5132" max="5132" width="5.375" style="1" customWidth="1"/>
    <col min="5133" max="5133" width="4.375" style="1" customWidth="1"/>
    <col min="5134" max="5156" width="4.875" style="1" customWidth="1"/>
    <col min="5157" max="5157" width="5.25" style="1" customWidth="1"/>
    <col min="5158" max="5162" width="4.875" style="1" customWidth="1"/>
    <col min="5163" max="5163" width="5.125" style="1" customWidth="1"/>
    <col min="5164" max="5164" width="5.375" style="1" customWidth="1"/>
    <col min="5165" max="5165" width="5.625" style="1" customWidth="1"/>
    <col min="5166" max="5378" width="9" style="1"/>
    <col min="5379" max="5387" width="6.75" style="1" customWidth="1"/>
    <col min="5388" max="5388" width="5.375" style="1" customWidth="1"/>
    <col min="5389" max="5389" width="4.375" style="1" customWidth="1"/>
    <col min="5390" max="5412" width="4.875" style="1" customWidth="1"/>
    <col min="5413" max="5413" width="5.25" style="1" customWidth="1"/>
    <col min="5414" max="5418" width="4.875" style="1" customWidth="1"/>
    <col min="5419" max="5419" width="5.125" style="1" customWidth="1"/>
    <col min="5420" max="5420" width="5.375" style="1" customWidth="1"/>
    <col min="5421" max="5421" width="5.625" style="1" customWidth="1"/>
    <col min="5422" max="5634" width="9" style="1"/>
    <col min="5635" max="5643" width="6.75" style="1" customWidth="1"/>
    <col min="5644" max="5644" width="5.375" style="1" customWidth="1"/>
    <col min="5645" max="5645" width="4.375" style="1" customWidth="1"/>
    <col min="5646" max="5668" width="4.875" style="1" customWidth="1"/>
    <col min="5669" max="5669" width="5.25" style="1" customWidth="1"/>
    <col min="5670" max="5674" width="4.875" style="1" customWidth="1"/>
    <col min="5675" max="5675" width="5.125" style="1" customWidth="1"/>
    <col min="5676" max="5676" width="5.375" style="1" customWidth="1"/>
    <col min="5677" max="5677" width="5.625" style="1" customWidth="1"/>
    <col min="5678" max="5890" width="9" style="1"/>
    <col min="5891" max="5899" width="6.75" style="1" customWidth="1"/>
    <col min="5900" max="5900" width="5.375" style="1" customWidth="1"/>
    <col min="5901" max="5901" width="4.375" style="1" customWidth="1"/>
    <col min="5902" max="5924" width="4.875" style="1" customWidth="1"/>
    <col min="5925" max="5925" width="5.25" style="1" customWidth="1"/>
    <col min="5926" max="5930" width="4.875" style="1" customWidth="1"/>
    <col min="5931" max="5931" width="5.125" style="1" customWidth="1"/>
    <col min="5932" max="5932" width="5.375" style="1" customWidth="1"/>
    <col min="5933" max="5933" width="5.625" style="1" customWidth="1"/>
    <col min="5934" max="6146" width="9" style="1"/>
    <col min="6147" max="6155" width="6.75" style="1" customWidth="1"/>
    <col min="6156" max="6156" width="5.375" style="1" customWidth="1"/>
    <col min="6157" max="6157" width="4.375" style="1" customWidth="1"/>
    <col min="6158" max="6180" width="4.875" style="1" customWidth="1"/>
    <col min="6181" max="6181" width="5.25" style="1" customWidth="1"/>
    <col min="6182" max="6186" width="4.875" style="1" customWidth="1"/>
    <col min="6187" max="6187" width="5.125" style="1" customWidth="1"/>
    <col min="6188" max="6188" width="5.375" style="1" customWidth="1"/>
    <col min="6189" max="6189" width="5.625" style="1" customWidth="1"/>
    <col min="6190" max="6402" width="9" style="1"/>
    <col min="6403" max="6411" width="6.75" style="1" customWidth="1"/>
    <col min="6412" max="6412" width="5.375" style="1" customWidth="1"/>
    <col min="6413" max="6413" width="4.375" style="1" customWidth="1"/>
    <col min="6414" max="6436" width="4.875" style="1" customWidth="1"/>
    <col min="6437" max="6437" width="5.25" style="1" customWidth="1"/>
    <col min="6438" max="6442" width="4.875" style="1" customWidth="1"/>
    <col min="6443" max="6443" width="5.125" style="1" customWidth="1"/>
    <col min="6444" max="6444" width="5.375" style="1" customWidth="1"/>
    <col min="6445" max="6445" width="5.625" style="1" customWidth="1"/>
    <col min="6446" max="6658" width="9" style="1"/>
    <col min="6659" max="6667" width="6.75" style="1" customWidth="1"/>
    <col min="6668" max="6668" width="5.375" style="1" customWidth="1"/>
    <col min="6669" max="6669" width="4.375" style="1" customWidth="1"/>
    <col min="6670" max="6692" width="4.875" style="1" customWidth="1"/>
    <col min="6693" max="6693" width="5.25" style="1" customWidth="1"/>
    <col min="6694" max="6698" width="4.875" style="1" customWidth="1"/>
    <col min="6699" max="6699" width="5.125" style="1" customWidth="1"/>
    <col min="6700" max="6700" width="5.375" style="1" customWidth="1"/>
    <col min="6701" max="6701" width="5.625" style="1" customWidth="1"/>
    <col min="6702" max="6914" width="9" style="1"/>
    <col min="6915" max="6923" width="6.75" style="1" customWidth="1"/>
    <col min="6924" max="6924" width="5.375" style="1" customWidth="1"/>
    <col min="6925" max="6925" width="4.375" style="1" customWidth="1"/>
    <col min="6926" max="6948" width="4.875" style="1" customWidth="1"/>
    <col min="6949" max="6949" width="5.25" style="1" customWidth="1"/>
    <col min="6950" max="6954" width="4.875" style="1" customWidth="1"/>
    <col min="6955" max="6955" width="5.125" style="1" customWidth="1"/>
    <col min="6956" max="6956" width="5.375" style="1" customWidth="1"/>
    <col min="6957" max="6957" width="5.625" style="1" customWidth="1"/>
    <col min="6958" max="7170" width="9" style="1"/>
    <col min="7171" max="7179" width="6.75" style="1" customWidth="1"/>
    <col min="7180" max="7180" width="5.375" style="1" customWidth="1"/>
    <col min="7181" max="7181" width="4.375" style="1" customWidth="1"/>
    <col min="7182" max="7204" width="4.875" style="1" customWidth="1"/>
    <col min="7205" max="7205" width="5.25" style="1" customWidth="1"/>
    <col min="7206" max="7210" width="4.875" style="1" customWidth="1"/>
    <col min="7211" max="7211" width="5.125" style="1" customWidth="1"/>
    <col min="7212" max="7212" width="5.375" style="1" customWidth="1"/>
    <col min="7213" max="7213" width="5.625" style="1" customWidth="1"/>
    <col min="7214" max="7426" width="9" style="1"/>
    <col min="7427" max="7435" width="6.75" style="1" customWidth="1"/>
    <col min="7436" max="7436" width="5.375" style="1" customWidth="1"/>
    <col min="7437" max="7437" width="4.375" style="1" customWidth="1"/>
    <col min="7438" max="7460" width="4.875" style="1" customWidth="1"/>
    <col min="7461" max="7461" width="5.25" style="1" customWidth="1"/>
    <col min="7462" max="7466" width="4.875" style="1" customWidth="1"/>
    <col min="7467" max="7467" width="5.125" style="1" customWidth="1"/>
    <col min="7468" max="7468" width="5.375" style="1" customWidth="1"/>
    <col min="7469" max="7469" width="5.625" style="1" customWidth="1"/>
    <col min="7470" max="7682" width="9" style="1"/>
    <col min="7683" max="7691" width="6.75" style="1" customWidth="1"/>
    <col min="7692" max="7692" width="5.375" style="1" customWidth="1"/>
    <col min="7693" max="7693" width="4.375" style="1" customWidth="1"/>
    <col min="7694" max="7716" width="4.875" style="1" customWidth="1"/>
    <col min="7717" max="7717" width="5.25" style="1" customWidth="1"/>
    <col min="7718" max="7722" width="4.875" style="1" customWidth="1"/>
    <col min="7723" max="7723" width="5.125" style="1" customWidth="1"/>
    <col min="7724" max="7724" width="5.375" style="1" customWidth="1"/>
    <col min="7725" max="7725" width="5.625" style="1" customWidth="1"/>
    <col min="7726" max="7938" width="9" style="1"/>
    <col min="7939" max="7947" width="6.75" style="1" customWidth="1"/>
    <col min="7948" max="7948" width="5.375" style="1" customWidth="1"/>
    <col min="7949" max="7949" width="4.375" style="1" customWidth="1"/>
    <col min="7950" max="7972" width="4.875" style="1" customWidth="1"/>
    <col min="7973" max="7973" width="5.25" style="1" customWidth="1"/>
    <col min="7974" max="7978" width="4.875" style="1" customWidth="1"/>
    <col min="7979" max="7979" width="5.125" style="1" customWidth="1"/>
    <col min="7980" max="7980" width="5.375" style="1" customWidth="1"/>
    <col min="7981" max="7981" width="5.625" style="1" customWidth="1"/>
    <col min="7982" max="8194" width="9" style="1"/>
    <col min="8195" max="8203" width="6.75" style="1" customWidth="1"/>
    <col min="8204" max="8204" width="5.375" style="1" customWidth="1"/>
    <col min="8205" max="8205" width="4.375" style="1" customWidth="1"/>
    <col min="8206" max="8228" width="4.875" style="1" customWidth="1"/>
    <col min="8229" max="8229" width="5.25" style="1" customWidth="1"/>
    <col min="8230" max="8234" width="4.875" style="1" customWidth="1"/>
    <col min="8235" max="8235" width="5.125" style="1" customWidth="1"/>
    <col min="8236" max="8236" width="5.375" style="1" customWidth="1"/>
    <col min="8237" max="8237" width="5.625" style="1" customWidth="1"/>
    <col min="8238" max="8450" width="9" style="1"/>
    <col min="8451" max="8459" width="6.75" style="1" customWidth="1"/>
    <col min="8460" max="8460" width="5.375" style="1" customWidth="1"/>
    <col min="8461" max="8461" width="4.375" style="1" customWidth="1"/>
    <col min="8462" max="8484" width="4.875" style="1" customWidth="1"/>
    <col min="8485" max="8485" width="5.25" style="1" customWidth="1"/>
    <col min="8486" max="8490" width="4.875" style="1" customWidth="1"/>
    <col min="8491" max="8491" width="5.125" style="1" customWidth="1"/>
    <col min="8492" max="8492" width="5.375" style="1" customWidth="1"/>
    <col min="8493" max="8493" width="5.625" style="1" customWidth="1"/>
    <col min="8494" max="8706" width="9" style="1"/>
    <col min="8707" max="8715" width="6.75" style="1" customWidth="1"/>
    <col min="8716" max="8716" width="5.375" style="1" customWidth="1"/>
    <col min="8717" max="8717" width="4.375" style="1" customWidth="1"/>
    <col min="8718" max="8740" width="4.875" style="1" customWidth="1"/>
    <col min="8741" max="8741" width="5.25" style="1" customWidth="1"/>
    <col min="8742" max="8746" width="4.875" style="1" customWidth="1"/>
    <col min="8747" max="8747" width="5.125" style="1" customWidth="1"/>
    <col min="8748" max="8748" width="5.375" style="1" customWidth="1"/>
    <col min="8749" max="8749" width="5.625" style="1" customWidth="1"/>
    <col min="8750" max="8962" width="9" style="1"/>
    <col min="8963" max="8971" width="6.75" style="1" customWidth="1"/>
    <col min="8972" max="8972" width="5.375" style="1" customWidth="1"/>
    <col min="8973" max="8973" width="4.375" style="1" customWidth="1"/>
    <col min="8974" max="8996" width="4.875" style="1" customWidth="1"/>
    <col min="8997" max="8997" width="5.25" style="1" customWidth="1"/>
    <col min="8998" max="9002" width="4.875" style="1" customWidth="1"/>
    <col min="9003" max="9003" width="5.125" style="1" customWidth="1"/>
    <col min="9004" max="9004" width="5.375" style="1" customWidth="1"/>
    <col min="9005" max="9005" width="5.625" style="1" customWidth="1"/>
    <col min="9006" max="9218" width="9" style="1"/>
    <col min="9219" max="9227" width="6.75" style="1" customWidth="1"/>
    <col min="9228" max="9228" width="5.375" style="1" customWidth="1"/>
    <col min="9229" max="9229" width="4.375" style="1" customWidth="1"/>
    <col min="9230" max="9252" width="4.875" style="1" customWidth="1"/>
    <col min="9253" max="9253" width="5.25" style="1" customWidth="1"/>
    <col min="9254" max="9258" width="4.875" style="1" customWidth="1"/>
    <col min="9259" max="9259" width="5.125" style="1" customWidth="1"/>
    <col min="9260" max="9260" width="5.375" style="1" customWidth="1"/>
    <col min="9261" max="9261" width="5.625" style="1" customWidth="1"/>
    <col min="9262" max="9474" width="9" style="1"/>
    <col min="9475" max="9483" width="6.75" style="1" customWidth="1"/>
    <col min="9484" max="9484" width="5.375" style="1" customWidth="1"/>
    <col min="9485" max="9485" width="4.375" style="1" customWidth="1"/>
    <col min="9486" max="9508" width="4.875" style="1" customWidth="1"/>
    <col min="9509" max="9509" width="5.25" style="1" customWidth="1"/>
    <col min="9510" max="9514" width="4.875" style="1" customWidth="1"/>
    <col min="9515" max="9515" width="5.125" style="1" customWidth="1"/>
    <col min="9516" max="9516" width="5.375" style="1" customWidth="1"/>
    <col min="9517" max="9517" width="5.625" style="1" customWidth="1"/>
    <col min="9518" max="9730" width="9" style="1"/>
    <col min="9731" max="9739" width="6.75" style="1" customWidth="1"/>
    <col min="9740" max="9740" width="5.375" style="1" customWidth="1"/>
    <col min="9741" max="9741" width="4.375" style="1" customWidth="1"/>
    <col min="9742" max="9764" width="4.875" style="1" customWidth="1"/>
    <col min="9765" max="9765" width="5.25" style="1" customWidth="1"/>
    <col min="9766" max="9770" width="4.875" style="1" customWidth="1"/>
    <col min="9771" max="9771" width="5.125" style="1" customWidth="1"/>
    <col min="9772" max="9772" width="5.375" style="1" customWidth="1"/>
    <col min="9773" max="9773" width="5.625" style="1" customWidth="1"/>
    <col min="9774" max="9986" width="9" style="1"/>
    <col min="9987" max="9995" width="6.75" style="1" customWidth="1"/>
    <col min="9996" max="9996" width="5.375" style="1" customWidth="1"/>
    <col min="9997" max="9997" width="4.375" style="1" customWidth="1"/>
    <col min="9998" max="10020" width="4.875" style="1" customWidth="1"/>
    <col min="10021" max="10021" width="5.25" style="1" customWidth="1"/>
    <col min="10022" max="10026" width="4.875" style="1" customWidth="1"/>
    <col min="10027" max="10027" width="5.125" style="1" customWidth="1"/>
    <col min="10028" max="10028" width="5.375" style="1" customWidth="1"/>
    <col min="10029" max="10029" width="5.625" style="1" customWidth="1"/>
    <col min="10030" max="10242" width="9" style="1"/>
    <col min="10243" max="10251" width="6.75" style="1" customWidth="1"/>
    <col min="10252" max="10252" width="5.375" style="1" customWidth="1"/>
    <col min="10253" max="10253" width="4.375" style="1" customWidth="1"/>
    <col min="10254" max="10276" width="4.875" style="1" customWidth="1"/>
    <col min="10277" max="10277" width="5.25" style="1" customWidth="1"/>
    <col min="10278" max="10282" width="4.875" style="1" customWidth="1"/>
    <col min="10283" max="10283" width="5.125" style="1" customWidth="1"/>
    <col min="10284" max="10284" width="5.375" style="1" customWidth="1"/>
    <col min="10285" max="10285" width="5.625" style="1" customWidth="1"/>
    <col min="10286" max="10498" width="9" style="1"/>
    <col min="10499" max="10507" width="6.75" style="1" customWidth="1"/>
    <col min="10508" max="10508" width="5.375" style="1" customWidth="1"/>
    <col min="10509" max="10509" width="4.375" style="1" customWidth="1"/>
    <col min="10510" max="10532" width="4.875" style="1" customWidth="1"/>
    <col min="10533" max="10533" width="5.25" style="1" customWidth="1"/>
    <col min="10534" max="10538" width="4.875" style="1" customWidth="1"/>
    <col min="10539" max="10539" width="5.125" style="1" customWidth="1"/>
    <col min="10540" max="10540" width="5.375" style="1" customWidth="1"/>
    <col min="10541" max="10541" width="5.625" style="1" customWidth="1"/>
    <col min="10542" max="10754" width="9" style="1"/>
    <col min="10755" max="10763" width="6.75" style="1" customWidth="1"/>
    <col min="10764" max="10764" width="5.375" style="1" customWidth="1"/>
    <col min="10765" max="10765" width="4.375" style="1" customWidth="1"/>
    <col min="10766" max="10788" width="4.875" style="1" customWidth="1"/>
    <col min="10789" max="10789" width="5.25" style="1" customWidth="1"/>
    <col min="10790" max="10794" width="4.875" style="1" customWidth="1"/>
    <col min="10795" max="10795" width="5.125" style="1" customWidth="1"/>
    <col min="10796" max="10796" width="5.375" style="1" customWidth="1"/>
    <col min="10797" max="10797" width="5.625" style="1" customWidth="1"/>
    <col min="10798" max="11010" width="9" style="1"/>
    <col min="11011" max="11019" width="6.75" style="1" customWidth="1"/>
    <col min="11020" max="11020" width="5.375" style="1" customWidth="1"/>
    <col min="11021" max="11021" width="4.375" style="1" customWidth="1"/>
    <col min="11022" max="11044" width="4.875" style="1" customWidth="1"/>
    <col min="11045" max="11045" width="5.25" style="1" customWidth="1"/>
    <col min="11046" max="11050" width="4.875" style="1" customWidth="1"/>
    <col min="11051" max="11051" width="5.125" style="1" customWidth="1"/>
    <col min="11052" max="11052" width="5.375" style="1" customWidth="1"/>
    <col min="11053" max="11053" width="5.625" style="1" customWidth="1"/>
    <col min="11054" max="11266" width="9" style="1"/>
    <col min="11267" max="11275" width="6.75" style="1" customWidth="1"/>
    <col min="11276" max="11276" width="5.375" style="1" customWidth="1"/>
    <col min="11277" max="11277" width="4.375" style="1" customWidth="1"/>
    <col min="11278" max="11300" width="4.875" style="1" customWidth="1"/>
    <col min="11301" max="11301" width="5.25" style="1" customWidth="1"/>
    <col min="11302" max="11306" width="4.875" style="1" customWidth="1"/>
    <col min="11307" max="11307" width="5.125" style="1" customWidth="1"/>
    <col min="11308" max="11308" width="5.375" style="1" customWidth="1"/>
    <col min="11309" max="11309" width="5.625" style="1" customWidth="1"/>
    <col min="11310" max="11522" width="9" style="1"/>
    <col min="11523" max="11531" width="6.75" style="1" customWidth="1"/>
    <col min="11532" max="11532" width="5.375" style="1" customWidth="1"/>
    <col min="11533" max="11533" width="4.375" style="1" customWidth="1"/>
    <col min="11534" max="11556" width="4.875" style="1" customWidth="1"/>
    <col min="11557" max="11557" width="5.25" style="1" customWidth="1"/>
    <col min="11558" max="11562" width="4.875" style="1" customWidth="1"/>
    <col min="11563" max="11563" width="5.125" style="1" customWidth="1"/>
    <col min="11564" max="11564" width="5.375" style="1" customWidth="1"/>
    <col min="11565" max="11565" width="5.625" style="1" customWidth="1"/>
    <col min="11566" max="11778" width="9" style="1"/>
    <col min="11779" max="11787" width="6.75" style="1" customWidth="1"/>
    <col min="11788" max="11788" width="5.375" style="1" customWidth="1"/>
    <col min="11789" max="11789" width="4.375" style="1" customWidth="1"/>
    <col min="11790" max="11812" width="4.875" style="1" customWidth="1"/>
    <col min="11813" max="11813" width="5.25" style="1" customWidth="1"/>
    <col min="11814" max="11818" width="4.875" style="1" customWidth="1"/>
    <col min="11819" max="11819" width="5.125" style="1" customWidth="1"/>
    <col min="11820" max="11820" width="5.375" style="1" customWidth="1"/>
    <col min="11821" max="11821" width="5.625" style="1" customWidth="1"/>
    <col min="11822" max="12034" width="9" style="1"/>
    <col min="12035" max="12043" width="6.75" style="1" customWidth="1"/>
    <col min="12044" max="12044" width="5.375" style="1" customWidth="1"/>
    <col min="12045" max="12045" width="4.375" style="1" customWidth="1"/>
    <col min="12046" max="12068" width="4.875" style="1" customWidth="1"/>
    <col min="12069" max="12069" width="5.25" style="1" customWidth="1"/>
    <col min="12070" max="12074" width="4.875" style="1" customWidth="1"/>
    <col min="12075" max="12075" width="5.125" style="1" customWidth="1"/>
    <col min="12076" max="12076" width="5.375" style="1" customWidth="1"/>
    <col min="12077" max="12077" width="5.625" style="1" customWidth="1"/>
    <col min="12078" max="12290" width="9" style="1"/>
    <col min="12291" max="12299" width="6.75" style="1" customWidth="1"/>
    <col min="12300" max="12300" width="5.375" style="1" customWidth="1"/>
    <col min="12301" max="12301" width="4.375" style="1" customWidth="1"/>
    <col min="12302" max="12324" width="4.875" style="1" customWidth="1"/>
    <col min="12325" max="12325" width="5.25" style="1" customWidth="1"/>
    <col min="12326" max="12330" width="4.875" style="1" customWidth="1"/>
    <col min="12331" max="12331" width="5.125" style="1" customWidth="1"/>
    <col min="12332" max="12332" width="5.375" style="1" customWidth="1"/>
    <col min="12333" max="12333" width="5.625" style="1" customWidth="1"/>
    <col min="12334" max="12546" width="9" style="1"/>
    <col min="12547" max="12555" width="6.75" style="1" customWidth="1"/>
    <col min="12556" max="12556" width="5.375" style="1" customWidth="1"/>
    <col min="12557" max="12557" width="4.375" style="1" customWidth="1"/>
    <col min="12558" max="12580" width="4.875" style="1" customWidth="1"/>
    <col min="12581" max="12581" width="5.25" style="1" customWidth="1"/>
    <col min="12582" max="12586" width="4.875" style="1" customWidth="1"/>
    <col min="12587" max="12587" width="5.125" style="1" customWidth="1"/>
    <col min="12588" max="12588" width="5.375" style="1" customWidth="1"/>
    <col min="12589" max="12589" width="5.625" style="1" customWidth="1"/>
    <col min="12590" max="12802" width="9" style="1"/>
    <col min="12803" max="12811" width="6.75" style="1" customWidth="1"/>
    <col min="12812" max="12812" width="5.375" style="1" customWidth="1"/>
    <col min="12813" max="12813" width="4.375" style="1" customWidth="1"/>
    <col min="12814" max="12836" width="4.875" style="1" customWidth="1"/>
    <col min="12837" max="12837" width="5.25" style="1" customWidth="1"/>
    <col min="12838" max="12842" width="4.875" style="1" customWidth="1"/>
    <col min="12843" max="12843" width="5.125" style="1" customWidth="1"/>
    <col min="12844" max="12844" width="5.375" style="1" customWidth="1"/>
    <col min="12845" max="12845" width="5.625" style="1" customWidth="1"/>
    <col min="12846" max="13058" width="9" style="1"/>
    <col min="13059" max="13067" width="6.75" style="1" customWidth="1"/>
    <col min="13068" max="13068" width="5.375" style="1" customWidth="1"/>
    <col min="13069" max="13069" width="4.375" style="1" customWidth="1"/>
    <col min="13070" max="13092" width="4.875" style="1" customWidth="1"/>
    <col min="13093" max="13093" width="5.25" style="1" customWidth="1"/>
    <col min="13094" max="13098" width="4.875" style="1" customWidth="1"/>
    <col min="13099" max="13099" width="5.125" style="1" customWidth="1"/>
    <col min="13100" max="13100" width="5.375" style="1" customWidth="1"/>
    <col min="13101" max="13101" width="5.625" style="1" customWidth="1"/>
    <col min="13102" max="13314" width="9" style="1"/>
    <col min="13315" max="13323" width="6.75" style="1" customWidth="1"/>
    <col min="13324" max="13324" width="5.375" style="1" customWidth="1"/>
    <col min="13325" max="13325" width="4.375" style="1" customWidth="1"/>
    <col min="13326" max="13348" width="4.875" style="1" customWidth="1"/>
    <col min="13349" max="13349" width="5.25" style="1" customWidth="1"/>
    <col min="13350" max="13354" width="4.875" style="1" customWidth="1"/>
    <col min="13355" max="13355" width="5.125" style="1" customWidth="1"/>
    <col min="13356" max="13356" width="5.375" style="1" customWidth="1"/>
    <col min="13357" max="13357" width="5.625" style="1" customWidth="1"/>
    <col min="13358" max="13570" width="9" style="1"/>
    <col min="13571" max="13579" width="6.75" style="1" customWidth="1"/>
    <col min="13580" max="13580" width="5.375" style="1" customWidth="1"/>
    <col min="13581" max="13581" width="4.375" style="1" customWidth="1"/>
    <col min="13582" max="13604" width="4.875" style="1" customWidth="1"/>
    <col min="13605" max="13605" width="5.25" style="1" customWidth="1"/>
    <col min="13606" max="13610" width="4.875" style="1" customWidth="1"/>
    <col min="13611" max="13611" width="5.125" style="1" customWidth="1"/>
    <col min="13612" max="13612" width="5.375" style="1" customWidth="1"/>
    <col min="13613" max="13613" width="5.625" style="1" customWidth="1"/>
    <col min="13614" max="13826" width="9" style="1"/>
    <col min="13827" max="13835" width="6.75" style="1" customWidth="1"/>
    <col min="13836" max="13836" width="5.375" style="1" customWidth="1"/>
    <col min="13837" max="13837" width="4.375" style="1" customWidth="1"/>
    <col min="13838" max="13860" width="4.875" style="1" customWidth="1"/>
    <col min="13861" max="13861" width="5.25" style="1" customWidth="1"/>
    <col min="13862" max="13866" width="4.875" style="1" customWidth="1"/>
    <col min="13867" max="13867" width="5.125" style="1" customWidth="1"/>
    <col min="13868" max="13868" width="5.375" style="1" customWidth="1"/>
    <col min="13869" max="13869" width="5.625" style="1" customWidth="1"/>
    <col min="13870" max="14082" width="9" style="1"/>
    <col min="14083" max="14091" width="6.75" style="1" customWidth="1"/>
    <col min="14092" max="14092" width="5.375" style="1" customWidth="1"/>
    <col min="14093" max="14093" width="4.375" style="1" customWidth="1"/>
    <col min="14094" max="14116" width="4.875" style="1" customWidth="1"/>
    <col min="14117" max="14117" width="5.25" style="1" customWidth="1"/>
    <col min="14118" max="14122" width="4.875" style="1" customWidth="1"/>
    <col min="14123" max="14123" width="5.125" style="1" customWidth="1"/>
    <col min="14124" max="14124" width="5.375" style="1" customWidth="1"/>
    <col min="14125" max="14125" width="5.625" style="1" customWidth="1"/>
    <col min="14126" max="14338" width="9" style="1"/>
    <col min="14339" max="14347" width="6.75" style="1" customWidth="1"/>
    <col min="14348" max="14348" width="5.375" style="1" customWidth="1"/>
    <col min="14349" max="14349" width="4.375" style="1" customWidth="1"/>
    <col min="14350" max="14372" width="4.875" style="1" customWidth="1"/>
    <col min="14373" max="14373" width="5.25" style="1" customWidth="1"/>
    <col min="14374" max="14378" width="4.875" style="1" customWidth="1"/>
    <col min="14379" max="14379" width="5.125" style="1" customWidth="1"/>
    <col min="14380" max="14380" width="5.375" style="1" customWidth="1"/>
    <col min="14381" max="14381" width="5.625" style="1" customWidth="1"/>
    <col min="14382" max="14594" width="9" style="1"/>
    <col min="14595" max="14603" width="6.75" style="1" customWidth="1"/>
    <col min="14604" max="14604" width="5.375" style="1" customWidth="1"/>
    <col min="14605" max="14605" width="4.375" style="1" customWidth="1"/>
    <col min="14606" max="14628" width="4.875" style="1" customWidth="1"/>
    <col min="14629" max="14629" width="5.25" style="1" customWidth="1"/>
    <col min="14630" max="14634" width="4.875" style="1" customWidth="1"/>
    <col min="14635" max="14635" width="5.125" style="1" customWidth="1"/>
    <col min="14636" max="14636" width="5.375" style="1" customWidth="1"/>
    <col min="14637" max="14637" width="5.625" style="1" customWidth="1"/>
    <col min="14638" max="14850" width="9" style="1"/>
    <col min="14851" max="14859" width="6.75" style="1" customWidth="1"/>
    <col min="14860" max="14860" width="5.375" style="1" customWidth="1"/>
    <col min="14861" max="14861" width="4.375" style="1" customWidth="1"/>
    <col min="14862" max="14884" width="4.875" style="1" customWidth="1"/>
    <col min="14885" max="14885" width="5.25" style="1" customWidth="1"/>
    <col min="14886" max="14890" width="4.875" style="1" customWidth="1"/>
    <col min="14891" max="14891" width="5.125" style="1" customWidth="1"/>
    <col min="14892" max="14892" width="5.375" style="1" customWidth="1"/>
    <col min="14893" max="14893" width="5.625" style="1" customWidth="1"/>
    <col min="14894" max="15106" width="9" style="1"/>
    <col min="15107" max="15115" width="6.75" style="1" customWidth="1"/>
    <col min="15116" max="15116" width="5.375" style="1" customWidth="1"/>
    <col min="15117" max="15117" width="4.375" style="1" customWidth="1"/>
    <col min="15118" max="15140" width="4.875" style="1" customWidth="1"/>
    <col min="15141" max="15141" width="5.25" style="1" customWidth="1"/>
    <col min="15142" max="15146" width="4.875" style="1" customWidth="1"/>
    <col min="15147" max="15147" width="5.125" style="1" customWidth="1"/>
    <col min="15148" max="15148" width="5.375" style="1" customWidth="1"/>
    <col min="15149" max="15149" width="5.625" style="1" customWidth="1"/>
    <col min="15150" max="15362" width="9" style="1"/>
    <col min="15363" max="15371" width="6.75" style="1" customWidth="1"/>
    <col min="15372" max="15372" width="5.375" style="1" customWidth="1"/>
    <col min="15373" max="15373" width="4.375" style="1" customWidth="1"/>
    <col min="15374" max="15396" width="4.875" style="1" customWidth="1"/>
    <col min="15397" max="15397" width="5.25" style="1" customWidth="1"/>
    <col min="15398" max="15402" width="4.875" style="1" customWidth="1"/>
    <col min="15403" max="15403" width="5.125" style="1" customWidth="1"/>
    <col min="15404" max="15404" width="5.375" style="1" customWidth="1"/>
    <col min="15405" max="15405" width="5.625" style="1" customWidth="1"/>
    <col min="15406" max="15618" width="9" style="1"/>
    <col min="15619" max="15627" width="6.75" style="1" customWidth="1"/>
    <col min="15628" max="15628" width="5.375" style="1" customWidth="1"/>
    <col min="15629" max="15629" width="4.375" style="1" customWidth="1"/>
    <col min="15630" max="15652" width="4.875" style="1" customWidth="1"/>
    <col min="15653" max="15653" width="5.25" style="1" customWidth="1"/>
    <col min="15654" max="15658" width="4.875" style="1" customWidth="1"/>
    <col min="15659" max="15659" width="5.125" style="1" customWidth="1"/>
    <col min="15660" max="15660" width="5.375" style="1" customWidth="1"/>
    <col min="15661" max="15661" width="5.625" style="1" customWidth="1"/>
    <col min="15662" max="15874" width="9" style="1"/>
    <col min="15875" max="15883" width="6.75" style="1" customWidth="1"/>
    <col min="15884" max="15884" width="5.375" style="1" customWidth="1"/>
    <col min="15885" max="15885" width="4.375" style="1" customWidth="1"/>
    <col min="15886" max="15908" width="4.875" style="1" customWidth="1"/>
    <col min="15909" max="15909" width="5.25" style="1" customWidth="1"/>
    <col min="15910" max="15914" width="4.875" style="1" customWidth="1"/>
    <col min="15915" max="15915" width="5.125" style="1" customWidth="1"/>
    <col min="15916" max="15916" width="5.375" style="1" customWidth="1"/>
    <col min="15917" max="15917" width="5.625" style="1" customWidth="1"/>
    <col min="15918" max="16130" width="9" style="1"/>
    <col min="16131" max="16139" width="6.75" style="1" customWidth="1"/>
    <col min="16140" max="16140" width="5.375" style="1" customWidth="1"/>
    <col min="16141" max="16141" width="4.375" style="1" customWidth="1"/>
    <col min="16142" max="16164" width="4.875" style="1" customWidth="1"/>
    <col min="16165" max="16165" width="5.25" style="1" customWidth="1"/>
    <col min="16166" max="16170" width="4.875" style="1" customWidth="1"/>
    <col min="16171" max="16171" width="5.125" style="1" customWidth="1"/>
    <col min="16172" max="16172" width="5.375" style="1" customWidth="1"/>
    <col min="16173" max="16173" width="5.625" style="1" customWidth="1"/>
    <col min="16174" max="16384" width="9" style="1"/>
  </cols>
  <sheetData>
    <row r="2" spans="1:45" ht="17.25" x14ac:dyDescent="0.15">
      <c r="B2" s="3" t="s">
        <v>46</v>
      </c>
      <c r="N2" s="5" t="s">
        <v>47</v>
      </c>
    </row>
    <row r="3" spans="1:45" x14ac:dyDescent="0.15">
      <c r="G3" s="6" t="s">
        <v>48</v>
      </c>
      <c r="J3" s="6" t="s">
        <v>48</v>
      </c>
      <c r="K3" s="6"/>
      <c r="L3" s="7"/>
    </row>
    <row r="4" spans="1:45" x14ac:dyDescent="0.15">
      <c r="B4" s="8"/>
      <c r="C4" s="9" t="s">
        <v>49</v>
      </c>
      <c r="D4" s="10" t="s">
        <v>50</v>
      </c>
      <c r="E4" s="11" t="s">
        <v>51</v>
      </c>
      <c r="F4" s="12" t="s">
        <v>52</v>
      </c>
      <c r="G4" s="13" t="s">
        <v>53</v>
      </c>
      <c r="H4" s="14" t="s">
        <v>54</v>
      </c>
      <c r="I4" s="12" t="s">
        <v>55</v>
      </c>
      <c r="J4" s="13" t="s">
        <v>56</v>
      </c>
      <c r="K4" s="15" t="s">
        <v>57</v>
      </c>
      <c r="L4" s="16"/>
      <c r="N4" s="17" t="s">
        <v>58</v>
      </c>
      <c r="O4" s="18"/>
      <c r="P4" s="19"/>
      <c r="Q4" s="18"/>
      <c r="R4" s="18"/>
      <c r="T4" s="17" t="s">
        <v>59</v>
      </c>
      <c r="Z4" s="17" t="s">
        <v>60</v>
      </c>
      <c r="AF4" s="17" t="s">
        <v>61</v>
      </c>
      <c r="AL4" s="17" t="s">
        <v>62</v>
      </c>
      <c r="AO4" s="17" t="s">
        <v>63</v>
      </c>
      <c r="AR4" s="17" t="s">
        <v>64</v>
      </c>
      <c r="AS4" s="5"/>
    </row>
    <row r="5" spans="1:45" x14ac:dyDescent="0.15">
      <c r="A5" s="1" t="s">
        <v>19</v>
      </c>
      <c r="B5" s="20" t="s">
        <v>65</v>
      </c>
      <c r="C5" s="21"/>
      <c r="D5" s="22"/>
      <c r="E5" s="21"/>
      <c r="F5" s="23"/>
      <c r="G5" s="24">
        <f>E5+F5</f>
        <v>0</v>
      </c>
      <c r="H5" s="23"/>
      <c r="I5" s="23"/>
      <c r="J5" s="24">
        <f>H5+I5</f>
        <v>0</v>
      </c>
      <c r="K5" s="22">
        <f t="shared" ref="K5:K22" si="0">C5+D5+G5+J5</f>
        <v>0</v>
      </c>
      <c r="L5" s="25"/>
      <c r="N5" s="26" t="s">
        <v>66</v>
      </c>
      <c r="O5" s="26" t="s">
        <v>67</v>
      </c>
      <c r="P5" s="26"/>
      <c r="Q5" s="26" t="s">
        <v>68</v>
      </c>
      <c r="R5" s="26" t="s">
        <v>67</v>
      </c>
      <c r="T5" s="26" t="s">
        <v>69</v>
      </c>
      <c r="U5" s="27" t="s">
        <v>70</v>
      </c>
      <c r="V5" s="28"/>
      <c r="W5" s="26" t="s">
        <v>71</v>
      </c>
      <c r="X5" s="27" t="s">
        <v>70</v>
      </c>
      <c r="Z5" s="26" t="s">
        <v>69</v>
      </c>
      <c r="AA5" s="27" t="s">
        <v>70</v>
      </c>
      <c r="AB5" s="26"/>
      <c r="AC5" s="26" t="s">
        <v>72</v>
      </c>
      <c r="AD5" s="27" t="s">
        <v>70</v>
      </c>
      <c r="AF5" s="26" t="s">
        <v>69</v>
      </c>
      <c r="AG5" s="27" t="s">
        <v>70</v>
      </c>
      <c r="AH5" s="26"/>
      <c r="AI5" s="26" t="s">
        <v>72</v>
      </c>
      <c r="AJ5" s="27" t="s">
        <v>70</v>
      </c>
      <c r="AL5" s="26" t="s">
        <v>69</v>
      </c>
      <c r="AM5" s="27" t="s">
        <v>70</v>
      </c>
      <c r="AN5" s="26"/>
      <c r="AO5" s="26" t="s">
        <v>73</v>
      </c>
      <c r="AP5" s="27" t="s">
        <v>70</v>
      </c>
      <c r="AR5" s="26" t="s">
        <v>74</v>
      </c>
      <c r="AS5" s="27" t="s">
        <v>70</v>
      </c>
    </row>
    <row r="6" spans="1:45" x14ac:dyDescent="0.15">
      <c r="A6" s="1" t="s">
        <v>16</v>
      </c>
      <c r="B6" s="29" t="s">
        <v>75</v>
      </c>
      <c r="C6" s="30"/>
      <c r="D6" s="31"/>
      <c r="E6" s="30"/>
      <c r="F6" s="2"/>
      <c r="G6" s="32">
        <f t="shared" ref="G6:G67" si="1">E6+F6</f>
        <v>0</v>
      </c>
      <c r="H6" s="2"/>
      <c r="I6" s="2"/>
      <c r="J6" s="32">
        <f t="shared" ref="J6:J67" si="2">H6+I6</f>
        <v>0</v>
      </c>
      <c r="K6" s="31">
        <f t="shared" si="0"/>
        <v>0</v>
      </c>
      <c r="L6" s="25"/>
      <c r="N6" s="26" t="s">
        <v>76</v>
      </c>
      <c r="O6" s="27">
        <v>0</v>
      </c>
      <c r="P6" s="26"/>
      <c r="Q6" s="26" t="s">
        <v>76</v>
      </c>
      <c r="R6" s="27">
        <v>1</v>
      </c>
      <c r="T6" s="26" t="s">
        <v>76</v>
      </c>
      <c r="U6" s="27">
        <v>1</v>
      </c>
      <c r="V6" s="28"/>
      <c r="W6" s="26" t="s">
        <v>76</v>
      </c>
      <c r="X6" s="27">
        <v>2</v>
      </c>
      <c r="Z6" s="26" t="s">
        <v>76</v>
      </c>
      <c r="AA6" s="27">
        <v>28</v>
      </c>
      <c r="AB6" s="26"/>
      <c r="AC6" s="26" t="s">
        <v>76</v>
      </c>
      <c r="AD6" s="27">
        <v>26</v>
      </c>
      <c r="AF6" s="26" t="s">
        <v>76</v>
      </c>
      <c r="AG6" s="27">
        <v>18</v>
      </c>
      <c r="AH6" s="26"/>
      <c r="AI6" s="26" t="s">
        <v>76</v>
      </c>
      <c r="AJ6" s="27">
        <v>12</v>
      </c>
      <c r="AL6" s="26" t="s">
        <v>76</v>
      </c>
      <c r="AM6" s="27">
        <v>4</v>
      </c>
      <c r="AN6" s="26"/>
      <c r="AO6" s="26" t="s">
        <v>76</v>
      </c>
      <c r="AP6" s="27">
        <v>49</v>
      </c>
      <c r="AR6" s="26" t="s">
        <v>76</v>
      </c>
      <c r="AS6" s="27">
        <v>22</v>
      </c>
    </row>
    <row r="7" spans="1:45" x14ac:dyDescent="0.15">
      <c r="A7" s="1" t="s">
        <v>17</v>
      </c>
      <c r="B7" s="29" t="s">
        <v>77</v>
      </c>
      <c r="C7" s="30"/>
      <c r="D7" s="31"/>
      <c r="E7" s="30"/>
      <c r="F7" s="2"/>
      <c r="G7" s="32">
        <f t="shared" si="1"/>
        <v>0</v>
      </c>
      <c r="H7" s="2"/>
      <c r="I7" s="2"/>
      <c r="J7" s="32">
        <f t="shared" si="2"/>
        <v>0</v>
      </c>
      <c r="K7" s="31">
        <f t="shared" si="0"/>
        <v>0</v>
      </c>
      <c r="L7" s="25"/>
      <c r="N7" s="26" t="s">
        <v>78</v>
      </c>
      <c r="O7" s="27">
        <v>0</v>
      </c>
      <c r="P7" s="26"/>
      <c r="Q7" s="26" t="s">
        <v>78</v>
      </c>
      <c r="R7" s="27">
        <v>0</v>
      </c>
      <c r="T7" s="26" t="s">
        <v>78</v>
      </c>
      <c r="U7" s="27">
        <v>0</v>
      </c>
      <c r="V7" s="28"/>
      <c r="W7" s="26" t="s">
        <v>78</v>
      </c>
      <c r="X7" s="27">
        <v>0</v>
      </c>
      <c r="Z7" s="26" t="s">
        <v>78</v>
      </c>
      <c r="AA7" s="27">
        <v>49</v>
      </c>
      <c r="AB7" s="26"/>
      <c r="AC7" s="26" t="s">
        <v>78</v>
      </c>
      <c r="AD7" s="27">
        <v>24</v>
      </c>
      <c r="AF7" s="26" t="s">
        <v>78</v>
      </c>
      <c r="AG7" s="27">
        <v>11</v>
      </c>
      <c r="AH7" s="26"/>
      <c r="AI7" s="26" t="s">
        <v>78</v>
      </c>
      <c r="AJ7" s="27">
        <v>8</v>
      </c>
      <c r="AL7" s="26" t="s">
        <v>78</v>
      </c>
      <c r="AM7" s="27">
        <v>6</v>
      </c>
      <c r="AN7" s="26"/>
      <c r="AO7" s="26" t="s">
        <v>78</v>
      </c>
      <c r="AP7" s="27">
        <v>39</v>
      </c>
      <c r="AR7" s="26" t="s">
        <v>78</v>
      </c>
      <c r="AS7" s="27">
        <v>21</v>
      </c>
    </row>
    <row r="8" spans="1:45" x14ac:dyDescent="0.15">
      <c r="A8" s="1" t="s">
        <v>21</v>
      </c>
      <c r="B8" s="29" t="s">
        <v>0</v>
      </c>
      <c r="C8" s="30"/>
      <c r="D8" s="31"/>
      <c r="E8" s="30"/>
      <c r="F8" s="2"/>
      <c r="G8" s="32">
        <f t="shared" si="1"/>
        <v>0</v>
      </c>
      <c r="H8" s="2"/>
      <c r="I8" s="2"/>
      <c r="J8" s="32">
        <f t="shared" si="2"/>
        <v>0</v>
      </c>
      <c r="K8" s="31">
        <f t="shared" si="0"/>
        <v>0</v>
      </c>
      <c r="L8" s="25"/>
      <c r="N8" s="26" t="s">
        <v>79</v>
      </c>
      <c r="O8" s="27">
        <v>0</v>
      </c>
      <c r="P8" s="26"/>
      <c r="Q8" s="26" t="s">
        <v>79</v>
      </c>
      <c r="R8" s="27">
        <v>0</v>
      </c>
      <c r="T8" s="26" t="s">
        <v>79</v>
      </c>
      <c r="U8" s="27">
        <v>0</v>
      </c>
      <c r="V8" s="28"/>
      <c r="W8" s="26" t="s">
        <v>79</v>
      </c>
      <c r="X8" s="27">
        <v>0</v>
      </c>
      <c r="Z8" s="26" t="s">
        <v>79</v>
      </c>
      <c r="AA8" s="27">
        <v>7</v>
      </c>
      <c r="AB8" s="26"/>
      <c r="AC8" s="26" t="s">
        <v>79</v>
      </c>
      <c r="AD8" s="27">
        <v>1</v>
      </c>
      <c r="AF8" s="26" t="s">
        <v>79</v>
      </c>
      <c r="AG8" s="27">
        <v>2</v>
      </c>
      <c r="AH8" s="26"/>
      <c r="AI8" s="26" t="s">
        <v>79</v>
      </c>
      <c r="AJ8" s="27">
        <v>0</v>
      </c>
      <c r="AL8" s="26" t="s">
        <v>79</v>
      </c>
      <c r="AM8" s="27">
        <v>0</v>
      </c>
      <c r="AN8" s="26"/>
      <c r="AO8" s="26" t="s">
        <v>79</v>
      </c>
      <c r="AP8" s="27">
        <v>5</v>
      </c>
      <c r="AR8" s="26" t="s">
        <v>79</v>
      </c>
      <c r="AS8" s="27">
        <v>4</v>
      </c>
    </row>
    <row r="9" spans="1:45" x14ac:dyDescent="0.15">
      <c r="A9" s="1" t="s">
        <v>8</v>
      </c>
      <c r="B9" s="29" t="s">
        <v>80</v>
      </c>
      <c r="C9" s="30"/>
      <c r="D9" s="31"/>
      <c r="E9" s="30"/>
      <c r="F9" s="2"/>
      <c r="G9" s="32">
        <f t="shared" si="1"/>
        <v>0</v>
      </c>
      <c r="H9" s="2"/>
      <c r="I9" s="2"/>
      <c r="J9" s="32">
        <f t="shared" si="2"/>
        <v>0</v>
      </c>
      <c r="K9" s="31">
        <f t="shared" si="0"/>
        <v>0</v>
      </c>
      <c r="L9" s="25"/>
      <c r="N9" s="26" t="s">
        <v>81</v>
      </c>
      <c r="O9" s="27">
        <v>0</v>
      </c>
      <c r="P9" s="26"/>
      <c r="Q9" s="26" t="s">
        <v>81</v>
      </c>
      <c r="R9" s="27">
        <v>0</v>
      </c>
      <c r="T9" s="26" t="s">
        <v>81</v>
      </c>
      <c r="U9" s="27">
        <v>0</v>
      </c>
      <c r="V9" s="28"/>
      <c r="W9" s="26" t="s">
        <v>81</v>
      </c>
      <c r="X9" s="27">
        <v>2</v>
      </c>
      <c r="Z9" s="26" t="s">
        <v>81</v>
      </c>
      <c r="AA9" s="27">
        <v>9</v>
      </c>
      <c r="AB9" s="26"/>
      <c r="AC9" s="26" t="s">
        <v>81</v>
      </c>
      <c r="AD9" s="27">
        <v>12</v>
      </c>
      <c r="AF9" s="26" t="s">
        <v>81</v>
      </c>
      <c r="AG9" s="27">
        <v>6</v>
      </c>
      <c r="AH9" s="26"/>
      <c r="AI9" s="26" t="s">
        <v>81</v>
      </c>
      <c r="AJ9" s="27">
        <v>3</v>
      </c>
      <c r="AL9" s="26" t="s">
        <v>81</v>
      </c>
      <c r="AM9" s="27">
        <v>0</v>
      </c>
      <c r="AN9" s="26"/>
      <c r="AO9" s="26" t="s">
        <v>81</v>
      </c>
      <c r="AP9" s="27">
        <v>21</v>
      </c>
      <c r="AR9" s="26" t="s">
        <v>81</v>
      </c>
      <c r="AS9" s="27">
        <v>6</v>
      </c>
    </row>
    <row r="10" spans="1:45" x14ac:dyDescent="0.15">
      <c r="A10" s="1" t="s">
        <v>9</v>
      </c>
      <c r="B10" s="29" t="s">
        <v>82</v>
      </c>
      <c r="C10" s="30"/>
      <c r="D10" s="31"/>
      <c r="E10" s="30"/>
      <c r="F10" s="2"/>
      <c r="G10" s="32">
        <f t="shared" si="1"/>
        <v>0</v>
      </c>
      <c r="H10" s="2"/>
      <c r="I10" s="2"/>
      <c r="J10" s="32">
        <f t="shared" si="2"/>
        <v>0</v>
      </c>
      <c r="K10" s="31">
        <f t="shared" si="0"/>
        <v>0</v>
      </c>
      <c r="L10" s="25"/>
      <c r="N10" s="26" t="s">
        <v>83</v>
      </c>
      <c r="O10" s="27">
        <v>3</v>
      </c>
      <c r="P10" s="26"/>
      <c r="Q10" s="26" t="s">
        <v>83</v>
      </c>
      <c r="R10" s="27">
        <v>0</v>
      </c>
      <c r="T10" s="26" t="s">
        <v>83</v>
      </c>
      <c r="U10" s="27">
        <v>1</v>
      </c>
      <c r="V10" s="28"/>
      <c r="W10" s="26" t="s">
        <v>83</v>
      </c>
      <c r="X10" s="27">
        <v>1</v>
      </c>
      <c r="Z10" s="26" t="s">
        <v>83</v>
      </c>
      <c r="AA10" s="27">
        <v>3</v>
      </c>
      <c r="AB10" s="26"/>
      <c r="AC10" s="26" t="s">
        <v>83</v>
      </c>
      <c r="AD10" s="27">
        <v>0</v>
      </c>
      <c r="AF10" s="26" t="s">
        <v>83</v>
      </c>
      <c r="AG10" s="27">
        <v>1</v>
      </c>
      <c r="AH10" s="26"/>
      <c r="AI10" s="26" t="s">
        <v>83</v>
      </c>
      <c r="AJ10" s="27">
        <v>2</v>
      </c>
      <c r="AL10" s="26" t="s">
        <v>83</v>
      </c>
      <c r="AM10" s="27">
        <v>2</v>
      </c>
      <c r="AN10" s="26"/>
      <c r="AO10" s="26" t="s">
        <v>83</v>
      </c>
      <c r="AP10" s="27">
        <v>6</v>
      </c>
      <c r="AR10" s="26" t="s">
        <v>83</v>
      </c>
      <c r="AS10" s="27">
        <v>4</v>
      </c>
    </row>
    <row r="11" spans="1:45" x14ac:dyDescent="0.15">
      <c r="A11" s="1" t="s">
        <v>10</v>
      </c>
      <c r="B11" s="29" t="s">
        <v>84</v>
      </c>
      <c r="C11" s="30"/>
      <c r="D11" s="31"/>
      <c r="E11" s="30"/>
      <c r="F11" s="2"/>
      <c r="G11" s="32">
        <f t="shared" si="1"/>
        <v>0</v>
      </c>
      <c r="H11" s="2"/>
      <c r="I11" s="2"/>
      <c r="J11" s="32">
        <f t="shared" si="2"/>
        <v>0</v>
      </c>
      <c r="K11" s="31">
        <f t="shared" si="0"/>
        <v>0</v>
      </c>
      <c r="L11" s="25"/>
      <c r="N11" s="26" t="s">
        <v>85</v>
      </c>
      <c r="O11" s="27">
        <v>0</v>
      </c>
      <c r="P11" s="26"/>
      <c r="Q11" s="26" t="s">
        <v>85</v>
      </c>
      <c r="R11" s="27">
        <v>0</v>
      </c>
      <c r="T11" s="26" t="s">
        <v>85</v>
      </c>
      <c r="U11" s="33">
        <v>0</v>
      </c>
      <c r="V11" s="28"/>
      <c r="W11" s="26" t="s">
        <v>85</v>
      </c>
      <c r="X11" s="33">
        <v>0</v>
      </c>
      <c r="Z11" s="26" t="s">
        <v>85</v>
      </c>
      <c r="AA11" s="27">
        <v>25</v>
      </c>
      <c r="AB11" s="26"/>
      <c r="AC11" s="26" t="s">
        <v>85</v>
      </c>
      <c r="AD11" s="27">
        <v>16</v>
      </c>
      <c r="AF11" s="26" t="s">
        <v>85</v>
      </c>
      <c r="AG11" s="27">
        <v>11</v>
      </c>
      <c r="AH11" s="26"/>
      <c r="AI11" s="26" t="s">
        <v>85</v>
      </c>
      <c r="AJ11" s="27">
        <v>9</v>
      </c>
      <c r="AL11" s="26" t="s">
        <v>85</v>
      </c>
      <c r="AM11" s="27">
        <v>0</v>
      </c>
      <c r="AN11" s="26"/>
      <c r="AO11" s="26" t="s">
        <v>85</v>
      </c>
      <c r="AP11" s="27">
        <v>29</v>
      </c>
      <c r="AR11" s="26" t="s">
        <v>85</v>
      </c>
      <c r="AS11" s="27">
        <v>11</v>
      </c>
    </row>
    <row r="12" spans="1:45" x14ac:dyDescent="0.15">
      <c r="A12" s="1" t="s">
        <v>11</v>
      </c>
      <c r="B12" s="29" t="s">
        <v>86</v>
      </c>
      <c r="C12" s="30"/>
      <c r="D12" s="31"/>
      <c r="E12" s="30"/>
      <c r="F12" s="2"/>
      <c r="G12" s="32">
        <f t="shared" si="1"/>
        <v>0</v>
      </c>
      <c r="H12" s="2"/>
      <c r="I12" s="2"/>
      <c r="J12" s="32">
        <f t="shared" si="2"/>
        <v>0</v>
      </c>
      <c r="K12" s="31">
        <f t="shared" si="0"/>
        <v>0</v>
      </c>
      <c r="L12" s="25"/>
      <c r="N12" s="26" t="s">
        <v>57</v>
      </c>
      <c r="O12" s="33">
        <v>3</v>
      </c>
      <c r="P12" s="26"/>
      <c r="Q12" s="26" t="s">
        <v>57</v>
      </c>
      <c r="R12" s="27">
        <v>1</v>
      </c>
      <c r="T12" s="34" t="s">
        <v>57</v>
      </c>
      <c r="U12" s="27">
        <v>2</v>
      </c>
      <c r="V12" s="28"/>
      <c r="W12" s="34" t="s">
        <v>57</v>
      </c>
      <c r="X12" s="27">
        <v>5</v>
      </c>
      <c r="Z12" s="34" t="s">
        <v>57</v>
      </c>
      <c r="AA12" s="27">
        <v>121</v>
      </c>
      <c r="AB12" s="26"/>
      <c r="AC12" s="34" t="s">
        <v>57</v>
      </c>
      <c r="AD12" s="27">
        <v>79</v>
      </c>
      <c r="AF12" s="34" t="s">
        <v>57</v>
      </c>
      <c r="AG12" s="27">
        <v>49</v>
      </c>
      <c r="AH12" s="26"/>
      <c r="AI12" s="34" t="s">
        <v>57</v>
      </c>
      <c r="AJ12" s="27">
        <v>34</v>
      </c>
      <c r="AL12" s="34" t="s">
        <v>57</v>
      </c>
      <c r="AM12" s="27">
        <v>12</v>
      </c>
      <c r="AN12" s="26"/>
      <c r="AO12" s="34" t="s">
        <v>57</v>
      </c>
      <c r="AP12" s="27">
        <f>SUM(AP6:AP11)</f>
        <v>149</v>
      </c>
      <c r="AR12" s="34" t="s">
        <v>57</v>
      </c>
      <c r="AS12" s="27">
        <f>SUM(AS6:AS11)</f>
        <v>68</v>
      </c>
    </row>
    <row r="13" spans="1:45" x14ac:dyDescent="0.15">
      <c r="A13" s="1" t="s">
        <v>12</v>
      </c>
      <c r="B13" s="29" t="s">
        <v>87</v>
      </c>
      <c r="C13" s="30"/>
      <c r="D13" s="31"/>
      <c r="E13" s="30"/>
      <c r="F13" s="2"/>
      <c r="G13" s="32">
        <f t="shared" si="1"/>
        <v>0</v>
      </c>
      <c r="H13" s="2"/>
      <c r="I13" s="2"/>
      <c r="J13" s="32">
        <f t="shared" si="2"/>
        <v>0</v>
      </c>
      <c r="K13" s="31">
        <f t="shared" si="0"/>
        <v>0</v>
      </c>
      <c r="L13" s="25"/>
      <c r="N13" s="34"/>
      <c r="O13" s="27"/>
      <c r="P13" s="26"/>
      <c r="Q13" s="34"/>
      <c r="R13" s="27"/>
      <c r="T13" s="28"/>
      <c r="U13" s="28"/>
      <c r="V13" s="28"/>
      <c r="W13" s="28"/>
      <c r="X13" s="28"/>
      <c r="Z13" s="26"/>
      <c r="AA13" s="26"/>
      <c r="AB13" s="26"/>
      <c r="AC13" s="26"/>
      <c r="AD13" s="26"/>
      <c r="AF13" s="26"/>
      <c r="AG13" s="26"/>
      <c r="AH13" s="26"/>
      <c r="AI13" s="26"/>
      <c r="AJ13" s="26"/>
      <c r="AL13" s="26"/>
      <c r="AM13" s="26"/>
      <c r="AN13" s="26"/>
      <c r="AO13" s="26"/>
      <c r="AP13" s="26"/>
    </row>
    <row r="14" spans="1:45" x14ac:dyDescent="0.15">
      <c r="A14" s="1" t="s">
        <v>13</v>
      </c>
      <c r="B14" s="29" t="s">
        <v>88</v>
      </c>
      <c r="C14" s="30"/>
      <c r="D14" s="31"/>
      <c r="E14" s="30"/>
      <c r="F14" s="2"/>
      <c r="G14" s="32">
        <f t="shared" si="1"/>
        <v>0</v>
      </c>
      <c r="H14" s="2"/>
      <c r="I14" s="2"/>
      <c r="J14" s="32">
        <f t="shared" si="2"/>
        <v>0</v>
      </c>
      <c r="K14" s="31">
        <f t="shared" si="0"/>
        <v>0</v>
      </c>
      <c r="L14" s="25"/>
      <c r="N14" s="26" t="s">
        <v>89</v>
      </c>
      <c r="O14" s="26" t="s">
        <v>67</v>
      </c>
      <c r="P14" s="26"/>
      <c r="Q14" s="26" t="s">
        <v>90</v>
      </c>
      <c r="R14" s="26" t="s">
        <v>67</v>
      </c>
      <c r="T14" s="26" t="s">
        <v>91</v>
      </c>
      <c r="U14" s="27" t="s">
        <v>70</v>
      </c>
      <c r="V14" s="28"/>
      <c r="W14" s="26" t="s">
        <v>72</v>
      </c>
      <c r="X14" s="27" t="s">
        <v>70</v>
      </c>
      <c r="Z14" s="26" t="s">
        <v>91</v>
      </c>
      <c r="AA14" s="27" t="s">
        <v>70</v>
      </c>
      <c r="AB14" s="26"/>
      <c r="AC14" s="26" t="s">
        <v>92</v>
      </c>
      <c r="AD14" s="27" t="s">
        <v>70</v>
      </c>
      <c r="AF14" s="26" t="s">
        <v>91</v>
      </c>
      <c r="AG14" s="27" t="s">
        <v>70</v>
      </c>
      <c r="AH14" s="26"/>
      <c r="AI14" s="26" t="s">
        <v>92</v>
      </c>
      <c r="AJ14" s="27" t="s">
        <v>70</v>
      </c>
      <c r="AL14" s="26" t="s">
        <v>91</v>
      </c>
      <c r="AM14" s="27" t="s">
        <v>70</v>
      </c>
      <c r="AN14" s="26"/>
      <c r="AO14" s="35"/>
      <c r="AP14" s="35"/>
      <c r="AR14" s="26" t="s">
        <v>71</v>
      </c>
      <c r="AS14" s="27" t="s">
        <v>70</v>
      </c>
    </row>
    <row r="15" spans="1:45" x14ac:dyDescent="0.15">
      <c r="A15" s="1" t="s">
        <v>14</v>
      </c>
      <c r="B15" s="29" t="s">
        <v>93</v>
      </c>
      <c r="C15" s="30"/>
      <c r="D15" s="31"/>
      <c r="E15" s="30"/>
      <c r="F15" s="2"/>
      <c r="G15" s="32">
        <f t="shared" si="1"/>
        <v>0</v>
      </c>
      <c r="H15" s="2"/>
      <c r="I15" s="2"/>
      <c r="J15" s="32">
        <f t="shared" si="2"/>
        <v>0</v>
      </c>
      <c r="K15" s="31">
        <f t="shared" si="0"/>
        <v>0</v>
      </c>
      <c r="L15" s="25"/>
      <c r="N15" s="26" t="s">
        <v>76</v>
      </c>
      <c r="O15" s="27">
        <v>2</v>
      </c>
      <c r="P15" s="26"/>
      <c r="Q15" s="26" t="s">
        <v>76</v>
      </c>
      <c r="R15" s="27">
        <v>4</v>
      </c>
      <c r="T15" s="26" t="s">
        <v>76</v>
      </c>
      <c r="U15" s="27">
        <v>4</v>
      </c>
      <c r="V15" s="28"/>
      <c r="W15" s="26" t="s">
        <v>76</v>
      </c>
      <c r="X15" s="27">
        <v>29</v>
      </c>
      <c r="Z15" s="26" t="s">
        <v>76</v>
      </c>
      <c r="AA15" s="27">
        <v>28</v>
      </c>
      <c r="AB15" s="26"/>
      <c r="AC15" s="26" t="s">
        <v>76</v>
      </c>
      <c r="AD15" s="27">
        <v>34</v>
      </c>
      <c r="AF15" s="26" t="s">
        <v>76</v>
      </c>
      <c r="AG15" s="27">
        <v>21</v>
      </c>
      <c r="AH15" s="26"/>
      <c r="AI15" s="26" t="s">
        <v>76</v>
      </c>
      <c r="AJ15" s="27">
        <v>22</v>
      </c>
      <c r="AL15" s="26" t="s">
        <v>76</v>
      </c>
      <c r="AM15" s="27">
        <v>6</v>
      </c>
      <c r="AN15" s="26"/>
      <c r="AO15" s="35"/>
      <c r="AP15" s="35"/>
      <c r="AR15" s="26" t="s">
        <v>76</v>
      </c>
      <c r="AS15" s="27">
        <v>28</v>
      </c>
    </row>
    <row r="16" spans="1:45" x14ac:dyDescent="0.15">
      <c r="A16" s="1" t="s">
        <v>15</v>
      </c>
      <c r="B16" s="29" t="s">
        <v>94</v>
      </c>
      <c r="C16" s="30"/>
      <c r="D16" s="31"/>
      <c r="E16" s="30"/>
      <c r="F16" s="2"/>
      <c r="G16" s="32">
        <f t="shared" si="1"/>
        <v>0</v>
      </c>
      <c r="H16" s="2"/>
      <c r="I16" s="2"/>
      <c r="J16" s="32">
        <f t="shared" si="2"/>
        <v>0</v>
      </c>
      <c r="K16" s="31">
        <f t="shared" si="0"/>
        <v>0</v>
      </c>
      <c r="L16" s="25"/>
      <c r="N16" s="26" t="s">
        <v>78</v>
      </c>
      <c r="O16" s="27">
        <v>0</v>
      </c>
      <c r="P16" s="26"/>
      <c r="Q16" s="26" t="s">
        <v>78</v>
      </c>
      <c r="R16" s="27">
        <v>0</v>
      </c>
      <c r="T16" s="26" t="s">
        <v>78</v>
      </c>
      <c r="U16" s="27">
        <v>0</v>
      </c>
      <c r="V16" s="28"/>
      <c r="W16" s="26" t="s">
        <v>78</v>
      </c>
      <c r="X16" s="27">
        <v>24</v>
      </c>
      <c r="Z16" s="26" t="s">
        <v>78</v>
      </c>
      <c r="AA16" s="27">
        <v>44</v>
      </c>
      <c r="AB16" s="26"/>
      <c r="AC16" s="26" t="s">
        <v>78</v>
      </c>
      <c r="AD16" s="27">
        <v>26</v>
      </c>
      <c r="AF16" s="26" t="s">
        <v>78</v>
      </c>
      <c r="AG16" s="27">
        <v>8</v>
      </c>
      <c r="AH16" s="26"/>
      <c r="AI16" s="26" t="s">
        <v>78</v>
      </c>
      <c r="AJ16" s="27">
        <v>11</v>
      </c>
      <c r="AL16" s="26" t="s">
        <v>78</v>
      </c>
      <c r="AM16" s="27">
        <v>3</v>
      </c>
      <c r="AN16" s="26"/>
      <c r="AO16" s="35"/>
      <c r="AP16" s="35"/>
      <c r="AR16" s="26" t="s">
        <v>78</v>
      </c>
      <c r="AS16" s="27">
        <v>25</v>
      </c>
    </row>
    <row r="17" spans="1:45" x14ac:dyDescent="0.15">
      <c r="A17" s="1" t="s">
        <v>19</v>
      </c>
      <c r="B17" s="29" t="s">
        <v>95</v>
      </c>
      <c r="C17" s="2"/>
      <c r="D17" s="31"/>
      <c r="E17" s="30"/>
      <c r="F17" s="2"/>
      <c r="G17" s="32">
        <f t="shared" si="1"/>
        <v>0</v>
      </c>
      <c r="H17" s="2"/>
      <c r="I17" s="2"/>
      <c r="J17" s="32">
        <f t="shared" si="2"/>
        <v>0</v>
      </c>
      <c r="K17" s="31">
        <f t="shared" si="0"/>
        <v>0</v>
      </c>
      <c r="L17" s="25"/>
      <c r="N17" s="26" t="s">
        <v>79</v>
      </c>
      <c r="O17" s="27">
        <v>0</v>
      </c>
      <c r="P17" s="26"/>
      <c r="Q17" s="26" t="s">
        <v>79</v>
      </c>
      <c r="R17" s="27">
        <v>0</v>
      </c>
      <c r="T17" s="26" t="s">
        <v>79</v>
      </c>
      <c r="U17" s="27">
        <v>1</v>
      </c>
      <c r="V17" s="28"/>
      <c r="W17" s="26" t="s">
        <v>79</v>
      </c>
      <c r="X17" s="27">
        <v>8</v>
      </c>
      <c r="Z17" s="26" t="s">
        <v>79</v>
      </c>
      <c r="AA17" s="27">
        <v>8</v>
      </c>
      <c r="AB17" s="26"/>
      <c r="AC17" s="26" t="s">
        <v>79</v>
      </c>
      <c r="AD17" s="27">
        <v>4</v>
      </c>
      <c r="AF17" s="26" t="s">
        <v>79</v>
      </c>
      <c r="AG17" s="27">
        <v>3</v>
      </c>
      <c r="AH17" s="26"/>
      <c r="AI17" s="26" t="s">
        <v>79</v>
      </c>
      <c r="AJ17" s="27">
        <v>0</v>
      </c>
      <c r="AL17" s="26" t="s">
        <v>79</v>
      </c>
      <c r="AM17" s="27">
        <v>0</v>
      </c>
      <c r="AN17" s="26"/>
      <c r="AO17" s="35"/>
      <c r="AP17" s="35"/>
      <c r="AR17" s="26" t="s">
        <v>79</v>
      </c>
      <c r="AS17" s="27">
        <v>5</v>
      </c>
    </row>
    <row r="18" spans="1:45" x14ac:dyDescent="0.15">
      <c r="A18" s="1" t="s">
        <v>16</v>
      </c>
      <c r="B18" s="29" t="s">
        <v>96</v>
      </c>
      <c r="C18" s="2"/>
      <c r="D18" s="31"/>
      <c r="E18" s="30"/>
      <c r="F18" s="2"/>
      <c r="G18" s="32">
        <f t="shared" si="1"/>
        <v>0</v>
      </c>
      <c r="H18" s="2"/>
      <c r="I18" s="2"/>
      <c r="J18" s="32">
        <f t="shared" si="2"/>
        <v>0</v>
      </c>
      <c r="K18" s="31">
        <f t="shared" si="0"/>
        <v>0</v>
      </c>
      <c r="L18" s="25"/>
      <c r="N18" s="26" t="s">
        <v>81</v>
      </c>
      <c r="O18" s="27">
        <v>0</v>
      </c>
      <c r="P18" s="26"/>
      <c r="Q18" s="26" t="s">
        <v>81</v>
      </c>
      <c r="R18" s="27">
        <v>0</v>
      </c>
      <c r="T18" s="26" t="s">
        <v>81</v>
      </c>
      <c r="U18" s="27">
        <v>0</v>
      </c>
      <c r="V18" s="28"/>
      <c r="W18" s="26" t="s">
        <v>81</v>
      </c>
      <c r="X18" s="27">
        <v>12</v>
      </c>
      <c r="Z18" s="26" t="s">
        <v>81</v>
      </c>
      <c r="AA18" s="27">
        <v>10</v>
      </c>
      <c r="AB18" s="26"/>
      <c r="AC18" s="26" t="s">
        <v>81</v>
      </c>
      <c r="AD18" s="27">
        <v>14</v>
      </c>
      <c r="AF18" s="26" t="s">
        <v>81</v>
      </c>
      <c r="AG18" s="27">
        <v>10</v>
      </c>
      <c r="AH18" s="26"/>
      <c r="AI18" s="26" t="s">
        <v>81</v>
      </c>
      <c r="AJ18" s="27">
        <v>5</v>
      </c>
      <c r="AL18" s="26" t="s">
        <v>81</v>
      </c>
      <c r="AM18" s="27">
        <v>1</v>
      </c>
      <c r="AN18" s="26"/>
      <c r="AO18" s="35"/>
      <c r="AP18" s="35"/>
      <c r="AR18" s="26" t="s">
        <v>81</v>
      </c>
      <c r="AS18" s="27">
        <v>8</v>
      </c>
    </row>
    <row r="19" spans="1:45" x14ac:dyDescent="0.15">
      <c r="A19" s="1" t="s">
        <v>17</v>
      </c>
      <c r="B19" s="36" t="s">
        <v>97</v>
      </c>
      <c r="C19" s="37"/>
      <c r="D19" s="38"/>
      <c r="E19" s="39"/>
      <c r="F19" s="37"/>
      <c r="G19" s="40">
        <f t="shared" si="1"/>
        <v>0</v>
      </c>
      <c r="H19" s="37"/>
      <c r="I19" s="37"/>
      <c r="J19" s="40">
        <f t="shared" si="2"/>
        <v>0</v>
      </c>
      <c r="K19" s="38">
        <f t="shared" si="0"/>
        <v>0</v>
      </c>
      <c r="L19" s="25"/>
      <c r="N19" s="26" t="s">
        <v>83</v>
      </c>
      <c r="O19" s="27">
        <v>0</v>
      </c>
      <c r="P19" s="26"/>
      <c r="Q19" s="26" t="s">
        <v>83</v>
      </c>
      <c r="R19" s="27">
        <v>0</v>
      </c>
      <c r="T19" s="26" t="s">
        <v>83</v>
      </c>
      <c r="U19" s="27">
        <v>0</v>
      </c>
      <c r="V19" s="28"/>
      <c r="W19" s="26" t="s">
        <v>83</v>
      </c>
      <c r="X19" s="27">
        <v>6</v>
      </c>
      <c r="Z19" s="26" t="s">
        <v>83</v>
      </c>
      <c r="AA19" s="27">
        <v>4</v>
      </c>
      <c r="AB19" s="26"/>
      <c r="AC19" s="26" t="s">
        <v>83</v>
      </c>
      <c r="AD19" s="27">
        <v>2</v>
      </c>
      <c r="AF19" s="26" t="s">
        <v>83</v>
      </c>
      <c r="AG19" s="27">
        <v>0</v>
      </c>
      <c r="AH19" s="26"/>
      <c r="AI19" s="26" t="s">
        <v>83</v>
      </c>
      <c r="AJ19" s="27">
        <v>2</v>
      </c>
      <c r="AL19" s="26" t="s">
        <v>83</v>
      </c>
      <c r="AM19" s="27">
        <v>2</v>
      </c>
      <c r="AN19" s="26"/>
      <c r="AO19" s="35"/>
      <c r="AP19" s="35"/>
      <c r="AR19" s="26" t="s">
        <v>83</v>
      </c>
      <c r="AS19" s="27">
        <v>6</v>
      </c>
    </row>
    <row r="20" spans="1:45" x14ac:dyDescent="0.15">
      <c r="A20" s="1" t="s">
        <v>21</v>
      </c>
      <c r="B20" s="41" t="s">
        <v>1</v>
      </c>
      <c r="C20" s="23"/>
      <c r="D20" s="22"/>
      <c r="E20" s="21"/>
      <c r="F20" s="23"/>
      <c r="G20" s="24">
        <f t="shared" si="1"/>
        <v>0</v>
      </c>
      <c r="H20" s="23"/>
      <c r="I20" s="23"/>
      <c r="J20" s="24">
        <f t="shared" si="2"/>
        <v>0</v>
      </c>
      <c r="K20" s="22">
        <f t="shared" si="0"/>
        <v>0</v>
      </c>
      <c r="L20" s="25"/>
      <c r="N20" s="26" t="s">
        <v>85</v>
      </c>
      <c r="O20" s="27">
        <v>0</v>
      </c>
      <c r="P20" s="26"/>
      <c r="Q20" s="26" t="s">
        <v>85</v>
      </c>
      <c r="R20" s="27">
        <v>0</v>
      </c>
      <c r="T20" s="26" t="s">
        <v>85</v>
      </c>
      <c r="U20" s="33">
        <v>1</v>
      </c>
      <c r="V20" s="28"/>
      <c r="W20" s="26" t="s">
        <v>85</v>
      </c>
      <c r="X20" s="33">
        <v>11</v>
      </c>
      <c r="Z20" s="26" t="s">
        <v>85</v>
      </c>
      <c r="AA20" s="27">
        <v>27</v>
      </c>
      <c r="AB20" s="26"/>
      <c r="AC20" s="26" t="s">
        <v>85</v>
      </c>
      <c r="AD20" s="27">
        <v>22</v>
      </c>
      <c r="AF20" s="26" t="s">
        <v>85</v>
      </c>
      <c r="AG20" s="27">
        <v>18</v>
      </c>
      <c r="AH20" s="26"/>
      <c r="AI20" s="26" t="s">
        <v>85</v>
      </c>
      <c r="AJ20" s="27">
        <v>8</v>
      </c>
      <c r="AL20" s="26" t="s">
        <v>85</v>
      </c>
      <c r="AM20" s="27">
        <v>5</v>
      </c>
      <c r="AN20" s="26"/>
      <c r="AO20" s="35"/>
      <c r="AP20" s="35"/>
      <c r="AR20" s="26" t="s">
        <v>85</v>
      </c>
      <c r="AS20" s="27">
        <v>11</v>
      </c>
    </row>
    <row r="21" spans="1:45" x14ac:dyDescent="0.15">
      <c r="A21" s="1" t="s">
        <v>8</v>
      </c>
      <c r="B21" s="29" t="s">
        <v>98</v>
      </c>
      <c r="C21" s="2"/>
      <c r="D21" s="31"/>
      <c r="E21" s="30"/>
      <c r="F21" s="2"/>
      <c r="G21" s="32">
        <f t="shared" si="1"/>
        <v>0</v>
      </c>
      <c r="H21" s="2"/>
      <c r="I21" s="2"/>
      <c r="J21" s="32">
        <f t="shared" si="2"/>
        <v>0</v>
      </c>
      <c r="K21" s="31">
        <f t="shared" si="0"/>
        <v>0</v>
      </c>
      <c r="L21" s="25"/>
      <c r="N21" s="26" t="s">
        <v>57</v>
      </c>
      <c r="O21" s="33">
        <v>2</v>
      </c>
      <c r="P21" s="26"/>
      <c r="Q21" s="26" t="s">
        <v>57</v>
      </c>
      <c r="R21" s="27">
        <v>4</v>
      </c>
      <c r="T21" s="34" t="s">
        <v>57</v>
      </c>
      <c r="U21" s="27">
        <v>6</v>
      </c>
      <c r="V21" s="28"/>
      <c r="W21" s="34" t="s">
        <v>57</v>
      </c>
      <c r="X21" s="27">
        <v>90</v>
      </c>
      <c r="Z21" s="34" t="s">
        <v>57</v>
      </c>
      <c r="AA21" s="27">
        <v>121</v>
      </c>
      <c r="AB21" s="26"/>
      <c r="AC21" s="34" t="s">
        <v>57</v>
      </c>
      <c r="AD21" s="27">
        <v>102</v>
      </c>
      <c r="AF21" s="34" t="s">
        <v>57</v>
      </c>
      <c r="AG21" s="27">
        <v>60</v>
      </c>
      <c r="AH21" s="26"/>
      <c r="AI21" s="34" t="s">
        <v>57</v>
      </c>
      <c r="AJ21" s="27">
        <v>48</v>
      </c>
      <c r="AL21" s="34" t="s">
        <v>57</v>
      </c>
      <c r="AM21" s="27">
        <v>17</v>
      </c>
      <c r="AN21" s="26"/>
      <c r="AO21" s="35"/>
      <c r="AP21" s="35"/>
      <c r="AR21" s="34" t="s">
        <v>57</v>
      </c>
      <c r="AS21" s="27">
        <f>SUM(AS15:AS20)</f>
        <v>83</v>
      </c>
    </row>
    <row r="22" spans="1:45" x14ac:dyDescent="0.15">
      <c r="A22" s="1" t="s">
        <v>9</v>
      </c>
      <c r="B22" s="42" t="s">
        <v>99</v>
      </c>
      <c r="C22" s="2"/>
      <c r="D22" s="31"/>
      <c r="E22" s="30"/>
      <c r="F22" s="2"/>
      <c r="G22" s="32">
        <f t="shared" si="1"/>
        <v>0</v>
      </c>
      <c r="H22" s="2"/>
      <c r="I22" s="2"/>
      <c r="J22" s="32">
        <f t="shared" si="2"/>
        <v>0</v>
      </c>
      <c r="K22" s="31">
        <f t="shared" si="0"/>
        <v>0</v>
      </c>
      <c r="L22" s="25"/>
      <c r="N22" s="34"/>
      <c r="O22" s="27"/>
      <c r="P22" s="26"/>
      <c r="Q22" s="34"/>
      <c r="R22" s="27"/>
      <c r="T22" s="28"/>
      <c r="U22" s="28"/>
      <c r="V22" s="28"/>
      <c r="W22" s="28"/>
      <c r="X22" s="28"/>
      <c r="Z22" s="26"/>
      <c r="AA22" s="26"/>
      <c r="AB22" s="26"/>
      <c r="AC22" s="26"/>
      <c r="AD22" s="26"/>
      <c r="AF22" s="26"/>
      <c r="AG22" s="26"/>
      <c r="AH22" s="26"/>
      <c r="AI22" s="26"/>
      <c r="AJ22" s="26"/>
      <c r="AL22" s="26"/>
      <c r="AM22" s="26"/>
      <c r="AN22" s="26"/>
      <c r="AO22" s="35"/>
      <c r="AP22" s="35"/>
    </row>
    <row r="23" spans="1:45" x14ac:dyDescent="0.15">
      <c r="A23" s="1" t="s">
        <v>10</v>
      </c>
      <c r="B23" s="42" t="s">
        <v>100</v>
      </c>
      <c r="C23" s="2">
        <f>O6</f>
        <v>0</v>
      </c>
      <c r="D23" s="31">
        <f>O7</f>
        <v>0</v>
      </c>
      <c r="E23" s="30">
        <f>O8</f>
        <v>0</v>
      </c>
      <c r="F23" s="2">
        <f>O9</f>
        <v>0</v>
      </c>
      <c r="G23" s="32">
        <f t="shared" si="1"/>
        <v>0</v>
      </c>
      <c r="H23" s="2">
        <f>O10</f>
        <v>3</v>
      </c>
      <c r="I23" s="2">
        <f>O11</f>
        <v>0</v>
      </c>
      <c r="J23" s="32">
        <f t="shared" si="2"/>
        <v>3</v>
      </c>
      <c r="K23" s="31">
        <f>C23+D23+G23+J23</f>
        <v>3</v>
      </c>
      <c r="L23" s="25"/>
      <c r="N23" s="26" t="s">
        <v>101</v>
      </c>
      <c r="O23" s="26" t="s">
        <v>67</v>
      </c>
      <c r="P23" s="26"/>
      <c r="Q23" s="26" t="s">
        <v>102</v>
      </c>
      <c r="R23" s="26" t="s">
        <v>67</v>
      </c>
      <c r="T23" s="26" t="s">
        <v>103</v>
      </c>
      <c r="U23" s="27" t="s">
        <v>70</v>
      </c>
      <c r="V23" s="28"/>
      <c r="W23" s="26" t="s">
        <v>92</v>
      </c>
      <c r="X23" s="27" t="s">
        <v>70</v>
      </c>
      <c r="Z23" s="26" t="s">
        <v>103</v>
      </c>
      <c r="AA23" s="27" t="s">
        <v>70</v>
      </c>
      <c r="AB23" s="26"/>
      <c r="AC23" s="26" t="s">
        <v>104</v>
      </c>
      <c r="AD23" s="27" t="s">
        <v>70</v>
      </c>
      <c r="AF23" s="26" t="s">
        <v>103</v>
      </c>
      <c r="AG23" s="27" t="s">
        <v>70</v>
      </c>
      <c r="AH23" s="26"/>
      <c r="AI23" s="26" t="s">
        <v>104</v>
      </c>
      <c r="AJ23" s="27" t="s">
        <v>70</v>
      </c>
      <c r="AL23" s="26" t="s">
        <v>103</v>
      </c>
      <c r="AM23" s="27" t="s">
        <v>70</v>
      </c>
      <c r="AN23" s="26"/>
      <c r="AO23" s="35"/>
      <c r="AP23" s="35"/>
      <c r="AR23" s="26" t="s">
        <v>114</v>
      </c>
      <c r="AS23" s="27" t="s">
        <v>70</v>
      </c>
    </row>
    <row r="24" spans="1:45" x14ac:dyDescent="0.15">
      <c r="A24" s="1" t="s">
        <v>11</v>
      </c>
      <c r="B24" s="42" t="s">
        <v>105</v>
      </c>
      <c r="C24" s="2">
        <f>O15</f>
        <v>2</v>
      </c>
      <c r="D24" s="31">
        <f>O16</f>
        <v>0</v>
      </c>
      <c r="E24" s="30">
        <f>O17</f>
        <v>0</v>
      </c>
      <c r="F24" s="2">
        <f>O18</f>
        <v>0</v>
      </c>
      <c r="G24" s="32">
        <f t="shared" si="1"/>
        <v>0</v>
      </c>
      <c r="H24" s="2">
        <f>O19</f>
        <v>0</v>
      </c>
      <c r="I24" s="2">
        <f>O20</f>
        <v>0</v>
      </c>
      <c r="J24" s="32">
        <f t="shared" si="2"/>
        <v>0</v>
      </c>
      <c r="K24" s="31">
        <f t="shared" ref="K24:K87" si="3">C24+D24+G24+J24</f>
        <v>2</v>
      </c>
      <c r="L24" s="25"/>
      <c r="N24" s="26" t="s">
        <v>76</v>
      </c>
      <c r="O24" s="27">
        <v>0</v>
      </c>
      <c r="P24" s="26"/>
      <c r="Q24" s="26" t="s">
        <v>76</v>
      </c>
      <c r="R24" s="27">
        <v>2</v>
      </c>
      <c r="T24" s="26" t="s">
        <v>76</v>
      </c>
      <c r="U24" s="27">
        <v>2</v>
      </c>
      <c r="V24" s="28"/>
      <c r="W24" s="26" t="s">
        <v>76</v>
      </c>
      <c r="X24" s="27">
        <v>43</v>
      </c>
      <c r="Z24" s="26" t="s">
        <v>76</v>
      </c>
      <c r="AA24" s="27">
        <v>53</v>
      </c>
      <c r="AB24" s="26"/>
      <c r="AC24" s="26" t="s">
        <v>76</v>
      </c>
      <c r="AD24" s="27">
        <v>16</v>
      </c>
      <c r="AF24" s="26" t="s">
        <v>76</v>
      </c>
      <c r="AG24" s="27">
        <v>11</v>
      </c>
      <c r="AH24" s="26"/>
      <c r="AI24" s="26" t="s">
        <v>76</v>
      </c>
      <c r="AJ24" s="27">
        <v>10</v>
      </c>
      <c r="AL24" s="26" t="s">
        <v>76</v>
      </c>
      <c r="AM24" s="27">
        <v>7</v>
      </c>
      <c r="AN24" s="26"/>
      <c r="AO24" s="35"/>
      <c r="AP24" s="35"/>
      <c r="AR24" s="26" t="s">
        <v>76</v>
      </c>
      <c r="AS24" s="27">
        <v>36</v>
      </c>
    </row>
    <row r="25" spans="1:45" x14ac:dyDescent="0.15">
      <c r="A25" s="1" t="s">
        <v>12</v>
      </c>
      <c r="B25" s="42" t="s">
        <v>20</v>
      </c>
      <c r="C25" s="2">
        <f>O24</f>
        <v>0</v>
      </c>
      <c r="D25" s="31">
        <f>O25</f>
        <v>1</v>
      </c>
      <c r="E25" s="30">
        <f>O26</f>
        <v>0</v>
      </c>
      <c r="F25" s="2">
        <f>O27</f>
        <v>1</v>
      </c>
      <c r="G25" s="32">
        <f t="shared" si="1"/>
        <v>1</v>
      </c>
      <c r="H25" s="2">
        <f>O28</f>
        <v>0</v>
      </c>
      <c r="I25" s="2">
        <f>O29</f>
        <v>0</v>
      </c>
      <c r="J25" s="32">
        <f t="shared" si="2"/>
        <v>0</v>
      </c>
      <c r="K25" s="31">
        <f t="shared" si="3"/>
        <v>2</v>
      </c>
      <c r="L25" s="25"/>
      <c r="N25" s="26" t="s">
        <v>78</v>
      </c>
      <c r="O25" s="27">
        <v>1</v>
      </c>
      <c r="P25" s="26"/>
      <c r="Q25" s="26" t="s">
        <v>78</v>
      </c>
      <c r="R25" s="27">
        <v>0</v>
      </c>
      <c r="T25" s="26" t="s">
        <v>78</v>
      </c>
      <c r="U25" s="27">
        <v>0</v>
      </c>
      <c r="V25" s="28"/>
      <c r="W25" s="26" t="s">
        <v>78</v>
      </c>
      <c r="X25" s="27">
        <v>66</v>
      </c>
      <c r="Z25" s="26" t="s">
        <v>78</v>
      </c>
      <c r="AA25" s="27">
        <v>55</v>
      </c>
      <c r="AB25" s="26"/>
      <c r="AC25" s="26" t="s">
        <v>78</v>
      </c>
      <c r="AD25" s="27">
        <v>12</v>
      </c>
      <c r="AF25" s="26" t="s">
        <v>78</v>
      </c>
      <c r="AG25" s="27">
        <v>11</v>
      </c>
      <c r="AH25" s="26"/>
      <c r="AI25" s="26" t="s">
        <v>78</v>
      </c>
      <c r="AJ25" s="27">
        <v>6</v>
      </c>
      <c r="AL25" s="26" t="s">
        <v>78</v>
      </c>
      <c r="AM25" s="27">
        <v>3</v>
      </c>
      <c r="AN25" s="26"/>
      <c r="AO25" s="35"/>
      <c r="AP25" s="35"/>
      <c r="AR25" s="26" t="s">
        <v>78</v>
      </c>
      <c r="AS25" s="27">
        <v>32</v>
      </c>
    </row>
    <row r="26" spans="1:45" x14ac:dyDescent="0.15">
      <c r="A26" s="1" t="s">
        <v>13</v>
      </c>
      <c r="B26" s="42" t="s">
        <v>106</v>
      </c>
      <c r="C26" s="2">
        <f>O33</f>
        <v>0</v>
      </c>
      <c r="D26" s="31">
        <f>O34</f>
        <v>0</v>
      </c>
      <c r="E26" s="30">
        <f>O35</f>
        <v>0</v>
      </c>
      <c r="F26" s="2">
        <f>O36</f>
        <v>0</v>
      </c>
      <c r="G26" s="32">
        <f t="shared" si="1"/>
        <v>0</v>
      </c>
      <c r="H26" s="2">
        <f>O37</f>
        <v>1</v>
      </c>
      <c r="I26" s="2">
        <f>O38</f>
        <v>0</v>
      </c>
      <c r="J26" s="32">
        <f t="shared" si="2"/>
        <v>1</v>
      </c>
      <c r="K26" s="31">
        <f t="shared" si="3"/>
        <v>1</v>
      </c>
      <c r="L26" s="25"/>
      <c r="N26" s="26" t="s">
        <v>79</v>
      </c>
      <c r="O26" s="27">
        <v>0</v>
      </c>
      <c r="P26" s="26"/>
      <c r="Q26" s="26" t="s">
        <v>79</v>
      </c>
      <c r="R26" s="27">
        <v>0</v>
      </c>
      <c r="T26" s="26" t="s">
        <v>79</v>
      </c>
      <c r="U26" s="27">
        <v>0</v>
      </c>
      <c r="V26" s="28"/>
      <c r="W26" s="26" t="s">
        <v>79</v>
      </c>
      <c r="X26" s="27">
        <v>7</v>
      </c>
      <c r="Z26" s="26" t="s">
        <v>79</v>
      </c>
      <c r="AA26" s="27">
        <v>0</v>
      </c>
      <c r="AB26" s="26"/>
      <c r="AC26" s="26" t="s">
        <v>79</v>
      </c>
      <c r="AD26" s="27">
        <v>2</v>
      </c>
      <c r="AF26" s="26" t="s">
        <v>79</v>
      </c>
      <c r="AG26" s="27">
        <v>4</v>
      </c>
      <c r="AH26" s="26"/>
      <c r="AI26" s="26" t="s">
        <v>79</v>
      </c>
      <c r="AJ26" s="27">
        <v>4</v>
      </c>
      <c r="AL26" s="26" t="s">
        <v>79</v>
      </c>
      <c r="AM26" s="27">
        <v>2</v>
      </c>
      <c r="AN26" s="26"/>
      <c r="AO26" s="35"/>
      <c r="AP26" s="35"/>
      <c r="AR26" s="26" t="s">
        <v>79</v>
      </c>
      <c r="AS26" s="27">
        <v>8</v>
      </c>
    </row>
    <row r="27" spans="1:45" x14ac:dyDescent="0.15">
      <c r="A27" s="1" t="s">
        <v>14</v>
      </c>
      <c r="B27" s="42" t="s">
        <v>107</v>
      </c>
      <c r="C27" s="2">
        <f>R6</f>
        <v>1</v>
      </c>
      <c r="D27" s="31">
        <f>R7</f>
        <v>0</v>
      </c>
      <c r="E27" s="30">
        <f>R8</f>
        <v>0</v>
      </c>
      <c r="F27" s="2">
        <f>R9</f>
        <v>0</v>
      </c>
      <c r="G27" s="32">
        <f t="shared" si="1"/>
        <v>0</v>
      </c>
      <c r="H27" s="2">
        <f>R10</f>
        <v>0</v>
      </c>
      <c r="I27" s="2">
        <f>R11</f>
        <v>0</v>
      </c>
      <c r="J27" s="32">
        <f t="shared" si="2"/>
        <v>0</v>
      </c>
      <c r="K27" s="31">
        <f t="shared" si="3"/>
        <v>1</v>
      </c>
      <c r="L27" s="25"/>
      <c r="N27" s="26" t="s">
        <v>81</v>
      </c>
      <c r="O27" s="27">
        <v>1</v>
      </c>
      <c r="P27" s="26"/>
      <c r="Q27" s="26" t="s">
        <v>81</v>
      </c>
      <c r="R27" s="27">
        <v>0</v>
      </c>
      <c r="T27" s="26" t="s">
        <v>81</v>
      </c>
      <c r="U27" s="27">
        <v>0</v>
      </c>
      <c r="V27" s="28"/>
      <c r="W27" s="26" t="s">
        <v>81</v>
      </c>
      <c r="X27" s="27">
        <v>21</v>
      </c>
      <c r="Z27" s="26" t="s">
        <v>81</v>
      </c>
      <c r="AA27" s="27">
        <v>11</v>
      </c>
      <c r="AB27" s="26"/>
      <c r="AC27" s="26" t="s">
        <v>81</v>
      </c>
      <c r="AD27" s="27">
        <v>13</v>
      </c>
      <c r="AF27" s="26" t="s">
        <v>81</v>
      </c>
      <c r="AG27" s="27">
        <v>4</v>
      </c>
      <c r="AH27" s="26"/>
      <c r="AI27" s="26" t="s">
        <v>81</v>
      </c>
      <c r="AJ27" s="27">
        <v>1</v>
      </c>
      <c r="AL27" s="26" t="s">
        <v>81</v>
      </c>
      <c r="AM27" s="27">
        <v>2</v>
      </c>
      <c r="AN27" s="26"/>
      <c r="AO27" s="35"/>
      <c r="AP27" s="35"/>
      <c r="AR27" s="26" t="s">
        <v>81</v>
      </c>
      <c r="AS27" s="27">
        <v>15</v>
      </c>
    </row>
    <row r="28" spans="1:45" x14ac:dyDescent="0.15">
      <c r="A28" s="1" t="s">
        <v>15</v>
      </c>
      <c r="B28" s="42" t="s">
        <v>108</v>
      </c>
      <c r="C28" s="2">
        <f>R15</f>
        <v>4</v>
      </c>
      <c r="D28" s="31">
        <f>R16</f>
        <v>0</v>
      </c>
      <c r="E28" s="30">
        <f>R17</f>
        <v>0</v>
      </c>
      <c r="F28" s="2">
        <f>R18</f>
        <v>0</v>
      </c>
      <c r="G28" s="32">
        <f t="shared" si="1"/>
        <v>0</v>
      </c>
      <c r="H28" s="2">
        <f>R19</f>
        <v>0</v>
      </c>
      <c r="I28" s="2">
        <f>R20</f>
        <v>0</v>
      </c>
      <c r="J28" s="32">
        <f t="shared" si="2"/>
        <v>0</v>
      </c>
      <c r="K28" s="31">
        <f t="shared" si="3"/>
        <v>4</v>
      </c>
      <c r="L28" s="25"/>
      <c r="N28" s="26" t="s">
        <v>83</v>
      </c>
      <c r="O28" s="27">
        <v>0</v>
      </c>
      <c r="P28" s="26"/>
      <c r="Q28" s="26" t="s">
        <v>83</v>
      </c>
      <c r="R28" s="27">
        <v>0</v>
      </c>
      <c r="T28" s="26" t="s">
        <v>83</v>
      </c>
      <c r="U28" s="27">
        <v>0</v>
      </c>
      <c r="V28" s="28"/>
      <c r="W28" s="26" t="s">
        <v>83</v>
      </c>
      <c r="X28" s="27">
        <v>7</v>
      </c>
      <c r="Z28" s="26" t="s">
        <v>83</v>
      </c>
      <c r="AA28" s="27">
        <v>8</v>
      </c>
      <c r="AB28" s="26"/>
      <c r="AC28" s="26" t="s">
        <v>83</v>
      </c>
      <c r="AD28" s="27">
        <v>4</v>
      </c>
      <c r="AF28" s="26" t="s">
        <v>83</v>
      </c>
      <c r="AG28" s="27">
        <v>2</v>
      </c>
      <c r="AH28" s="26"/>
      <c r="AI28" s="26" t="s">
        <v>83</v>
      </c>
      <c r="AJ28" s="27">
        <v>0</v>
      </c>
      <c r="AL28" s="26" t="s">
        <v>83</v>
      </c>
      <c r="AM28" s="27">
        <v>0</v>
      </c>
      <c r="AN28" s="26"/>
      <c r="AO28" s="35"/>
      <c r="AP28" s="35"/>
      <c r="AR28" s="26" t="s">
        <v>83</v>
      </c>
      <c r="AS28" s="27">
        <v>7</v>
      </c>
    </row>
    <row r="29" spans="1:45" x14ac:dyDescent="0.15">
      <c r="A29" s="1" t="s">
        <v>19</v>
      </c>
      <c r="B29" s="42" t="s">
        <v>109</v>
      </c>
      <c r="C29" s="2">
        <f>R24</f>
        <v>2</v>
      </c>
      <c r="D29" s="31">
        <f>R25</f>
        <v>0</v>
      </c>
      <c r="E29" s="30">
        <f>R26</f>
        <v>0</v>
      </c>
      <c r="F29" s="2">
        <f>R27</f>
        <v>0</v>
      </c>
      <c r="G29" s="32">
        <f t="shared" si="1"/>
        <v>0</v>
      </c>
      <c r="H29" s="2">
        <f>R28</f>
        <v>0</v>
      </c>
      <c r="I29" s="2">
        <f>R29</f>
        <v>0</v>
      </c>
      <c r="J29" s="32">
        <f t="shared" si="2"/>
        <v>0</v>
      </c>
      <c r="K29" s="31">
        <f t="shared" si="3"/>
        <v>2</v>
      </c>
      <c r="L29" s="25"/>
      <c r="N29" s="26" t="s">
        <v>85</v>
      </c>
      <c r="O29" s="27">
        <v>0</v>
      </c>
      <c r="P29" s="26"/>
      <c r="Q29" s="26" t="s">
        <v>85</v>
      </c>
      <c r="R29" s="27">
        <v>0</v>
      </c>
      <c r="T29" s="26" t="s">
        <v>85</v>
      </c>
      <c r="U29" s="33">
        <v>0</v>
      </c>
      <c r="V29" s="28"/>
      <c r="W29" s="26" t="s">
        <v>85</v>
      </c>
      <c r="X29" s="33">
        <v>18</v>
      </c>
      <c r="Z29" s="26" t="s">
        <v>85</v>
      </c>
      <c r="AA29" s="27">
        <v>42</v>
      </c>
      <c r="AB29" s="26"/>
      <c r="AC29" s="26" t="s">
        <v>85</v>
      </c>
      <c r="AD29" s="27">
        <v>14</v>
      </c>
      <c r="AF29" s="26" t="s">
        <v>85</v>
      </c>
      <c r="AG29" s="27">
        <v>15</v>
      </c>
      <c r="AH29" s="26"/>
      <c r="AI29" s="26" t="s">
        <v>85</v>
      </c>
      <c r="AJ29" s="27">
        <v>3</v>
      </c>
      <c r="AL29" s="26" t="s">
        <v>85</v>
      </c>
      <c r="AM29" s="27">
        <v>3</v>
      </c>
      <c r="AN29" s="26"/>
      <c r="AO29" s="35"/>
      <c r="AP29" s="35"/>
      <c r="AR29" s="26" t="s">
        <v>85</v>
      </c>
      <c r="AS29" s="27">
        <v>11</v>
      </c>
    </row>
    <row r="30" spans="1:45" x14ac:dyDescent="0.15">
      <c r="A30" s="1" t="s">
        <v>16</v>
      </c>
      <c r="B30" s="42" t="s">
        <v>110</v>
      </c>
      <c r="C30" s="2">
        <f>R33</f>
        <v>2</v>
      </c>
      <c r="D30" s="31">
        <f>R34</f>
        <v>0</v>
      </c>
      <c r="E30" s="30">
        <f>R35</f>
        <v>0</v>
      </c>
      <c r="F30" s="2">
        <f>R36</f>
        <v>0</v>
      </c>
      <c r="G30" s="32">
        <f t="shared" si="1"/>
        <v>0</v>
      </c>
      <c r="H30" s="2">
        <f>R37</f>
        <v>0</v>
      </c>
      <c r="I30" s="2">
        <f>R38</f>
        <v>1</v>
      </c>
      <c r="J30" s="32">
        <f t="shared" si="2"/>
        <v>1</v>
      </c>
      <c r="K30" s="31">
        <f t="shared" si="3"/>
        <v>3</v>
      </c>
      <c r="L30" s="25"/>
      <c r="N30" s="26" t="s">
        <v>57</v>
      </c>
      <c r="O30" s="27">
        <v>2</v>
      </c>
      <c r="P30" s="26"/>
      <c r="Q30" s="26" t="s">
        <v>57</v>
      </c>
      <c r="R30" s="27">
        <v>2</v>
      </c>
      <c r="T30" s="34" t="s">
        <v>57</v>
      </c>
      <c r="U30" s="27">
        <v>2</v>
      </c>
      <c r="V30" s="28"/>
      <c r="W30" s="34" t="s">
        <v>57</v>
      </c>
      <c r="X30" s="27">
        <v>162</v>
      </c>
      <c r="Z30" s="34" t="s">
        <v>57</v>
      </c>
      <c r="AA30" s="27">
        <v>169</v>
      </c>
      <c r="AB30" s="26"/>
      <c r="AC30" s="34" t="s">
        <v>57</v>
      </c>
      <c r="AD30" s="27">
        <v>61</v>
      </c>
      <c r="AF30" s="34" t="s">
        <v>57</v>
      </c>
      <c r="AG30" s="27">
        <v>47</v>
      </c>
      <c r="AH30" s="26"/>
      <c r="AI30" s="34" t="s">
        <v>57</v>
      </c>
      <c r="AJ30" s="27">
        <v>24</v>
      </c>
      <c r="AL30" s="34" t="s">
        <v>57</v>
      </c>
      <c r="AM30" s="27">
        <v>17</v>
      </c>
      <c r="AN30" s="26"/>
      <c r="AO30" s="35"/>
      <c r="AP30" s="35"/>
      <c r="AR30" s="34" t="s">
        <v>57</v>
      </c>
      <c r="AS30" s="27">
        <f>SUM(AS24:AS29)</f>
        <v>109</v>
      </c>
    </row>
    <row r="31" spans="1:45" x14ac:dyDescent="0.15">
      <c r="A31" s="1" t="s">
        <v>17</v>
      </c>
      <c r="B31" s="36" t="s">
        <v>22</v>
      </c>
      <c r="C31" s="37">
        <f>R42</f>
        <v>3</v>
      </c>
      <c r="D31" s="38">
        <f>R43</f>
        <v>1</v>
      </c>
      <c r="E31" s="39">
        <f>R44</f>
        <v>1</v>
      </c>
      <c r="F31" s="37">
        <f>R45</f>
        <v>1</v>
      </c>
      <c r="G31" s="40">
        <f t="shared" si="1"/>
        <v>2</v>
      </c>
      <c r="H31" s="37">
        <f>R46</f>
        <v>1</v>
      </c>
      <c r="I31" s="37">
        <f>R47</f>
        <v>1</v>
      </c>
      <c r="J31" s="40">
        <f t="shared" si="2"/>
        <v>2</v>
      </c>
      <c r="K31" s="38">
        <f t="shared" si="3"/>
        <v>8</v>
      </c>
      <c r="L31" s="25"/>
      <c r="N31" s="34"/>
      <c r="O31" s="27"/>
      <c r="P31" s="26"/>
      <c r="Q31" s="34"/>
      <c r="R31" s="27"/>
      <c r="T31" s="28"/>
      <c r="U31" s="28"/>
      <c r="V31" s="28"/>
      <c r="W31" s="28"/>
      <c r="X31" s="28"/>
      <c r="Z31" s="26" t="s">
        <v>111</v>
      </c>
      <c r="AA31" s="27" t="s">
        <v>70</v>
      </c>
      <c r="AB31" s="26"/>
      <c r="AC31" s="26"/>
      <c r="AD31" s="26"/>
      <c r="AF31" s="26" t="s">
        <v>111</v>
      </c>
      <c r="AG31" s="27" t="s">
        <v>70</v>
      </c>
      <c r="AH31" s="26"/>
      <c r="AI31" s="26"/>
      <c r="AJ31" s="26"/>
      <c r="AL31" s="26" t="s">
        <v>111</v>
      </c>
      <c r="AM31" s="27" t="s">
        <v>70</v>
      </c>
      <c r="AN31" s="26"/>
      <c r="AO31" s="35"/>
      <c r="AP31" s="35"/>
    </row>
    <row r="32" spans="1:45" x14ac:dyDescent="0.15">
      <c r="A32" s="1" t="s">
        <v>21</v>
      </c>
      <c r="B32" s="43" t="s">
        <v>2</v>
      </c>
      <c r="C32" s="23">
        <f>U6</f>
        <v>1</v>
      </c>
      <c r="D32" s="22">
        <f>U7</f>
        <v>0</v>
      </c>
      <c r="E32" s="21">
        <f>U8</f>
        <v>0</v>
      </c>
      <c r="F32" s="23">
        <f>U9</f>
        <v>0</v>
      </c>
      <c r="G32" s="24">
        <f t="shared" si="1"/>
        <v>0</v>
      </c>
      <c r="H32" s="23">
        <f>U10</f>
        <v>1</v>
      </c>
      <c r="I32" s="23">
        <f>U11</f>
        <v>0</v>
      </c>
      <c r="J32" s="24">
        <f t="shared" si="2"/>
        <v>1</v>
      </c>
      <c r="K32" s="22">
        <f t="shared" si="3"/>
        <v>2</v>
      </c>
      <c r="L32" s="25"/>
      <c r="N32" s="26" t="s">
        <v>112</v>
      </c>
      <c r="O32" s="26" t="s">
        <v>67</v>
      </c>
      <c r="P32" s="26"/>
      <c r="Q32" s="26" t="s">
        <v>113</v>
      </c>
      <c r="R32" s="26" t="s">
        <v>67</v>
      </c>
      <c r="T32" s="26" t="s">
        <v>111</v>
      </c>
      <c r="U32" s="27" t="s">
        <v>70</v>
      </c>
      <c r="V32" s="28"/>
      <c r="W32" s="26" t="s">
        <v>104</v>
      </c>
      <c r="X32" s="27" t="s">
        <v>70</v>
      </c>
      <c r="Z32" s="26" t="s">
        <v>76</v>
      </c>
      <c r="AA32" s="27">
        <v>31</v>
      </c>
      <c r="AB32" s="26"/>
      <c r="AC32" s="26" t="s">
        <v>114</v>
      </c>
      <c r="AD32" s="27" t="s">
        <v>70</v>
      </c>
      <c r="AF32" s="26" t="s">
        <v>76</v>
      </c>
      <c r="AG32" s="27">
        <v>12</v>
      </c>
      <c r="AH32" s="26"/>
      <c r="AI32" s="26" t="s">
        <v>114</v>
      </c>
      <c r="AJ32" s="27" t="s">
        <v>70</v>
      </c>
      <c r="AL32" s="26" t="s">
        <v>76</v>
      </c>
      <c r="AM32" s="27">
        <v>4</v>
      </c>
      <c r="AN32" s="26"/>
      <c r="AO32" s="35"/>
      <c r="AP32" s="35"/>
    </row>
    <row r="33" spans="1:42" x14ac:dyDescent="0.15">
      <c r="A33" s="1" t="s">
        <v>8</v>
      </c>
      <c r="B33" s="44" t="s">
        <v>115</v>
      </c>
      <c r="C33" s="2">
        <f>U15</f>
        <v>4</v>
      </c>
      <c r="D33" s="31">
        <f>U16</f>
        <v>0</v>
      </c>
      <c r="E33" s="30">
        <f>U17</f>
        <v>1</v>
      </c>
      <c r="F33" s="2">
        <f>U18</f>
        <v>0</v>
      </c>
      <c r="G33" s="32">
        <f t="shared" si="1"/>
        <v>1</v>
      </c>
      <c r="H33" s="2">
        <f>U19</f>
        <v>0</v>
      </c>
      <c r="I33" s="2">
        <f>U20</f>
        <v>1</v>
      </c>
      <c r="J33" s="32">
        <f t="shared" si="2"/>
        <v>1</v>
      </c>
      <c r="K33" s="31">
        <f t="shared" si="3"/>
        <v>6</v>
      </c>
      <c r="L33" s="25"/>
      <c r="N33" s="26" t="s">
        <v>76</v>
      </c>
      <c r="O33" s="27">
        <v>0</v>
      </c>
      <c r="P33" s="26"/>
      <c r="Q33" s="26" t="s">
        <v>76</v>
      </c>
      <c r="R33" s="27">
        <v>2</v>
      </c>
      <c r="T33" s="26" t="s">
        <v>76</v>
      </c>
      <c r="U33" s="27">
        <v>0</v>
      </c>
      <c r="V33" s="28"/>
      <c r="W33" s="26" t="s">
        <v>76</v>
      </c>
      <c r="X33" s="27">
        <v>49</v>
      </c>
      <c r="Z33" s="26" t="s">
        <v>78</v>
      </c>
      <c r="AA33" s="27">
        <v>52</v>
      </c>
      <c r="AB33" s="26"/>
      <c r="AC33" s="26" t="s">
        <v>76</v>
      </c>
      <c r="AD33" s="27">
        <v>26</v>
      </c>
      <c r="AF33" s="26" t="s">
        <v>78</v>
      </c>
      <c r="AG33" s="27">
        <v>5</v>
      </c>
      <c r="AH33" s="26"/>
      <c r="AI33" s="26" t="s">
        <v>76</v>
      </c>
      <c r="AJ33" s="27">
        <v>12</v>
      </c>
      <c r="AL33" s="26" t="s">
        <v>78</v>
      </c>
      <c r="AM33" s="27">
        <v>5</v>
      </c>
      <c r="AN33" s="26"/>
      <c r="AO33" s="35"/>
      <c r="AP33" s="35"/>
    </row>
    <row r="34" spans="1:42" x14ac:dyDescent="0.15">
      <c r="A34" s="1" t="s">
        <v>9</v>
      </c>
      <c r="B34" s="45" t="s">
        <v>116</v>
      </c>
      <c r="C34" s="30">
        <f>U24</f>
        <v>2</v>
      </c>
      <c r="D34" s="31">
        <f>U25</f>
        <v>0</v>
      </c>
      <c r="E34" s="2">
        <f>U26</f>
        <v>0</v>
      </c>
      <c r="F34" s="2">
        <f>U27</f>
        <v>0</v>
      </c>
      <c r="G34" s="32">
        <f t="shared" si="1"/>
        <v>0</v>
      </c>
      <c r="H34" s="30">
        <f>U28</f>
        <v>0</v>
      </c>
      <c r="I34" s="2">
        <f>U29</f>
        <v>0</v>
      </c>
      <c r="J34" s="32">
        <f t="shared" si="2"/>
        <v>0</v>
      </c>
      <c r="K34" s="31">
        <f t="shared" si="3"/>
        <v>2</v>
      </c>
      <c r="L34" s="25"/>
      <c r="N34" s="26" t="s">
        <v>78</v>
      </c>
      <c r="O34" s="27">
        <v>0</v>
      </c>
      <c r="P34" s="26"/>
      <c r="Q34" s="26" t="s">
        <v>78</v>
      </c>
      <c r="R34" s="27">
        <v>0</v>
      </c>
      <c r="T34" s="26" t="s">
        <v>78</v>
      </c>
      <c r="U34" s="27">
        <v>0</v>
      </c>
      <c r="V34" s="28"/>
      <c r="W34" s="26" t="s">
        <v>78</v>
      </c>
      <c r="X34" s="27">
        <v>97</v>
      </c>
      <c r="Z34" s="26" t="s">
        <v>79</v>
      </c>
      <c r="AA34" s="27">
        <v>9</v>
      </c>
      <c r="AB34" s="26"/>
      <c r="AC34" s="26" t="s">
        <v>78</v>
      </c>
      <c r="AD34" s="27">
        <v>15</v>
      </c>
      <c r="AF34" s="26" t="s">
        <v>79</v>
      </c>
      <c r="AG34" s="27">
        <v>5</v>
      </c>
      <c r="AH34" s="26"/>
      <c r="AI34" s="26" t="s">
        <v>78</v>
      </c>
      <c r="AJ34" s="27">
        <v>7</v>
      </c>
      <c r="AL34" s="26" t="s">
        <v>79</v>
      </c>
      <c r="AM34" s="27">
        <v>0</v>
      </c>
      <c r="AN34" s="26"/>
      <c r="AO34" s="35"/>
      <c r="AP34" s="35"/>
    </row>
    <row r="35" spans="1:42" x14ac:dyDescent="0.15">
      <c r="A35" s="1" t="s">
        <v>10</v>
      </c>
      <c r="B35" s="45" t="s">
        <v>117</v>
      </c>
      <c r="C35" s="30">
        <f>U33</f>
        <v>0</v>
      </c>
      <c r="D35" s="31">
        <f>U34</f>
        <v>0</v>
      </c>
      <c r="E35" s="2">
        <f>U35</f>
        <v>0</v>
      </c>
      <c r="F35" s="2">
        <f>U36</f>
        <v>0</v>
      </c>
      <c r="G35" s="32">
        <f t="shared" si="1"/>
        <v>0</v>
      </c>
      <c r="H35" s="30">
        <f>U37</f>
        <v>0</v>
      </c>
      <c r="I35" s="2">
        <f>U38</f>
        <v>0</v>
      </c>
      <c r="J35" s="32">
        <f t="shared" si="2"/>
        <v>0</v>
      </c>
      <c r="K35" s="31">
        <f t="shared" si="3"/>
        <v>0</v>
      </c>
      <c r="L35" s="25"/>
      <c r="N35" s="26" t="s">
        <v>79</v>
      </c>
      <c r="O35" s="27">
        <v>0</v>
      </c>
      <c r="P35" s="26"/>
      <c r="Q35" s="26" t="s">
        <v>79</v>
      </c>
      <c r="R35" s="27">
        <v>0</v>
      </c>
      <c r="T35" s="26" t="s">
        <v>79</v>
      </c>
      <c r="U35" s="27">
        <v>0</v>
      </c>
      <c r="V35" s="28"/>
      <c r="W35" s="26" t="s">
        <v>79</v>
      </c>
      <c r="X35" s="27">
        <v>9</v>
      </c>
      <c r="Z35" s="26" t="s">
        <v>81</v>
      </c>
      <c r="AA35" s="27">
        <v>15</v>
      </c>
      <c r="AB35" s="26"/>
      <c r="AC35" s="26" t="s">
        <v>79</v>
      </c>
      <c r="AD35" s="27">
        <v>3</v>
      </c>
      <c r="AF35" s="26" t="s">
        <v>81</v>
      </c>
      <c r="AG35" s="27">
        <v>9</v>
      </c>
      <c r="AH35" s="26"/>
      <c r="AI35" s="26" t="s">
        <v>79</v>
      </c>
      <c r="AJ35" s="27">
        <v>0</v>
      </c>
      <c r="AL35" s="26" t="s">
        <v>81</v>
      </c>
      <c r="AM35" s="27">
        <v>2</v>
      </c>
      <c r="AN35" s="26"/>
      <c r="AO35" s="35"/>
      <c r="AP35" s="35"/>
    </row>
    <row r="36" spans="1:42" x14ac:dyDescent="0.15">
      <c r="A36" s="1" t="s">
        <v>11</v>
      </c>
      <c r="B36" s="45" t="s">
        <v>118</v>
      </c>
      <c r="C36" s="30">
        <f>U42</f>
        <v>3</v>
      </c>
      <c r="D36" s="31">
        <f>U43</f>
        <v>0</v>
      </c>
      <c r="E36" s="2">
        <f>U44</f>
        <v>0</v>
      </c>
      <c r="F36" s="2">
        <f>U45</f>
        <v>0</v>
      </c>
      <c r="G36" s="32">
        <f t="shared" si="1"/>
        <v>0</v>
      </c>
      <c r="H36" s="30">
        <f>U46</f>
        <v>0</v>
      </c>
      <c r="I36" s="2">
        <f>U47</f>
        <v>0</v>
      </c>
      <c r="J36" s="32">
        <f t="shared" si="2"/>
        <v>0</v>
      </c>
      <c r="K36" s="31">
        <f t="shared" si="3"/>
        <v>3</v>
      </c>
      <c r="L36" s="25"/>
      <c r="N36" s="26" t="s">
        <v>81</v>
      </c>
      <c r="O36" s="27">
        <v>0</v>
      </c>
      <c r="P36" s="26"/>
      <c r="Q36" s="26" t="s">
        <v>81</v>
      </c>
      <c r="R36" s="27">
        <v>0</v>
      </c>
      <c r="T36" s="26" t="s">
        <v>81</v>
      </c>
      <c r="U36" s="27">
        <v>0</v>
      </c>
      <c r="V36" s="28"/>
      <c r="W36" s="26" t="s">
        <v>81</v>
      </c>
      <c r="X36" s="27">
        <v>22</v>
      </c>
      <c r="Z36" s="26" t="s">
        <v>83</v>
      </c>
      <c r="AA36" s="27">
        <v>6</v>
      </c>
      <c r="AB36" s="26"/>
      <c r="AC36" s="26" t="s">
        <v>81</v>
      </c>
      <c r="AD36" s="27">
        <v>16</v>
      </c>
      <c r="AF36" s="26" t="s">
        <v>83</v>
      </c>
      <c r="AG36" s="27">
        <v>2</v>
      </c>
      <c r="AH36" s="26"/>
      <c r="AI36" s="26" t="s">
        <v>81</v>
      </c>
      <c r="AJ36" s="27">
        <v>3</v>
      </c>
      <c r="AL36" s="26" t="s">
        <v>83</v>
      </c>
      <c r="AM36" s="27">
        <v>1</v>
      </c>
      <c r="AN36" s="26"/>
      <c r="AO36" s="35"/>
      <c r="AP36" s="35"/>
    </row>
    <row r="37" spans="1:42" x14ac:dyDescent="0.15">
      <c r="A37" s="1" t="s">
        <v>12</v>
      </c>
      <c r="B37" s="45" t="s">
        <v>119</v>
      </c>
      <c r="C37" s="30">
        <f>U51</f>
        <v>4</v>
      </c>
      <c r="D37" s="31">
        <f>U52</f>
        <v>0</v>
      </c>
      <c r="E37" s="2">
        <f>U53</f>
        <v>1</v>
      </c>
      <c r="F37" s="2">
        <f>U54</f>
        <v>0</v>
      </c>
      <c r="G37" s="32">
        <f t="shared" si="1"/>
        <v>1</v>
      </c>
      <c r="H37" s="30">
        <f>U55</f>
        <v>0</v>
      </c>
      <c r="I37" s="2">
        <f>U56</f>
        <v>0</v>
      </c>
      <c r="J37" s="32">
        <f t="shared" si="2"/>
        <v>0</v>
      </c>
      <c r="K37" s="31">
        <f t="shared" si="3"/>
        <v>5</v>
      </c>
      <c r="L37" s="25"/>
      <c r="N37" s="26" t="s">
        <v>83</v>
      </c>
      <c r="O37" s="27">
        <v>1</v>
      </c>
      <c r="P37" s="26"/>
      <c r="Q37" s="26" t="s">
        <v>83</v>
      </c>
      <c r="R37" s="27">
        <v>0</v>
      </c>
      <c r="T37" s="26" t="s">
        <v>83</v>
      </c>
      <c r="U37" s="27">
        <v>0</v>
      </c>
      <c r="V37" s="28"/>
      <c r="W37" s="26" t="s">
        <v>83</v>
      </c>
      <c r="X37" s="27">
        <v>3</v>
      </c>
      <c r="Z37" s="26" t="s">
        <v>85</v>
      </c>
      <c r="AA37" s="33">
        <v>33</v>
      </c>
      <c r="AB37" s="26"/>
      <c r="AC37" s="26" t="s">
        <v>83</v>
      </c>
      <c r="AD37" s="27">
        <v>3</v>
      </c>
      <c r="AF37" s="26" t="s">
        <v>85</v>
      </c>
      <c r="AG37" s="33">
        <v>9</v>
      </c>
      <c r="AH37" s="26"/>
      <c r="AI37" s="26" t="s">
        <v>83</v>
      </c>
      <c r="AJ37" s="27">
        <v>1</v>
      </c>
      <c r="AL37" s="26" t="s">
        <v>85</v>
      </c>
      <c r="AM37" s="33">
        <v>5</v>
      </c>
      <c r="AN37" s="26"/>
      <c r="AO37" s="35"/>
      <c r="AP37" s="35"/>
    </row>
    <row r="38" spans="1:42" x14ac:dyDescent="0.15">
      <c r="A38" s="1" t="s">
        <v>13</v>
      </c>
      <c r="B38" s="45" t="s">
        <v>120</v>
      </c>
      <c r="C38" s="30">
        <f>X6</f>
        <v>2</v>
      </c>
      <c r="D38" s="31">
        <f>X7</f>
        <v>0</v>
      </c>
      <c r="E38" s="2">
        <f>X8</f>
        <v>0</v>
      </c>
      <c r="F38" s="2">
        <f>X9</f>
        <v>2</v>
      </c>
      <c r="G38" s="32">
        <f t="shared" si="1"/>
        <v>2</v>
      </c>
      <c r="H38" s="30">
        <f>X10</f>
        <v>1</v>
      </c>
      <c r="I38" s="2">
        <f>X11</f>
        <v>0</v>
      </c>
      <c r="J38" s="32">
        <f t="shared" si="2"/>
        <v>1</v>
      </c>
      <c r="K38" s="31">
        <f t="shared" si="3"/>
        <v>5</v>
      </c>
      <c r="L38" s="25"/>
      <c r="N38" s="26" t="s">
        <v>85</v>
      </c>
      <c r="O38" s="27">
        <v>0</v>
      </c>
      <c r="P38" s="26"/>
      <c r="Q38" s="26" t="s">
        <v>85</v>
      </c>
      <c r="R38" s="27">
        <v>1</v>
      </c>
      <c r="T38" s="26" t="s">
        <v>85</v>
      </c>
      <c r="U38" s="27">
        <v>0</v>
      </c>
      <c r="V38" s="28"/>
      <c r="W38" s="26" t="s">
        <v>85</v>
      </c>
      <c r="X38" s="33">
        <v>35</v>
      </c>
      <c r="Z38" s="34" t="s">
        <v>57</v>
      </c>
      <c r="AA38" s="27">
        <v>146</v>
      </c>
      <c r="AB38" s="26"/>
      <c r="AC38" s="26" t="s">
        <v>85</v>
      </c>
      <c r="AD38" s="27">
        <v>14</v>
      </c>
      <c r="AF38" s="34" t="s">
        <v>57</v>
      </c>
      <c r="AG38" s="27">
        <v>42</v>
      </c>
      <c r="AH38" s="26"/>
      <c r="AI38" s="26" t="s">
        <v>85</v>
      </c>
      <c r="AJ38" s="27">
        <v>13</v>
      </c>
      <c r="AL38" s="34" t="s">
        <v>57</v>
      </c>
      <c r="AM38" s="27">
        <v>17</v>
      </c>
      <c r="AN38" s="26"/>
      <c r="AO38" s="35"/>
      <c r="AP38" s="35"/>
    </row>
    <row r="39" spans="1:42" x14ac:dyDescent="0.15">
      <c r="A39" s="1" t="s">
        <v>14</v>
      </c>
      <c r="B39" s="45" t="s">
        <v>121</v>
      </c>
      <c r="C39" s="30">
        <f>X15</f>
        <v>29</v>
      </c>
      <c r="D39" s="31">
        <f>X16</f>
        <v>24</v>
      </c>
      <c r="E39" s="2">
        <f>X17</f>
        <v>8</v>
      </c>
      <c r="F39" s="2">
        <f>X18</f>
        <v>12</v>
      </c>
      <c r="G39" s="32">
        <f t="shared" si="1"/>
        <v>20</v>
      </c>
      <c r="H39" s="30">
        <f>X19</f>
        <v>6</v>
      </c>
      <c r="I39" s="2">
        <f>X20</f>
        <v>11</v>
      </c>
      <c r="J39" s="32">
        <f t="shared" si="2"/>
        <v>17</v>
      </c>
      <c r="K39" s="31">
        <f t="shared" si="3"/>
        <v>90</v>
      </c>
      <c r="L39" s="25"/>
      <c r="N39" s="26" t="s">
        <v>57</v>
      </c>
      <c r="O39" s="27">
        <v>1</v>
      </c>
      <c r="P39" s="26"/>
      <c r="Q39" s="26" t="s">
        <v>57</v>
      </c>
      <c r="R39" s="27">
        <v>3</v>
      </c>
      <c r="T39" s="34" t="s">
        <v>57</v>
      </c>
      <c r="U39" s="27">
        <v>0</v>
      </c>
      <c r="V39" s="28"/>
      <c r="W39" s="34" t="s">
        <v>57</v>
      </c>
      <c r="X39" s="27">
        <v>215</v>
      </c>
      <c r="Z39" s="26"/>
      <c r="AA39" s="26"/>
      <c r="AB39" s="26"/>
      <c r="AC39" s="34" t="s">
        <v>57</v>
      </c>
      <c r="AD39" s="27">
        <v>77</v>
      </c>
      <c r="AF39" s="26"/>
      <c r="AG39" s="26"/>
      <c r="AH39" s="26"/>
      <c r="AI39" s="34" t="s">
        <v>57</v>
      </c>
      <c r="AJ39" s="27">
        <v>36</v>
      </c>
      <c r="AL39" s="26"/>
      <c r="AM39" s="26"/>
      <c r="AN39" s="26"/>
      <c r="AO39" s="35"/>
      <c r="AP39" s="35"/>
    </row>
    <row r="40" spans="1:42" x14ac:dyDescent="0.15">
      <c r="A40" s="1" t="s">
        <v>15</v>
      </c>
      <c r="B40" s="45" t="s">
        <v>122</v>
      </c>
      <c r="C40" s="30">
        <f>X24</f>
        <v>43</v>
      </c>
      <c r="D40" s="31">
        <f>X25</f>
        <v>66</v>
      </c>
      <c r="E40" s="2">
        <f>X26</f>
        <v>7</v>
      </c>
      <c r="F40" s="2">
        <f>X27</f>
        <v>21</v>
      </c>
      <c r="G40" s="32">
        <f t="shared" si="1"/>
        <v>28</v>
      </c>
      <c r="H40" s="30">
        <f>X28</f>
        <v>7</v>
      </c>
      <c r="I40" s="2">
        <f>X29</f>
        <v>18</v>
      </c>
      <c r="J40" s="32">
        <f t="shared" si="2"/>
        <v>25</v>
      </c>
      <c r="K40" s="31">
        <f t="shared" si="3"/>
        <v>162</v>
      </c>
      <c r="L40" s="25"/>
      <c r="N40" s="34"/>
      <c r="O40" s="27"/>
      <c r="P40" s="26"/>
      <c r="Q40" s="34"/>
      <c r="R40" s="27"/>
      <c r="T40" s="28"/>
      <c r="U40" s="28"/>
      <c r="V40" s="28"/>
      <c r="W40" s="28"/>
      <c r="X40" s="28"/>
      <c r="Z40" s="26" t="s">
        <v>74</v>
      </c>
      <c r="AA40" s="27" t="s">
        <v>70</v>
      </c>
      <c r="AB40" s="26"/>
      <c r="AC40" s="26"/>
      <c r="AD40" s="26"/>
      <c r="AF40" s="26" t="s">
        <v>74</v>
      </c>
      <c r="AG40" s="27" t="s">
        <v>70</v>
      </c>
      <c r="AH40" s="26"/>
      <c r="AI40" s="26"/>
      <c r="AJ40" s="26"/>
      <c r="AL40" s="26" t="s">
        <v>74</v>
      </c>
      <c r="AM40" s="27" t="s">
        <v>70</v>
      </c>
      <c r="AN40" s="26"/>
      <c r="AO40" s="35"/>
      <c r="AP40" s="35"/>
    </row>
    <row r="41" spans="1:42" x14ac:dyDescent="0.15">
      <c r="A41" s="1" t="s">
        <v>19</v>
      </c>
      <c r="B41" s="45" t="s">
        <v>123</v>
      </c>
      <c r="C41" s="30">
        <f>X33</f>
        <v>49</v>
      </c>
      <c r="D41" s="31">
        <f>X34</f>
        <v>97</v>
      </c>
      <c r="E41" s="2">
        <f>X35</f>
        <v>9</v>
      </c>
      <c r="F41" s="2">
        <f>X36</f>
        <v>22</v>
      </c>
      <c r="G41" s="32">
        <f t="shared" si="1"/>
        <v>31</v>
      </c>
      <c r="H41" s="30">
        <f>X37</f>
        <v>3</v>
      </c>
      <c r="I41" s="2">
        <f>X38</f>
        <v>35</v>
      </c>
      <c r="J41" s="32">
        <f t="shared" si="2"/>
        <v>38</v>
      </c>
      <c r="K41" s="31">
        <f t="shared" si="3"/>
        <v>215</v>
      </c>
      <c r="L41" s="25"/>
      <c r="N41" s="26"/>
      <c r="O41" s="26"/>
      <c r="P41" s="26"/>
      <c r="Q41" s="26" t="s">
        <v>124</v>
      </c>
      <c r="R41" s="26" t="s">
        <v>67</v>
      </c>
      <c r="T41" s="26" t="s">
        <v>74</v>
      </c>
      <c r="U41" s="27" t="s">
        <v>70</v>
      </c>
      <c r="V41" s="28"/>
      <c r="W41" s="26" t="s">
        <v>114</v>
      </c>
      <c r="X41" s="27" t="s">
        <v>70</v>
      </c>
      <c r="Z41" s="26" t="s">
        <v>76</v>
      </c>
      <c r="AA41" s="27">
        <v>29</v>
      </c>
      <c r="AB41" s="26"/>
      <c r="AC41" s="26" t="s">
        <v>73</v>
      </c>
      <c r="AD41" s="27" t="s">
        <v>70</v>
      </c>
      <c r="AF41" s="26" t="s">
        <v>76</v>
      </c>
      <c r="AG41" s="27">
        <v>13</v>
      </c>
      <c r="AH41" s="26"/>
      <c r="AI41" s="26" t="s">
        <v>73</v>
      </c>
      <c r="AJ41" s="27" t="s">
        <v>70</v>
      </c>
      <c r="AL41" s="26" t="s">
        <v>76</v>
      </c>
      <c r="AM41" s="27">
        <v>7</v>
      </c>
      <c r="AN41" s="26"/>
      <c r="AO41" s="35"/>
      <c r="AP41" s="35"/>
    </row>
    <row r="42" spans="1:42" x14ac:dyDescent="0.15">
      <c r="A42" s="1" t="s">
        <v>16</v>
      </c>
      <c r="B42" s="45" t="s">
        <v>125</v>
      </c>
      <c r="C42" s="30">
        <f>X42</f>
        <v>90</v>
      </c>
      <c r="D42" s="31">
        <f>X43</f>
        <v>131</v>
      </c>
      <c r="E42" s="2">
        <f>X44</f>
        <v>20</v>
      </c>
      <c r="F42" s="2">
        <f>X45</f>
        <v>34</v>
      </c>
      <c r="G42" s="32">
        <f t="shared" si="1"/>
        <v>54</v>
      </c>
      <c r="H42" s="30">
        <f>X46</f>
        <v>15</v>
      </c>
      <c r="I42" s="2">
        <f>X47</f>
        <v>52</v>
      </c>
      <c r="J42" s="32">
        <f t="shared" si="2"/>
        <v>67</v>
      </c>
      <c r="K42" s="31">
        <f t="shared" si="3"/>
        <v>342</v>
      </c>
      <c r="L42" s="25"/>
      <c r="N42" s="26"/>
      <c r="O42" s="26"/>
      <c r="P42" s="26"/>
      <c r="Q42" s="26" t="s">
        <v>76</v>
      </c>
      <c r="R42" s="27">
        <v>3</v>
      </c>
      <c r="T42" s="26" t="s">
        <v>76</v>
      </c>
      <c r="U42" s="27">
        <v>3</v>
      </c>
      <c r="V42" s="28"/>
      <c r="W42" s="26" t="s">
        <v>76</v>
      </c>
      <c r="X42" s="27">
        <v>90</v>
      </c>
      <c r="Z42" s="26" t="s">
        <v>78</v>
      </c>
      <c r="AA42" s="27">
        <v>29</v>
      </c>
      <c r="AB42" s="26"/>
      <c r="AC42" s="26" t="s">
        <v>76</v>
      </c>
      <c r="AD42" s="27">
        <v>42</v>
      </c>
      <c r="AF42" s="26" t="s">
        <v>78</v>
      </c>
      <c r="AG42" s="27">
        <v>10</v>
      </c>
      <c r="AH42" s="26"/>
      <c r="AI42" s="26" t="s">
        <v>76</v>
      </c>
      <c r="AJ42" s="27">
        <v>20</v>
      </c>
      <c r="AL42" s="26" t="s">
        <v>78</v>
      </c>
      <c r="AM42" s="27">
        <v>5</v>
      </c>
      <c r="AN42" s="26"/>
      <c r="AO42" s="35"/>
      <c r="AP42" s="35"/>
    </row>
    <row r="43" spans="1:42" x14ac:dyDescent="0.15">
      <c r="A43" s="1" t="s">
        <v>17</v>
      </c>
      <c r="B43" s="46" t="s">
        <v>23</v>
      </c>
      <c r="C43" s="39">
        <f>X51</f>
        <v>77</v>
      </c>
      <c r="D43" s="38">
        <f>X52</f>
        <v>108</v>
      </c>
      <c r="E43" s="37">
        <f>X53</f>
        <v>13</v>
      </c>
      <c r="F43" s="37">
        <f>X54</f>
        <v>57</v>
      </c>
      <c r="G43" s="40">
        <f t="shared" si="1"/>
        <v>70</v>
      </c>
      <c r="H43" s="39">
        <f>X55</f>
        <v>14</v>
      </c>
      <c r="I43" s="37">
        <f>X56</f>
        <v>58</v>
      </c>
      <c r="J43" s="40">
        <f t="shared" si="2"/>
        <v>72</v>
      </c>
      <c r="K43" s="38">
        <f t="shared" si="3"/>
        <v>327</v>
      </c>
      <c r="L43" s="25"/>
      <c r="N43" s="26"/>
      <c r="O43" s="26"/>
      <c r="P43" s="26"/>
      <c r="Q43" s="26" t="s">
        <v>78</v>
      </c>
      <c r="R43" s="27">
        <v>1</v>
      </c>
      <c r="T43" s="26" t="s">
        <v>78</v>
      </c>
      <c r="U43" s="27">
        <v>0</v>
      </c>
      <c r="V43" s="28"/>
      <c r="W43" s="26" t="s">
        <v>78</v>
      </c>
      <c r="X43" s="27">
        <v>131</v>
      </c>
      <c r="Z43" s="26" t="s">
        <v>79</v>
      </c>
      <c r="AA43" s="27">
        <v>9</v>
      </c>
      <c r="AB43" s="26"/>
      <c r="AC43" s="26" t="s">
        <v>78</v>
      </c>
      <c r="AD43" s="27">
        <v>21</v>
      </c>
      <c r="AF43" s="26" t="s">
        <v>79</v>
      </c>
      <c r="AG43" s="27">
        <v>2</v>
      </c>
      <c r="AH43" s="26"/>
      <c r="AI43" s="26" t="s">
        <v>78</v>
      </c>
      <c r="AJ43" s="27">
        <v>20</v>
      </c>
      <c r="AL43" s="26" t="s">
        <v>79</v>
      </c>
      <c r="AM43" s="27">
        <v>1</v>
      </c>
      <c r="AN43" s="26"/>
      <c r="AO43" s="35"/>
      <c r="AP43" s="35"/>
    </row>
    <row r="44" spans="1:42" x14ac:dyDescent="0.15">
      <c r="A44" s="1" t="s">
        <v>21</v>
      </c>
      <c r="B44" s="47" t="s">
        <v>3</v>
      </c>
      <c r="C44" s="21">
        <f>AA6</f>
        <v>28</v>
      </c>
      <c r="D44" s="22">
        <f>AA7</f>
        <v>49</v>
      </c>
      <c r="E44" s="23">
        <f>AA8</f>
        <v>7</v>
      </c>
      <c r="F44" s="23">
        <f>AA9</f>
        <v>9</v>
      </c>
      <c r="G44" s="24">
        <f t="shared" si="1"/>
        <v>16</v>
      </c>
      <c r="H44" s="21">
        <f>AA10</f>
        <v>3</v>
      </c>
      <c r="I44" s="23">
        <f>AA11</f>
        <v>25</v>
      </c>
      <c r="J44" s="24">
        <f t="shared" si="2"/>
        <v>28</v>
      </c>
      <c r="K44" s="22">
        <f t="shared" si="3"/>
        <v>121</v>
      </c>
      <c r="L44" s="25"/>
      <c r="N44" s="26"/>
      <c r="O44" s="26"/>
      <c r="P44" s="26"/>
      <c r="Q44" s="26" t="s">
        <v>79</v>
      </c>
      <c r="R44" s="27">
        <v>1</v>
      </c>
      <c r="T44" s="26" t="s">
        <v>79</v>
      </c>
      <c r="U44" s="27">
        <v>0</v>
      </c>
      <c r="V44" s="28"/>
      <c r="W44" s="26" t="s">
        <v>79</v>
      </c>
      <c r="X44" s="27">
        <v>20</v>
      </c>
      <c r="Z44" s="26" t="s">
        <v>81</v>
      </c>
      <c r="AA44" s="27">
        <v>14</v>
      </c>
      <c r="AB44" s="26"/>
      <c r="AC44" s="26" t="s">
        <v>79</v>
      </c>
      <c r="AD44" s="27">
        <v>8</v>
      </c>
      <c r="AF44" s="26" t="s">
        <v>81</v>
      </c>
      <c r="AG44" s="27">
        <v>8</v>
      </c>
      <c r="AH44" s="26"/>
      <c r="AI44" s="26" t="s">
        <v>79</v>
      </c>
      <c r="AJ44" s="27">
        <v>6</v>
      </c>
      <c r="AL44" s="26" t="s">
        <v>81</v>
      </c>
      <c r="AM44" s="27">
        <v>1</v>
      </c>
      <c r="AN44" s="26"/>
      <c r="AO44" s="35"/>
      <c r="AP44" s="35"/>
    </row>
    <row r="45" spans="1:42" x14ac:dyDescent="0.15">
      <c r="A45" s="1" t="s">
        <v>8</v>
      </c>
      <c r="B45" s="45" t="s">
        <v>126</v>
      </c>
      <c r="C45" s="30">
        <f>AA15</f>
        <v>28</v>
      </c>
      <c r="D45" s="31">
        <f>AA16</f>
        <v>44</v>
      </c>
      <c r="E45" s="2">
        <f>AA17</f>
        <v>8</v>
      </c>
      <c r="F45" s="2">
        <f>AA18</f>
        <v>10</v>
      </c>
      <c r="G45" s="32">
        <f t="shared" si="1"/>
        <v>18</v>
      </c>
      <c r="H45" s="30">
        <f>AA19</f>
        <v>4</v>
      </c>
      <c r="I45" s="2">
        <f>AA20</f>
        <v>27</v>
      </c>
      <c r="J45" s="32">
        <f t="shared" si="2"/>
        <v>31</v>
      </c>
      <c r="K45" s="31">
        <f t="shared" si="3"/>
        <v>121</v>
      </c>
      <c r="L45" s="25"/>
      <c r="N45" s="26"/>
      <c r="O45" s="26"/>
      <c r="P45" s="26"/>
      <c r="Q45" s="26" t="s">
        <v>81</v>
      </c>
      <c r="R45" s="27">
        <v>1</v>
      </c>
      <c r="T45" s="26" t="s">
        <v>81</v>
      </c>
      <c r="U45" s="27">
        <v>0</v>
      </c>
      <c r="V45" s="48"/>
      <c r="W45" s="26" t="s">
        <v>81</v>
      </c>
      <c r="X45" s="27">
        <v>34</v>
      </c>
      <c r="Z45" s="26" t="s">
        <v>83</v>
      </c>
      <c r="AA45" s="27">
        <v>1</v>
      </c>
      <c r="AB45" s="26"/>
      <c r="AC45" s="26" t="s">
        <v>81</v>
      </c>
      <c r="AD45" s="27">
        <v>12</v>
      </c>
      <c r="AF45" s="26" t="s">
        <v>83</v>
      </c>
      <c r="AG45" s="27">
        <v>0</v>
      </c>
      <c r="AH45" s="26"/>
      <c r="AI45" s="26" t="s">
        <v>81</v>
      </c>
      <c r="AJ45" s="27">
        <v>9</v>
      </c>
      <c r="AL45" s="26" t="s">
        <v>83</v>
      </c>
      <c r="AM45" s="27">
        <v>0</v>
      </c>
      <c r="AN45" s="26"/>
      <c r="AO45" s="35"/>
      <c r="AP45" s="35"/>
    </row>
    <row r="46" spans="1:42" x14ac:dyDescent="0.15">
      <c r="A46" s="1" t="s">
        <v>9</v>
      </c>
      <c r="B46" s="45" t="s">
        <v>127</v>
      </c>
      <c r="C46" s="30">
        <f>AA24</f>
        <v>53</v>
      </c>
      <c r="D46" s="31">
        <f>AA25</f>
        <v>55</v>
      </c>
      <c r="E46" s="2">
        <f>AA26</f>
        <v>0</v>
      </c>
      <c r="F46" s="2">
        <f>AA27</f>
        <v>11</v>
      </c>
      <c r="G46" s="32">
        <f t="shared" si="1"/>
        <v>11</v>
      </c>
      <c r="H46" s="30">
        <f>AA28</f>
        <v>8</v>
      </c>
      <c r="I46" s="2">
        <f>AA29</f>
        <v>42</v>
      </c>
      <c r="J46" s="32">
        <f t="shared" si="2"/>
        <v>50</v>
      </c>
      <c r="K46" s="31">
        <f t="shared" si="3"/>
        <v>169</v>
      </c>
      <c r="L46" s="25"/>
      <c r="N46" s="26"/>
      <c r="O46" s="26"/>
      <c r="P46" s="26"/>
      <c r="Q46" s="26" t="s">
        <v>83</v>
      </c>
      <c r="R46" s="27">
        <v>1</v>
      </c>
      <c r="T46" s="26" t="s">
        <v>83</v>
      </c>
      <c r="U46" s="27">
        <v>0</v>
      </c>
      <c r="V46" s="48"/>
      <c r="W46" s="26" t="s">
        <v>83</v>
      </c>
      <c r="X46" s="27">
        <v>15</v>
      </c>
      <c r="Z46" s="26" t="s">
        <v>85</v>
      </c>
      <c r="AA46" s="33">
        <v>20</v>
      </c>
      <c r="AB46" s="26"/>
      <c r="AC46" s="26" t="s">
        <v>83</v>
      </c>
      <c r="AD46" s="27">
        <v>2</v>
      </c>
      <c r="AF46" s="26" t="s">
        <v>85</v>
      </c>
      <c r="AG46" s="33">
        <v>14</v>
      </c>
      <c r="AH46" s="26"/>
      <c r="AI46" s="26" t="s">
        <v>83</v>
      </c>
      <c r="AJ46" s="27">
        <v>2</v>
      </c>
      <c r="AL46" s="26" t="s">
        <v>85</v>
      </c>
      <c r="AM46" s="33">
        <v>3</v>
      </c>
      <c r="AN46" s="26"/>
      <c r="AO46" s="35"/>
      <c r="AP46" s="35"/>
    </row>
    <row r="47" spans="1:42" x14ac:dyDescent="0.15">
      <c r="A47" s="1" t="s">
        <v>10</v>
      </c>
      <c r="B47" s="45" t="s">
        <v>128</v>
      </c>
      <c r="C47" s="30">
        <f>AA32</f>
        <v>31</v>
      </c>
      <c r="D47" s="31">
        <f>AA33</f>
        <v>52</v>
      </c>
      <c r="E47" s="2">
        <f>AA34</f>
        <v>9</v>
      </c>
      <c r="F47" s="2">
        <f>AA35</f>
        <v>15</v>
      </c>
      <c r="G47" s="32">
        <f t="shared" si="1"/>
        <v>24</v>
      </c>
      <c r="H47" s="30">
        <f>AA36</f>
        <v>6</v>
      </c>
      <c r="I47" s="2">
        <f>AA37</f>
        <v>33</v>
      </c>
      <c r="J47" s="32">
        <f t="shared" si="2"/>
        <v>39</v>
      </c>
      <c r="K47" s="31">
        <f t="shared" si="3"/>
        <v>146</v>
      </c>
      <c r="L47" s="25"/>
      <c r="N47" s="26"/>
      <c r="O47" s="26"/>
      <c r="P47" s="26"/>
      <c r="Q47" s="26" t="s">
        <v>85</v>
      </c>
      <c r="R47" s="27">
        <v>1</v>
      </c>
      <c r="T47" s="26" t="s">
        <v>85</v>
      </c>
      <c r="U47" s="33">
        <v>0</v>
      </c>
      <c r="V47" s="48"/>
      <c r="W47" s="26" t="s">
        <v>85</v>
      </c>
      <c r="X47" s="33">
        <v>52</v>
      </c>
      <c r="Z47" s="34" t="s">
        <v>57</v>
      </c>
      <c r="AA47" s="27">
        <v>102</v>
      </c>
      <c r="AB47" s="26"/>
      <c r="AC47" s="26" t="s">
        <v>85</v>
      </c>
      <c r="AD47" s="27">
        <v>30</v>
      </c>
      <c r="AF47" s="34" t="s">
        <v>57</v>
      </c>
      <c r="AG47" s="27">
        <v>47</v>
      </c>
      <c r="AH47" s="26"/>
      <c r="AI47" s="26" t="s">
        <v>85</v>
      </c>
      <c r="AJ47" s="27">
        <v>18</v>
      </c>
      <c r="AL47" s="34" t="s">
        <v>57</v>
      </c>
      <c r="AM47" s="27">
        <v>17</v>
      </c>
      <c r="AN47" s="26"/>
      <c r="AO47" s="35"/>
      <c r="AP47" s="35"/>
    </row>
    <row r="48" spans="1:42" x14ac:dyDescent="0.15">
      <c r="A48" s="1" t="s">
        <v>11</v>
      </c>
      <c r="B48" s="45" t="s">
        <v>129</v>
      </c>
      <c r="C48" s="30">
        <f>AA41</f>
        <v>29</v>
      </c>
      <c r="D48" s="31">
        <f>AA42</f>
        <v>29</v>
      </c>
      <c r="E48" s="2">
        <f>AA43</f>
        <v>9</v>
      </c>
      <c r="F48" s="2">
        <f>AA44</f>
        <v>14</v>
      </c>
      <c r="G48" s="32">
        <f t="shared" si="1"/>
        <v>23</v>
      </c>
      <c r="H48" s="30">
        <f>AA45</f>
        <v>1</v>
      </c>
      <c r="I48" s="2">
        <f>AA46</f>
        <v>20</v>
      </c>
      <c r="J48" s="32">
        <f t="shared" si="2"/>
        <v>21</v>
      </c>
      <c r="K48" s="31">
        <f t="shared" si="3"/>
        <v>102</v>
      </c>
      <c r="L48" s="25"/>
      <c r="N48" s="26"/>
      <c r="O48" s="26"/>
      <c r="P48" s="26"/>
      <c r="Q48" s="26" t="s">
        <v>57</v>
      </c>
      <c r="R48" s="27">
        <v>8</v>
      </c>
      <c r="T48" s="34" t="s">
        <v>57</v>
      </c>
      <c r="U48" s="27">
        <v>3</v>
      </c>
      <c r="V48" s="48"/>
      <c r="W48" s="34" t="s">
        <v>57</v>
      </c>
      <c r="X48" s="27">
        <v>342</v>
      </c>
      <c r="Z48" s="26"/>
      <c r="AA48" s="26"/>
      <c r="AB48" s="26"/>
      <c r="AC48" s="34" t="s">
        <v>57</v>
      </c>
      <c r="AD48" s="27">
        <v>115</v>
      </c>
      <c r="AF48" s="26"/>
      <c r="AG48" s="26"/>
      <c r="AH48" s="26"/>
      <c r="AI48" s="34" t="s">
        <v>57</v>
      </c>
      <c r="AJ48" s="27">
        <v>75</v>
      </c>
      <c r="AL48" s="26"/>
      <c r="AM48" s="26"/>
      <c r="AN48" s="26"/>
      <c r="AO48" s="35"/>
      <c r="AP48" s="35"/>
    </row>
    <row r="49" spans="1:42" x14ac:dyDescent="0.15">
      <c r="A49" s="1" t="s">
        <v>12</v>
      </c>
      <c r="B49" s="45" t="s">
        <v>130</v>
      </c>
      <c r="C49" s="30">
        <f>AA50</f>
        <v>46</v>
      </c>
      <c r="D49" s="31">
        <f>AA51</f>
        <v>48</v>
      </c>
      <c r="E49" s="2">
        <f>AA52</f>
        <v>9</v>
      </c>
      <c r="F49" s="2">
        <f>AA53</f>
        <v>25</v>
      </c>
      <c r="G49" s="32">
        <f t="shared" si="1"/>
        <v>34</v>
      </c>
      <c r="H49" s="30">
        <f>AA54</f>
        <v>5</v>
      </c>
      <c r="I49" s="2">
        <f>AA55</f>
        <v>21</v>
      </c>
      <c r="J49" s="32">
        <f t="shared" si="2"/>
        <v>26</v>
      </c>
      <c r="K49" s="31">
        <f t="shared" si="3"/>
        <v>154</v>
      </c>
      <c r="L49" s="25"/>
      <c r="N49" s="26"/>
      <c r="O49" s="26"/>
      <c r="P49" s="26"/>
      <c r="Q49" s="34"/>
      <c r="R49" s="27"/>
      <c r="T49" s="48"/>
      <c r="U49" s="48"/>
      <c r="V49" s="48"/>
      <c r="W49" s="48"/>
      <c r="X49" s="48"/>
      <c r="Z49" s="26" t="s">
        <v>131</v>
      </c>
      <c r="AA49" s="27" t="s">
        <v>70</v>
      </c>
      <c r="AB49" s="26"/>
      <c r="AC49" s="26"/>
      <c r="AD49" s="26"/>
      <c r="AF49" s="26" t="s">
        <v>131</v>
      </c>
      <c r="AG49" s="27" t="s">
        <v>70</v>
      </c>
      <c r="AH49" s="26"/>
      <c r="AI49" s="26"/>
      <c r="AJ49" s="26"/>
      <c r="AL49" s="26" t="s">
        <v>131</v>
      </c>
      <c r="AM49" s="27" t="s">
        <v>70</v>
      </c>
      <c r="AN49" s="26"/>
      <c r="AO49" s="26"/>
      <c r="AP49" s="26"/>
    </row>
    <row r="50" spans="1:42" x14ac:dyDescent="0.15">
      <c r="A50" s="1" t="s">
        <v>13</v>
      </c>
      <c r="B50" s="45" t="s">
        <v>132</v>
      </c>
      <c r="C50" s="30">
        <f>AA59</f>
        <v>24</v>
      </c>
      <c r="D50" s="31">
        <f>AA60</f>
        <v>16</v>
      </c>
      <c r="E50" s="2">
        <f>AA61</f>
        <v>2</v>
      </c>
      <c r="F50" s="2">
        <f>AA62</f>
        <v>17</v>
      </c>
      <c r="G50" s="32">
        <f t="shared" si="1"/>
        <v>19</v>
      </c>
      <c r="H50" s="30">
        <f>AA63</f>
        <v>6</v>
      </c>
      <c r="I50" s="2">
        <f>AA64</f>
        <v>11</v>
      </c>
      <c r="J50" s="32">
        <f t="shared" si="2"/>
        <v>17</v>
      </c>
      <c r="K50" s="31">
        <f t="shared" si="3"/>
        <v>76</v>
      </c>
      <c r="L50" s="25"/>
      <c r="T50" s="26" t="s">
        <v>131</v>
      </c>
      <c r="U50" s="27" t="s">
        <v>70</v>
      </c>
      <c r="V50" s="48"/>
      <c r="W50" s="26" t="s">
        <v>73</v>
      </c>
      <c r="X50" s="27" t="s">
        <v>70</v>
      </c>
      <c r="Z50" s="26" t="s">
        <v>76</v>
      </c>
      <c r="AA50" s="27">
        <v>46</v>
      </c>
      <c r="AB50" s="26"/>
      <c r="AC50" s="26"/>
      <c r="AD50" s="49">
        <v>1323</v>
      </c>
      <c r="AF50" s="26" t="s">
        <v>76</v>
      </c>
      <c r="AG50" s="27">
        <v>13</v>
      </c>
      <c r="AH50" s="26"/>
      <c r="AI50" s="26"/>
      <c r="AJ50" s="26">
        <v>544</v>
      </c>
      <c r="AL50" s="26" t="s">
        <v>76</v>
      </c>
      <c r="AM50" s="27">
        <v>6</v>
      </c>
      <c r="AN50" s="26"/>
      <c r="AO50" s="26"/>
      <c r="AP50" s="26"/>
    </row>
    <row r="51" spans="1:42" x14ac:dyDescent="0.15">
      <c r="A51" s="1" t="s">
        <v>14</v>
      </c>
      <c r="B51" s="45" t="s">
        <v>133</v>
      </c>
      <c r="C51" s="30">
        <f>AD6</f>
        <v>26</v>
      </c>
      <c r="D51" s="31">
        <f>AD7</f>
        <v>24</v>
      </c>
      <c r="E51" s="2">
        <f>AD8</f>
        <v>1</v>
      </c>
      <c r="F51" s="2">
        <f>AD9</f>
        <v>12</v>
      </c>
      <c r="G51" s="32">
        <f t="shared" si="1"/>
        <v>13</v>
      </c>
      <c r="H51" s="30">
        <f>AD10</f>
        <v>0</v>
      </c>
      <c r="I51" s="2">
        <f>AD11</f>
        <v>16</v>
      </c>
      <c r="J51" s="32">
        <f t="shared" si="2"/>
        <v>16</v>
      </c>
      <c r="K51" s="31">
        <f t="shared" si="3"/>
        <v>79</v>
      </c>
      <c r="L51" s="25"/>
      <c r="T51" s="26" t="s">
        <v>76</v>
      </c>
      <c r="U51" s="27">
        <v>4</v>
      </c>
      <c r="V51" s="48"/>
      <c r="W51" s="26" t="s">
        <v>76</v>
      </c>
      <c r="X51" s="27">
        <v>77</v>
      </c>
      <c r="Z51" s="26" t="s">
        <v>78</v>
      </c>
      <c r="AA51" s="27">
        <v>48</v>
      </c>
      <c r="AB51" s="26"/>
      <c r="AC51" s="26"/>
      <c r="AD51" s="26"/>
      <c r="AF51" s="26" t="s">
        <v>78</v>
      </c>
      <c r="AG51" s="27">
        <v>12</v>
      </c>
      <c r="AH51" s="26"/>
      <c r="AI51" s="26"/>
      <c r="AJ51" s="26"/>
      <c r="AL51" s="26" t="s">
        <v>78</v>
      </c>
      <c r="AM51" s="27">
        <v>3</v>
      </c>
      <c r="AN51" s="26"/>
      <c r="AO51" s="26"/>
      <c r="AP51" s="26"/>
    </row>
    <row r="52" spans="1:42" x14ac:dyDescent="0.15">
      <c r="A52" s="1" t="s">
        <v>15</v>
      </c>
      <c r="B52" s="45" t="s">
        <v>134</v>
      </c>
      <c r="C52" s="30">
        <f>AD15</f>
        <v>34</v>
      </c>
      <c r="D52" s="31">
        <f>AD16</f>
        <v>26</v>
      </c>
      <c r="E52" s="2">
        <f>AD17</f>
        <v>4</v>
      </c>
      <c r="F52" s="2">
        <f>AD18</f>
        <v>14</v>
      </c>
      <c r="G52" s="32">
        <f t="shared" si="1"/>
        <v>18</v>
      </c>
      <c r="H52" s="30">
        <f>AD19</f>
        <v>2</v>
      </c>
      <c r="I52" s="2">
        <f>AD20</f>
        <v>22</v>
      </c>
      <c r="J52" s="32">
        <f t="shared" si="2"/>
        <v>24</v>
      </c>
      <c r="K52" s="31">
        <f t="shared" si="3"/>
        <v>102</v>
      </c>
      <c r="L52" s="25"/>
      <c r="T52" s="26" t="s">
        <v>78</v>
      </c>
      <c r="U52" s="27">
        <v>0</v>
      </c>
      <c r="V52" s="28"/>
      <c r="W52" s="26" t="s">
        <v>78</v>
      </c>
      <c r="X52" s="27">
        <v>108</v>
      </c>
      <c r="Z52" s="26" t="s">
        <v>79</v>
      </c>
      <c r="AA52" s="27">
        <v>9</v>
      </c>
      <c r="AB52" s="26"/>
      <c r="AC52" s="26"/>
      <c r="AD52" s="26"/>
      <c r="AF52" s="26" t="s">
        <v>79</v>
      </c>
      <c r="AG52" s="27">
        <v>0</v>
      </c>
      <c r="AH52" s="26"/>
      <c r="AI52" s="26"/>
      <c r="AJ52" s="26"/>
      <c r="AL52" s="26" t="s">
        <v>79</v>
      </c>
      <c r="AM52" s="27">
        <v>0</v>
      </c>
      <c r="AN52" s="26"/>
      <c r="AO52" s="26"/>
      <c r="AP52" s="26"/>
    </row>
    <row r="53" spans="1:42" x14ac:dyDescent="0.15">
      <c r="A53" s="1" t="s">
        <v>19</v>
      </c>
      <c r="B53" s="45" t="s">
        <v>135</v>
      </c>
      <c r="C53" s="30">
        <f>AD24</f>
        <v>16</v>
      </c>
      <c r="D53" s="31">
        <f>AD25</f>
        <v>12</v>
      </c>
      <c r="E53" s="2">
        <f>AD26</f>
        <v>2</v>
      </c>
      <c r="F53" s="2">
        <f>AD27</f>
        <v>13</v>
      </c>
      <c r="G53" s="32">
        <f t="shared" si="1"/>
        <v>15</v>
      </c>
      <c r="H53" s="30">
        <f>AD28</f>
        <v>4</v>
      </c>
      <c r="I53" s="2">
        <f>AD29</f>
        <v>14</v>
      </c>
      <c r="J53" s="32">
        <f t="shared" si="2"/>
        <v>18</v>
      </c>
      <c r="K53" s="31">
        <f t="shared" si="3"/>
        <v>61</v>
      </c>
      <c r="L53" s="25"/>
      <c r="T53" s="26" t="s">
        <v>79</v>
      </c>
      <c r="U53" s="27">
        <v>1</v>
      </c>
      <c r="V53" s="28"/>
      <c r="W53" s="26" t="s">
        <v>79</v>
      </c>
      <c r="X53" s="27">
        <v>13</v>
      </c>
      <c r="Z53" s="26" t="s">
        <v>81</v>
      </c>
      <c r="AA53" s="27">
        <v>25</v>
      </c>
      <c r="AB53" s="26"/>
      <c r="AC53" s="26"/>
      <c r="AD53" s="26"/>
      <c r="AF53" s="26" t="s">
        <v>81</v>
      </c>
      <c r="AG53" s="27">
        <v>7</v>
      </c>
      <c r="AH53" s="26"/>
      <c r="AI53" s="26"/>
      <c r="AJ53" s="26"/>
      <c r="AL53" s="26" t="s">
        <v>81</v>
      </c>
      <c r="AM53" s="27">
        <v>2</v>
      </c>
      <c r="AN53" s="26"/>
      <c r="AO53" s="26"/>
      <c r="AP53" s="26"/>
    </row>
    <row r="54" spans="1:42" x14ac:dyDescent="0.15">
      <c r="A54" s="1" t="s">
        <v>16</v>
      </c>
      <c r="B54" s="45" t="s">
        <v>136</v>
      </c>
      <c r="C54" s="30">
        <f>AD33</f>
        <v>26</v>
      </c>
      <c r="D54" s="31">
        <f>AD34</f>
        <v>15</v>
      </c>
      <c r="E54" s="2">
        <f>AD35</f>
        <v>3</v>
      </c>
      <c r="F54" s="2">
        <f>AD36</f>
        <v>16</v>
      </c>
      <c r="G54" s="32">
        <f t="shared" si="1"/>
        <v>19</v>
      </c>
      <c r="H54" s="30">
        <f>AD37</f>
        <v>3</v>
      </c>
      <c r="I54" s="2">
        <f>AD38</f>
        <v>14</v>
      </c>
      <c r="J54" s="32">
        <f t="shared" si="2"/>
        <v>17</v>
      </c>
      <c r="K54" s="31">
        <f t="shared" si="3"/>
        <v>77</v>
      </c>
      <c r="L54" s="25"/>
      <c r="T54" s="26" t="s">
        <v>81</v>
      </c>
      <c r="U54" s="27">
        <v>0</v>
      </c>
      <c r="V54" s="28"/>
      <c r="W54" s="26" t="s">
        <v>81</v>
      </c>
      <c r="X54" s="27">
        <v>57</v>
      </c>
      <c r="Z54" s="26" t="s">
        <v>83</v>
      </c>
      <c r="AA54" s="27">
        <v>5</v>
      </c>
      <c r="AB54" s="26"/>
      <c r="AC54" s="26"/>
      <c r="AD54" s="26"/>
      <c r="AF54" s="26" t="s">
        <v>83</v>
      </c>
      <c r="AG54" s="27">
        <v>1</v>
      </c>
      <c r="AH54" s="26"/>
      <c r="AI54" s="26"/>
      <c r="AJ54" s="26"/>
      <c r="AL54" s="26" t="s">
        <v>83</v>
      </c>
      <c r="AM54" s="27">
        <v>1</v>
      </c>
      <c r="AN54" s="26"/>
      <c r="AO54" s="26"/>
      <c r="AP54" s="26"/>
    </row>
    <row r="55" spans="1:42" x14ac:dyDescent="0.15">
      <c r="A55" s="1" t="s">
        <v>17</v>
      </c>
      <c r="B55" s="46" t="s">
        <v>24</v>
      </c>
      <c r="C55" s="39">
        <f>AD42</f>
        <v>42</v>
      </c>
      <c r="D55" s="38">
        <f>AD43</f>
        <v>21</v>
      </c>
      <c r="E55" s="37">
        <f>AD44</f>
        <v>8</v>
      </c>
      <c r="F55" s="37">
        <f>AD45</f>
        <v>12</v>
      </c>
      <c r="G55" s="40">
        <f t="shared" si="1"/>
        <v>20</v>
      </c>
      <c r="H55" s="39">
        <f>AD46</f>
        <v>2</v>
      </c>
      <c r="I55" s="37">
        <f>AD47</f>
        <v>30</v>
      </c>
      <c r="J55" s="40">
        <f t="shared" si="2"/>
        <v>32</v>
      </c>
      <c r="K55" s="38">
        <f t="shared" si="3"/>
        <v>115</v>
      </c>
      <c r="L55" s="25"/>
      <c r="T55" s="26" t="s">
        <v>83</v>
      </c>
      <c r="U55" s="27">
        <v>0</v>
      </c>
      <c r="V55" s="28"/>
      <c r="W55" s="26" t="s">
        <v>83</v>
      </c>
      <c r="X55" s="27">
        <v>14</v>
      </c>
      <c r="Z55" s="26" t="s">
        <v>85</v>
      </c>
      <c r="AA55" s="27">
        <v>21</v>
      </c>
      <c r="AB55" s="26"/>
      <c r="AC55" s="26"/>
      <c r="AD55" s="26"/>
      <c r="AF55" s="26" t="s">
        <v>85</v>
      </c>
      <c r="AG55" s="27">
        <v>17</v>
      </c>
      <c r="AH55" s="26"/>
      <c r="AI55" s="26"/>
      <c r="AJ55" s="26"/>
      <c r="AL55" s="26" t="s">
        <v>85</v>
      </c>
      <c r="AM55" s="27">
        <v>4</v>
      </c>
      <c r="AN55" s="26"/>
      <c r="AO55" s="26"/>
      <c r="AP55" s="26"/>
    </row>
    <row r="56" spans="1:42" x14ac:dyDescent="0.15">
      <c r="A56" s="1" t="s">
        <v>21</v>
      </c>
      <c r="B56" s="45" t="s">
        <v>4</v>
      </c>
      <c r="C56" s="30">
        <f>AG6</f>
        <v>18</v>
      </c>
      <c r="D56" s="31">
        <f>AG7</f>
        <v>11</v>
      </c>
      <c r="E56" s="2">
        <f>AG8</f>
        <v>2</v>
      </c>
      <c r="F56" s="2">
        <f>AG9</f>
        <v>6</v>
      </c>
      <c r="G56" s="32">
        <f t="shared" si="1"/>
        <v>8</v>
      </c>
      <c r="H56" s="30">
        <f>AG10</f>
        <v>1</v>
      </c>
      <c r="I56" s="2">
        <f>AG11</f>
        <v>11</v>
      </c>
      <c r="J56" s="32">
        <f t="shared" si="2"/>
        <v>12</v>
      </c>
      <c r="K56" s="31">
        <f t="shared" si="3"/>
        <v>49</v>
      </c>
      <c r="L56" s="25"/>
      <c r="T56" s="26" t="s">
        <v>85</v>
      </c>
      <c r="U56" s="33">
        <v>0</v>
      </c>
      <c r="V56" s="28"/>
      <c r="W56" s="26" t="s">
        <v>85</v>
      </c>
      <c r="X56" s="33">
        <v>58</v>
      </c>
      <c r="Z56" s="34" t="s">
        <v>57</v>
      </c>
      <c r="AA56" s="27">
        <v>154</v>
      </c>
      <c r="AB56" s="26"/>
      <c r="AC56" s="26"/>
      <c r="AD56" s="26"/>
      <c r="AF56" s="34" t="s">
        <v>57</v>
      </c>
      <c r="AG56" s="27">
        <v>50</v>
      </c>
      <c r="AH56" s="26"/>
      <c r="AI56" s="26"/>
      <c r="AJ56" s="26"/>
      <c r="AL56" s="34" t="s">
        <v>57</v>
      </c>
      <c r="AM56" s="27">
        <f>SUM(AM50:AM55)</f>
        <v>16</v>
      </c>
      <c r="AN56" s="26"/>
      <c r="AO56" s="26"/>
      <c r="AP56" s="26"/>
    </row>
    <row r="57" spans="1:42" x14ac:dyDescent="0.15">
      <c r="A57" s="1" t="s">
        <v>8</v>
      </c>
      <c r="B57" s="45" t="s">
        <v>137</v>
      </c>
      <c r="C57" s="30">
        <f>AG15</f>
        <v>21</v>
      </c>
      <c r="D57" s="31">
        <f>AG16</f>
        <v>8</v>
      </c>
      <c r="E57" s="2">
        <f>AG17</f>
        <v>3</v>
      </c>
      <c r="F57" s="2">
        <f>AG18</f>
        <v>10</v>
      </c>
      <c r="G57" s="32">
        <f t="shared" si="1"/>
        <v>13</v>
      </c>
      <c r="H57" s="30">
        <f>AG19</f>
        <v>0</v>
      </c>
      <c r="I57" s="2">
        <f>AG20</f>
        <v>18</v>
      </c>
      <c r="J57" s="32">
        <f t="shared" si="2"/>
        <v>18</v>
      </c>
      <c r="K57" s="31">
        <f t="shared" si="3"/>
        <v>60</v>
      </c>
      <c r="L57" s="25"/>
      <c r="T57" s="34" t="s">
        <v>57</v>
      </c>
      <c r="U57" s="27">
        <v>5</v>
      </c>
      <c r="V57" s="28"/>
      <c r="W57" s="34" t="s">
        <v>57</v>
      </c>
      <c r="X57" s="27">
        <v>327</v>
      </c>
      <c r="Z57" s="26"/>
      <c r="AA57" s="26"/>
      <c r="AB57" s="26"/>
      <c r="AC57" s="26"/>
      <c r="AD57" s="26"/>
      <c r="AF57" s="26"/>
      <c r="AG57" s="26"/>
      <c r="AH57" s="26"/>
      <c r="AI57" s="26"/>
      <c r="AJ57" s="26"/>
      <c r="AL57" s="26"/>
      <c r="AM57" s="26"/>
      <c r="AN57" s="26"/>
      <c r="AO57" s="26"/>
      <c r="AP57" s="26"/>
    </row>
    <row r="58" spans="1:42" x14ac:dyDescent="0.15">
      <c r="A58" s="1" t="s">
        <v>9</v>
      </c>
      <c r="B58" s="45" t="s">
        <v>138</v>
      </c>
      <c r="C58" s="30">
        <f>AG24</f>
        <v>11</v>
      </c>
      <c r="D58" s="31">
        <f>AG25</f>
        <v>11</v>
      </c>
      <c r="E58" s="2">
        <f>AG26</f>
        <v>4</v>
      </c>
      <c r="F58" s="2">
        <f>AG27</f>
        <v>4</v>
      </c>
      <c r="G58" s="32">
        <f t="shared" si="1"/>
        <v>8</v>
      </c>
      <c r="H58" s="30">
        <f>AG28</f>
        <v>2</v>
      </c>
      <c r="I58" s="2">
        <f>AG29</f>
        <v>15</v>
      </c>
      <c r="J58" s="32">
        <f t="shared" si="2"/>
        <v>17</v>
      </c>
      <c r="K58" s="31">
        <f t="shared" si="3"/>
        <v>47</v>
      </c>
      <c r="L58" s="25"/>
      <c r="T58" s="28"/>
      <c r="U58" s="28"/>
      <c r="V58" s="28"/>
      <c r="W58" s="28"/>
      <c r="X58" s="28"/>
      <c r="Z58" s="26" t="s">
        <v>71</v>
      </c>
      <c r="AA58" s="27" t="s">
        <v>70</v>
      </c>
      <c r="AB58" s="26"/>
      <c r="AC58" s="26"/>
      <c r="AD58" s="26"/>
      <c r="AF58" s="26" t="s">
        <v>71</v>
      </c>
      <c r="AG58" s="27" t="s">
        <v>70</v>
      </c>
      <c r="AH58" s="26"/>
      <c r="AI58" s="26"/>
      <c r="AJ58" s="26"/>
      <c r="AL58" s="26" t="s">
        <v>71</v>
      </c>
      <c r="AM58" s="27" t="s">
        <v>70</v>
      </c>
      <c r="AN58" s="26"/>
      <c r="AO58" s="26"/>
      <c r="AP58" s="26"/>
    </row>
    <row r="59" spans="1:42" x14ac:dyDescent="0.15">
      <c r="A59" s="1" t="s">
        <v>10</v>
      </c>
      <c r="B59" s="45" t="s">
        <v>139</v>
      </c>
      <c r="C59" s="30">
        <f>AG32</f>
        <v>12</v>
      </c>
      <c r="D59" s="31">
        <f>AG33</f>
        <v>5</v>
      </c>
      <c r="E59" s="2">
        <f>AG34</f>
        <v>5</v>
      </c>
      <c r="F59" s="2">
        <f>AG35</f>
        <v>9</v>
      </c>
      <c r="G59" s="32">
        <f t="shared" si="1"/>
        <v>14</v>
      </c>
      <c r="H59" s="30">
        <f>AG36</f>
        <v>2</v>
      </c>
      <c r="I59" s="2">
        <f>AG37</f>
        <v>9</v>
      </c>
      <c r="J59" s="32">
        <f t="shared" si="2"/>
        <v>11</v>
      </c>
      <c r="K59" s="31">
        <f t="shared" si="3"/>
        <v>42</v>
      </c>
      <c r="L59" s="25"/>
      <c r="T59" s="28"/>
      <c r="U59" s="28"/>
      <c r="V59" s="28"/>
      <c r="W59" s="35"/>
      <c r="X59" s="35"/>
      <c r="Z59" s="26" t="s">
        <v>76</v>
      </c>
      <c r="AA59" s="27">
        <v>24</v>
      </c>
      <c r="AB59" s="26"/>
      <c r="AC59" s="26"/>
      <c r="AD59" s="26"/>
      <c r="AF59" s="26" t="s">
        <v>76</v>
      </c>
      <c r="AG59" s="27">
        <v>10</v>
      </c>
      <c r="AH59" s="26"/>
      <c r="AI59" s="26"/>
      <c r="AJ59" s="26"/>
      <c r="AL59" s="26" t="s">
        <v>76</v>
      </c>
      <c r="AM59" s="27">
        <v>1</v>
      </c>
      <c r="AN59" s="26"/>
      <c r="AO59" s="26"/>
      <c r="AP59" s="26"/>
    </row>
    <row r="60" spans="1:42" x14ac:dyDescent="0.15">
      <c r="A60" s="1" t="s">
        <v>11</v>
      </c>
      <c r="B60" s="45" t="s">
        <v>140</v>
      </c>
      <c r="C60" s="30">
        <f>AG41</f>
        <v>13</v>
      </c>
      <c r="D60" s="31">
        <f>AG42</f>
        <v>10</v>
      </c>
      <c r="E60" s="2">
        <f>AG43</f>
        <v>2</v>
      </c>
      <c r="F60" s="2">
        <f>AG44</f>
        <v>8</v>
      </c>
      <c r="G60" s="32">
        <f t="shared" si="1"/>
        <v>10</v>
      </c>
      <c r="H60" s="30">
        <f>AG45</f>
        <v>0</v>
      </c>
      <c r="I60" s="2">
        <f>AG46</f>
        <v>14</v>
      </c>
      <c r="J60" s="32">
        <f t="shared" si="2"/>
        <v>14</v>
      </c>
      <c r="K60" s="31">
        <f t="shared" si="3"/>
        <v>47</v>
      </c>
      <c r="L60" s="25"/>
      <c r="T60" s="28"/>
      <c r="U60" s="28"/>
      <c r="V60" s="28"/>
      <c r="W60" s="35"/>
      <c r="X60" s="35"/>
      <c r="Z60" s="26" t="s">
        <v>78</v>
      </c>
      <c r="AA60" s="27">
        <v>16</v>
      </c>
      <c r="AB60" s="26"/>
      <c r="AC60" s="26"/>
      <c r="AD60" s="26"/>
      <c r="AF60" s="26" t="s">
        <v>78</v>
      </c>
      <c r="AG60" s="27">
        <v>8</v>
      </c>
      <c r="AH60" s="26"/>
      <c r="AI60" s="26"/>
      <c r="AJ60" s="26"/>
      <c r="AL60" s="26" t="s">
        <v>78</v>
      </c>
      <c r="AM60" s="27">
        <v>1</v>
      </c>
      <c r="AN60" s="26"/>
      <c r="AO60" s="26"/>
      <c r="AP60" s="26"/>
    </row>
    <row r="61" spans="1:42" x14ac:dyDescent="0.15">
      <c r="A61" s="1" t="s">
        <v>12</v>
      </c>
      <c r="B61" s="45" t="s">
        <v>141</v>
      </c>
      <c r="C61" s="30">
        <f>AG50</f>
        <v>13</v>
      </c>
      <c r="D61" s="31">
        <f>AG51</f>
        <v>12</v>
      </c>
      <c r="E61" s="2">
        <f>AG52</f>
        <v>0</v>
      </c>
      <c r="F61" s="2">
        <f>AG53</f>
        <v>7</v>
      </c>
      <c r="G61" s="32">
        <f t="shared" si="1"/>
        <v>7</v>
      </c>
      <c r="H61" s="30">
        <f>AG54</f>
        <v>1</v>
      </c>
      <c r="I61" s="2">
        <f>AG55</f>
        <v>17</v>
      </c>
      <c r="J61" s="32">
        <f t="shared" si="2"/>
        <v>18</v>
      </c>
      <c r="K61" s="31">
        <f t="shared" si="3"/>
        <v>50</v>
      </c>
      <c r="L61" s="25"/>
      <c r="T61" s="28"/>
      <c r="U61" s="28"/>
      <c r="V61" s="28"/>
      <c r="W61" s="35"/>
      <c r="X61" s="35"/>
      <c r="Z61" s="26" t="s">
        <v>79</v>
      </c>
      <c r="AA61" s="27">
        <v>2</v>
      </c>
      <c r="AB61" s="26"/>
      <c r="AC61" s="26"/>
      <c r="AD61" s="26"/>
      <c r="AF61" s="26" t="s">
        <v>79</v>
      </c>
      <c r="AG61" s="27">
        <v>3</v>
      </c>
      <c r="AH61" s="26"/>
      <c r="AI61" s="26"/>
      <c r="AJ61" s="26"/>
      <c r="AL61" s="26" t="s">
        <v>79</v>
      </c>
      <c r="AM61" s="27">
        <v>0</v>
      </c>
      <c r="AN61" s="26"/>
      <c r="AO61" s="26"/>
      <c r="AP61" s="26"/>
    </row>
    <row r="62" spans="1:42" x14ac:dyDescent="0.15">
      <c r="A62" s="1" t="s">
        <v>13</v>
      </c>
      <c r="B62" s="45" t="s">
        <v>142</v>
      </c>
      <c r="C62" s="30">
        <f>AG59</f>
        <v>10</v>
      </c>
      <c r="D62" s="31">
        <f>AG60</f>
        <v>8</v>
      </c>
      <c r="E62" s="2">
        <f>AG61</f>
        <v>3</v>
      </c>
      <c r="F62" s="2">
        <f>AG62</f>
        <v>8</v>
      </c>
      <c r="G62" s="32">
        <f t="shared" si="1"/>
        <v>11</v>
      </c>
      <c r="H62" s="30">
        <f>AG63</f>
        <v>0</v>
      </c>
      <c r="I62" s="2">
        <f>AG64</f>
        <v>3</v>
      </c>
      <c r="J62" s="32">
        <f t="shared" si="2"/>
        <v>3</v>
      </c>
      <c r="K62" s="31">
        <f t="shared" si="3"/>
        <v>32</v>
      </c>
      <c r="L62" s="25"/>
      <c r="Z62" s="26" t="s">
        <v>81</v>
      </c>
      <c r="AA62" s="27">
        <v>17</v>
      </c>
      <c r="AB62" s="26"/>
      <c r="AC62" s="26"/>
      <c r="AD62" s="26"/>
      <c r="AF62" s="26" t="s">
        <v>81</v>
      </c>
      <c r="AG62" s="27">
        <v>8</v>
      </c>
      <c r="AH62" s="26"/>
      <c r="AI62" s="26"/>
      <c r="AJ62" s="26"/>
      <c r="AL62" s="26" t="s">
        <v>81</v>
      </c>
      <c r="AM62" s="27">
        <v>1</v>
      </c>
      <c r="AN62" s="26"/>
      <c r="AO62" s="26"/>
      <c r="AP62" s="26"/>
    </row>
    <row r="63" spans="1:42" x14ac:dyDescent="0.15">
      <c r="A63" s="1" t="s">
        <v>14</v>
      </c>
      <c r="B63" s="45" t="s">
        <v>143</v>
      </c>
      <c r="C63" s="30">
        <f>AJ6</f>
        <v>12</v>
      </c>
      <c r="D63" s="31">
        <f>AJ7</f>
        <v>8</v>
      </c>
      <c r="E63" s="2">
        <f>AJ8</f>
        <v>0</v>
      </c>
      <c r="F63" s="2">
        <f>AJ9</f>
        <v>3</v>
      </c>
      <c r="G63" s="32">
        <f t="shared" si="1"/>
        <v>3</v>
      </c>
      <c r="H63" s="30">
        <f>AJ10</f>
        <v>2</v>
      </c>
      <c r="I63" s="2">
        <f>AJ11</f>
        <v>9</v>
      </c>
      <c r="J63" s="32">
        <f t="shared" si="2"/>
        <v>11</v>
      </c>
      <c r="K63" s="31">
        <f t="shared" si="3"/>
        <v>34</v>
      </c>
      <c r="L63" s="25"/>
      <c r="Z63" s="26" t="s">
        <v>83</v>
      </c>
      <c r="AA63" s="27">
        <v>6</v>
      </c>
      <c r="AB63" s="26"/>
      <c r="AC63" s="26"/>
      <c r="AD63" s="26"/>
      <c r="AF63" s="26" t="s">
        <v>83</v>
      </c>
      <c r="AG63" s="27">
        <v>0</v>
      </c>
      <c r="AH63" s="26"/>
      <c r="AI63" s="26"/>
      <c r="AJ63" s="26"/>
      <c r="AL63" s="26" t="s">
        <v>83</v>
      </c>
      <c r="AM63" s="27">
        <v>0</v>
      </c>
      <c r="AN63" s="26"/>
      <c r="AO63" s="26"/>
      <c r="AP63" s="26"/>
    </row>
    <row r="64" spans="1:42" x14ac:dyDescent="0.15">
      <c r="A64" s="1" t="s">
        <v>15</v>
      </c>
      <c r="B64" s="45" t="s">
        <v>144</v>
      </c>
      <c r="C64" s="30">
        <f>AJ15</f>
        <v>22</v>
      </c>
      <c r="D64" s="31">
        <f>AJ16</f>
        <v>11</v>
      </c>
      <c r="E64" s="2">
        <f>AJ17</f>
        <v>0</v>
      </c>
      <c r="F64" s="2">
        <f>AJ18</f>
        <v>5</v>
      </c>
      <c r="G64" s="32">
        <f t="shared" si="1"/>
        <v>5</v>
      </c>
      <c r="H64" s="30">
        <f>AJ19</f>
        <v>2</v>
      </c>
      <c r="I64" s="2">
        <f>AJ20</f>
        <v>8</v>
      </c>
      <c r="J64" s="32">
        <f t="shared" si="2"/>
        <v>10</v>
      </c>
      <c r="K64" s="31">
        <f t="shared" si="3"/>
        <v>48</v>
      </c>
      <c r="L64" s="25"/>
      <c r="Z64" s="26" t="s">
        <v>85</v>
      </c>
      <c r="AA64" s="27">
        <v>11</v>
      </c>
      <c r="AB64" s="26"/>
      <c r="AC64" s="26"/>
      <c r="AD64" s="26"/>
      <c r="AF64" s="26" t="s">
        <v>85</v>
      </c>
      <c r="AG64" s="27">
        <v>3</v>
      </c>
      <c r="AH64" s="26"/>
      <c r="AI64" s="26"/>
      <c r="AJ64" s="26"/>
      <c r="AL64" s="26" t="s">
        <v>85</v>
      </c>
      <c r="AM64" s="27">
        <v>1</v>
      </c>
      <c r="AN64" s="26"/>
      <c r="AO64" s="26"/>
      <c r="AP64" s="26"/>
    </row>
    <row r="65" spans="1:42" x14ac:dyDescent="0.15">
      <c r="A65" s="1" t="s">
        <v>19</v>
      </c>
      <c r="B65" s="45" t="s">
        <v>145</v>
      </c>
      <c r="C65" s="30">
        <f>AJ24</f>
        <v>10</v>
      </c>
      <c r="D65" s="31">
        <f>AJ25</f>
        <v>6</v>
      </c>
      <c r="E65" s="2">
        <f>AJ26</f>
        <v>4</v>
      </c>
      <c r="F65" s="2">
        <f>AJ27</f>
        <v>1</v>
      </c>
      <c r="G65" s="32">
        <f t="shared" si="1"/>
        <v>5</v>
      </c>
      <c r="H65" s="30">
        <f>AJ28</f>
        <v>0</v>
      </c>
      <c r="I65" s="2">
        <f>AJ29</f>
        <v>3</v>
      </c>
      <c r="J65" s="32">
        <f t="shared" si="2"/>
        <v>3</v>
      </c>
      <c r="K65" s="31">
        <f t="shared" si="3"/>
        <v>24</v>
      </c>
      <c r="L65" s="25"/>
      <c r="Z65" s="34" t="s">
        <v>57</v>
      </c>
      <c r="AA65" s="27">
        <v>76</v>
      </c>
      <c r="AB65" s="26"/>
      <c r="AC65" s="26"/>
      <c r="AD65" s="26"/>
      <c r="AF65" s="34" t="s">
        <v>57</v>
      </c>
      <c r="AG65" s="27">
        <v>32</v>
      </c>
      <c r="AH65" s="26"/>
      <c r="AI65" s="26"/>
      <c r="AJ65" s="26"/>
      <c r="AL65" s="34" t="s">
        <v>57</v>
      </c>
      <c r="AM65" s="27">
        <f>SUM(AM59:AM64)</f>
        <v>4</v>
      </c>
      <c r="AN65" s="26"/>
      <c r="AO65" s="26"/>
      <c r="AP65" s="26"/>
    </row>
    <row r="66" spans="1:42" x14ac:dyDescent="0.15">
      <c r="A66" s="1" t="s">
        <v>16</v>
      </c>
      <c r="B66" s="45" t="s">
        <v>25</v>
      </c>
      <c r="C66" s="30">
        <f>AJ33</f>
        <v>12</v>
      </c>
      <c r="D66" s="31">
        <f>AJ34</f>
        <v>7</v>
      </c>
      <c r="E66" s="2">
        <f>AJ35</f>
        <v>0</v>
      </c>
      <c r="F66" s="2">
        <f>AJ36</f>
        <v>3</v>
      </c>
      <c r="G66" s="32">
        <f t="shared" si="1"/>
        <v>3</v>
      </c>
      <c r="H66" s="30">
        <f>AJ37</f>
        <v>1</v>
      </c>
      <c r="I66" s="2">
        <f>AJ38</f>
        <v>13</v>
      </c>
      <c r="J66" s="32">
        <f t="shared" si="2"/>
        <v>14</v>
      </c>
      <c r="K66" s="31">
        <f t="shared" si="3"/>
        <v>36</v>
      </c>
      <c r="L66" s="25"/>
      <c r="Z66" s="26"/>
      <c r="AA66" s="26"/>
      <c r="AB66" s="26"/>
      <c r="AC66" s="26"/>
      <c r="AD66" s="26"/>
      <c r="AF66" s="26"/>
      <c r="AG66" s="26"/>
      <c r="AH66" s="26"/>
      <c r="AI66" s="26"/>
      <c r="AJ66" s="26"/>
      <c r="AL66" s="26"/>
      <c r="AM66" s="26"/>
      <c r="AN66" s="26"/>
      <c r="AO66" s="26"/>
      <c r="AP66" s="26"/>
    </row>
    <row r="67" spans="1:42" x14ac:dyDescent="0.15">
      <c r="A67" s="1" t="s">
        <v>17</v>
      </c>
      <c r="B67" s="45" t="s">
        <v>5</v>
      </c>
      <c r="C67" s="30">
        <f>AJ42</f>
        <v>20</v>
      </c>
      <c r="D67" s="31">
        <f>AJ43</f>
        <v>20</v>
      </c>
      <c r="E67" s="2">
        <f>AJ44</f>
        <v>6</v>
      </c>
      <c r="F67" s="2">
        <f>AJ45</f>
        <v>9</v>
      </c>
      <c r="G67" s="32">
        <f t="shared" si="1"/>
        <v>15</v>
      </c>
      <c r="H67" s="30">
        <f>AJ46</f>
        <v>2</v>
      </c>
      <c r="I67" s="2">
        <f>AJ47</f>
        <v>18</v>
      </c>
      <c r="J67" s="32">
        <f t="shared" si="2"/>
        <v>20</v>
      </c>
      <c r="K67" s="31">
        <f t="shared" si="3"/>
        <v>75</v>
      </c>
      <c r="L67" s="25"/>
      <c r="AF67" s="26"/>
      <c r="AG67" s="26"/>
      <c r="AH67" s="26"/>
      <c r="AI67" s="26"/>
      <c r="AJ67" s="26"/>
      <c r="AL67" s="26"/>
      <c r="AM67" s="26"/>
      <c r="AN67" s="26"/>
      <c r="AO67" s="26"/>
      <c r="AP67" s="26"/>
    </row>
    <row r="68" spans="1:42" x14ac:dyDescent="0.15">
      <c r="A68" s="1" t="s">
        <v>21</v>
      </c>
      <c r="B68" s="47" t="s">
        <v>6</v>
      </c>
      <c r="C68" s="21">
        <f>AM6</f>
        <v>4</v>
      </c>
      <c r="D68" s="22">
        <f>AM7</f>
        <v>6</v>
      </c>
      <c r="E68" s="23">
        <f>AM8</f>
        <v>0</v>
      </c>
      <c r="F68" s="23">
        <f>AM9</f>
        <v>0</v>
      </c>
      <c r="G68" s="24">
        <f>E68+F68</f>
        <v>0</v>
      </c>
      <c r="H68" s="21">
        <f>AM10</f>
        <v>2</v>
      </c>
      <c r="I68" s="23">
        <f>AM11</f>
        <v>0</v>
      </c>
      <c r="J68" s="24">
        <f>H68+I68</f>
        <v>2</v>
      </c>
      <c r="K68" s="22">
        <f>C68+D68+G68+J68</f>
        <v>12</v>
      </c>
      <c r="L68" s="25"/>
      <c r="AF68" s="28"/>
      <c r="AG68" s="28"/>
      <c r="AH68" s="28"/>
      <c r="AI68" s="28"/>
      <c r="AJ68" s="28"/>
      <c r="AL68" s="28"/>
      <c r="AM68" s="28"/>
      <c r="AN68" s="28"/>
      <c r="AO68" s="28"/>
      <c r="AP68" s="28"/>
    </row>
    <row r="69" spans="1:42" x14ac:dyDescent="0.15">
      <c r="A69" s="1" t="s">
        <v>8</v>
      </c>
      <c r="B69" s="45" t="s">
        <v>26</v>
      </c>
      <c r="C69" s="30">
        <f>AM15</f>
        <v>6</v>
      </c>
      <c r="D69" s="31">
        <f>AM16</f>
        <v>3</v>
      </c>
      <c r="E69" s="2">
        <f>AM17</f>
        <v>0</v>
      </c>
      <c r="F69" s="2">
        <f>AM18</f>
        <v>1</v>
      </c>
      <c r="G69" s="32">
        <f>E69+F69</f>
        <v>1</v>
      </c>
      <c r="H69" s="30">
        <f>AM19</f>
        <v>2</v>
      </c>
      <c r="I69" s="2">
        <f>AM20</f>
        <v>5</v>
      </c>
      <c r="J69" s="32">
        <f>H69+I69</f>
        <v>7</v>
      </c>
      <c r="K69" s="31">
        <f>C69+D69+G69+J69</f>
        <v>17</v>
      </c>
      <c r="L69" s="25"/>
      <c r="AF69" s="28"/>
      <c r="AG69" s="28"/>
      <c r="AH69" s="28"/>
      <c r="AI69" s="28"/>
      <c r="AJ69" s="28"/>
      <c r="AL69" s="28"/>
      <c r="AM69" s="28"/>
      <c r="AN69" s="28"/>
      <c r="AO69" s="28"/>
      <c r="AP69" s="28"/>
    </row>
    <row r="70" spans="1:42" x14ac:dyDescent="0.15">
      <c r="A70" s="1" t="s">
        <v>9</v>
      </c>
      <c r="B70" s="45" t="s">
        <v>27</v>
      </c>
      <c r="C70" s="30">
        <v>7</v>
      </c>
      <c r="D70" s="31">
        <v>3</v>
      </c>
      <c r="E70" s="2">
        <v>2</v>
      </c>
      <c r="F70" s="25">
        <v>2</v>
      </c>
      <c r="G70" s="32">
        <f t="shared" ref="G70:G88" si="4">E70+F70</f>
        <v>4</v>
      </c>
      <c r="H70" s="30">
        <v>0</v>
      </c>
      <c r="I70" s="25">
        <v>3</v>
      </c>
      <c r="J70" s="32">
        <f t="shared" ref="J70:J88" si="5">H70+I70</f>
        <v>3</v>
      </c>
      <c r="K70" s="31">
        <f t="shared" si="3"/>
        <v>17</v>
      </c>
      <c r="L70" s="25"/>
      <c r="AF70" s="28"/>
      <c r="AG70" s="28"/>
      <c r="AH70" s="28"/>
      <c r="AI70" s="28"/>
      <c r="AJ70" s="28"/>
      <c r="AL70" s="28"/>
      <c r="AM70" s="28"/>
      <c r="AN70" s="28"/>
      <c r="AO70" s="28"/>
      <c r="AP70" s="28"/>
    </row>
    <row r="71" spans="1:42" x14ac:dyDescent="0.15">
      <c r="A71" s="1" t="s">
        <v>10</v>
      </c>
      <c r="B71" s="45" t="s">
        <v>28</v>
      </c>
      <c r="C71" s="30">
        <v>4</v>
      </c>
      <c r="D71" s="31">
        <v>5</v>
      </c>
      <c r="E71" s="2">
        <v>0</v>
      </c>
      <c r="F71" s="25">
        <v>2</v>
      </c>
      <c r="G71" s="32">
        <f t="shared" si="4"/>
        <v>2</v>
      </c>
      <c r="H71" s="30">
        <v>1</v>
      </c>
      <c r="I71" s="25">
        <v>5</v>
      </c>
      <c r="J71" s="32">
        <f t="shared" si="5"/>
        <v>6</v>
      </c>
      <c r="K71" s="31">
        <f t="shared" si="3"/>
        <v>17</v>
      </c>
      <c r="L71" s="25"/>
      <c r="AF71" s="28"/>
      <c r="AG71" s="28"/>
      <c r="AH71" s="28"/>
      <c r="AI71" s="28"/>
      <c r="AJ71" s="28"/>
      <c r="AL71" s="28"/>
      <c r="AM71" s="28"/>
      <c r="AN71" s="28"/>
      <c r="AO71" s="28"/>
      <c r="AP71" s="28"/>
    </row>
    <row r="72" spans="1:42" x14ac:dyDescent="0.15">
      <c r="A72" s="1" t="s">
        <v>11</v>
      </c>
      <c r="B72" s="45" t="s">
        <v>29</v>
      </c>
      <c r="C72" s="30">
        <v>7</v>
      </c>
      <c r="D72" s="31">
        <v>5</v>
      </c>
      <c r="E72" s="2">
        <v>1</v>
      </c>
      <c r="F72" s="25">
        <v>1</v>
      </c>
      <c r="G72" s="32">
        <f t="shared" si="4"/>
        <v>2</v>
      </c>
      <c r="H72" s="30">
        <v>0</v>
      </c>
      <c r="I72" s="25">
        <v>3</v>
      </c>
      <c r="J72" s="32">
        <f t="shared" si="5"/>
        <v>3</v>
      </c>
      <c r="K72" s="31">
        <f t="shared" si="3"/>
        <v>17</v>
      </c>
      <c r="L72" s="25"/>
      <c r="AF72" s="28"/>
      <c r="AG72" s="28"/>
      <c r="AH72" s="28"/>
      <c r="AI72" s="28"/>
      <c r="AJ72" s="28"/>
      <c r="AL72" s="28"/>
      <c r="AM72" s="28"/>
      <c r="AN72" s="28"/>
      <c r="AO72" s="28"/>
      <c r="AP72" s="28"/>
    </row>
    <row r="73" spans="1:42" x14ac:dyDescent="0.15">
      <c r="A73" s="1" t="s">
        <v>12</v>
      </c>
      <c r="B73" s="45" t="s">
        <v>30</v>
      </c>
      <c r="C73" s="30">
        <v>6</v>
      </c>
      <c r="D73" s="31">
        <v>3</v>
      </c>
      <c r="E73" s="25">
        <v>0</v>
      </c>
      <c r="F73" s="25">
        <v>2</v>
      </c>
      <c r="G73" s="32">
        <f t="shared" si="4"/>
        <v>2</v>
      </c>
      <c r="H73" s="30">
        <v>1</v>
      </c>
      <c r="I73" s="25">
        <v>4</v>
      </c>
      <c r="J73" s="32">
        <f t="shared" si="5"/>
        <v>5</v>
      </c>
      <c r="K73" s="31">
        <f t="shared" si="3"/>
        <v>16</v>
      </c>
      <c r="L73" s="25"/>
      <c r="AF73" s="28"/>
      <c r="AG73" s="28"/>
      <c r="AH73" s="28"/>
      <c r="AI73" s="28"/>
      <c r="AJ73" s="28"/>
      <c r="AL73" s="28"/>
      <c r="AM73" s="28"/>
      <c r="AN73" s="28"/>
      <c r="AO73" s="28"/>
      <c r="AP73" s="28"/>
    </row>
    <row r="74" spans="1:42" x14ac:dyDescent="0.15">
      <c r="A74" s="1" t="s">
        <v>13</v>
      </c>
      <c r="B74" s="45" t="s">
        <v>31</v>
      </c>
      <c r="C74" s="30">
        <v>1</v>
      </c>
      <c r="D74" s="31">
        <v>1</v>
      </c>
      <c r="E74" s="25">
        <v>0</v>
      </c>
      <c r="F74" s="25">
        <v>1</v>
      </c>
      <c r="G74" s="32">
        <f t="shared" si="4"/>
        <v>1</v>
      </c>
      <c r="H74" s="30">
        <v>0</v>
      </c>
      <c r="I74" s="25">
        <v>1</v>
      </c>
      <c r="J74" s="32">
        <f t="shared" si="5"/>
        <v>1</v>
      </c>
      <c r="K74" s="31">
        <f t="shared" si="3"/>
        <v>4</v>
      </c>
      <c r="L74" s="25"/>
      <c r="AF74" s="28"/>
      <c r="AG74" s="28"/>
      <c r="AH74" s="28"/>
      <c r="AI74" s="28"/>
      <c r="AJ74" s="28"/>
      <c r="AL74" s="28"/>
      <c r="AM74" s="28"/>
      <c r="AN74" s="28"/>
      <c r="AO74" s="28"/>
      <c r="AP74" s="28"/>
    </row>
    <row r="75" spans="1:42" x14ac:dyDescent="0.15">
      <c r="A75" s="1" t="s">
        <v>14</v>
      </c>
      <c r="B75" s="45" t="s">
        <v>32</v>
      </c>
      <c r="C75" s="30">
        <v>2</v>
      </c>
      <c r="D75" s="31">
        <v>2</v>
      </c>
      <c r="E75" s="25">
        <v>0</v>
      </c>
      <c r="F75" s="25">
        <v>2</v>
      </c>
      <c r="G75" s="32">
        <f t="shared" si="4"/>
        <v>2</v>
      </c>
      <c r="H75" s="30">
        <v>0</v>
      </c>
      <c r="I75" s="25">
        <v>4</v>
      </c>
      <c r="J75" s="32">
        <f t="shared" si="5"/>
        <v>4</v>
      </c>
      <c r="K75" s="31">
        <f t="shared" si="3"/>
        <v>10</v>
      </c>
      <c r="L75" s="25"/>
      <c r="AF75" s="28"/>
      <c r="AG75" s="28"/>
      <c r="AH75" s="28"/>
      <c r="AI75" s="28"/>
      <c r="AJ75" s="28"/>
      <c r="AL75" s="28"/>
      <c r="AM75" s="28"/>
      <c r="AN75" s="28"/>
      <c r="AO75" s="28"/>
      <c r="AP75" s="28"/>
    </row>
    <row r="76" spans="1:42" x14ac:dyDescent="0.15">
      <c r="A76" s="1" t="s">
        <v>15</v>
      </c>
      <c r="B76" s="45" t="s">
        <v>33</v>
      </c>
      <c r="C76" s="30">
        <v>3</v>
      </c>
      <c r="D76" s="31">
        <v>3</v>
      </c>
      <c r="E76" s="25">
        <v>0</v>
      </c>
      <c r="F76" s="25">
        <v>4</v>
      </c>
      <c r="G76" s="32">
        <f t="shared" si="4"/>
        <v>4</v>
      </c>
      <c r="H76" s="30">
        <v>0</v>
      </c>
      <c r="I76" s="25">
        <v>0</v>
      </c>
      <c r="J76" s="32">
        <f t="shared" si="5"/>
        <v>0</v>
      </c>
      <c r="K76" s="31">
        <f t="shared" si="3"/>
        <v>10</v>
      </c>
      <c r="L76" s="25"/>
      <c r="AF76" s="28"/>
      <c r="AG76" s="28"/>
      <c r="AH76" s="28"/>
      <c r="AI76" s="28"/>
      <c r="AJ76" s="28"/>
      <c r="AL76" s="28"/>
      <c r="AM76" s="28"/>
      <c r="AN76" s="28"/>
      <c r="AO76" s="28"/>
      <c r="AP76" s="28"/>
    </row>
    <row r="77" spans="1:42" x14ac:dyDescent="0.15">
      <c r="A77" s="1" t="s">
        <v>19</v>
      </c>
      <c r="B77" s="45" t="s">
        <v>34</v>
      </c>
      <c r="C77" s="30">
        <v>3</v>
      </c>
      <c r="D77" s="31">
        <v>0</v>
      </c>
      <c r="E77" s="25">
        <v>0</v>
      </c>
      <c r="F77" s="25">
        <v>2</v>
      </c>
      <c r="G77" s="32">
        <f t="shared" si="4"/>
        <v>2</v>
      </c>
      <c r="H77" s="30">
        <v>0</v>
      </c>
      <c r="I77" s="25">
        <v>1</v>
      </c>
      <c r="J77" s="32">
        <f t="shared" si="5"/>
        <v>1</v>
      </c>
      <c r="K77" s="31">
        <f t="shared" si="3"/>
        <v>6</v>
      </c>
      <c r="L77" s="25"/>
      <c r="AF77" s="28"/>
      <c r="AG77" s="28"/>
      <c r="AH77" s="28"/>
      <c r="AI77" s="28"/>
      <c r="AJ77" s="28"/>
      <c r="AL77" s="28"/>
      <c r="AM77" s="28"/>
      <c r="AN77" s="28"/>
      <c r="AO77" s="28"/>
      <c r="AP77" s="28"/>
    </row>
    <row r="78" spans="1:42" x14ac:dyDescent="0.15">
      <c r="A78" s="1" t="s">
        <v>16</v>
      </c>
      <c r="B78" s="45" t="s">
        <v>35</v>
      </c>
      <c r="C78" s="30"/>
      <c r="D78" s="31"/>
      <c r="E78" s="2"/>
      <c r="F78" s="2"/>
      <c r="G78" s="32">
        <f t="shared" si="4"/>
        <v>0</v>
      </c>
      <c r="H78" s="30"/>
      <c r="I78" s="2"/>
      <c r="J78" s="32">
        <f t="shared" si="5"/>
        <v>0</v>
      </c>
      <c r="K78" s="31">
        <f t="shared" si="3"/>
        <v>0</v>
      </c>
      <c r="L78" s="25"/>
      <c r="AF78" s="28"/>
      <c r="AG78" s="28"/>
      <c r="AH78" s="28"/>
      <c r="AI78" s="28"/>
      <c r="AJ78" s="28"/>
      <c r="AL78" s="28"/>
      <c r="AM78" s="28"/>
      <c r="AN78" s="28"/>
      <c r="AO78" s="28"/>
      <c r="AP78" s="28"/>
    </row>
    <row r="79" spans="1:42" x14ac:dyDescent="0.15">
      <c r="A79" s="1" t="s">
        <v>17</v>
      </c>
      <c r="B79" s="46" t="s">
        <v>36</v>
      </c>
      <c r="C79" s="39"/>
      <c r="D79" s="38"/>
      <c r="E79" s="37"/>
      <c r="F79" s="37"/>
      <c r="G79" s="40">
        <f t="shared" si="4"/>
        <v>0</v>
      </c>
      <c r="H79" s="39"/>
      <c r="I79" s="37"/>
      <c r="J79" s="40">
        <f t="shared" si="5"/>
        <v>0</v>
      </c>
      <c r="K79" s="38">
        <f t="shared" si="3"/>
        <v>0</v>
      </c>
      <c r="L79" s="25"/>
    </row>
    <row r="80" spans="1:42" x14ac:dyDescent="0.15">
      <c r="A80" s="1" t="s">
        <v>21</v>
      </c>
      <c r="B80" s="47" t="s">
        <v>37</v>
      </c>
      <c r="C80" s="21"/>
      <c r="D80" s="22"/>
      <c r="E80" s="23"/>
      <c r="F80" s="23"/>
      <c r="G80" s="24">
        <f t="shared" si="4"/>
        <v>0</v>
      </c>
      <c r="H80" s="21"/>
      <c r="I80" s="23"/>
      <c r="J80" s="24">
        <f t="shared" si="5"/>
        <v>0</v>
      </c>
      <c r="K80" s="22">
        <f t="shared" si="3"/>
        <v>0</v>
      </c>
      <c r="L80" s="25"/>
    </row>
    <row r="81" spans="1:12" x14ac:dyDescent="0.15">
      <c r="A81" s="1" t="s">
        <v>8</v>
      </c>
      <c r="B81" s="45" t="s">
        <v>38</v>
      </c>
      <c r="C81" s="30"/>
      <c r="D81" s="31"/>
      <c r="E81" s="2"/>
      <c r="F81" s="2"/>
      <c r="G81" s="32">
        <f t="shared" si="4"/>
        <v>0</v>
      </c>
      <c r="H81" s="30"/>
      <c r="I81" s="2"/>
      <c r="J81" s="32">
        <f t="shared" si="5"/>
        <v>0</v>
      </c>
      <c r="K81" s="31">
        <f t="shared" si="3"/>
        <v>0</v>
      </c>
      <c r="L81" s="25"/>
    </row>
    <row r="82" spans="1:12" x14ac:dyDescent="0.15">
      <c r="A82" s="1" t="s">
        <v>9</v>
      </c>
      <c r="B82" s="45" t="s">
        <v>39</v>
      </c>
      <c r="C82" s="30"/>
      <c r="D82" s="31"/>
      <c r="E82" s="2"/>
      <c r="F82" s="2"/>
      <c r="G82" s="32">
        <f t="shared" si="4"/>
        <v>0</v>
      </c>
      <c r="H82" s="30"/>
      <c r="I82" s="2"/>
      <c r="J82" s="32">
        <f t="shared" si="5"/>
        <v>0</v>
      </c>
      <c r="K82" s="31">
        <f t="shared" si="3"/>
        <v>0</v>
      </c>
      <c r="L82" s="25"/>
    </row>
    <row r="83" spans="1:12" x14ac:dyDescent="0.15">
      <c r="A83" s="1" t="s">
        <v>10</v>
      </c>
      <c r="B83" s="45" t="s">
        <v>40</v>
      </c>
      <c r="C83" s="30"/>
      <c r="D83" s="31"/>
      <c r="E83" s="2"/>
      <c r="F83" s="2"/>
      <c r="G83" s="32">
        <f t="shared" si="4"/>
        <v>0</v>
      </c>
      <c r="H83" s="30"/>
      <c r="I83" s="2"/>
      <c r="J83" s="32">
        <f t="shared" si="5"/>
        <v>0</v>
      </c>
      <c r="K83" s="31">
        <f t="shared" si="3"/>
        <v>0</v>
      </c>
      <c r="L83" s="25"/>
    </row>
    <row r="84" spans="1:12" x14ac:dyDescent="0.15">
      <c r="A84" s="1" t="s">
        <v>11</v>
      </c>
      <c r="B84" s="45" t="s">
        <v>41</v>
      </c>
      <c r="C84" s="30"/>
      <c r="D84" s="31"/>
      <c r="E84" s="2"/>
      <c r="F84" s="2"/>
      <c r="G84" s="32">
        <f t="shared" si="4"/>
        <v>0</v>
      </c>
      <c r="H84" s="30"/>
      <c r="I84" s="2"/>
      <c r="J84" s="32">
        <f t="shared" si="5"/>
        <v>0</v>
      </c>
      <c r="K84" s="31">
        <f t="shared" si="3"/>
        <v>0</v>
      </c>
      <c r="L84" s="25"/>
    </row>
    <row r="85" spans="1:12" x14ac:dyDescent="0.15">
      <c r="A85" s="1" t="s">
        <v>12</v>
      </c>
      <c r="B85" s="45" t="s">
        <v>42</v>
      </c>
      <c r="C85" s="30"/>
      <c r="D85" s="31"/>
      <c r="E85" s="2"/>
      <c r="F85" s="2"/>
      <c r="G85" s="32">
        <f t="shared" si="4"/>
        <v>0</v>
      </c>
      <c r="H85" s="30"/>
      <c r="I85" s="2"/>
      <c r="J85" s="32">
        <f t="shared" si="5"/>
        <v>0</v>
      </c>
      <c r="K85" s="31">
        <f t="shared" si="3"/>
        <v>0</v>
      </c>
      <c r="L85" s="25"/>
    </row>
    <row r="86" spans="1:12" x14ac:dyDescent="0.15">
      <c r="A86" s="1" t="s">
        <v>13</v>
      </c>
      <c r="B86" s="45" t="s">
        <v>43</v>
      </c>
      <c r="C86" s="30"/>
      <c r="D86" s="31"/>
      <c r="E86" s="2"/>
      <c r="F86" s="2"/>
      <c r="G86" s="32">
        <f t="shared" si="4"/>
        <v>0</v>
      </c>
      <c r="H86" s="30"/>
      <c r="I86" s="2"/>
      <c r="J86" s="32">
        <f t="shared" si="5"/>
        <v>0</v>
      </c>
      <c r="K86" s="31">
        <f t="shared" si="3"/>
        <v>0</v>
      </c>
      <c r="L86" s="25"/>
    </row>
    <row r="87" spans="1:12" x14ac:dyDescent="0.15">
      <c r="A87" s="1" t="s">
        <v>14</v>
      </c>
      <c r="B87" s="45" t="s">
        <v>44</v>
      </c>
      <c r="C87" s="30"/>
      <c r="D87" s="31"/>
      <c r="E87" s="2"/>
      <c r="F87" s="2"/>
      <c r="G87" s="32">
        <f t="shared" si="4"/>
        <v>0</v>
      </c>
      <c r="H87" s="30"/>
      <c r="I87" s="2"/>
      <c r="J87" s="32">
        <f t="shared" si="5"/>
        <v>0</v>
      </c>
      <c r="K87" s="31">
        <f t="shared" si="3"/>
        <v>0</v>
      </c>
      <c r="L87" s="25"/>
    </row>
    <row r="88" spans="1:12" x14ac:dyDescent="0.15">
      <c r="A88" s="1" t="s">
        <v>15</v>
      </c>
      <c r="B88" s="46" t="s">
        <v>45</v>
      </c>
      <c r="C88" s="39"/>
      <c r="D88" s="38"/>
      <c r="E88" s="37"/>
      <c r="F88" s="37"/>
      <c r="G88" s="40">
        <f t="shared" si="4"/>
        <v>0</v>
      </c>
      <c r="H88" s="39"/>
      <c r="I88" s="37"/>
      <c r="J88" s="40">
        <f t="shared" si="5"/>
        <v>0</v>
      </c>
      <c r="K88" s="38">
        <f>C88+D88+G88+J88</f>
        <v>0</v>
      </c>
      <c r="L88" s="25"/>
    </row>
  </sheetData>
  <phoneticPr fontId="2"/>
  <pageMargins left="0.75" right="0.75" top="1" bottom="1" header="0.51200000000000001" footer="0.51200000000000001"/>
  <pageSetup paperSize="9" orientation="portrait" horizontalDpi="200" verticalDpi="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8"/>
  <sheetViews>
    <sheetView topLeftCell="A175" zoomScale="80" zoomScaleNormal="80" workbookViewId="0">
      <selection activeCell="E195" sqref="E195"/>
    </sheetView>
  </sheetViews>
  <sheetFormatPr defaultRowHeight="13.5" x14ac:dyDescent="0.15"/>
  <cols>
    <col min="1" max="1" width="9" style="56" customWidth="1"/>
    <col min="2" max="2" width="9" style="50" customWidth="1"/>
    <col min="3" max="4" width="9" style="56" customWidth="1"/>
    <col min="5" max="5" width="9" style="50"/>
    <col min="6" max="6" width="9" style="50" customWidth="1"/>
    <col min="7" max="7" width="9" style="50"/>
    <col min="8" max="8" width="9" style="50" customWidth="1"/>
    <col min="9" max="16384" width="9" style="50"/>
  </cols>
  <sheetData>
    <row r="1" spans="1:4" x14ac:dyDescent="0.15">
      <c r="A1" s="55" t="s">
        <v>184</v>
      </c>
    </row>
    <row r="2" spans="1:4" x14ac:dyDescent="0.15">
      <c r="A2" s="55" t="s">
        <v>185</v>
      </c>
    </row>
    <row r="3" spans="1:4" x14ac:dyDescent="0.15">
      <c r="C3" s="61"/>
      <c r="D3" s="61"/>
    </row>
    <row r="4" spans="1:4" x14ac:dyDescent="0.15">
      <c r="A4" s="57" t="s">
        <v>157</v>
      </c>
      <c r="B4" s="63" t="s">
        <v>18</v>
      </c>
      <c r="C4" s="77" t="s">
        <v>158</v>
      </c>
      <c r="D4" s="59" t="s">
        <v>193</v>
      </c>
    </row>
    <row r="5" spans="1:4" x14ac:dyDescent="0.15">
      <c r="A5" s="83">
        <v>2008</v>
      </c>
      <c r="B5" s="62">
        <v>1</v>
      </c>
      <c r="C5" s="82" t="s">
        <v>163</v>
      </c>
      <c r="D5" s="96" t="s">
        <v>163</v>
      </c>
    </row>
    <row r="6" spans="1:4" x14ac:dyDescent="0.15">
      <c r="A6" s="84"/>
      <c r="B6" s="62">
        <v>2</v>
      </c>
      <c r="C6" s="82" t="s">
        <v>164</v>
      </c>
      <c r="D6" s="96" t="s">
        <v>163</v>
      </c>
    </row>
    <row r="7" spans="1:4" x14ac:dyDescent="0.15">
      <c r="A7" s="84"/>
      <c r="B7" s="62">
        <v>3</v>
      </c>
      <c r="C7" s="82" t="s">
        <v>165</v>
      </c>
      <c r="D7" s="96" t="s">
        <v>163</v>
      </c>
    </row>
    <row r="8" spans="1:4" x14ac:dyDescent="0.15">
      <c r="A8" s="84"/>
      <c r="B8" s="62">
        <v>4</v>
      </c>
      <c r="C8" s="78">
        <v>19883</v>
      </c>
      <c r="D8" s="96" t="s">
        <v>163</v>
      </c>
    </row>
    <row r="9" spans="1:4" x14ac:dyDescent="0.15">
      <c r="A9" s="84"/>
      <c r="B9" s="62">
        <v>5</v>
      </c>
      <c r="C9" s="78">
        <v>19567</v>
      </c>
      <c r="D9" s="96" t="s">
        <v>163</v>
      </c>
    </row>
    <row r="10" spans="1:4" x14ac:dyDescent="0.15">
      <c r="A10" s="84"/>
      <c r="B10" s="62">
        <v>6</v>
      </c>
      <c r="C10" s="78">
        <v>16838</v>
      </c>
      <c r="D10" s="96" t="s">
        <v>163</v>
      </c>
    </row>
    <row r="11" spans="1:4" x14ac:dyDescent="0.15">
      <c r="A11" s="84"/>
      <c r="B11" s="62">
        <v>7</v>
      </c>
      <c r="C11" s="78">
        <v>19938</v>
      </c>
      <c r="D11" s="96" t="s">
        <v>163</v>
      </c>
    </row>
    <row r="12" spans="1:4" x14ac:dyDescent="0.15">
      <c r="A12" s="84"/>
      <c r="B12" s="62">
        <v>8</v>
      </c>
      <c r="C12" s="78">
        <v>19614</v>
      </c>
      <c r="D12" s="96" t="s">
        <v>163</v>
      </c>
    </row>
    <row r="13" spans="1:4" x14ac:dyDescent="0.15">
      <c r="A13" s="84"/>
      <c r="B13" s="62">
        <v>9</v>
      </c>
      <c r="C13" s="78">
        <v>18971</v>
      </c>
      <c r="D13" s="96" t="s">
        <v>163</v>
      </c>
    </row>
    <row r="14" spans="1:4" x14ac:dyDescent="0.15">
      <c r="A14" s="84"/>
      <c r="B14" s="62">
        <v>10</v>
      </c>
      <c r="C14" s="78">
        <v>19675</v>
      </c>
      <c r="D14" s="96" t="s">
        <v>163</v>
      </c>
    </row>
    <row r="15" spans="1:4" x14ac:dyDescent="0.15">
      <c r="A15" s="84"/>
      <c r="B15" s="62">
        <v>11</v>
      </c>
      <c r="C15" s="78">
        <v>21265</v>
      </c>
      <c r="D15" s="96" t="s">
        <v>163</v>
      </c>
    </row>
    <row r="16" spans="1:4" x14ac:dyDescent="0.15">
      <c r="A16" s="85"/>
      <c r="B16" s="62">
        <v>12</v>
      </c>
      <c r="C16" s="78">
        <v>18134</v>
      </c>
      <c r="D16" s="96" t="s">
        <v>163</v>
      </c>
    </row>
    <row r="17" spans="1:4" x14ac:dyDescent="0.15">
      <c r="A17" s="83">
        <v>2009</v>
      </c>
      <c r="B17" s="62">
        <v>1</v>
      </c>
      <c r="C17" s="78">
        <v>12466</v>
      </c>
      <c r="D17" s="96" t="s">
        <v>163</v>
      </c>
    </row>
    <row r="18" spans="1:4" x14ac:dyDescent="0.15">
      <c r="A18" s="84"/>
      <c r="B18" s="62">
        <v>2</v>
      </c>
      <c r="C18" s="78">
        <v>11442</v>
      </c>
      <c r="D18" s="96" t="s">
        <v>163</v>
      </c>
    </row>
    <row r="19" spans="1:4" x14ac:dyDescent="0.15">
      <c r="A19" s="84"/>
      <c r="B19" s="62">
        <v>3</v>
      </c>
      <c r="C19" s="78">
        <v>15699</v>
      </c>
      <c r="D19" s="96" t="s">
        <v>163</v>
      </c>
    </row>
    <row r="20" spans="1:4" x14ac:dyDescent="0.15">
      <c r="A20" s="84"/>
      <c r="B20" s="62">
        <v>4</v>
      </c>
      <c r="C20" s="78">
        <v>13478</v>
      </c>
      <c r="D20" s="96" t="s">
        <v>163</v>
      </c>
    </row>
    <row r="21" spans="1:4" x14ac:dyDescent="0.15">
      <c r="A21" s="84"/>
      <c r="B21" s="62">
        <v>5</v>
      </c>
      <c r="C21" s="78">
        <v>14250</v>
      </c>
      <c r="D21" s="96" t="s">
        <v>163</v>
      </c>
    </row>
    <row r="22" spans="1:4" x14ac:dyDescent="0.15">
      <c r="A22" s="84"/>
      <c r="B22" s="62">
        <v>6</v>
      </c>
      <c r="C22" s="78">
        <v>12224</v>
      </c>
      <c r="D22" s="96" t="s">
        <v>163</v>
      </c>
    </row>
    <row r="23" spans="1:4" x14ac:dyDescent="0.15">
      <c r="A23" s="84"/>
      <c r="B23" s="62">
        <v>7</v>
      </c>
      <c r="C23" s="78">
        <v>14175</v>
      </c>
      <c r="D23" s="96" t="s">
        <v>163</v>
      </c>
    </row>
    <row r="24" spans="1:4" x14ac:dyDescent="0.15">
      <c r="A24" s="84"/>
      <c r="B24" s="62">
        <v>8</v>
      </c>
      <c r="C24" s="78">
        <v>15805</v>
      </c>
      <c r="D24" s="96" t="s">
        <v>163</v>
      </c>
    </row>
    <row r="25" spans="1:4" x14ac:dyDescent="0.15">
      <c r="A25" s="84"/>
      <c r="B25" s="62">
        <v>9</v>
      </c>
      <c r="C25" s="78">
        <v>14903</v>
      </c>
      <c r="D25" s="96" t="s">
        <v>163</v>
      </c>
    </row>
    <row r="26" spans="1:4" x14ac:dyDescent="0.15">
      <c r="A26" s="84"/>
      <c r="B26" s="62">
        <v>10</v>
      </c>
      <c r="C26" s="78">
        <v>15308</v>
      </c>
      <c r="D26" s="96" t="s">
        <v>163</v>
      </c>
    </row>
    <row r="27" spans="1:4" x14ac:dyDescent="0.15">
      <c r="A27" s="84"/>
      <c r="B27" s="62">
        <v>11</v>
      </c>
      <c r="C27" s="78">
        <v>16173</v>
      </c>
      <c r="D27" s="96" t="s">
        <v>163</v>
      </c>
    </row>
    <row r="28" spans="1:4" x14ac:dyDescent="0.15">
      <c r="A28" s="85"/>
      <c r="B28" s="62">
        <v>12</v>
      </c>
      <c r="C28" s="78">
        <v>15838</v>
      </c>
      <c r="D28" s="96" t="s">
        <v>163</v>
      </c>
    </row>
    <row r="29" spans="1:4" x14ac:dyDescent="0.15">
      <c r="A29" s="83">
        <v>2010</v>
      </c>
      <c r="B29" s="62">
        <v>1</v>
      </c>
      <c r="C29" s="78">
        <v>13259</v>
      </c>
      <c r="D29" s="96" t="s">
        <v>163</v>
      </c>
    </row>
    <row r="30" spans="1:4" x14ac:dyDescent="0.15">
      <c r="A30" s="84"/>
      <c r="B30" s="62">
        <v>2</v>
      </c>
      <c r="C30" s="78">
        <v>13510</v>
      </c>
      <c r="D30" s="96" t="s">
        <v>163</v>
      </c>
    </row>
    <row r="31" spans="1:4" x14ac:dyDescent="0.15">
      <c r="A31" s="84"/>
      <c r="B31" s="62">
        <v>3</v>
      </c>
      <c r="C31" s="78">
        <v>17534</v>
      </c>
      <c r="D31" s="96" t="s">
        <v>163</v>
      </c>
    </row>
    <row r="32" spans="1:4" x14ac:dyDescent="0.15">
      <c r="A32" s="84"/>
      <c r="B32" s="62">
        <v>4</v>
      </c>
      <c r="C32" s="52">
        <v>14734</v>
      </c>
      <c r="D32" s="96" t="s">
        <v>163</v>
      </c>
    </row>
    <row r="33" spans="1:4" x14ac:dyDescent="0.15">
      <c r="A33" s="84"/>
      <c r="B33" s="62">
        <v>5</v>
      </c>
      <c r="C33" s="52">
        <v>16236</v>
      </c>
      <c r="D33" s="96" t="s">
        <v>163</v>
      </c>
    </row>
    <row r="34" spans="1:4" x14ac:dyDescent="0.15">
      <c r="A34" s="84"/>
      <c r="B34" s="62">
        <v>6</v>
      </c>
      <c r="C34" s="52">
        <v>14192</v>
      </c>
      <c r="D34" s="96" t="s">
        <v>163</v>
      </c>
    </row>
    <row r="35" spans="1:4" x14ac:dyDescent="0.15">
      <c r="A35" s="84"/>
      <c r="B35" s="62">
        <v>7</v>
      </c>
      <c r="C35" s="52">
        <v>15341</v>
      </c>
      <c r="D35" s="96" t="s">
        <v>163</v>
      </c>
    </row>
    <row r="36" spans="1:4" x14ac:dyDescent="0.15">
      <c r="A36" s="84"/>
      <c r="B36" s="62">
        <v>8</v>
      </c>
      <c r="C36" s="52">
        <v>20136</v>
      </c>
      <c r="D36" s="96" t="s">
        <v>163</v>
      </c>
    </row>
    <row r="37" spans="1:4" x14ac:dyDescent="0.15">
      <c r="A37" s="84"/>
      <c r="B37" s="62">
        <v>9</v>
      </c>
      <c r="C37" s="52">
        <v>18752</v>
      </c>
      <c r="D37" s="96" t="s">
        <v>163</v>
      </c>
    </row>
    <row r="38" spans="1:4" x14ac:dyDescent="0.15">
      <c r="A38" s="84"/>
      <c r="B38" s="62">
        <v>10</v>
      </c>
      <c r="C38" s="52">
        <v>15860</v>
      </c>
      <c r="D38" s="96" t="s">
        <v>163</v>
      </c>
    </row>
    <row r="39" spans="1:4" x14ac:dyDescent="0.15">
      <c r="A39" s="84"/>
      <c r="B39" s="62">
        <v>11</v>
      </c>
      <c r="C39" s="52">
        <v>17529</v>
      </c>
      <c r="D39" s="96" t="s">
        <v>163</v>
      </c>
    </row>
    <row r="40" spans="1:4" x14ac:dyDescent="0.15">
      <c r="A40" s="85"/>
      <c r="B40" s="62">
        <v>12</v>
      </c>
      <c r="C40" s="52">
        <v>16972</v>
      </c>
      <c r="D40" s="96" t="s">
        <v>163</v>
      </c>
    </row>
    <row r="41" spans="1:4" x14ac:dyDescent="0.15">
      <c r="A41" s="83">
        <v>2011</v>
      </c>
      <c r="B41" s="62">
        <v>1</v>
      </c>
      <c r="C41" s="79">
        <v>16098</v>
      </c>
      <c r="D41" s="96" t="s">
        <v>163</v>
      </c>
    </row>
    <row r="42" spans="1:4" x14ac:dyDescent="0.15">
      <c r="A42" s="84"/>
      <c r="B42" s="62">
        <v>2</v>
      </c>
      <c r="C42" s="79">
        <v>15501</v>
      </c>
      <c r="D42" s="96" t="s">
        <v>163</v>
      </c>
    </row>
    <row r="43" spans="1:4" x14ac:dyDescent="0.15">
      <c r="A43" s="84"/>
      <c r="B43" s="62">
        <v>3</v>
      </c>
      <c r="C43" s="79">
        <v>17319</v>
      </c>
      <c r="D43" s="96" t="s">
        <v>163</v>
      </c>
    </row>
    <row r="44" spans="1:4" x14ac:dyDescent="0.15">
      <c r="A44" s="84"/>
      <c r="B44" s="62">
        <v>4</v>
      </c>
      <c r="C44" s="79">
        <v>12252</v>
      </c>
      <c r="D44" s="96" t="s">
        <v>163</v>
      </c>
    </row>
    <row r="45" spans="1:4" x14ac:dyDescent="0.15">
      <c r="A45" s="84"/>
      <c r="B45" s="62">
        <v>5</v>
      </c>
      <c r="C45" s="79">
        <v>14007</v>
      </c>
      <c r="D45" s="96" t="s">
        <v>163</v>
      </c>
    </row>
    <row r="46" spans="1:4" x14ac:dyDescent="0.15">
      <c r="A46" s="84"/>
      <c r="B46" s="62">
        <v>6</v>
      </c>
      <c r="C46" s="79">
        <v>14078</v>
      </c>
      <c r="D46" s="96" t="s">
        <v>163</v>
      </c>
    </row>
    <row r="47" spans="1:4" x14ac:dyDescent="0.15">
      <c r="A47" s="84"/>
      <c r="B47" s="62">
        <v>7</v>
      </c>
      <c r="C47" s="79">
        <v>15285</v>
      </c>
      <c r="D47" s="96" t="s">
        <v>163</v>
      </c>
    </row>
    <row r="48" spans="1:4" x14ac:dyDescent="0.15">
      <c r="A48" s="84"/>
      <c r="B48" s="62">
        <v>8</v>
      </c>
      <c r="C48" s="79">
        <v>20493</v>
      </c>
      <c r="D48" s="96" t="s">
        <v>163</v>
      </c>
    </row>
    <row r="49" spans="1:4" x14ac:dyDescent="0.15">
      <c r="A49" s="84"/>
      <c r="B49" s="62">
        <v>9</v>
      </c>
      <c r="C49" s="79">
        <v>17611</v>
      </c>
      <c r="D49" s="96" t="s">
        <v>163</v>
      </c>
    </row>
    <row r="50" spans="1:4" x14ac:dyDescent="0.15">
      <c r="A50" s="84"/>
      <c r="B50" s="62">
        <v>10</v>
      </c>
      <c r="C50" s="79">
        <v>18184</v>
      </c>
      <c r="D50" s="96" t="s">
        <v>163</v>
      </c>
    </row>
    <row r="51" spans="1:4" x14ac:dyDescent="0.15">
      <c r="A51" s="84"/>
      <c r="B51" s="62">
        <v>11</v>
      </c>
      <c r="C51" s="79">
        <v>18926</v>
      </c>
      <c r="D51" s="96" t="s">
        <v>163</v>
      </c>
    </row>
    <row r="52" spans="1:4" x14ac:dyDescent="0.15">
      <c r="A52" s="85"/>
      <c r="B52" s="62">
        <v>12</v>
      </c>
      <c r="C52" s="79">
        <v>19066</v>
      </c>
      <c r="D52" s="96" t="s">
        <v>163</v>
      </c>
    </row>
    <row r="53" spans="1:4" x14ac:dyDescent="0.15">
      <c r="A53" s="83">
        <v>2012</v>
      </c>
      <c r="B53" s="62">
        <v>1</v>
      </c>
      <c r="C53" s="79">
        <v>15266</v>
      </c>
      <c r="D53" s="96" t="s">
        <v>163</v>
      </c>
    </row>
    <row r="54" spans="1:4" x14ac:dyDescent="0.15">
      <c r="A54" s="84"/>
      <c r="B54" s="62">
        <v>2</v>
      </c>
      <c r="C54" s="79">
        <v>15280</v>
      </c>
      <c r="D54" s="96" t="s">
        <v>163</v>
      </c>
    </row>
    <row r="55" spans="1:4" x14ac:dyDescent="0.15">
      <c r="A55" s="84"/>
      <c r="B55" s="62">
        <v>3</v>
      </c>
      <c r="C55" s="79">
        <v>19672</v>
      </c>
      <c r="D55" s="96" t="s">
        <v>163</v>
      </c>
    </row>
    <row r="56" spans="1:4" x14ac:dyDescent="0.15">
      <c r="A56" s="84"/>
      <c r="B56" s="62">
        <v>4</v>
      </c>
      <c r="C56" s="79">
        <v>17693</v>
      </c>
      <c r="D56" s="58">
        <v>10</v>
      </c>
    </row>
    <row r="57" spans="1:4" x14ac:dyDescent="0.15">
      <c r="A57" s="84"/>
      <c r="B57" s="62">
        <v>5</v>
      </c>
      <c r="C57" s="79">
        <v>19277</v>
      </c>
      <c r="D57" s="58">
        <v>10</v>
      </c>
    </row>
    <row r="58" spans="1:4" x14ac:dyDescent="0.15">
      <c r="A58" s="84"/>
      <c r="B58" s="62">
        <v>6</v>
      </c>
      <c r="C58" s="79">
        <v>17591</v>
      </c>
      <c r="D58" s="58">
        <v>10</v>
      </c>
    </row>
    <row r="59" spans="1:4" x14ac:dyDescent="0.15">
      <c r="A59" s="84"/>
      <c r="B59" s="62">
        <v>7</v>
      </c>
      <c r="C59" s="77">
        <v>19210</v>
      </c>
      <c r="D59" s="58">
        <v>10</v>
      </c>
    </row>
    <row r="60" spans="1:4" x14ac:dyDescent="0.15">
      <c r="A60" s="84"/>
      <c r="B60" s="62">
        <v>8</v>
      </c>
      <c r="C60" s="80">
        <v>19936</v>
      </c>
      <c r="D60" s="58">
        <v>10</v>
      </c>
    </row>
    <row r="61" spans="1:4" x14ac:dyDescent="0.15">
      <c r="A61" s="84"/>
      <c r="B61" s="62">
        <v>9</v>
      </c>
      <c r="C61" s="80">
        <v>18826</v>
      </c>
      <c r="D61" s="58">
        <v>10</v>
      </c>
    </row>
    <row r="62" spans="1:4" x14ac:dyDescent="0.15">
      <c r="A62" s="84"/>
      <c r="B62" s="62">
        <v>10</v>
      </c>
      <c r="C62" s="80">
        <v>18273</v>
      </c>
      <c r="D62" s="58">
        <v>10</v>
      </c>
    </row>
    <row r="63" spans="1:4" x14ac:dyDescent="0.15">
      <c r="A63" s="84"/>
      <c r="B63" s="62">
        <v>11</v>
      </c>
      <c r="C63" s="77">
        <v>20420</v>
      </c>
      <c r="D63" s="58">
        <v>10</v>
      </c>
    </row>
    <row r="64" spans="1:4" x14ac:dyDescent="0.15">
      <c r="A64" s="85"/>
      <c r="B64" s="62">
        <v>12</v>
      </c>
      <c r="C64" s="77">
        <v>18576</v>
      </c>
      <c r="D64" s="58">
        <v>10</v>
      </c>
    </row>
    <row r="65" spans="1:4" x14ac:dyDescent="0.15">
      <c r="A65" s="83">
        <v>2013</v>
      </c>
      <c r="B65" s="62">
        <v>1</v>
      </c>
      <c r="C65" s="79">
        <v>15885</v>
      </c>
      <c r="D65" s="58">
        <v>10</v>
      </c>
    </row>
    <row r="66" spans="1:4" x14ac:dyDescent="0.15">
      <c r="A66" s="84"/>
      <c r="B66" s="62">
        <v>2</v>
      </c>
      <c r="C66" s="79">
        <v>15282</v>
      </c>
      <c r="D66" s="58">
        <v>10</v>
      </c>
    </row>
    <row r="67" spans="1:4" x14ac:dyDescent="0.15">
      <c r="A67" s="84"/>
      <c r="B67" s="62">
        <v>3</v>
      </c>
      <c r="C67" s="79">
        <v>19625</v>
      </c>
      <c r="D67" s="58">
        <v>10</v>
      </c>
    </row>
    <row r="68" spans="1:4" x14ac:dyDescent="0.15">
      <c r="A68" s="84"/>
      <c r="B68" s="62">
        <v>4</v>
      </c>
      <c r="C68" s="79">
        <v>17856</v>
      </c>
      <c r="D68" s="58">
        <v>10</v>
      </c>
    </row>
    <row r="69" spans="1:4" x14ac:dyDescent="0.15">
      <c r="A69" s="84"/>
      <c r="B69" s="62">
        <v>5</v>
      </c>
      <c r="C69" s="79">
        <v>18949</v>
      </c>
      <c r="D69" s="58">
        <v>10</v>
      </c>
    </row>
    <row r="70" spans="1:4" x14ac:dyDescent="0.15">
      <c r="A70" s="84"/>
      <c r="B70" s="62">
        <v>6</v>
      </c>
      <c r="C70" s="79">
        <v>17646</v>
      </c>
      <c r="D70" s="58">
        <v>10</v>
      </c>
    </row>
    <row r="71" spans="1:4" x14ac:dyDescent="0.15">
      <c r="A71" s="84"/>
      <c r="B71" s="62">
        <v>7</v>
      </c>
      <c r="C71" s="77">
        <v>18386</v>
      </c>
      <c r="D71" s="58">
        <v>10</v>
      </c>
    </row>
    <row r="72" spans="1:4" x14ac:dyDescent="0.15">
      <c r="A72" s="84"/>
      <c r="B72" s="62">
        <v>8</v>
      </c>
      <c r="C72" s="80">
        <v>21392</v>
      </c>
      <c r="D72" s="58">
        <v>10</v>
      </c>
    </row>
    <row r="73" spans="1:4" x14ac:dyDescent="0.15">
      <c r="A73" s="84"/>
      <c r="B73" s="62">
        <v>9</v>
      </c>
      <c r="C73" s="80">
        <v>18604</v>
      </c>
      <c r="D73" s="58">
        <v>10</v>
      </c>
    </row>
    <row r="74" spans="1:4" x14ac:dyDescent="0.15">
      <c r="A74" s="84"/>
      <c r="B74" s="62">
        <v>10</v>
      </c>
      <c r="C74" s="80">
        <v>19524</v>
      </c>
      <c r="D74" s="58">
        <v>10</v>
      </c>
    </row>
    <row r="75" spans="1:4" x14ac:dyDescent="0.15">
      <c r="A75" s="84"/>
      <c r="B75" s="62">
        <v>11</v>
      </c>
      <c r="C75" s="77">
        <v>21677</v>
      </c>
      <c r="D75" s="58">
        <v>10</v>
      </c>
    </row>
    <row r="76" spans="1:4" x14ac:dyDescent="0.15">
      <c r="A76" s="85"/>
      <c r="B76" s="62">
        <v>12</v>
      </c>
      <c r="C76" s="77">
        <v>20514</v>
      </c>
      <c r="D76" s="58">
        <v>10</v>
      </c>
    </row>
    <row r="77" spans="1:4" x14ac:dyDescent="0.15">
      <c r="A77" s="83">
        <v>2014</v>
      </c>
      <c r="B77" s="62">
        <v>1</v>
      </c>
      <c r="C77" s="79">
        <v>16313</v>
      </c>
      <c r="D77" s="58">
        <v>10</v>
      </c>
    </row>
    <row r="78" spans="1:4" x14ac:dyDescent="0.15">
      <c r="A78" s="84"/>
      <c r="B78" s="62">
        <v>2</v>
      </c>
      <c r="C78" s="79">
        <v>15895</v>
      </c>
      <c r="D78" s="58">
        <v>10</v>
      </c>
    </row>
    <row r="79" spans="1:4" x14ac:dyDescent="0.15">
      <c r="A79" s="84"/>
      <c r="B79" s="62">
        <v>3</v>
      </c>
      <c r="C79" s="79">
        <v>21176</v>
      </c>
      <c r="D79" s="58">
        <v>10</v>
      </c>
    </row>
    <row r="80" spans="1:4" x14ac:dyDescent="0.15">
      <c r="A80" s="84"/>
      <c r="B80" s="62">
        <v>4</v>
      </c>
      <c r="C80" s="79">
        <v>17393</v>
      </c>
      <c r="D80" s="58">
        <v>10</v>
      </c>
    </row>
    <row r="81" spans="1:4" x14ac:dyDescent="0.15">
      <c r="A81" s="84"/>
      <c r="B81" s="62">
        <v>5</v>
      </c>
      <c r="C81" s="79">
        <v>19111</v>
      </c>
      <c r="D81" s="53">
        <v>10</v>
      </c>
    </row>
    <row r="82" spans="1:4" x14ac:dyDescent="0.15">
      <c r="A82" s="84"/>
      <c r="B82" s="62">
        <v>6</v>
      </c>
      <c r="C82" s="79">
        <v>16940</v>
      </c>
      <c r="D82" s="53">
        <v>10</v>
      </c>
    </row>
    <row r="83" spans="1:4" x14ac:dyDescent="0.15">
      <c r="A83" s="84"/>
      <c r="B83" s="62">
        <v>7</v>
      </c>
      <c r="C83" s="77">
        <v>18841</v>
      </c>
      <c r="D83" s="53">
        <v>10</v>
      </c>
    </row>
    <row r="84" spans="1:4" x14ac:dyDescent="0.15">
      <c r="A84" s="84"/>
      <c r="B84" s="62">
        <v>8</v>
      </c>
      <c r="C84" s="80">
        <v>21339</v>
      </c>
      <c r="D84" s="53">
        <v>10</v>
      </c>
    </row>
    <row r="85" spans="1:4" x14ac:dyDescent="0.15">
      <c r="A85" s="84"/>
      <c r="B85" s="62">
        <v>9</v>
      </c>
      <c r="C85" s="80">
        <v>19188</v>
      </c>
      <c r="D85" s="53">
        <v>10</v>
      </c>
    </row>
    <row r="86" spans="1:4" x14ac:dyDescent="0.15">
      <c r="A86" s="84"/>
      <c r="B86" s="62">
        <v>10</v>
      </c>
      <c r="C86" s="80">
        <v>22440</v>
      </c>
      <c r="D86" s="53">
        <v>10</v>
      </c>
    </row>
    <row r="87" spans="1:4" x14ac:dyDescent="0.15">
      <c r="A87" s="84"/>
      <c r="B87" s="62">
        <v>11</v>
      </c>
      <c r="C87" s="77">
        <v>23121</v>
      </c>
      <c r="D87" s="53">
        <v>10</v>
      </c>
    </row>
    <row r="88" spans="1:4" x14ac:dyDescent="0.15">
      <c r="A88" s="85"/>
      <c r="B88" s="62">
        <v>12</v>
      </c>
      <c r="C88" s="77">
        <v>21728</v>
      </c>
      <c r="D88" s="53">
        <v>10</v>
      </c>
    </row>
    <row r="89" spans="1:4" x14ac:dyDescent="0.15">
      <c r="A89" s="83">
        <v>2015</v>
      </c>
      <c r="B89" s="62">
        <v>1</v>
      </c>
      <c r="C89" s="79">
        <v>18886</v>
      </c>
      <c r="D89" s="53">
        <v>10</v>
      </c>
    </row>
    <row r="90" spans="1:4" x14ac:dyDescent="0.15">
      <c r="A90" s="84"/>
      <c r="B90" s="62">
        <v>2</v>
      </c>
      <c r="C90" s="79">
        <v>18480</v>
      </c>
      <c r="D90" s="53">
        <v>10</v>
      </c>
    </row>
    <row r="91" spans="1:4" x14ac:dyDescent="0.15">
      <c r="A91" s="84"/>
      <c r="B91" s="62">
        <v>3</v>
      </c>
      <c r="C91" s="79">
        <v>23425</v>
      </c>
      <c r="D91" s="53">
        <v>10</v>
      </c>
    </row>
    <row r="92" spans="1:4" x14ac:dyDescent="0.15">
      <c r="A92" s="84"/>
      <c r="B92" s="62">
        <v>4</v>
      </c>
      <c r="C92" s="79">
        <v>21160</v>
      </c>
      <c r="D92" s="53">
        <v>10</v>
      </c>
    </row>
    <row r="93" spans="1:4" x14ac:dyDescent="0.15">
      <c r="A93" s="84"/>
      <c r="B93" s="62">
        <v>5</v>
      </c>
      <c r="C93" s="79">
        <v>21264</v>
      </c>
      <c r="D93" s="53">
        <v>10</v>
      </c>
    </row>
    <row r="94" spans="1:4" x14ac:dyDescent="0.15">
      <c r="A94" s="84"/>
      <c r="B94" s="62">
        <v>6</v>
      </c>
      <c r="C94" s="79">
        <v>19824</v>
      </c>
      <c r="D94" s="53">
        <v>10</v>
      </c>
    </row>
    <row r="95" spans="1:4" x14ac:dyDescent="0.15">
      <c r="A95" s="84"/>
      <c r="B95" s="62">
        <v>7</v>
      </c>
      <c r="C95" s="77">
        <v>21146</v>
      </c>
      <c r="D95" s="53">
        <v>10</v>
      </c>
    </row>
    <row r="96" spans="1:4" x14ac:dyDescent="0.15">
      <c r="A96" s="84"/>
      <c r="B96" s="62">
        <v>8</v>
      </c>
      <c r="C96" s="80">
        <v>23721</v>
      </c>
      <c r="D96" s="53">
        <v>10</v>
      </c>
    </row>
    <row r="97" spans="1:4" x14ac:dyDescent="0.15">
      <c r="A97" s="84"/>
      <c r="B97" s="62">
        <v>9</v>
      </c>
      <c r="C97" s="80">
        <v>20774</v>
      </c>
      <c r="D97" s="53">
        <v>10</v>
      </c>
    </row>
    <row r="98" spans="1:4" x14ac:dyDescent="0.15">
      <c r="A98" s="84"/>
      <c r="B98" s="62">
        <v>10</v>
      </c>
      <c r="C98" s="80">
        <v>22964</v>
      </c>
      <c r="D98" s="53">
        <v>10</v>
      </c>
    </row>
    <row r="99" spans="1:4" x14ac:dyDescent="0.15">
      <c r="A99" s="84"/>
      <c r="B99" s="62">
        <v>11</v>
      </c>
      <c r="C99" s="77">
        <v>23004</v>
      </c>
      <c r="D99" s="53">
        <v>10</v>
      </c>
    </row>
    <row r="100" spans="1:4" x14ac:dyDescent="0.15">
      <c r="A100" s="85"/>
      <c r="B100" s="62">
        <v>12</v>
      </c>
      <c r="C100" s="77">
        <v>22283</v>
      </c>
      <c r="D100" s="53">
        <v>10</v>
      </c>
    </row>
    <row r="101" spans="1:4" x14ac:dyDescent="0.15">
      <c r="A101" s="83">
        <v>2016</v>
      </c>
      <c r="B101" s="62">
        <v>1</v>
      </c>
      <c r="C101" s="79">
        <v>20125</v>
      </c>
      <c r="D101" s="53">
        <v>10</v>
      </c>
    </row>
    <row r="102" spans="1:4" x14ac:dyDescent="0.15">
      <c r="A102" s="84"/>
      <c r="B102" s="62">
        <v>2</v>
      </c>
      <c r="C102" s="79">
        <v>18492</v>
      </c>
      <c r="D102" s="53">
        <v>10</v>
      </c>
    </row>
    <row r="103" spans="1:4" x14ac:dyDescent="0.15">
      <c r="A103" s="84"/>
      <c r="B103" s="62">
        <v>3</v>
      </c>
      <c r="C103" s="79">
        <v>23646</v>
      </c>
      <c r="D103" s="53">
        <v>10</v>
      </c>
    </row>
    <row r="104" spans="1:4" x14ac:dyDescent="0.15">
      <c r="A104" s="84"/>
      <c r="B104" s="62">
        <v>4</v>
      </c>
      <c r="C104" s="79">
        <v>21265</v>
      </c>
      <c r="D104" s="53">
        <v>10</v>
      </c>
    </row>
    <row r="105" spans="1:4" x14ac:dyDescent="0.15">
      <c r="A105" s="84"/>
      <c r="B105" s="62">
        <v>5</v>
      </c>
      <c r="C105" s="79">
        <v>20276</v>
      </c>
      <c r="D105" s="53">
        <v>10</v>
      </c>
    </row>
    <row r="106" spans="1:4" x14ac:dyDescent="0.15">
      <c r="A106" s="84"/>
      <c r="B106" s="62">
        <v>6</v>
      </c>
      <c r="C106" s="79">
        <v>19466</v>
      </c>
      <c r="D106" s="53">
        <v>10</v>
      </c>
    </row>
    <row r="107" spans="1:4" x14ac:dyDescent="0.15">
      <c r="A107" s="84"/>
      <c r="B107" s="62">
        <v>7</v>
      </c>
      <c r="C107" s="77">
        <v>20249</v>
      </c>
      <c r="D107" s="53">
        <v>10</v>
      </c>
    </row>
    <row r="108" spans="1:4" x14ac:dyDescent="0.15">
      <c r="A108" s="84"/>
      <c r="B108" s="62">
        <v>8</v>
      </c>
      <c r="C108" s="80">
        <v>23489</v>
      </c>
      <c r="D108" s="53">
        <v>10</v>
      </c>
    </row>
    <row r="109" spans="1:4" x14ac:dyDescent="0.15">
      <c r="A109" s="84"/>
      <c r="B109" s="62">
        <v>9</v>
      </c>
      <c r="C109" s="80">
        <v>19826</v>
      </c>
      <c r="D109" s="53">
        <v>10</v>
      </c>
    </row>
    <row r="110" spans="1:4" x14ac:dyDescent="0.15">
      <c r="A110" s="84"/>
      <c r="B110" s="62">
        <v>10</v>
      </c>
      <c r="C110" s="80">
        <v>21187</v>
      </c>
      <c r="D110" s="53">
        <v>10</v>
      </c>
    </row>
    <row r="111" spans="1:4" x14ac:dyDescent="0.15">
      <c r="A111" s="84"/>
      <c r="B111" s="62">
        <v>11</v>
      </c>
      <c r="C111" s="77">
        <v>21859</v>
      </c>
      <c r="D111" s="53">
        <v>10</v>
      </c>
    </row>
    <row r="112" spans="1:4" x14ac:dyDescent="0.15">
      <c r="A112" s="85"/>
      <c r="B112" s="62">
        <v>12</v>
      </c>
      <c r="C112" s="77">
        <v>21582</v>
      </c>
      <c r="D112" s="53">
        <v>10</v>
      </c>
    </row>
    <row r="113" spans="1:4" x14ac:dyDescent="0.15">
      <c r="A113" s="83">
        <v>2017</v>
      </c>
      <c r="B113" s="62">
        <v>1</v>
      </c>
      <c r="C113" s="79">
        <v>17218</v>
      </c>
      <c r="D113" s="53">
        <v>10</v>
      </c>
    </row>
    <row r="114" spans="1:4" x14ac:dyDescent="0.15">
      <c r="A114" s="84"/>
      <c r="B114" s="62">
        <v>2</v>
      </c>
      <c r="C114" s="79">
        <v>18539</v>
      </c>
      <c r="D114" s="53">
        <v>10</v>
      </c>
    </row>
    <row r="115" spans="1:4" x14ac:dyDescent="0.15">
      <c r="A115" s="84"/>
      <c r="B115" s="62">
        <v>3</v>
      </c>
      <c r="C115" s="79">
        <v>22865</v>
      </c>
      <c r="D115" s="53">
        <v>10</v>
      </c>
    </row>
    <row r="116" spans="1:4" x14ac:dyDescent="0.15">
      <c r="A116" s="84"/>
      <c r="B116" s="62">
        <v>4</v>
      </c>
      <c r="C116" s="79">
        <v>20193</v>
      </c>
      <c r="D116" s="53">
        <v>10</v>
      </c>
    </row>
    <row r="117" spans="1:4" x14ac:dyDescent="0.15">
      <c r="A117" s="84"/>
      <c r="B117" s="62">
        <v>5</v>
      </c>
      <c r="C117" s="79">
        <v>19933</v>
      </c>
      <c r="D117" s="53">
        <v>10</v>
      </c>
    </row>
    <row r="118" spans="1:4" x14ac:dyDescent="0.15">
      <c r="A118" s="84"/>
      <c r="B118" s="62">
        <v>6</v>
      </c>
      <c r="C118" s="79">
        <v>18311</v>
      </c>
      <c r="D118" s="53">
        <v>10</v>
      </c>
    </row>
    <row r="119" spans="1:4" x14ac:dyDescent="0.15">
      <c r="A119" s="84"/>
      <c r="B119" s="62">
        <v>7</v>
      </c>
      <c r="C119" s="77">
        <v>21548</v>
      </c>
      <c r="D119" s="53">
        <v>10</v>
      </c>
    </row>
    <row r="120" spans="1:4" x14ac:dyDescent="0.15">
      <c r="A120" s="84"/>
      <c r="B120" s="62">
        <v>8</v>
      </c>
      <c r="C120" s="80">
        <v>23647</v>
      </c>
      <c r="D120" s="53">
        <v>10</v>
      </c>
    </row>
    <row r="121" spans="1:4" x14ac:dyDescent="0.15">
      <c r="A121" s="84"/>
      <c r="B121" s="62">
        <v>9</v>
      </c>
      <c r="C121" s="80">
        <v>19722</v>
      </c>
      <c r="D121" s="53">
        <v>10</v>
      </c>
    </row>
    <row r="122" spans="1:4" x14ac:dyDescent="0.15">
      <c r="A122" s="84"/>
      <c r="B122" s="62">
        <v>10</v>
      </c>
      <c r="C122" s="80">
        <v>22499</v>
      </c>
      <c r="D122" s="53">
        <v>10</v>
      </c>
    </row>
    <row r="123" spans="1:4" x14ac:dyDescent="0.15">
      <c r="A123" s="84"/>
      <c r="B123" s="62">
        <v>11</v>
      </c>
      <c r="C123" s="77">
        <v>22893</v>
      </c>
      <c r="D123" s="53">
        <v>10</v>
      </c>
    </row>
    <row r="124" spans="1:4" x14ac:dyDescent="0.15">
      <c r="A124" s="85"/>
      <c r="B124" s="62">
        <v>12</v>
      </c>
      <c r="C124" s="77">
        <v>21409</v>
      </c>
      <c r="D124" s="53">
        <v>10</v>
      </c>
    </row>
    <row r="125" spans="1:4" x14ac:dyDescent="0.15">
      <c r="A125" s="83">
        <v>2018</v>
      </c>
      <c r="B125" s="62">
        <v>1</v>
      </c>
      <c r="C125" s="79">
        <v>19058</v>
      </c>
      <c r="D125" s="53">
        <v>10</v>
      </c>
    </row>
    <row r="126" spans="1:4" x14ac:dyDescent="0.15">
      <c r="A126" s="84"/>
      <c r="B126" s="62">
        <v>2</v>
      </c>
      <c r="C126" s="79">
        <v>18524</v>
      </c>
      <c r="D126" s="53">
        <v>10</v>
      </c>
    </row>
    <row r="127" spans="1:4" x14ac:dyDescent="0.15">
      <c r="A127" s="84"/>
      <c r="B127" s="62">
        <v>3</v>
      </c>
      <c r="C127" s="79">
        <v>23205</v>
      </c>
      <c r="D127" s="53">
        <v>10</v>
      </c>
    </row>
    <row r="128" spans="1:4" x14ac:dyDescent="0.15">
      <c r="A128" s="84"/>
      <c r="B128" s="62">
        <v>4</v>
      </c>
      <c r="C128" s="79">
        <v>20622</v>
      </c>
      <c r="D128" s="53">
        <v>10</v>
      </c>
    </row>
    <row r="129" spans="1:4" x14ac:dyDescent="0.15">
      <c r="A129" s="84"/>
      <c r="B129" s="62">
        <v>5</v>
      </c>
      <c r="C129" s="79">
        <v>20437</v>
      </c>
      <c r="D129" s="53">
        <v>10</v>
      </c>
    </row>
    <row r="130" spans="1:4" ht="17.25" customHeight="1" x14ac:dyDescent="0.15">
      <c r="A130" s="84"/>
      <c r="B130" s="62">
        <v>6</v>
      </c>
      <c r="C130" s="79">
        <v>19602</v>
      </c>
      <c r="D130" s="53">
        <v>10</v>
      </c>
    </row>
    <row r="131" spans="1:4" x14ac:dyDescent="0.15">
      <c r="A131" s="84"/>
      <c r="B131" s="62">
        <v>7</v>
      </c>
      <c r="C131" s="77">
        <v>22997</v>
      </c>
      <c r="D131" s="53">
        <v>10</v>
      </c>
    </row>
    <row r="132" spans="1:4" x14ac:dyDescent="0.15">
      <c r="A132" s="84"/>
      <c r="B132" s="62">
        <v>8</v>
      </c>
      <c r="C132" s="80">
        <v>25582</v>
      </c>
      <c r="D132" s="53">
        <v>10</v>
      </c>
    </row>
    <row r="133" spans="1:4" x14ac:dyDescent="0.15">
      <c r="A133" s="84"/>
      <c r="B133" s="62">
        <v>9</v>
      </c>
      <c r="C133" s="80">
        <v>20461</v>
      </c>
      <c r="D133" s="53">
        <v>10</v>
      </c>
    </row>
    <row r="134" spans="1:4" x14ac:dyDescent="0.15">
      <c r="A134" s="84"/>
      <c r="B134" s="62">
        <v>10</v>
      </c>
      <c r="C134" s="80">
        <v>21018</v>
      </c>
      <c r="D134" s="53">
        <v>10</v>
      </c>
    </row>
    <row r="135" spans="1:4" x14ac:dyDescent="0.15">
      <c r="A135" s="84"/>
      <c r="B135" s="62">
        <v>11</v>
      </c>
      <c r="C135" s="77">
        <v>22451</v>
      </c>
      <c r="D135" s="53">
        <v>10</v>
      </c>
    </row>
    <row r="136" spans="1:4" x14ac:dyDescent="0.15">
      <c r="A136" s="85"/>
      <c r="B136" s="62">
        <v>12</v>
      </c>
      <c r="C136" s="77">
        <v>21585</v>
      </c>
      <c r="D136" s="53">
        <v>10</v>
      </c>
    </row>
    <row r="137" spans="1:4" x14ac:dyDescent="0.15">
      <c r="A137" s="83">
        <v>2019</v>
      </c>
      <c r="B137" s="62">
        <v>1</v>
      </c>
      <c r="C137" s="79">
        <v>17395</v>
      </c>
      <c r="D137" s="53">
        <v>10</v>
      </c>
    </row>
    <row r="138" spans="1:4" x14ac:dyDescent="0.15">
      <c r="A138" s="84"/>
      <c r="B138" s="62">
        <v>2</v>
      </c>
      <c r="C138" s="79">
        <v>17172</v>
      </c>
      <c r="D138" s="53">
        <v>10</v>
      </c>
    </row>
    <row r="139" spans="1:4" x14ac:dyDescent="0.15">
      <c r="A139" s="84"/>
      <c r="B139" s="62">
        <v>3</v>
      </c>
      <c r="C139" s="79">
        <v>21149</v>
      </c>
      <c r="D139" s="53">
        <v>10</v>
      </c>
    </row>
    <row r="140" spans="1:4" x14ac:dyDescent="0.15">
      <c r="A140" s="84"/>
      <c r="B140" s="62">
        <v>4</v>
      </c>
      <c r="C140" s="79">
        <v>20941</v>
      </c>
      <c r="D140" s="53">
        <v>10</v>
      </c>
    </row>
    <row r="141" spans="1:4" x14ac:dyDescent="0.15">
      <c r="A141" s="84"/>
      <c r="B141" s="62">
        <v>5</v>
      </c>
      <c r="C141" s="79">
        <v>20264</v>
      </c>
      <c r="D141" s="53">
        <v>10</v>
      </c>
    </row>
    <row r="142" spans="1:4" x14ac:dyDescent="0.15">
      <c r="A142" s="84"/>
      <c r="B142" s="62">
        <v>6</v>
      </c>
      <c r="C142" s="79">
        <v>19388</v>
      </c>
      <c r="D142" s="53">
        <v>10</v>
      </c>
    </row>
    <row r="143" spans="1:4" x14ac:dyDescent="0.15">
      <c r="A143" s="84"/>
      <c r="B143" s="62">
        <v>7</v>
      </c>
      <c r="C143" s="77">
        <v>20607</v>
      </c>
      <c r="D143" s="53">
        <v>10</v>
      </c>
    </row>
    <row r="144" spans="1:4" x14ac:dyDescent="0.15">
      <c r="A144" s="84"/>
      <c r="B144" s="62">
        <v>8</v>
      </c>
      <c r="C144" s="80">
        <v>23027</v>
      </c>
      <c r="D144" s="53">
        <v>10</v>
      </c>
    </row>
    <row r="145" spans="1:4" x14ac:dyDescent="0.15">
      <c r="A145" s="84"/>
      <c r="B145" s="62">
        <v>9</v>
      </c>
      <c r="C145" s="80">
        <v>19195</v>
      </c>
      <c r="D145" s="53">
        <v>10</v>
      </c>
    </row>
    <row r="146" spans="1:4" x14ac:dyDescent="0.15">
      <c r="A146" s="84"/>
      <c r="B146" s="62">
        <v>10</v>
      </c>
      <c r="C146" s="80">
        <v>19607</v>
      </c>
      <c r="D146" s="53">
        <v>10</v>
      </c>
    </row>
    <row r="147" spans="1:4" x14ac:dyDescent="0.15">
      <c r="A147" s="84"/>
      <c r="B147" s="62">
        <v>11</v>
      </c>
      <c r="C147" s="77">
        <v>22463</v>
      </c>
      <c r="D147" s="53">
        <v>10</v>
      </c>
    </row>
    <row r="148" spans="1:4" x14ac:dyDescent="0.15">
      <c r="A148" s="85"/>
      <c r="B148" s="62">
        <v>12</v>
      </c>
      <c r="C148" s="77">
        <v>20483</v>
      </c>
      <c r="D148" s="53">
        <v>10</v>
      </c>
    </row>
    <row r="149" spans="1:4" x14ac:dyDescent="0.15">
      <c r="A149" s="83">
        <v>2020</v>
      </c>
      <c r="B149" s="62">
        <v>1</v>
      </c>
      <c r="C149" s="77">
        <v>18108</v>
      </c>
      <c r="D149" s="53">
        <v>10</v>
      </c>
    </row>
    <row r="150" spans="1:4" x14ac:dyDescent="0.15">
      <c r="A150" s="84"/>
      <c r="B150" s="62">
        <v>2</v>
      </c>
      <c r="C150" s="77">
        <v>15941</v>
      </c>
      <c r="D150" s="53">
        <v>10</v>
      </c>
    </row>
    <row r="151" spans="1:4" x14ac:dyDescent="0.15">
      <c r="A151" s="84"/>
      <c r="B151" s="62">
        <v>3</v>
      </c>
      <c r="C151" s="77">
        <v>9376</v>
      </c>
      <c r="D151" s="53">
        <v>10</v>
      </c>
    </row>
    <row r="152" spans="1:4" x14ac:dyDescent="0.15">
      <c r="A152" s="84"/>
      <c r="B152" s="62">
        <v>4</v>
      </c>
      <c r="C152" s="77">
        <v>4453</v>
      </c>
      <c r="D152" s="59">
        <v>14</v>
      </c>
    </row>
    <row r="153" spans="1:4" x14ac:dyDescent="0.15">
      <c r="A153" s="84"/>
      <c r="B153" s="62">
        <v>5</v>
      </c>
      <c r="C153" s="77">
        <v>4247</v>
      </c>
      <c r="D153" s="59">
        <v>14</v>
      </c>
    </row>
    <row r="154" spans="1:4" x14ac:dyDescent="0.15">
      <c r="A154" s="84"/>
      <c r="B154" s="62">
        <v>6</v>
      </c>
      <c r="C154" s="77">
        <v>6054</v>
      </c>
      <c r="D154" s="59">
        <v>14</v>
      </c>
    </row>
    <row r="155" spans="1:4" x14ac:dyDescent="0.15">
      <c r="A155" s="84"/>
      <c r="B155" s="62">
        <v>7</v>
      </c>
      <c r="C155" s="77">
        <v>16025</v>
      </c>
      <c r="D155" s="59">
        <v>13</v>
      </c>
    </row>
    <row r="156" spans="1:4" x14ac:dyDescent="0.15">
      <c r="A156" s="84"/>
      <c r="B156" s="62">
        <v>8</v>
      </c>
      <c r="C156" s="77">
        <v>16493</v>
      </c>
      <c r="D156" s="59">
        <v>13</v>
      </c>
    </row>
    <row r="157" spans="1:4" x14ac:dyDescent="0.15">
      <c r="A157" s="84"/>
      <c r="B157" s="62">
        <v>9</v>
      </c>
      <c r="C157" s="77">
        <v>18751</v>
      </c>
      <c r="D157" s="59">
        <v>13</v>
      </c>
    </row>
    <row r="158" spans="1:4" x14ac:dyDescent="0.15">
      <c r="A158" s="84"/>
      <c r="B158" s="62">
        <v>10</v>
      </c>
      <c r="C158" s="77">
        <v>22044</v>
      </c>
      <c r="D158" s="59">
        <v>13</v>
      </c>
    </row>
    <row r="159" spans="1:4" x14ac:dyDescent="0.15">
      <c r="A159" s="84"/>
      <c r="B159" s="62">
        <v>11</v>
      </c>
      <c r="C159" s="77">
        <v>22851</v>
      </c>
      <c r="D159" s="59">
        <v>13</v>
      </c>
    </row>
    <row r="160" spans="1:4" x14ac:dyDescent="0.15">
      <c r="A160" s="85"/>
      <c r="B160" s="62">
        <v>12</v>
      </c>
      <c r="C160" s="77">
        <v>20889</v>
      </c>
      <c r="D160" s="59">
        <v>13</v>
      </c>
    </row>
    <row r="161" spans="1:4" x14ac:dyDescent="0.15">
      <c r="A161" s="83">
        <v>2021</v>
      </c>
      <c r="B161" s="62">
        <v>1</v>
      </c>
      <c r="C161" s="77">
        <v>13474</v>
      </c>
      <c r="D161" s="59">
        <v>13</v>
      </c>
    </row>
    <row r="162" spans="1:4" x14ac:dyDescent="0.15">
      <c r="A162" s="84"/>
      <c r="B162" s="62">
        <v>2</v>
      </c>
      <c r="C162" s="77">
        <v>13145</v>
      </c>
      <c r="D162" s="59">
        <v>13</v>
      </c>
    </row>
    <row r="163" spans="1:4" x14ac:dyDescent="0.15">
      <c r="A163" s="84"/>
      <c r="B163" s="62">
        <v>3</v>
      </c>
      <c r="C163" s="77">
        <v>18408</v>
      </c>
      <c r="D163" s="59">
        <v>13</v>
      </c>
    </row>
    <row r="164" spans="1:4" x14ac:dyDescent="0.15">
      <c r="A164" s="84"/>
      <c r="B164" s="62">
        <v>4</v>
      </c>
      <c r="C164" s="77">
        <v>17726</v>
      </c>
      <c r="D164" s="59">
        <v>14</v>
      </c>
    </row>
    <row r="165" spans="1:4" x14ac:dyDescent="0.15">
      <c r="A165" s="84"/>
      <c r="B165" s="62">
        <v>5</v>
      </c>
      <c r="C165" s="77">
        <v>19383</v>
      </c>
      <c r="D165" s="59">
        <v>14</v>
      </c>
    </row>
    <row r="166" spans="1:4" x14ac:dyDescent="0.15">
      <c r="A166" s="84"/>
      <c r="B166" s="62">
        <v>6</v>
      </c>
      <c r="C166" s="77">
        <v>17168</v>
      </c>
      <c r="D166" s="59">
        <v>14</v>
      </c>
    </row>
    <row r="167" spans="1:4" x14ac:dyDescent="0.15">
      <c r="A167" s="84"/>
      <c r="B167" s="62">
        <v>7</v>
      </c>
      <c r="C167" s="77">
        <v>21404</v>
      </c>
      <c r="D167" s="59">
        <v>14</v>
      </c>
    </row>
    <row r="168" spans="1:4" x14ac:dyDescent="0.15">
      <c r="A168" s="84"/>
      <c r="B168" s="62">
        <v>8</v>
      </c>
      <c r="C168" s="77">
        <v>20779</v>
      </c>
      <c r="D168" s="59">
        <v>14</v>
      </c>
    </row>
    <row r="169" spans="1:4" x14ac:dyDescent="0.15">
      <c r="A169" s="84"/>
      <c r="B169" s="62">
        <v>9</v>
      </c>
      <c r="C169" s="77">
        <v>16852</v>
      </c>
      <c r="D169" s="59">
        <v>14</v>
      </c>
    </row>
    <row r="170" spans="1:4" x14ac:dyDescent="0.15">
      <c r="A170" s="84"/>
      <c r="B170" s="62">
        <v>10</v>
      </c>
      <c r="C170" s="77">
        <v>21892</v>
      </c>
      <c r="D170" s="59">
        <v>14</v>
      </c>
    </row>
    <row r="171" spans="1:4" x14ac:dyDescent="0.15">
      <c r="A171" s="84"/>
      <c r="B171" s="62">
        <v>11</v>
      </c>
      <c r="C171" s="77">
        <v>26324</v>
      </c>
      <c r="D171" s="59">
        <v>14</v>
      </c>
    </row>
    <row r="172" spans="1:4" x14ac:dyDescent="0.15">
      <c r="A172" s="85"/>
      <c r="B172" s="62">
        <v>12</v>
      </c>
      <c r="C172" s="77">
        <v>30433</v>
      </c>
      <c r="D172" s="59">
        <v>14</v>
      </c>
    </row>
    <row r="173" spans="1:4" x14ac:dyDescent="0.15">
      <c r="A173" s="83">
        <v>2022</v>
      </c>
      <c r="B173" s="62">
        <v>1</v>
      </c>
      <c r="C173" s="77">
        <v>21780</v>
      </c>
      <c r="D173" s="59">
        <v>13</v>
      </c>
    </row>
    <row r="174" spans="1:4" x14ac:dyDescent="0.15">
      <c r="A174" s="84"/>
      <c r="B174" s="62">
        <v>2</v>
      </c>
      <c r="C174" s="77">
        <v>15408</v>
      </c>
      <c r="D174" s="59">
        <v>13</v>
      </c>
    </row>
    <row r="175" spans="1:4" x14ac:dyDescent="0.15">
      <c r="A175" s="84"/>
      <c r="B175" s="62">
        <v>3</v>
      </c>
      <c r="C175" s="77">
        <v>22774</v>
      </c>
      <c r="D175" s="59">
        <v>13</v>
      </c>
    </row>
    <row r="176" spans="1:4" x14ac:dyDescent="0.15">
      <c r="A176" s="84"/>
      <c r="B176" s="62">
        <v>4</v>
      </c>
      <c r="C176" s="52">
        <v>22042</v>
      </c>
      <c r="D176" s="59">
        <v>13</v>
      </c>
    </row>
    <row r="177" spans="1:4" x14ac:dyDescent="0.15">
      <c r="A177" s="84"/>
      <c r="B177" s="62">
        <v>5</v>
      </c>
      <c r="C177" s="52">
        <v>22910</v>
      </c>
      <c r="D177" s="59">
        <v>13</v>
      </c>
    </row>
    <row r="178" spans="1:4" x14ac:dyDescent="0.15">
      <c r="A178" s="84"/>
      <c r="B178" s="62">
        <v>6</v>
      </c>
      <c r="C178" s="52">
        <v>20777</v>
      </c>
      <c r="D178" s="59">
        <v>13</v>
      </c>
    </row>
    <row r="179" spans="1:4" x14ac:dyDescent="0.15">
      <c r="A179" s="84"/>
      <c r="B179" s="62">
        <v>7</v>
      </c>
      <c r="C179" s="81">
        <v>24608</v>
      </c>
      <c r="D179" s="59">
        <v>13</v>
      </c>
    </row>
    <row r="180" spans="1:4" x14ac:dyDescent="0.15">
      <c r="A180" s="84"/>
      <c r="B180" s="62">
        <v>8</v>
      </c>
      <c r="C180" s="81">
        <v>23736</v>
      </c>
      <c r="D180" s="59">
        <v>13</v>
      </c>
    </row>
    <row r="181" spans="1:4" x14ac:dyDescent="0.15">
      <c r="A181" s="84"/>
      <c r="B181" s="62">
        <v>9</v>
      </c>
      <c r="C181" s="81">
        <v>24498</v>
      </c>
      <c r="D181" s="59">
        <v>13</v>
      </c>
    </row>
    <row r="182" spans="1:4" x14ac:dyDescent="0.15">
      <c r="A182" s="84"/>
      <c r="B182" s="62">
        <v>10</v>
      </c>
      <c r="C182" s="52">
        <v>24657</v>
      </c>
      <c r="D182" s="59">
        <v>13</v>
      </c>
    </row>
    <row r="183" spans="1:4" x14ac:dyDescent="0.15">
      <c r="A183" s="84"/>
      <c r="B183" s="62">
        <v>11</v>
      </c>
      <c r="C183" s="52">
        <v>28674</v>
      </c>
      <c r="D183" s="59">
        <v>13</v>
      </c>
    </row>
    <row r="184" spans="1:4" x14ac:dyDescent="0.15">
      <c r="A184" s="85"/>
      <c r="B184" s="62">
        <v>12</v>
      </c>
      <c r="C184" s="52">
        <v>27484</v>
      </c>
      <c r="D184" s="59">
        <v>13</v>
      </c>
    </row>
    <row r="185" spans="1:4" x14ac:dyDescent="0.15">
      <c r="A185" s="83">
        <v>2023</v>
      </c>
      <c r="B185" s="62">
        <v>1</v>
      </c>
      <c r="C185" s="81">
        <v>23047</v>
      </c>
      <c r="D185" s="60">
        <v>12</v>
      </c>
    </row>
    <row r="186" spans="1:4" x14ac:dyDescent="0.15">
      <c r="A186" s="84"/>
      <c r="B186" s="62">
        <v>2</v>
      </c>
      <c r="C186" s="81">
        <v>21736</v>
      </c>
      <c r="D186" s="60">
        <v>12</v>
      </c>
    </row>
    <row r="187" spans="1:4" x14ac:dyDescent="0.15">
      <c r="A187" s="84"/>
      <c r="B187" s="62">
        <v>3</v>
      </c>
      <c r="C187" s="81">
        <v>28808</v>
      </c>
      <c r="D187" s="60">
        <v>12</v>
      </c>
    </row>
    <row r="188" spans="1:4" x14ac:dyDescent="0.15">
      <c r="A188" s="84"/>
      <c r="B188" s="62">
        <v>4</v>
      </c>
      <c r="C188" s="81">
        <v>23730</v>
      </c>
      <c r="D188" s="60">
        <v>12</v>
      </c>
    </row>
    <row r="189" spans="1:4" x14ac:dyDescent="0.15">
      <c r="A189" s="84"/>
      <c r="B189" s="62">
        <v>5</v>
      </c>
      <c r="C189" s="81">
        <v>24502</v>
      </c>
      <c r="D189" s="60">
        <v>12</v>
      </c>
    </row>
    <row r="190" spans="1:4" x14ac:dyDescent="0.15">
      <c r="A190" s="84"/>
      <c r="B190" s="62">
        <v>6</v>
      </c>
      <c r="C190" s="81">
        <v>23320</v>
      </c>
      <c r="D190" s="60">
        <v>12</v>
      </c>
    </row>
    <row r="191" spans="1:4" x14ac:dyDescent="0.15">
      <c r="A191" s="84"/>
      <c r="B191" s="62">
        <v>7</v>
      </c>
      <c r="C191" s="81">
        <v>18106</v>
      </c>
      <c r="D191" s="60">
        <v>11</v>
      </c>
    </row>
    <row r="192" spans="1:4" x14ac:dyDescent="0.15">
      <c r="A192" s="84"/>
      <c r="B192" s="62">
        <v>8</v>
      </c>
      <c r="C192" s="81">
        <v>20694</v>
      </c>
      <c r="D192" s="60">
        <v>11</v>
      </c>
    </row>
    <row r="193" spans="1:4" x14ac:dyDescent="0.15">
      <c r="A193" s="84"/>
      <c r="B193" s="62">
        <v>9</v>
      </c>
      <c r="C193" s="81">
        <v>18176</v>
      </c>
      <c r="D193" s="60">
        <v>11</v>
      </c>
    </row>
    <row r="194" spans="1:4" x14ac:dyDescent="0.15">
      <c r="A194" s="84"/>
      <c r="B194" s="62">
        <v>10</v>
      </c>
      <c r="C194" s="81">
        <v>26546</v>
      </c>
      <c r="D194" s="60">
        <v>11</v>
      </c>
    </row>
    <row r="195" spans="1:4" x14ac:dyDescent="0.15">
      <c r="A195" s="84"/>
      <c r="B195" s="62">
        <v>11</v>
      </c>
      <c r="C195" s="81">
        <v>29341</v>
      </c>
      <c r="D195" s="60">
        <v>11</v>
      </c>
    </row>
    <row r="196" spans="1:4" x14ac:dyDescent="0.15">
      <c r="A196" s="85"/>
      <c r="B196" s="62">
        <v>12</v>
      </c>
      <c r="C196" s="81">
        <v>28100</v>
      </c>
      <c r="D196" s="60">
        <v>11</v>
      </c>
    </row>
    <row r="197" spans="1:4" x14ac:dyDescent="0.15">
      <c r="A197" s="83">
        <v>2024</v>
      </c>
      <c r="B197" s="62">
        <v>1</v>
      </c>
      <c r="C197" s="81"/>
      <c r="D197" s="60"/>
    </row>
    <row r="198" spans="1:4" x14ac:dyDescent="0.15">
      <c r="A198" s="84"/>
      <c r="B198" s="62">
        <v>2</v>
      </c>
      <c r="C198" s="81"/>
      <c r="D198" s="60"/>
    </row>
    <row r="199" spans="1:4" x14ac:dyDescent="0.15">
      <c r="A199" s="84"/>
      <c r="B199" s="62">
        <v>3</v>
      </c>
      <c r="C199" s="81"/>
      <c r="D199" s="60"/>
    </row>
    <row r="200" spans="1:4" x14ac:dyDescent="0.15">
      <c r="A200" s="84"/>
      <c r="B200" s="62">
        <v>4</v>
      </c>
      <c r="C200" s="81"/>
      <c r="D200" s="60"/>
    </row>
    <row r="201" spans="1:4" x14ac:dyDescent="0.15">
      <c r="A201" s="84"/>
      <c r="B201" s="62">
        <v>5</v>
      </c>
      <c r="C201" s="81"/>
      <c r="D201" s="60"/>
    </row>
    <row r="202" spans="1:4" x14ac:dyDescent="0.15">
      <c r="A202" s="84"/>
      <c r="B202" s="62">
        <v>6</v>
      </c>
      <c r="C202" s="81"/>
      <c r="D202" s="60"/>
    </row>
    <row r="203" spans="1:4" x14ac:dyDescent="0.15">
      <c r="A203" s="84"/>
      <c r="B203" s="62">
        <v>7</v>
      </c>
      <c r="C203" s="81"/>
      <c r="D203" s="60"/>
    </row>
    <row r="204" spans="1:4" x14ac:dyDescent="0.15">
      <c r="A204" s="84"/>
      <c r="B204" s="62">
        <v>8</v>
      </c>
      <c r="C204" s="81"/>
      <c r="D204" s="60"/>
    </row>
    <row r="205" spans="1:4" x14ac:dyDescent="0.15">
      <c r="A205" s="84"/>
      <c r="B205" s="62">
        <v>9</v>
      </c>
      <c r="C205" s="81"/>
      <c r="D205" s="60"/>
    </row>
    <row r="206" spans="1:4" x14ac:dyDescent="0.15">
      <c r="A206" s="84"/>
      <c r="B206" s="62">
        <v>10</v>
      </c>
      <c r="C206" s="81"/>
      <c r="D206" s="60"/>
    </row>
    <row r="207" spans="1:4" x14ac:dyDescent="0.15">
      <c r="A207" s="84"/>
      <c r="B207" s="62">
        <v>11</v>
      </c>
      <c r="C207" s="81"/>
      <c r="D207" s="60"/>
    </row>
    <row r="208" spans="1:4" x14ac:dyDescent="0.15">
      <c r="A208" s="85"/>
      <c r="B208" s="62">
        <v>12</v>
      </c>
      <c r="C208" s="81"/>
      <c r="D208" s="60"/>
    </row>
  </sheetData>
  <phoneticPr fontId="2"/>
  <pageMargins left="0.21" right="0.2" top="0.73" bottom="1" header="0.51200000000000001" footer="0.51200000000000001"/>
  <pageSetup paperSize="9" scale="7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="80" zoomScaleNormal="80" workbookViewId="0">
      <selection activeCell="H21" sqref="H21"/>
    </sheetView>
  </sheetViews>
  <sheetFormatPr defaultRowHeight="13.5" x14ac:dyDescent="0.15"/>
  <cols>
    <col min="1" max="1" width="9" style="108"/>
    <col min="2" max="2" width="9" style="108" customWidth="1"/>
    <col min="3" max="4" width="9" style="108"/>
    <col min="5" max="5" width="10" style="108" customWidth="1"/>
    <col min="6" max="16384" width="9" style="108"/>
  </cols>
  <sheetData>
    <row r="1" spans="1:8" x14ac:dyDescent="0.15">
      <c r="A1" s="108" t="s">
        <v>187</v>
      </c>
    </row>
    <row r="4" spans="1:8" x14ac:dyDescent="0.15">
      <c r="A4" s="109" t="s">
        <v>148</v>
      </c>
      <c r="B4" s="109" t="s">
        <v>189</v>
      </c>
      <c r="C4" s="109" t="s">
        <v>149</v>
      </c>
      <c r="D4" s="109" t="s">
        <v>150</v>
      </c>
      <c r="E4" s="109" t="s">
        <v>151</v>
      </c>
      <c r="F4" s="109" t="s">
        <v>152</v>
      </c>
      <c r="G4" s="109" t="s">
        <v>153</v>
      </c>
      <c r="H4" s="109" t="s">
        <v>154</v>
      </c>
    </row>
    <row r="5" spans="1:8" x14ac:dyDescent="0.15">
      <c r="A5" s="110">
        <v>2020</v>
      </c>
      <c r="B5" s="109" t="s">
        <v>188</v>
      </c>
      <c r="C5" s="109">
        <v>0</v>
      </c>
      <c r="D5" s="109">
        <v>45</v>
      </c>
      <c r="E5" s="109">
        <v>141</v>
      </c>
      <c r="F5" s="109">
        <v>61</v>
      </c>
      <c r="G5" s="109">
        <v>71</v>
      </c>
      <c r="H5" s="109">
        <v>88</v>
      </c>
    </row>
    <row r="6" spans="1:8" x14ac:dyDescent="0.15">
      <c r="A6" s="111"/>
      <c r="B6" s="109" t="s">
        <v>190</v>
      </c>
      <c r="C6" s="109">
        <v>0</v>
      </c>
      <c r="D6" s="109">
        <v>95</v>
      </c>
      <c r="E6" s="109">
        <v>259</v>
      </c>
      <c r="F6" s="109">
        <v>123</v>
      </c>
      <c r="G6" s="109">
        <v>190</v>
      </c>
      <c r="H6" s="109">
        <v>167</v>
      </c>
    </row>
    <row r="7" spans="1:8" x14ac:dyDescent="0.15">
      <c r="A7" s="111"/>
      <c r="B7" s="109" t="s">
        <v>191</v>
      </c>
      <c r="C7" s="109">
        <v>1</v>
      </c>
      <c r="D7" s="109">
        <v>135</v>
      </c>
      <c r="E7" s="109">
        <v>350</v>
      </c>
      <c r="F7" s="109">
        <v>163</v>
      </c>
      <c r="G7" s="109">
        <v>282</v>
      </c>
      <c r="H7" s="109">
        <v>210</v>
      </c>
    </row>
    <row r="8" spans="1:8" x14ac:dyDescent="0.15">
      <c r="A8" s="112"/>
      <c r="B8" s="109" t="s">
        <v>192</v>
      </c>
      <c r="C8" s="109">
        <v>2</v>
      </c>
      <c r="D8" s="109">
        <v>168</v>
      </c>
      <c r="E8" s="109">
        <v>466</v>
      </c>
      <c r="F8" s="109">
        <v>213</v>
      </c>
      <c r="G8" s="109">
        <v>392</v>
      </c>
      <c r="H8" s="109">
        <v>294</v>
      </c>
    </row>
    <row r="9" spans="1:8" x14ac:dyDescent="0.15">
      <c r="A9" s="110">
        <v>2021</v>
      </c>
      <c r="B9" s="109" t="s">
        <v>188</v>
      </c>
      <c r="C9" s="109">
        <v>0</v>
      </c>
      <c r="D9" s="109">
        <v>8</v>
      </c>
      <c r="E9" s="109">
        <v>14</v>
      </c>
      <c r="F9" s="109">
        <v>6</v>
      </c>
      <c r="G9" s="109">
        <v>13</v>
      </c>
      <c r="H9" s="109">
        <v>3</v>
      </c>
    </row>
    <row r="10" spans="1:8" x14ac:dyDescent="0.15">
      <c r="A10" s="111"/>
      <c r="B10" s="109" t="s">
        <v>190</v>
      </c>
      <c r="C10" s="109">
        <v>0</v>
      </c>
      <c r="D10" s="109">
        <v>10</v>
      </c>
      <c r="E10" s="109">
        <v>27</v>
      </c>
      <c r="F10" s="109">
        <v>14</v>
      </c>
      <c r="G10" s="109">
        <v>22</v>
      </c>
      <c r="H10" s="109">
        <v>9</v>
      </c>
    </row>
    <row r="11" spans="1:8" x14ac:dyDescent="0.15">
      <c r="A11" s="111"/>
      <c r="B11" s="109" t="s">
        <v>191</v>
      </c>
      <c r="C11" s="109">
        <v>1</v>
      </c>
      <c r="D11" s="109">
        <v>15</v>
      </c>
      <c r="E11" s="109">
        <v>47</v>
      </c>
      <c r="F11" s="109">
        <v>19</v>
      </c>
      <c r="G11" s="109">
        <v>31</v>
      </c>
      <c r="H11" s="109">
        <v>26</v>
      </c>
    </row>
    <row r="12" spans="1:8" x14ac:dyDescent="0.15">
      <c r="A12" s="112"/>
      <c r="B12" s="109" t="s">
        <v>192</v>
      </c>
      <c r="C12" s="109">
        <v>2</v>
      </c>
      <c r="D12" s="109">
        <v>24</v>
      </c>
      <c r="E12" s="109">
        <v>74</v>
      </c>
      <c r="F12" s="109">
        <v>31</v>
      </c>
      <c r="G12" s="109">
        <v>43</v>
      </c>
      <c r="H12" s="109">
        <v>45</v>
      </c>
    </row>
    <row r="13" spans="1:8" x14ac:dyDescent="0.15">
      <c r="A13" s="110">
        <v>2022</v>
      </c>
      <c r="B13" s="109" t="s">
        <v>188</v>
      </c>
      <c r="C13" s="109">
        <v>0</v>
      </c>
      <c r="D13" s="109">
        <v>3</v>
      </c>
      <c r="E13" s="109">
        <v>14</v>
      </c>
      <c r="F13" s="109">
        <v>7</v>
      </c>
      <c r="G13" s="109">
        <v>9</v>
      </c>
      <c r="H13" s="109">
        <v>6</v>
      </c>
    </row>
    <row r="14" spans="1:8" x14ac:dyDescent="0.15">
      <c r="A14" s="111"/>
      <c r="B14" s="109" t="s">
        <v>190</v>
      </c>
      <c r="C14" s="109">
        <v>0</v>
      </c>
      <c r="D14" s="109">
        <v>4</v>
      </c>
      <c r="E14" s="109">
        <v>22</v>
      </c>
      <c r="F14" s="109">
        <v>13</v>
      </c>
      <c r="G14" s="109">
        <v>22</v>
      </c>
      <c r="H14" s="109">
        <v>18</v>
      </c>
    </row>
    <row r="15" spans="1:8" x14ac:dyDescent="0.15">
      <c r="A15" s="111"/>
      <c r="B15" s="109" t="s">
        <v>191</v>
      </c>
      <c r="C15" s="109">
        <v>0</v>
      </c>
      <c r="D15" s="109">
        <v>9</v>
      </c>
      <c r="E15" s="109">
        <v>47</v>
      </c>
      <c r="F15" s="109">
        <v>26</v>
      </c>
      <c r="G15" s="109">
        <v>39</v>
      </c>
      <c r="H15" s="109">
        <v>30</v>
      </c>
    </row>
    <row r="16" spans="1:8" x14ac:dyDescent="0.15">
      <c r="A16" s="112"/>
      <c r="B16" s="109" t="s">
        <v>192</v>
      </c>
      <c r="C16" s="109">
        <v>0</v>
      </c>
      <c r="D16" s="109">
        <v>17</v>
      </c>
      <c r="E16" s="109">
        <v>76</v>
      </c>
      <c r="F16" s="109">
        <v>43</v>
      </c>
      <c r="G16" s="109">
        <v>56</v>
      </c>
      <c r="H16" s="109">
        <v>56</v>
      </c>
    </row>
    <row r="17" spans="1:8" x14ac:dyDescent="0.15">
      <c r="A17" s="110">
        <v>2023</v>
      </c>
      <c r="B17" s="109" t="s">
        <v>188</v>
      </c>
      <c r="C17" s="109">
        <v>0</v>
      </c>
      <c r="D17" s="109">
        <v>11</v>
      </c>
      <c r="E17" s="109">
        <v>20</v>
      </c>
      <c r="F17" s="109">
        <v>14</v>
      </c>
      <c r="G17" s="109">
        <v>17</v>
      </c>
      <c r="H17" s="109">
        <v>11</v>
      </c>
    </row>
    <row r="18" spans="1:8" x14ac:dyDescent="0.15">
      <c r="A18" s="111"/>
      <c r="B18" s="109" t="s">
        <v>190</v>
      </c>
      <c r="C18" s="109">
        <v>0</v>
      </c>
      <c r="D18" s="109">
        <v>23</v>
      </c>
      <c r="E18" s="109">
        <v>50</v>
      </c>
      <c r="F18" s="109">
        <v>36</v>
      </c>
      <c r="G18" s="109">
        <v>45</v>
      </c>
      <c r="H18" s="109">
        <v>34</v>
      </c>
    </row>
    <row r="19" spans="1:8" x14ac:dyDescent="0.15">
      <c r="A19" s="111"/>
      <c r="B19" s="109" t="s">
        <v>191</v>
      </c>
      <c r="C19" s="109">
        <v>0</v>
      </c>
      <c r="D19" s="109">
        <v>32</v>
      </c>
      <c r="E19" s="109">
        <v>78</v>
      </c>
      <c r="F19" s="109">
        <v>50</v>
      </c>
      <c r="G19" s="109">
        <v>62</v>
      </c>
      <c r="H19" s="109">
        <v>54</v>
      </c>
    </row>
    <row r="20" spans="1:8" ht="14.25" thickBot="1" x14ac:dyDescent="0.2">
      <c r="A20" s="112"/>
      <c r="B20" s="109" t="s">
        <v>192</v>
      </c>
      <c r="C20" s="137">
        <v>0</v>
      </c>
      <c r="D20" s="137">
        <v>42</v>
      </c>
      <c r="E20" s="137">
        <v>135</v>
      </c>
      <c r="F20" s="137">
        <v>82</v>
      </c>
      <c r="G20" s="137">
        <v>119</v>
      </c>
      <c r="H20" s="137">
        <v>91</v>
      </c>
    </row>
    <row r="21" spans="1:8" x14ac:dyDescent="0.15">
      <c r="A21" s="110">
        <v>2024</v>
      </c>
      <c r="B21" s="109" t="s">
        <v>188</v>
      </c>
      <c r="C21" s="109"/>
      <c r="D21" s="109"/>
      <c r="E21" s="109"/>
      <c r="F21" s="109"/>
      <c r="G21" s="109"/>
      <c r="H21" s="109"/>
    </row>
    <row r="22" spans="1:8" x14ac:dyDescent="0.15">
      <c r="A22" s="111"/>
      <c r="B22" s="109" t="s">
        <v>190</v>
      </c>
      <c r="C22" s="109"/>
      <c r="D22" s="109"/>
      <c r="E22" s="109"/>
      <c r="F22" s="109"/>
      <c r="G22" s="109"/>
      <c r="H22" s="109"/>
    </row>
    <row r="23" spans="1:8" x14ac:dyDescent="0.15">
      <c r="A23" s="111"/>
      <c r="B23" s="109" t="s">
        <v>191</v>
      </c>
      <c r="C23" s="109"/>
      <c r="D23" s="109"/>
      <c r="E23" s="109"/>
      <c r="F23" s="109"/>
      <c r="G23" s="109"/>
      <c r="H23" s="109"/>
    </row>
    <row r="24" spans="1:8" x14ac:dyDescent="0.15">
      <c r="A24" s="112"/>
      <c r="B24" s="109" t="s">
        <v>192</v>
      </c>
      <c r="C24" s="109"/>
      <c r="D24" s="109"/>
      <c r="E24" s="109"/>
      <c r="F24" s="109"/>
      <c r="G24" s="109"/>
      <c r="H24" s="109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業況DI</vt:lpstr>
      <vt:lpstr>大型店売上</vt:lpstr>
      <vt:lpstr>タクシー輸送</vt:lpstr>
      <vt:lpstr>融資</vt:lpstr>
      <vt:lpstr>セーフティ(過去)</vt:lpstr>
      <vt:lpstr>宿泊者数</vt:lpstr>
      <vt:lpstr>セーフティネット保証5号</vt:lpstr>
      <vt:lpstr>タクシー輸送!Print_Area</vt:lpstr>
      <vt:lpstr>宿泊者数!Print_Area</vt:lpstr>
      <vt:lpstr>融資!Print_Area</vt:lpstr>
    </vt:vector>
  </TitlesOfParts>
  <Company>豊田市役所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山崎　雄</dc:creator>
  <cp:lastModifiedBy>data</cp:lastModifiedBy>
  <cp:lastPrinted>2022-07-08T04:13:46Z</cp:lastPrinted>
  <dcterms:created xsi:type="dcterms:W3CDTF">2014-02-18T06:37:37Z</dcterms:created>
  <dcterms:modified xsi:type="dcterms:W3CDTF">2024-07-05T06:48:36Z</dcterms:modified>
</cp:coreProperties>
</file>