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My Documents\D\My Documents\00ushijima\01_照会等\H310304_オープンデータ化\緑政課オープンデータ‗H3003\"/>
    </mc:Choice>
  </mc:AlternateContent>
  <bookViews>
    <workbookView xWindow="0" yWindow="0" windowWidth="20490" windowHeight="7680"/>
  </bookViews>
  <sheets>
    <sheet name="街路樹樹種別本数" sheetId="1" r:id="rId1"/>
  </sheets>
  <definedNames>
    <definedName name="_xlnm._FilterDatabase" localSheetId="0" hidden="1">街路樹樹種別本数!#REF!</definedName>
    <definedName name="_xlnm.Print_Area" localSheetId="0">街路樹樹種別本数!$A$2:$J$19</definedName>
    <definedName name="_xlnm.Print_Area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6" i="1" l="1"/>
  <c r="F16" i="1"/>
  <c r="J16" i="1"/>
  <c r="I17" i="1" l="1"/>
</calcChain>
</file>

<file path=xl/sharedStrings.xml><?xml version="1.0" encoding="utf-8"?>
<sst xmlns="http://schemas.openxmlformats.org/spreadsheetml/2006/main" count="76" uniqueCount="57">
  <si>
    <t>■ 街路樹樹種別本数（平成30年3月31日現在）</t>
    <rPh sb="2" eb="5">
      <t>ガイロジュ</t>
    </rPh>
    <rPh sb="5" eb="7">
      <t>ジュシュ</t>
    </rPh>
    <rPh sb="7" eb="8">
      <t>ベツ</t>
    </rPh>
    <rPh sb="8" eb="10">
      <t>ホンスウ</t>
    </rPh>
    <rPh sb="11" eb="13">
      <t>ヘイセイ</t>
    </rPh>
    <rPh sb="15" eb="16">
      <t>ネン</t>
    </rPh>
    <rPh sb="17" eb="18">
      <t>ガツ</t>
    </rPh>
    <rPh sb="20" eb="21">
      <t>ニチ</t>
    </rPh>
    <rPh sb="21" eb="23">
      <t>ゲンザイ</t>
    </rPh>
    <phoneticPr fontId="4"/>
  </si>
  <si>
    <t>高木　H=3.0m～</t>
    <rPh sb="0" eb="2">
      <t>コウボク</t>
    </rPh>
    <phoneticPr fontId="4"/>
  </si>
  <si>
    <t>中木 H=3.0～1.0m</t>
    <rPh sb="0" eb="1">
      <t>チュウ</t>
    </rPh>
    <rPh sb="1" eb="2">
      <t>ボク</t>
    </rPh>
    <phoneticPr fontId="4"/>
  </si>
  <si>
    <t>低木 H=～1.0m</t>
    <rPh sb="0" eb="2">
      <t>テイボク</t>
    </rPh>
    <phoneticPr fontId="4"/>
  </si>
  <si>
    <t>樹種</t>
    <rPh sb="0" eb="2">
      <t>ジュシュ</t>
    </rPh>
    <phoneticPr fontId="4"/>
  </si>
  <si>
    <t>本数</t>
    <rPh sb="0" eb="2">
      <t>ホンスウ</t>
    </rPh>
    <phoneticPr fontId="4"/>
  </si>
  <si>
    <t>合計</t>
    <rPh sb="0" eb="1">
      <t>ゴウ</t>
    </rPh>
    <rPh sb="1" eb="2">
      <t>ケイ</t>
    </rPh>
    <phoneticPr fontId="4"/>
  </si>
  <si>
    <r>
      <t>市民1</t>
    </r>
    <r>
      <rPr>
        <sz val="11"/>
        <color theme="1"/>
        <rFont val="游ゴシック"/>
        <family val="2"/>
        <charset val="128"/>
        <scheme val="minor"/>
      </rPr>
      <t>,000</t>
    </r>
    <r>
      <rPr>
        <sz val="11"/>
        <rFont val="ＭＳ Ｐゴシック"/>
        <family val="3"/>
        <charset val="128"/>
      </rPr>
      <t>人当り高木本数</t>
    </r>
    <rPh sb="0" eb="2">
      <t>シミン</t>
    </rPh>
    <rPh sb="7" eb="8">
      <t>ニン</t>
    </rPh>
    <rPh sb="8" eb="9">
      <t>アタ</t>
    </rPh>
    <rPh sb="10" eb="12">
      <t>コウボク</t>
    </rPh>
    <rPh sb="12" eb="14">
      <t>ホンスウ</t>
    </rPh>
    <phoneticPr fontId="4"/>
  </si>
  <si>
    <t>本</t>
    <rPh sb="0" eb="1">
      <t>ホン</t>
    </rPh>
    <phoneticPr fontId="4"/>
  </si>
  <si>
    <t>総計</t>
    <rPh sb="0" eb="2">
      <t>ソウケイ</t>
    </rPh>
    <phoneticPr fontId="4"/>
  </si>
  <si>
    <t>市民100人当り低木本数（１ｍ未満）　</t>
    <rPh sb="0" eb="2">
      <t>シミン</t>
    </rPh>
    <rPh sb="5" eb="6">
      <t>ニン</t>
    </rPh>
    <rPh sb="6" eb="7">
      <t>アタ</t>
    </rPh>
    <rPh sb="8" eb="9">
      <t>テイ</t>
    </rPh>
    <rPh sb="9" eb="10">
      <t>キ</t>
    </rPh>
    <rPh sb="10" eb="12">
      <t>ホンスウ</t>
    </rPh>
    <rPh sb="15" eb="17">
      <t>ミマン</t>
    </rPh>
    <phoneticPr fontId="4"/>
  </si>
  <si>
    <t>ｹﾔｷ</t>
  </si>
  <si>
    <t>ｲﾁｮｳ</t>
  </si>
  <si>
    <t>ｸｽﾉｷ</t>
  </si>
  <si>
    <t>ｻｸﾗ類</t>
  </si>
  <si>
    <t>ﾄｳｶｴﾃﾞ</t>
  </si>
  <si>
    <t>ｺﾌﾞｼ</t>
  </si>
  <si>
    <t>ｱﾒﾘｶﾌｳ</t>
  </si>
  <si>
    <t>ｸﾛｶﾞﾈﾓﾁ</t>
  </si>
  <si>
    <t>ﾊﾅﾐｽﾞｷ</t>
  </si>
  <si>
    <t>ｶｲｽﾞｶｲﾌﾞｷ</t>
  </si>
  <si>
    <t>ﾎﾙﾄﾉｷ</t>
  </si>
  <si>
    <t>ﾀﾌﾞﾉｷ</t>
  </si>
  <si>
    <t>ﾏﾃﾊﾞｼｲ</t>
  </si>
  <si>
    <t>ﾔﾌﾞﾂﾊﾞｷ</t>
  </si>
  <si>
    <t>ﾊｸﾓｸﾚﾝ</t>
  </si>
  <si>
    <t>ﾌﾟﾗﾀﾅｽ</t>
  </si>
  <si>
    <t>ﾏﾂ類</t>
  </si>
  <si>
    <t>ﾔﾏﾎﾞｳｼ</t>
  </si>
  <si>
    <t>ｻﾙｽﾍﾞﾘ</t>
  </si>
  <si>
    <t>ﾓﾁﾉｷ</t>
  </si>
  <si>
    <t>その他</t>
  </si>
  <si>
    <t>ｻｻﾞﾝｶ</t>
  </si>
  <si>
    <t>ﾈｽﾞﾐﾓﾁ</t>
  </si>
  <si>
    <t>ﾋｲﾗｷﾞﾓｸｾｲ</t>
  </si>
  <si>
    <t>ﾋｲﾗｷﾞ</t>
  </si>
  <si>
    <t>ﾓｯｺｸ</t>
  </si>
  <si>
    <t>ｳﾊﾞﾒｶﾞｼ</t>
  </si>
  <si>
    <t>ﾆｼｷｷﾞ</t>
  </si>
  <si>
    <t>ﾍﾞﾆｶﾅﾒﾓﾁ</t>
  </si>
  <si>
    <t>ﾋﾗﾄﾞﾂﾂｼﾞ</t>
  </si>
  <si>
    <t>ｱﾍﾞﾘｱ</t>
  </si>
  <si>
    <t>ｼｬﾘﾝﾊﾞｲ</t>
  </si>
  <si>
    <t>ｻﾂｷﾂﾂｼﾞ</t>
  </si>
  <si>
    <t>ｶﾝﾂﾊﾞｷ</t>
  </si>
  <si>
    <t>ﾊﾏﾋｻｶｷ</t>
  </si>
  <si>
    <t>ﾎﾞｯｸｽｳｯﾄﾞ</t>
  </si>
  <si>
    <t>ﾄﾍﾞﾗ</t>
  </si>
  <si>
    <t>ｷﾘｼﾏﾂﾂｼﾞ</t>
  </si>
  <si>
    <t>ｸﾙﾒﾂﾂｼﾞ</t>
  </si>
  <si>
    <t>ﾀﾏｲﾌﾞｷ</t>
  </si>
  <si>
    <t>ﾄﾞｳﾀﾞﾝﾂﾂｼﾞ</t>
  </si>
  <si>
    <t>ｲﾇﾂｹﾞ</t>
  </si>
  <si>
    <t>ﾏﾒﾂｹﾞ</t>
  </si>
  <si>
    <t>ｵﾀﾌｸﾅﾝﾃﾝ</t>
  </si>
  <si>
    <t>ﾌｨﾘﾌｪﾗｵｰﾚｱ</t>
  </si>
  <si>
    <t>ｱｼﾞｻｲ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</si>
</sst>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0_);[Red]\(#,##0\)"/>
    <numFmt numFmtId="177" formatCode="#,##0_ "/>
    <numFmt numFmtId="178" formatCode="#,##0.0_);[Red]\(#,##0.0\)"/>
    <numFmt numFmtId="179" formatCode="0.00_ "/>
  </numFmts>
  <fonts count="5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54">
    <xf numFmtId="0" fontId="0" fillId="0" borderId="0" xfId="0">
      <alignment vertical="center"/>
    </xf>
    <xf numFmtId="0" fontId="1" fillId="0" borderId="0" xfId="1" applyFill="1" applyBorder="1"/>
    <xf numFmtId="0" fontId="1" fillId="0" borderId="1" xfId="1" applyFill="1" applyBorder="1" applyAlignment="1">
      <alignment horizontal="center"/>
    </xf>
    <xf numFmtId="0" fontId="1" fillId="0" borderId="2" xfId="1" applyFill="1" applyBorder="1" applyAlignment="1">
      <alignment horizontal="center"/>
    </xf>
    <xf numFmtId="0" fontId="1" fillId="0" borderId="3" xfId="1" applyFill="1" applyBorder="1" applyAlignment="1">
      <alignment horizontal="center"/>
    </xf>
    <xf numFmtId="0" fontId="1" fillId="0" borderId="4" xfId="1" applyFill="1" applyBorder="1" applyAlignment="1">
      <alignment horizontal="center"/>
    </xf>
    <xf numFmtId="0" fontId="1" fillId="0" borderId="5" xfId="1" applyFill="1" applyBorder="1" applyAlignment="1">
      <alignment horizontal="center"/>
    </xf>
    <xf numFmtId="0" fontId="1" fillId="0" borderId="0" xfId="1" applyFill="1" applyBorder="1" applyAlignment="1">
      <alignment horizontal="center"/>
    </xf>
    <xf numFmtId="0" fontId="1" fillId="0" borderId="6" xfId="1" applyBorder="1"/>
    <xf numFmtId="176" fontId="1" fillId="0" borderId="7" xfId="1" applyNumberFormat="1" applyBorder="1"/>
    <xf numFmtId="0" fontId="1" fillId="0" borderId="7" xfId="1" applyBorder="1"/>
    <xf numFmtId="176" fontId="1" fillId="0" borderId="8" xfId="1" applyNumberFormat="1" applyBorder="1"/>
    <xf numFmtId="176" fontId="1" fillId="0" borderId="9" xfId="1" applyNumberFormat="1" applyBorder="1"/>
    <xf numFmtId="0" fontId="1" fillId="0" borderId="10" xfId="1" applyBorder="1"/>
    <xf numFmtId="176" fontId="1" fillId="0" borderId="0" xfId="1" applyNumberFormat="1" applyFill="1" applyBorder="1"/>
    <xf numFmtId="0" fontId="1" fillId="0" borderId="11" xfId="1" applyBorder="1"/>
    <xf numFmtId="176" fontId="1" fillId="0" borderId="12" xfId="1" applyNumberFormat="1" applyBorder="1"/>
    <xf numFmtId="0" fontId="1" fillId="0" borderId="12" xfId="1" applyBorder="1"/>
    <xf numFmtId="176" fontId="1" fillId="0" borderId="13" xfId="1" applyNumberFormat="1" applyBorder="1"/>
    <xf numFmtId="176" fontId="1" fillId="0" borderId="14" xfId="1" applyNumberFormat="1" applyBorder="1"/>
    <xf numFmtId="0" fontId="1" fillId="0" borderId="15" xfId="1" applyBorder="1"/>
    <xf numFmtId="0" fontId="1" fillId="0" borderId="12" xfId="1" applyFont="1" applyBorder="1"/>
    <xf numFmtId="0" fontId="1" fillId="0" borderId="11" xfId="1" applyFont="1" applyBorder="1"/>
    <xf numFmtId="176" fontId="1" fillId="0" borderId="12" xfId="1" applyNumberFormat="1" applyFill="1" applyBorder="1"/>
    <xf numFmtId="0" fontId="1" fillId="0" borderId="12" xfId="1" applyFill="1" applyBorder="1" applyAlignment="1">
      <alignment horizontal="left"/>
    </xf>
    <xf numFmtId="0" fontId="1" fillId="0" borderId="12" xfId="1" applyFill="1" applyBorder="1"/>
    <xf numFmtId="0" fontId="1" fillId="0" borderId="16" xfId="1" applyBorder="1"/>
    <xf numFmtId="176" fontId="1" fillId="0" borderId="17" xfId="1" applyNumberFormat="1" applyBorder="1"/>
    <xf numFmtId="0" fontId="1" fillId="0" borderId="17" xfId="1" applyFill="1" applyBorder="1"/>
    <xf numFmtId="0" fontId="1" fillId="0" borderId="18" xfId="1" applyFill="1" applyBorder="1"/>
    <xf numFmtId="176" fontId="1" fillId="0" borderId="16" xfId="1" applyNumberFormat="1" applyFill="1" applyBorder="1"/>
    <xf numFmtId="176" fontId="1" fillId="0" borderId="19" xfId="1" applyNumberFormat="1" applyFill="1" applyBorder="1"/>
    <xf numFmtId="0" fontId="1" fillId="0" borderId="20" xfId="1" applyBorder="1"/>
    <xf numFmtId="0" fontId="1" fillId="0" borderId="21" xfId="1" applyFill="1" applyBorder="1"/>
    <xf numFmtId="0" fontId="1" fillId="0" borderId="22" xfId="1" applyFill="1" applyBorder="1"/>
    <xf numFmtId="0" fontId="1" fillId="0" borderId="22" xfId="1" applyFill="1" applyBorder="1" applyAlignment="1">
      <alignment horizontal="left"/>
    </xf>
    <xf numFmtId="177" fontId="1" fillId="0" borderId="23" xfId="1" applyNumberFormat="1" applyFill="1" applyBorder="1"/>
    <xf numFmtId="176" fontId="1" fillId="0" borderId="21" xfId="1" applyNumberFormat="1" applyFill="1" applyBorder="1"/>
    <xf numFmtId="176" fontId="1" fillId="0" borderId="24" xfId="1" applyNumberFormat="1" applyFill="1" applyBorder="1"/>
    <xf numFmtId="0" fontId="1" fillId="0" borderId="25" xfId="1" applyFill="1" applyBorder="1"/>
    <xf numFmtId="176" fontId="1" fillId="0" borderId="22" xfId="1" applyNumberFormat="1" applyFill="1" applyBorder="1"/>
    <xf numFmtId="177" fontId="1" fillId="0" borderId="26" xfId="1" applyNumberFormat="1" applyFill="1" applyBorder="1"/>
    <xf numFmtId="178" fontId="1" fillId="0" borderId="27" xfId="1" applyNumberFormat="1" applyFill="1" applyBorder="1" applyAlignment="1">
      <alignment horizontal="right"/>
    </xf>
    <xf numFmtId="176" fontId="1" fillId="0" borderId="27" xfId="1" applyNumberFormat="1" applyFont="1" applyFill="1" applyBorder="1"/>
    <xf numFmtId="0" fontId="1" fillId="0" borderId="27" xfId="1" applyFont="1" applyFill="1" applyBorder="1" applyAlignment="1">
      <alignment horizontal="right"/>
    </xf>
    <xf numFmtId="177" fontId="1" fillId="0" borderId="27" xfId="1" applyNumberFormat="1" applyFill="1" applyBorder="1" applyAlignment="1"/>
    <xf numFmtId="0" fontId="1" fillId="0" borderId="27" xfId="1" applyFont="1" applyFill="1" applyBorder="1" applyAlignment="1"/>
    <xf numFmtId="0" fontId="1" fillId="0" borderId="0" xfId="1" applyFill="1" applyBorder="1" applyAlignment="1">
      <alignment shrinkToFit="1"/>
    </xf>
    <xf numFmtId="177" fontId="1" fillId="0" borderId="0" xfId="1" applyNumberFormat="1" applyFill="1" applyBorder="1"/>
    <xf numFmtId="179" fontId="1" fillId="0" borderId="28" xfId="1" applyNumberFormat="1" applyFill="1" applyBorder="1" applyAlignment="1"/>
    <xf numFmtId="0" fontId="1" fillId="0" borderId="28" xfId="1" applyFont="1" applyFill="1" applyBorder="1"/>
    <xf numFmtId="0" fontId="2" fillId="0" borderId="0" xfId="1" applyFont="1" applyFill="1" applyBorder="1" applyAlignment="1">
      <alignment horizontal="left"/>
    </xf>
    <xf numFmtId="0" fontId="1" fillId="0" borderId="27" xfId="1" applyFont="1" applyFill="1" applyBorder="1" applyAlignment="1">
      <alignment horizontal="center" shrinkToFit="1"/>
    </xf>
    <xf numFmtId="0" fontId="1" fillId="0" borderId="28" xfId="1" applyFont="1" applyFill="1" applyBorder="1" applyAlignment="1">
      <alignment horizontal="center" shrinkToFit="1"/>
    </xf>
  </cellXfs>
  <cellStyles count="2">
    <cellStyle name="標準" xfId="0" builtinId="0"/>
    <cellStyle name="標準_00H19末街路樹樹種別本数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styles" Target="styles.xml" />
  <Relationship Id="rId2" Type="http://schemas.openxmlformats.org/officeDocument/2006/relationships/theme" Target="theme/theme1.xml" />
  <Relationship Id="rId1" Type="http://schemas.openxmlformats.org/officeDocument/2006/relationships/worksheet" Target="worksheets/sheet1.xml" />
  <Relationship Id="rId5" Type="http://schemas.openxmlformats.org/officeDocument/2006/relationships/calcChain" Target="calcChain.xml" />
  <Relationship Id="rId4" Type="http://schemas.openxmlformats.org/officeDocument/2006/relationships/sharedStrings" Target="sharedStrings.xml" />
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2"/>
    <pageSetUpPr fitToPage="1"/>
  </sheetPr>
  <dimension ref="A2:J19"/>
  <sheetViews>
    <sheetView tabSelected="1" zoomScaleNormal="100" zoomScaleSheetLayoutView="75" workbookViewId="0">
      <selection activeCell="H3" sqref="H3"/>
    </sheetView>
  </sheetViews>
  <sheetFormatPr defaultRowHeight="13.5" x14ac:dyDescent="0.15"/>
  <cols>
    <col min="1" max="1" width="15.625" style="1" customWidth="1"/>
    <col min="2" max="2" width="12.625" style="1" customWidth="1"/>
    <col min="3" max="3" width="15.625" style="1" customWidth="1"/>
    <col min="4" max="4" width="12.625" style="1" customWidth="1"/>
    <col min="5" max="5" width="15.625" style="1" customWidth="1"/>
    <col min="6" max="6" width="12.625" style="1" customWidth="1"/>
    <col min="7" max="7" width="15.625" style="1" customWidth="1"/>
    <col min="8" max="8" width="12.625" style="1" customWidth="1"/>
    <col min="9" max="9" width="15.625" style="1" customWidth="1"/>
    <col min="10" max="10" width="12.625" style="1" customWidth="1"/>
    <col min="11" max="16384" width="9" style="1"/>
  </cols>
  <sheetData>
    <row r="2" spans="1:10" ht="33" customHeight="1" x14ac:dyDescent="0.2">
      <c r="A2" s="51" t="s">
        <v>0</v>
      </c>
      <c r="B2" s="51"/>
      <c r="C2" s="51"/>
      <c r="D2" s="51"/>
      <c r="E2" s="51"/>
    </row>
    <row r="3" spans="1:10" ht="36.75" customHeight="1" thickBot="1" x14ac:dyDescent="0.2">
      <c r="A3" s="1" t="s">
        <v>1</v>
      </c>
      <c r="E3" s="1" t="s">
        <v>2</v>
      </c>
      <c r="G3" s="1" t="s">
        <v>3</v>
      </c>
    </row>
    <row r="4" spans="1:10" s="7" customFormat="1" ht="20.100000000000001" customHeight="1" thickBot="1" x14ac:dyDescent="0.2">
      <c r="A4" s="2" t="s">
        <v>4</v>
      </c>
      <c r="B4" s="3" t="s">
        <v>5</v>
      </c>
      <c r="C4" s="3" t="s">
        <v>4</v>
      </c>
      <c r="D4" s="4" t="s">
        <v>5</v>
      </c>
      <c r="E4" s="2" t="s">
        <v>4</v>
      </c>
      <c r="F4" s="5" t="s">
        <v>5</v>
      </c>
      <c r="G4" s="6" t="s">
        <v>4</v>
      </c>
      <c r="H4" s="3" t="s">
        <v>5</v>
      </c>
      <c r="I4" s="3" t="s">
        <v>4</v>
      </c>
      <c r="J4" s="5" t="s">
        <v>5</v>
      </c>
    </row>
    <row r="5" spans="1:10" ht="20.100000000000001" customHeight="1" thickTop="1" x14ac:dyDescent="0.15">
      <c r="A5" s="8" t="s">
        <v>11</v>
      </c>
      <c r="B5" s="9">
        <v>8962</v>
      </c>
      <c r="C5" s="10" t="s">
        <v>22</v>
      </c>
      <c r="D5" s="11">
        <v>1335</v>
      </c>
      <c r="E5" s="8" t="s">
        <v>20</v>
      </c>
      <c r="F5" s="12">
        <v>15516</v>
      </c>
      <c r="G5" s="13" t="s">
        <v>40</v>
      </c>
      <c r="H5" s="9">
        <v>1067192</v>
      </c>
      <c r="I5" s="10" t="s">
        <v>51</v>
      </c>
      <c r="J5" s="9">
        <v>25542</v>
      </c>
    </row>
    <row r="6" spans="1:10" ht="20.100000000000001" customHeight="1" x14ac:dyDescent="0.15">
      <c r="A6" s="15" t="s">
        <v>12</v>
      </c>
      <c r="B6" s="16">
        <v>7743</v>
      </c>
      <c r="C6" s="17" t="s">
        <v>23</v>
      </c>
      <c r="D6" s="18">
        <v>1158</v>
      </c>
      <c r="E6" s="15" t="s">
        <v>32</v>
      </c>
      <c r="F6" s="19">
        <v>10568</v>
      </c>
      <c r="G6" s="20" t="s">
        <v>41</v>
      </c>
      <c r="H6" s="16">
        <v>323056</v>
      </c>
      <c r="I6" s="17" t="s">
        <v>33</v>
      </c>
      <c r="J6" s="16">
        <v>19564</v>
      </c>
    </row>
    <row r="7" spans="1:10" ht="20.100000000000001" customHeight="1" x14ac:dyDescent="0.15">
      <c r="A7" s="15" t="s">
        <v>13</v>
      </c>
      <c r="B7" s="16">
        <v>5511</v>
      </c>
      <c r="C7" s="21" t="s">
        <v>24</v>
      </c>
      <c r="D7" s="18">
        <v>1013</v>
      </c>
      <c r="E7" s="15" t="s">
        <v>33</v>
      </c>
      <c r="F7" s="19">
        <v>6975</v>
      </c>
      <c r="G7" s="20" t="s">
        <v>42</v>
      </c>
      <c r="H7" s="16">
        <v>209365</v>
      </c>
      <c r="I7" s="17" t="s">
        <v>37</v>
      </c>
      <c r="J7" s="16">
        <v>17645</v>
      </c>
    </row>
    <row r="8" spans="1:10" ht="20.100000000000001" customHeight="1" x14ac:dyDescent="0.15">
      <c r="A8" s="15" t="s">
        <v>14</v>
      </c>
      <c r="B8" s="16">
        <v>4854</v>
      </c>
      <c r="C8" s="21" t="s">
        <v>25</v>
      </c>
      <c r="D8" s="18">
        <v>861</v>
      </c>
      <c r="E8" s="15" t="s">
        <v>34</v>
      </c>
      <c r="F8" s="19">
        <v>6176</v>
      </c>
      <c r="G8" s="20" t="s">
        <v>43</v>
      </c>
      <c r="H8" s="16">
        <v>173948</v>
      </c>
      <c r="I8" s="17" t="s">
        <v>36</v>
      </c>
      <c r="J8" s="16">
        <v>16621</v>
      </c>
    </row>
    <row r="9" spans="1:10" ht="20.100000000000001" customHeight="1" x14ac:dyDescent="0.15">
      <c r="A9" s="15" t="s">
        <v>15</v>
      </c>
      <c r="B9" s="16">
        <v>4795</v>
      </c>
      <c r="C9" s="17" t="s">
        <v>26</v>
      </c>
      <c r="D9" s="18">
        <v>826</v>
      </c>
      <c r="E9" s="15" t="s">
        <v>35</v>
      </c>
      <c r="F9" s="19">
        <v>6173</v>
      </c>
      <c r="G9" s="20" t="s">
        <v>44</v>
      </c>
      <c r="H9" s="16">
        <v>149996</v>
      </c>
      <c r="I9" s="17" t="s">
        <v>52</v>
      </c>
      <c r="J9" s="16">
        <v>12742</v>
      </c>
    </row>
    <row r="10" spans="1:10" ht="20.100000000000001" customHeight="1" x14ac:dyDescent="0.15">
      <c r="A10" s="15" t="s">
        <v>16</v>
      </c>
      <c r="B10" s="16">
        <v>3168</v>
      </c>
      <c r="C10" s="17" t="s">
        <v>27</v>
      </c>
      <c r="D10" s="18">
        <v>688</v>
      </c>
      <c r="E10" s="15" t="s">
        <v>36</v>
      </c>
      <c r="F10" s="19">
        <v>4011</v>
      </c>
      <c r="G10" s="20" t="s">
        <v>45</v>
      </c>
      <c r="H10" s="16">
        <v>132710</v>
      </c>
      <c r="I10" s="17" t="s">
        <v>53</v>
      </c>
      <c r="J10" s="16">
        <v>11701</v>
      </c>
    </row>
    <row r="11" spans="1:10" ht="20.100000000000001" customHeight="1" x14ac:dyDescent="0.15">
      <c r="A11" s="15" t="s">
        <v>17</v>
      </c>
      <c r="B11" s="16">
        <v>3116</v>
      </c>
      <c r="C11" s="17" t="s">
        <v>28</v>
      </c>
      <c r="D11" s="18">
        <v>609</v>
      </c>
      <c r="E11" s="15" t="s">
        <v>24</v>
      </c>
      <c r="F11" s="19">
        <v>2755</v>
      </c>
      <c r="G11" s="20" t="s">
        <v>46</v>
      </c>
      <c r="H11" s="16">
        <v>51737</v>
      </c>
      <c r="I11" s="17" t="s">
        <v>54</v>
      </c>
      <c r="J11" s="16">
        <v>11672</v>
      </c>
    </row>
    <row r="12" spans="1:10" ht="20.100000000000001" customHeight="1" x14ac:dyDescent="0.15">
      <c r="A12" s="15" t="s">
        <v>18</v>
      </c>
      <c r="B12" s="16">
        <v>1837</v>
      </c>
      <c r="C12" s="17" t="s">
        <v>29</v>
      </c>
      <c r="D12" s="18">
        <v>557</v>
      </c>
      <c r="E12" s="15" t="s">
        <v>37</v>
      </c>
      <c r="F12" s="19">
        <v>2398</v>
      </c>
      <c r="G12" s="20" t="s">
        <v>47</v>
      </c>
      <c r="H12" s="16">
        <v>45471</v>
      </c>
      <c r="I12" s="17" t="s">
        <v>55</v>
      </c>
      <c r="J12" s="16">
        <v>9149</v>
      </c>
    </row>
    <row r="13" spans="1:10" ht="20.100000000000001" customHeight="1" x14ac:dyDescent="0.15">
      <c r="A13" s="22" t="s">
        <v>19</v>
      </c>
      <c r="B13" s="16">
        <v>1577</v>
      </c>
      <c r="C13" s="17" t="s">
        <v>30</v>
      </c>
      <c r="D13" s="18">
        <v>538</v>
      </c>
      <c r="E13" s="15" t="s">
        <v>38</v>
      </c>
      <c r="F13" s="19">
        <v>1532</v>
      </c>
      <c r="G13" s="20" t="s">
        <v>48</v>
      </c>
      <c r="H13" s="16">
        <v>37364</v>
      </c>
      <c r="I13" s="23" t="s">
        <v>56</v>
      </c>
      <c r="J13" s="16">
        <v>8868</v>
      </c>
    </row>
    <row r="14" spans="1:10" ht="20.100000000000001" customHeight="1" x14ac:dyDescent="0.15">
      <c r="A14" s="22" t="s">
        <v>20</v>
      </c>
      <c r="B14" s="16">
        <v>1574</v>
      </c>
      <c r="C14" s="24" t="s">
        <v>31</v>
      </c>
      <c r="D14" s="18">
        <v>6313</v>
      </c>
      <c r="E14" s="15" t="s">
        <v>39</v>
      </c>
      <c r="F14" s="19">
        <v>1423</v>
      </c>
      <c r="G14" s="20" t="s">
        <v>49</v>
      </c>
      <c r="H14" s="16">
        <v>28740</v>
      </c>
      <c r="I14" s="25" t="s">
        <v>31</v>
      </c>
      <c r="J14" s="16">
        <v>118208</v>
      </c>
    </row>
    <row r="15" spans="1:10" ht="20.100000000000001" customHeight="1" thickBot="1" x14ac:dyDescent="0.2">
      <c r="A15" s="26" t="s">
        <v>21</v>
      </c>
      <c r="B15" s="27">
        <v>1450</v>
      </c>
      <c r="C15" s="28"/>
      <c r="D15" s="29"/>
      <c r="E15" s="30" t="s">
        <v>31</v>
      </c>
      <c r="F15" s="31">
        <v>11169</v>
      </c>
      <c r="G15" s="32" t="s">
        <v>50</v>
      </c>
      <c r="H15" s="27">
        <v>28103</v>
      </c>
      <c r="I15" s="28"/>
      <c r="J15" s="27"/>
    </row>
    <row r="16" spans="1:10" ht="27.75" customHeight="1" thickTop="1" thickBot="1" x14ac:dyDescent="0.2">
      <c r="A16" s="33"/>
      <c r="B16" s="34"/>
      <c r="C16" s="35" t="s">
        <v>6</v>
      </c>
      <c r="D16" s="36">
        <f>SUM(B5:B15,D5:D15)</f>
        <v>58485</v>
      </c>
      <c r="E16" s="37" t="s">
        <v>6</v>
      </c>
      <c r="F16" s="38">
        <f>SUM(F5:F15)</f>
        <v>68696</v>
      </c>
      <c r="G16" s="39"/>
      <c r="H16" s="34"/>
      <c r="I16" s="40" t="s">
        <v>6</v>
      </c>
      <c r="J16" s="41">
        <f>SUM(H5:H15,J5:J15)</f>
        <v>2499394</v>
      </c>
    </row>
    <row r="17" spans="1:10" ht="27" customHeight="1" thickBot="1" x14ac:dyDescent="0.45">
      <c r="A17" s="52" t="s">
        <v>7</v>
      </c>
      <c r="B17" s="52"/>
      <c r="C17" s="42">
        <v>61.9</v>
      </c>
      <c r="D17" s="43" t="s">
        <v>8</v>
      </c>
      <c r="F17" s="14"/>
      <c r="H17" s="44" t="s">
        <v>9</v>
      </c>
      <c r="I17" s="45">
        <f>D16+F16+J16</f>
        <v>2626575</v>
      </c>
      <c r="J17" s="46" t="s">
        <v>8</v>
      </c>
    </row>
    <row r="18" spans="1:10" ht="12" customHeight="1" x14ac:dyDescent="0.15">
      <c r="A18" s="47"/>
      <c r="B18" s="47"/>
      <c r="C18" s="48"/>
      <c r="D18" s="48"/>
    </row>
    <row r="19" spans="1:10" ht="25.5" customHeight="1" thickBot="1" x14ac:dyDescent="0.2">
      <c r="A19" s="53" t="s">
        <v>10</v>
      </c>
      <c r="B19" s="53"/>
      <c r="C19" s="49">
        <v>264.47000000000003</v>
      </c>
      <c r="D19" s="50" t="s">
        <v>8</v>
      </c>
      <c r="E19" s="14"/>
      <c r="F19" s="14"/>
      <c r="G19" s="14"/>
      <c r="I19" s="48"/>
      <c r="J19" s="48"/>
    </row>
  </sheetData>
  <mergeCells count="3">
    <mergeCell ref="A2:E2"/>
    <mergeCell ref="A17:B17"/>
    <mergeCell ref="A19:B19"/>
  </mergeCells>
  <phoneticPr fontId="3"/>
  <pageMargins left="0.5" right="0" top="0.98425196850393704" bottom="0.98425196850393704" header="0.51181102362204722" footer="0.51181102362204722"/>
  <headerFooter alignWithMargins="0"/>
</worksheet>
</file>