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395" tabRatio="771" firstSheet="1" activeTab="11"/>
  </bookViews>
  <sheets>
    <sheet name="地区別世帯数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7">'10月'!$B$2:$Z$229</definedName>
    <definedName name="_xlnm.Print_Area" localSheetId="8">'11月'!$B$2:$Z$229</definedName>
    <definedName name="_xlnm.Print_Area" localSheetId="9">'12月'!$B$2:$Z$229</definedName>
    <definedName name="_xlnm.Print_Area" localSheetId="10">'1月'!$B$2:$Z$229</definedName>
    <definedName name="_xlnm.Print_Area" localSheetId="11">'2月'!$B$2:$Z$229</definedName>
    <definedName name="_xlnm.Print_Area" localSheetId="12">'3月'!$B$2:$Z$229</definedName>
    <definedName name="_xlnm.Print_Area" localSheetId="1">'4月'!$B$2:$Z$229</definedName>
    <definedName name="_xlnm.Print_Area" localSheetId="2">'5月'!$B$2:$Z$229</definedName>
    <definedName name="_xlnm.Print_Area" localSheetId="3">'6月'!$B$2:$Z$229</definedName>
    <definedName name="_xlnm.Print_Area" localSheetId="4">'7月'!$B$2:$Z$229</definedName>
    <definedName name="_xlnm.Print_Area" localSheetId="5">'8月'!$B$2:$Z$229</definedName>
    <definedName name="_xlnm.Print_Area" localSheetId="6">'9月'!$B$2:$Z$229</definedName>
    <definedName name="_xlnm.Print_Area" localSheetId="0">'地区別世帯数'!$B$4:$O$26</definedName>
    <definedName name="_xlnm.Print_Titles" localSheetId="7">'10月'!$2:$4</definedName>
    <definedName name="_xlnm.Print_Titles" localSheetId="8">'11月'!$2:$4</definedName>
    <definedName name="_xlnm.Print_Titles" localSheetId="9">'12月'!$2:$4</definedName>
    <definedName name="_xlnm.Print_Titles" localSheetId="10">'1月'!$2:$4</definedName>
    <definedName name="_xlnm.Print_Titles" localSheetId="11">'2月'!$2:$4</definedName>
    <definedName name="_xlnm.Print_Titles" localSheetId="12">'3月'!$2:$4</definedName>
    <definedName name="_xlnm.Print_Titles" localSheetId="1">'4月'!$2:$4</definedName>
    <definedName name="_xlnm.Print_Titles" localSheetId="2">'5月'!$2:$4</definedName>
    <definedName name="_xlnm.Print_Titles" localSheetId="3">'6月'!$2:$4</definedName>
    <definedName name="_xlnm.Print_Titles" localSheetId="4">'7月'!$2:$4</definedName>
    <definedName name="_xlnm.Print_Titles" localSheetId="5">'8月'!$2:$4</definedName>
    <definedName name="_xlnm.Print_Titles" localSheetId="6">'9月'!$2:$4</definedName>
  </definedNames>
  <calcPr fullCalcOnLoad="1"/>
</workbook>
</file>

<file path=xl/sharedStrings.xml><?xml version="1.0" encoding="utf-8"?>
<sst xmlns="http://schemas.openxmlformats.org/spreadsheetml/2006/main" count="5377" uniqueCount="155">
  <si>
    <t>地区別・年齢別・男女別人口調べ　（住民基本台帳人口）</t>
  </si>
  <si>
    <t>世帯数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</si>
  <si>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</si>
  <si>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</si>
  <si>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</si>
  <si>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</si>
  <si>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</si>
  <si>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</si>
  <si>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</si>
  <si>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</si>
  <si>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</si>
  <si>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</si>
  <si>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</si>
  <si>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</si>
  <si>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</si>
  <si>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</si>
  <si>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</si>
  <si>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</si>
  <si>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</si>
  <si>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</si>
  <si>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</si>
  <si>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</si>
  <si>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</si>
  <si>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</si>
  <si>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計</t>
  </si>
  <si>
    <t>地区別世帯数一覧表</t>
  </si>
  <si>
    <r>
      <t>月 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日現在</t>
    </r>
  </si>
  <si>
    <t>平成</t>
  </si>
  <si>
    <t>年度</t>
  </si>
  <si>
    <t>伊加利　　　　　</t>
  </si>
  <si>
    <t>城山町　　　　　</t>
  </si>
  <si>
    <t>三井平原　　　　</t>
  </si>
  <si>
    <t>城山団地　　　　</t>
  </si>
  <si>
    <t>中央団地１区　　</t>
  </si>
  <si>
    <t>中央団地２区　　</t>
  </si>
  <si>
    <t>中央団地３区　　</t>
  </si>
  <si>
    <t>中央団地４区　　</t>
  </si>
  <si>
    <t>芳ケ谷　　　　　</t>
  </si>
  <si>
    <t>白鳥町　　　　　</t>
  </si>
  <si>
    <t>南白鳥町　　　　</t>
  </si>
  <si>
    <t>魚町　　　　　　</t>
  </si>
  <si>
    <t>伊田町　　　　　</t>
  </si>
  <si>
    <t>番田町　　　　　</t>
  </si>
  <si>
    <t>寿町　　　　　　</t>
  </si>
  <si>
    <t>日の出町　　　　</t>
  </si>
  <si>
    <t>新町　　　　　　</t>
  </si>
  <si>
    <t>栄町　　　　　　</t>
  </si>
  <si>
    <t>中央町　　　　　</t>
  </si>
  <si>
    <t>三井伊田　　　　</t>
  </si>
  <si>
    <t>三井鎮西　　　　</t>
  </si>
  <si>
    <t>ひかりヶ丘　　　</t>
  </si>
  <si>
    <t>上伊田東　　　　</t>
  </si>
  <si>
    <t>上伊田西　　　　</t>
  </si>
  <si>
    <t>古賀町　　　　　</t>
  </si>
  <si>
    <t>川端町　　　　　</t>
  </si>
  <si>
    <t>下伊田　　　　　</t>
  </si>
  <si>
    <t>鉄砲町　　　　　</t>
  </si>
  <si>
    <t>東町　　　　　　</t>
  </si>
  <si>
    <t>桐ケ丘　　　　　</t>
  </si>
  <si>
    <t>蛍ケ丘　　　　　</t>
  </si>
  <si>
    <t>糸飛　　　　　　</t>
  </si>
  <si>
    <t>御祓　　　　　　</t>
  </si>
  <si>
    <t>夏吉緑ケ丘　　　</t>
  </si>
  <si>
    <t>立見　　　　　　</t>
  </si>
  <si>
    <t>吉田　　　　　　</t>
  </si>
  <si>
    <t>夏吉　　　　　　</t>
  </si>
  <si>
    <t>夏吉２区　　　　</t>
  </si>
  <si>
    <t>泉ケ丘　　　　　</t>
  </si>
  <si>
    <t>岩屋　　　　　　</t>
  </si>
  <si>
    <t>糒　　　　　　　</t>
  </si>
  <si>
    <t>星美台</t>
  </si>
  <si>
    <t>田川団地　　　　</t>
  </si>
  <si>
    <t>桜ケ丘　　　　　</t>
  </si>
  <si>
    <t>昭和団地　　　　</t>
  </si>
  <si>
    <t>西ケ浦市住　　　</t>
  </si>
  <si>
    <t>日吉町　　　　　</t>
  </si>
  <si>
    <t>日吉町市営住宅　</t>
  </si>
  <si>
    <t>向陽台　　　　　</t>
  </si>
  <si>
    <t>松原１区　　　　</t>
  </si>
  <si>
    <t>松原２区　　　　</t>
  </si>
  <si>
    <t>松原３区　　　　</t>
  </si>
  <si>
    <t>松原東２区　　　</t>
  </si>
  <si>
    <t>松原西２区　　　</t>
  </si>
  <si>
    <t>あさひ台県住　　</t>
  </si>
  <si>
    <t>千代町　　　　　</t>
  </si>
  <si>
    <t>平松町　　　　　</t>
  </si>
  <si>
    <t>西平松町　　　　</t>
  </si>
  <si>
    <t>三井本部西　　　</t>
  </si>
  <si>
    <t>本町　　　　　　</t>
  </si>
  <si>
    <t>上本町　　　　　</t>
  </si>
  <si>
    <t>丸山町　　　　　</t>
  </si>
  <si>
    <t>会社町　　　　　</t>
  </si>
  <si>
    <t>後藤寺東団地　　</t>
  </si>
  <si>
    <t>後藤寺西団地　　</t>
  </si>
  <si>
    <t>三井後藤寺　　　</t>
  </si>
  <si>
    <t>大浦団地　　　　</t>
  </si>
  <si>
    <t>大浦市住　　　　</t>
  </si>
  <si>
    <t>大浦町　　　　　</t>
  </si>
  <si>
    <t>大浦朝日ケ丘　　</t>
  </si>
  <si>
    <t>新大浦町　　　　</t>
  </si>
  <si>
    <t>清水町　　　　　</t>
  </si>
  <si>
    <t>西本町　　　　　</t>
  </si>
  <si>
    <t>大黒町　　　　　</t>
  </si>
  <si>
    <t>春日町　　　　　</t>
  </si>
  <si>
    <t>宮尾町　　　　　</t>
  </si>
  <si>
    <t>桜町　　　　　　</t>
  </si>
  <si>
    <t>平岡　　　　　　</t>
  </si>
  <si>
    <t>高住町　　　　　</t>
  </si>
  <si>
    <t>三井大薮　　　　</t>
  </si>
  <si>
    <t>新生町　　　　　</t>
  </si>
  <si>
    <t>川宮　　　　　　</t>
  </si>
  <si>
    <t>新川宮　　　　　</t>
  </si>
  <si>
    <t>籾井　　　　　　</t>
  </si>
  <si>
    <t>奈良　　　　　　</t>
  </si>
  <si>
    <t>野上　　　　　　</t>
  </si>
  <si>
    <t>新野上団地　　　</t>
  </si>
  <si>
    <t>江田　　　　　　</t>
  </si>
  <si>
    <t>上弓削田　　　　</t>
  </si>
  <si>
    <t>下弓削田　　　　</t>
  </si>
  <si>
    <t>文字山団地　　　</t>
  </si>
  <si>
    <t>角銅原　　　　　</t>
  </si>
  <si>
    <t>見立　　　　　　</t>
  </si>
  <si>
    <t>下見立　　　　　</t>
  </si>
  <si>
    <t>猪位金１区　　　</t>
  </si>
  <si>
    <t>猪位金２区　　　</t>
  </si>
  <si>
    <t>猪位金３区　　　</t>
  </si>
  <si>
    <t>猪位金４区　　　</t>
  </si>
  <si>
    <t>猪位金５区　　　</t>
  </si>
  <si>
    <t>猪位金６区　　　</t>
  </si>
  <si>
    <t>猪位金７区　　　</t>
  </si>
  <si>
    <t>長尾　　　　　　</t>
  </si>
  <si>
    <t>位登団地　　　　</t>
  </si>
  <si>
    <t>清美町　　　　　</t>
  </si>
  <si>
    <t>平和団地　　　　</t>
  </si>
  <si>
    <t>（男）</t>
  </si>
  <si>
    <t>（女）</t>
  </si>
  <si>
    <t>0</t>
  </si>
  <si>
    <t>平成３１年４月１日現在</t>
  </si>
  <si>
    <r>
      <t>平成３１</t>
    </r>
    <r>
      <rPr>
        <sz val="11"/>
        <rFont val="ＭＳ Ｐゴシック"/>
        <family val="3"/>
      </rPr>
      <t>年度</t>
    </r>
  </si>
  <si>
    <t>星美台</t>
  </si>
  <si>
    <t>あさひ台県住</t>
  </si>
  <si>
    <t>平成29年6月1日現在</t>
  </si>
  <si>
    <t>平成29年12月1日現在</t>
  </si>
  <si>
    <t>平成29年11月1日現在</t>
  </si>
  <si>
    <t>平成29年10月1日現在</t>
  </si>
  <si>
    <t>平成29年9月1日現在</t>
  </si>
  <si>
    <t>平成29年8月1日現在</t>
  </si>
  <si>
    <t>平成29年7月1日現在</t>
  </si>
  <si>
    <t>平成29年5月1日現在</t>
  </si>
  <si>
    <t>平成29年4月1日現在</t>
  </si>
  <si>
    <t>平成30年4月1日現在</t>
  </si>
  <si>
    <t>平成30年2月1日現在</t>
  </si>
  <si>
    <t>平成30年1月1日現在</t>
  </si>
  <si>
    <t>令和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</si>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</sst>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元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8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horizontal="right"/>
    </xf>
    <xf numFmtId="176" fontId="0" fillId="0" borderId="1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H146"/>
  <sheetViews>
    <sheetView showGridLines="0" showZeros="0" view="pageBreakPreview" zoomScaleSheetLayoutView="100" zoomScalePageLayoutView="0" workbookViewId="0" topLeftCell="A1">
      <selection activeCell="Q13" sqref="Q13"/>
    </sheetView>
  </sheetViews>
  <sheetFormatPr defaultColWidth="9.00390625" defaultRowHeight="13.5"/>
  <cols>
    <col min="1" max="1" width="2.25390625" style="3" customWidth="1"/>
    <col min="2" max="2" width="16.50390625" style="3" customWidth="1"/>
    <col min="3" max="3" width="7.50390625" style="3" customWidth="1"/>
    <col min="4" max="4" width="2.25390625" style="3" customWidth="1"/>
    <col min="5" max="5" width="16.50390625" style="3" customWidth="1"/>
    <col min="6" max="6" width="7.50390625" style="3" customWidth="1"/>
    <col min="7" max="7" width="2.25390625" style="3" customWidth="1"/>
    <col min="8" max="8" width="16.50390625" style="3" customWidth="1"/>
    <col min="9" max="9" width="7.50390625" style="3" customWidth="1"/>
    <col min="10" max="10" width="2.25390625" style="3" customWidth="1"/>
    <col min="11" max="11" width="16.50390625" style="3" customWidth="1"/>
    <col min="12" max="12" width="7.50390625" style="3" customWidth="1"/>
    <col min="13" max="13" width="2.25390625" style="3" customWidth="1"/>
    <col min="14" max="14" width="16.50390625" style="3" customWidth="1"/>
    <col min="15" max="15" width="7.50390625" style="3" bestFit="1" customWidth="1"/>
    <col min="16" max="26" width="9.00390625" style="3" customWidth="1"/>
    <col min="27" max="123" width="9.125" style="3" bestFit="1" customWidth="1"/>
    <col min="124" max="126" width="9.125" style="3" customWidth="1"/>
    <col min="127" max="230" width="9.125" style="3" bestFit="1" customWidth="1"/>
    <col min="231" max="233" width="9.125" style="3" customWidth="1"/>
    <col min="234" max="241" width="9.125" style="3" bestFit="1" customWidth="1"/>
    <col min="242" max="16384" width="9.00390625" style="3" customWidth="1"/>
  </cols>
  <sheetData>
    <row r="2" spans="2:4" ht="13.5">
      <c r="B2" s="26" t="s">
        <v>138</v>
      </c>
      <c r="C2" s="7">
        <v>4</v>
      </c>
      <c r="D2" s="3" t="s">
        <v>26</v>
      </c>
    </row>
    <row r="3" ht="12" customHeight="1"/>
    <row r="4" spans="5:11" ht="24" customHeight="1">
      <c r="E4" s="30" t="s">
        <v>25</v>
      </c>
      <c r="F4" s="30"/>
      <c r="G4" s="30"/>
      <c r="H4" s="30"/>
      <c r="I4" s="30"/>
      <c r="J4" s="30"/>
      <c r="K4" s="30"/>
    </row>
    <row r="5" spans="14:17" ht="15" customHeight="1">
      <c r="N5" s="31" t="s">
        <v>137</v>
      </c>
      <c r="O5" s="31"/>
      <c r="P5" s="24"/>
      <c r="Q5" s="24"/>
    </row>
    <row r="6" spans="2:15" ht="24" customHeight="1">
      <c r="B6" s="4" t="str">
        <f>AB69</f>
        <v>伊加利　　　　　</v>
      </c>
      <c r="C6" s="5">
        <v>738</v>
      </c>
      <c r="D6" s="1"/>
      <c r="E6" s="4" t="str">
        <f>AW69</f>
        <v>ひかりヶ丘　　　</v>
      </c>
      <c r="F6" s="5">
        <v>82</v>
      </c>
      <c r="G6" s="1"/>
      <c r="H6" s="4" t="str">
        <f>BR69</f>
        <v>田川団地　　　　</v>
      </c>
      <c r="I6" s="5">
        <v>214</v>
      </c>
      <c r="J6" s="1"/>
      <c r="K6" s="4" t="str">
        <f>CM69</f>
        <v>後藤寺東団地　　</v>
      </c>
      <c r="L6" s="5">
        <v>469</v>
      </c>
      <c r="M6" s="1"/>
      <c r="N6" s="4" t="str">
        <f>DI69</f>
        <v>野上　　　　　　</v>
      </c>
      <c r="O6" s="5">
        <v>131</v>
      </c>
    </row>
    <row r="7" spans="2:15" ht="24" customHeight="1">
      <c r="B7" s="4" t="str">
        <f>AC69</f>
        <v>城山町　　　　　</v>
      </c>
      <c r="C7" s="5">
        <v>228</v>
      </c>
      <c r="D7" s="1"/>
      <c r="E7" s="4" t="str">
        <f>AX69</f>
        <v>上伊田東　　　　</v>
      </c>
      <c r="F7" s="5">
        <v>622</v>
      </c>
      <c r="G7" s="1"/>
      <c r="H7" s="4" t="str">
        <f>BS69</f>
        <v>桜ケ丘　　　　　</v>
      </c>
      <c r="I7" s="5">
        <v>169</v>
      </c>
      <c r="J7" s="1"/>
      <c r="K7" s="4" t="str">
        <f>CN69</f>
        <v>後藤寺西団地　　</v>
      </c>
      <c r="L7" s="5">
        <v>217</v>
      </c>
      <c r="M7" s="1"/>
      <c r="N7" s="4" t="str">
        <f>DJ69</f>
        <v>新野上団地　　　</v>
      </c>
      <c r="O7" s="5">
        <v>81</v>
      </c>
    </row>
    <row r="8" spans="2:15" ht="24" customHeight="1">
      <c r="B8" s="4" t="str">
        <f>AD69</f>
        <v>三井平原　　　　</v>
      </c>
      <c r="C8" s="5">
        <v>88</v>
      </c>
      <c r="D8" s="1"/>
      <c r="E8" s="4" t="str">
        <f>AY69</f>
        <v>上伊田西　　　　</v>
      </c>
      <c r="F8" s="5">
        <v>570</v>
      </c>
      <c r="G8" s="1"/>
      <c r="H8" s="4" t="str">
        <f>BT69</f>
        <v>昭和団地　　　　</v>
      </c>
      <c r="I8" s="5">
        <v>53</v>
      </c>
      <c r="J8" s="1"/>
      <c r="K8" s="4" t="str">
        <f>CP69</f>
        <v>大浦団地　　　　</v>
      </c>
      <c r="L8" s="5">
        <v>257</v>
      </c>
      <c r="M8" s="1"/>
      <c r="N8" s="4" t="str">
        <f>DK69</f>
        <v>江田　　　　　　</v>
      </c>
      <c r="O8" s="5">
        <v>19</v>
      </c>
    </row>
    <row r="9" spans="2:15" ht="24" customHeight="1">
      <c r="B9" s="4" t="str">
        <f>AE69</f>
        <v>城山団地　　　　</v>
      </c>
      <c r="C9" s="5">
        <v>153</v>
      </c>
      <c r="D9" s="1"/>
      <c r="E9" s="4" t="str">
        <f>AZ69</f>
        <v>古賀町　　　　　</v>
      </c>
      <c r="F9" s="5">
        <v>415</v>
      </c>
      <c r="G9" s="1"/>
      <c r="H9" s="4" t="str">
        <f>BU69</f>
        <v>西ケ浦市住　　　</v>
      </c>
      <c r="I9" s="5">
        <v>137</v>
      </c>
      <c r="J9" s="1"/>
      <c r="K9" s="4" t="str">
        <f>CQ69</f>
        <v>大浦市住　　　　</v>
      </c>
      <c r="L9" s="5">
        <v>28</v>
      </c>
      <c r="M9" s="1"/>
      <c r="N9" s="4" t="str">
        <f>DL69</f>
        <v>上弓削田　　　　</v>
      </c>
      <c r="O9" s="5">
        <v>433</v>
      </c>
    </row>
    <row r="10" spans="2:15" ht="24" customHeight="1">
      <c r="B10" s="4" t="str">
        <f>AF69</f>
        <v>中央団地１区　　</v>
      </c>
      <c r="C10" s="5">
        <v>66</v>
      </c>
      <c r="D10" s="1"/>
      <c r="E10" s="4" t="str">
        <f>BA69</f>
        <v>川端町　　　　　</v>
      </c>
      <c r="F10" s="5">
        <v>438</v>
      </c>
      <c r="G10" s="1"/>
      <c r="H10" s="4" t="str">
        <f>BV69</f>
        <v>日吉町　　　　　</v>
      </c>
      <c r="I10" s="5">
        <v>151</v>
      </c>
      <c r="J10" s="1"/>
      <c r="K10" s="4" t="str">
        <f>CR69</f>
        <v>大浦町　　　　　</v>
      </c>
      <c r="L10" s="5">
        <v>91</v>
      </c>
      <c r="M10" s="1"/>
      <c r="N10" s="4" t="str">
        <f>DM69</f>
        <v>下弓削田　　　　</v>
      </c>
      <c r="O10" s="5">
        <v>736</v>
      </c>
    </row>
    <row r="11" spans="2:15" ht="24" customHeight="1">
      <c r="B11" s="4" t="str">
        <f>AG69</f>
        <v>中央団地２区　　</v>
      </c>
      <c r="C11" s="5">
        <v>29</v>
      </c>
      <c r="D11" s="1"/>
      <c r="E11" s="4" t="str">
        <f>BB69</f>
        <v>下伊田　　　　　</v>
      </c>
      <c r="F11" s="5">
        <v>513</v>
      </c>
      <c r="G11" s="1"/>
      <c r="H11" s="4" t="str">
        <f>BW69</f>
        <v>日吉町市営住宅　</v>
      </c>
      <c r="I11" s="5">
        <v>45</v>
      </c>
      <c r="J11" s="1"/>
      <c r="K11" s="4" t="str">
        <f>CS69</f>
        <v>大浦朝日ケ丘　　</v>
      </c>
      <c r="L11" s="5">
        <v>106</v>
      </c>
      <c r="M11" s="1"/>
      <c r="N11" s="4" t="str">
        <f>DN69</f>
        <v>文字山団地　　　</v>
      </c>
      <c r="O11" s="5">
        <v>98</v>
      </c>
    </row>
    <row r="12" spans="2:15" ht="24" customHeight="1">
      <c r="B12" s="4" t="str">
        <f>AH69</f>
        <v>中央団地３区　　</v>
      </c>
      <c r="C12" s="5">
        <v>161</v>
      </c>
      <c r="D12" s="1"/>
      <c r="E12" s="4" t="str">
        <f>BC69</f>
        <v>鉄砲町　　　　　</v>
      </c>
      <c r="F12" s="5">
        <v>373</v>
      </c>
      <c r="G12" s="1"/>
      <c r="H12" s="4" t="str">
        <f>BX69</f>
        <v>向陽台　　　　　</v>
      </c>
      <c r="I12" s="5">
        <v>98</v>
      </c>
      <c r="J12" s="1"/>
      <c r="K12" s="4" t="str">
        <f>CT69</f>
        <v>新大浦町　　　　</v>
      </c>
      <c r="L12" s="5">
        <v>48</v>
      </c>
      <c r="M12" s="1"/>
      <c r="N12" s="4" t="str">
        <f>DO69</f>
        <v>角銅原　　　　　</v>
      </c>
      <c r="O12" s="5">
        <v>131</v>
      </c>
    </row>
    <row r="13" spans="2:15" ht="24" customHeight="1">
      <c r="B13" s="4" t="str">
        <f>AI69</f>
        <v>中央団地４区　　</v>
      </c>
      <c r="C13" s="5">
        <v>115</v>
      </c>
      <c r="D13" s="1"/>
      <c r="E13" s="4" t="str">
        <f>BD69</f>
        <v>東町　　　　　　</v>
      </c>
      <c r="F13" s="5">
        <v>456</v>
      </c>
      <c r="G13" s="1"/>
      <c r="H13" s="4" t="str">
        <f>BY69</f>
        <v>松原１区　　　　</v>
      </c>
      <c r="I13" s="5">
        <v>383</v>
      </c>
      <c r="J13" s="1"/>
      <c r="K13" s="4" t="str">
        <f>CU69</f>
        <v>清水町　　　　　</v>
      </c>
      <c r="L13" s="5">
        <v>27</v>
      </c>
      <c r="M13" s="1"/>
      <c r="N13" s="4" t="str">
        <f>DP69</f>
        <v>見立　　　　　　</v>
      </c>
      <c r="O13" s="5">
        <v>272</v>
      </c>
    </row>
    <row r="14" spans="2:15" ht="24" customHeight="1">
      <c r="B14" s="4" t="str">
        <f>AJ69</f>
        <v>芳ケ谷　　　　　</v>
      </c>
      <c r="C14" s="5">
        <v>192</v>
      </c>
      <c r="D14" s="1"/>
      <c r="E14" s="4" t="str">
        <f>BE69</f>
        <v>桐ケ丘　　　　　</v>
      </c>
      <c r="F14" s="5">
        <v>317</v>
      </c>
      <c r="G14" s="1"/>
      <c r="H14" s="4" t="str">
        <f>BZ69</f>
        <v>松原２区　　　　</v>
      </c>
      <c r="I14" s="5">
        <v>583</v>
      </c>
      <c r="J14" s="1"/>
      <c r="K14" s="4" t="str">
        <f>CV69</f>
        <v>西本町　　　　　</v>
      </c>
      <c r="L14" s="5">
        <v>164</v>
      </c>
      <c r="M14" s="1"/>
      <c r="N14" s="4" t="str">
        <f>DQ69</f>
        <v>下見立　　　　　</v>
      </c>
      <c r="O14" s="5">
        <v>115</v>
      </c>
    </row>
    <row r="15" spans="2:15" ht="24" customHeight="1">
      <c r="B15" s="4" t="str">
        <f>AK69</f>
        <v>白鳥町　　　　　</v>
      </c>
      <c r="C15" s="5">
        <v>272</v>
      </c>
      <c r="D15" s="1"/>
      <c r="E15" s="4" t="str">
        <f>BF69</f>
        <v>蛍ケ丘　　　　　</v>
      </c>
      <c r="F15" s="5">
        <v>198</v>
      </c>
      <c r="G15" s="1"/>
      <c r="H15" s="4" t="str">
        <f>CA69</f>
        <v>松原３区　　　　</v>
      </c>
      <c r="I15" s="5">
        <v>432</v>
      </c>
      <c r="J15" s="1"/>
      <c r="K15" s="4" t="str">
        <f>CW69</f>
        <v>大黒町　　　　　</v>
      </c>
      <c r="L15" s="5">
        <v>197</v>
      </c>
      <c r="M15" s="1"/>
      <c r="N15" s="4" t="str">
        <f>DR69</f>
        <v>猪位金１区　　　</v>
      </c>
      <c r="O15" s="5">
        <v>313</v>
      </c>
    </row>
    <row r="16" spans="2:15" ht="24" customHeight="1">
      <c r="B16" s="4" t="str">
        <f>AL69</f>
        <v>南白鳥町　　　　</v>
      </c>
      <c r="C16" s="5">
        <v>82</v>
      </c>
      <c r="D16" s="1"/>
      <c r="E16" s="4" t="str">
        <f>BG69</f>
        <v>糸飛　　　　　　</v>
      </c>
      <c r="F16" s="5">
        <v>241</v>
      </c>
      <c r="G16" s="1"/>
      <c r="H16" s="4" t="str">
        <f>CB69</f>
        <v>松原東２区　　　</v>
      </c>
      <c r="I16" s="25" t="s">
        <v>136</v>
      </c>
      <c r="J16" s="1"/>
      <c r="K16" s="4" t="str">
        <f>CX69</f>
        <v>春日町　　　　　</v>
      </c>
      <c r="L16" s="5">
        <v>174</v>
      </c>
      <c r="M16" s="1"/>
      <c r="N16" s="4" t="str">
        <f>DS69</f>
        <v>猪位金２区　　　</v>
      </c>
      <c r="O16" s="5">
        <v>116</v>
      </c>
    </row>
    <row r="17" spans="2:15" ht="24" customHeight="1">
      <c r="B17" s="4" t="str">
        <f>AM69</f>
        <v>魚町　　　　　　</v>
      </c>
      <c r="C17" s="5">
        <v>192</v>
      </c>
      <c r="D17" s="1"/>
      <c r="E17" s="4" t="str">
        <f>BH69</f>
        <v>御祓　　　　　　</v>
      </c>
      <c r="F17" s="5">
        <v>256</v>
      </c>
      <c r="G17" s="1"/>
      <c r="H17" s="4" t="str">
        <f>CC69</f>
        <v>松原西２区　　　</v>
      </c>
      <c r="I17" s="25" t="s">
        <v>136</v>
      </c>
      <c r="J17" s="1"/>
      <c r="K17" s="4" t="str">
        <f>CY69</f>
        <v>宮尾町　　　　　</v>
      </c>
      <c r="L17" s="5">
        <v>171</v>
      </c>
      <c r="M17" s="1"/>
      <c r="N17" s="4" t="str">
        <f>DT69</f>
        <v>猪位金３区　　　</v>
      </c>
      <c r="O17" s="5">
        <v>89</v>
      </c>
    </row>
    <row r="18" spans="2:15" ht="24" customHeight="1">
      <c r="B18" s="4" t="str">
        <f>AN69</f>
        <v>伊田町　　　　　</v>
      </c>
      <c r="C18" s="5">
        <v>155</v>
      </c>
      <c r="D18" s="1"/>
      <c r="E18" s="4" t="str">
        <f>BI69</f>
        <v>夏吉緑ケ丘　　　</v>
      </c>
      <c r="F18" s="5">
        <v>164</v>
      </c>
      <c r="G18" s="1"/>
      <c r="H18" s="4" t="str">
        <f>CD69</f>
        <v>あさひ台県住　　</v>
      </c>
      <c r="I18" s="5">
        <v>27</v>
      </c>
      <c r="J18" s="1"/>
      <c r="K18" s="4" t="str">
        <f>CZ69</f>
        <v>桜町　　　　　　</v>
      </c>
      <c r="L18" s="5">
        <v>413</v>
      </c>
      <c r="M18" s="1"/>
      <c r="N18" s="4" t="str">
        <f>DU69</f>
        <v>猪位金４区　　　</v>
      </c>
      <c r="O18" s="5">
        <v>301</v>
      </c>
    </row>
    <row r="19" spans="2:15" ht="24" customHeight="1">
      <c r="B19" s="4" t="str">
        <f>AO69</f>
        <v>番田町　　　　　</v>
      </c>
      <c r="C19" s="5">
        <v>119</v>
      </c>
      <c r="D19" s="1"/>
      <c r="E19" s="4" t="str">
        <f>BJ69</f>
        <v>立見　　　　　　</v>
      </c>
      <c r="F19" s="5">
        <v>56</v>
      </c>
      <c r="G19" s="1"/>
      <c r="H19" s="4" t="str">
        <f>CE69</f>
        <v>千代町　　　　　</v>
      </c>
      <c r="I19" s="5">
        <v>208</v>
      </c>
      <c r="J19" s="1"/>
      <c r="K19" s="4" t="str">
        <f>DA69</f>
        <v>平岡　　　　　　</v>
      </c>
      <c r="L19" s="5">
        <v>253</v>
      </c>
      <c r="M19" s="1"/>
      <c r="N19" s="4" t="str">
        <f>DV69</f>
        <v>猪位金５区　　　</v>
      </c>
      <c r="O19" s="5">
        <v>152</v>
      </c>
    </row>
    <row r="20" spans="2:15" ht="24" customHeight="1">
      <c r="B20" s="4" t="str">
        <f>AP69</f>
        <v>寿町　　　　　　</v>
      </c>
      <c r="C20" s="5">
        <v>92</v>
      </c>
      <c r="D20" s="1"/>
      <c r="E20" s="4" t="str">
        <f>BK69</f>
        <v>吉田　　　　　　</v>
      </c>
      <c r="F20" s="5">
        <v>214</v>
      </c>
      <c r="G20" s="1"/>
      <c r="H20" s="4" t="str">
        <f>CF69</f>
        <v>平松町　　　　　</v>
      </c>
      <c r="I20" s="5">
        <v>340</v>
      </c>
      <c r="J20" s="1"/>
      <c r="K20" s="4" t="str">
        <f>DB69</f>
        <v>高住町　　　　　</v>
      </c>
      <c r="L20" s="5">
        <v>277</v>
      </c>
      <c r="M20" s="1"/>
      <c r="N20" s="4" t="str">
        <f>DW69</f>
        <v>猪位金６区　　　</v>
      </c>
      <c r="O20" s="5">
        <v>120</v>
      </c>
    </row>
    <row r="21" spans="2:15" ht="24" customHeight="1">
      <c r="B21" s="4" t="str">
        <f>AQ69</f>
        <v>日の出町　　　　</v>
      </c>
      <c r="C21" s="5">
        <v>92</v>
      </c>
      <c r="D21" s="1"/>
      <c r="E21" s="4" t="str">
        <f>BL69</f>
        <v>夏吉　　　　　　</v>
      </c>
      <c r="F21" s="5">
        <v>559</v>
      </c>
      <c r="G21" s="1"/>
      <c r="H21" s="4" t="str">
        <f>CG69</f>
        <v>西平松町　　　　</v>
      </c>
      <c r="I21" s="5">
        <v>90</v>
      </c>
      <c r="J21" s="1"/>
      <c r="K21" s="4" t="str">
        <f>DC69</f>
        <v>三井大薮　　　　</v>
      </c>
      <c r="L21" s="5">
        <v>533</v>
      </c>
      <c r="M21" s="1"/>
      <c r="N21" s="4" t="str">
        <f>DX69</f>
        <v>猪位金７区　　　</v>
      </c>
      <c r="O21" s="5">
        <v>60</v>
      </c>
    </row>
    <row r="22" spans="2:15" ht="24" customHeight="1">
      <c r="B22" s="4" t="str">
        <f>AR69</f>
        <v>新町　　　　　　</v>
      </c>
      <c r="C22" s="5">
        <v>399</v>
      </c>
      <c r="D22" s="1"/>
      <c r="E22" s="4" t="str">
        <f>BM69</f>
        <v>夏吉２区　　　　</v>
      </c>
      <c r="F22" s="5">
        <v>34</v>
      </c>
      <c r="G22" s="1"/>
      <c r="H22" s="4" t="str">
        <f>CH69</f>
        <v>三井本部西　　　</v>
      </c>
      <c r="I22" s="5">
        <v>4</v>
      </c>
      <c r="J22" s="1"/>
      <c r="K22" s="4" t="str">
        <f>DD69</f>
        <v>新生町　　　　　</v>
      </c>
      <c r="L22" s="5">
        <v>276</v>
      </c>
      <c r="M22" s="1"/>
      <c r="N22" s="4" t="str">
        <f>DY69</f>
        <v>長尾　　　　　　</v>
      </c>
      <c r="O22" s="5">
        <v>61</v>
      </c>
    </row>
    <row r="23" spans="2:15" ht="24" customHeight="1">
      <c r="B23" s="4" t="str">
        <f>AS69</f>
        <v>栄町　　　　　　</v>
      </c>
      <c r="C23" s="5">
        <v>313</v>
      </c>
      <c r="D23" s="1"/>
      <c r="E23" s="4" t="str">
        <f>BN69</f>
        <v>泉ケ丘　　　　　</v>
      </c>
      <c r="F23" s="5">
        <v>51</v>
      </c>
      <c r="G23" s="1"/>
      <c r="H23" s="4" t="str">
        <f>CI69</f>
        <v>本町　　　　　　</v>
      </c>
      <c r="I23" s="5">
        <v>154</v>
      </c>
      <c r="J23" s="1"/>
      <c r="K23" s="4" t="str">
        <f>DE69</f>
        <v>川宮　　　　　　</v>
      </c>
      <c r="L23" s="5">
        <v>672</v>
      </c>
      <c r="M23" s="1"/>
      <c r="N23" s="4" t="str">
        <f>DZ69</f>
        <v>位登団地　　　　</v>
      </c>
      <c r="O23" s="5">
        <v>108</v>
      </c>
    </row>
    <row r="24" spans="2:15" ht="24" customHeight="1">
      <c r="B24" s="4" t="str">
        <f>AT69</f>
        <v>中央町　　　　　</v>
      </c>
      <c r="C24" s="5">
        <v>119</v>
      </c>
      <c r="D24" s="1"/>
      <c r="E24" s="4" t="str">
        <f>BO69</f>
        <v>岩屋　　　　　　</v>
      </c>
      <c r="F24" s="5">
        <v>130</v>
      </c>
      <c r="G24" s="1"/>
      <c r="H24" s="4" t="str">
        <f>CJ69</f>
        <v>上本町　　　　　</v>
      </c>
      <c r="I24" s="5">
        <v>287</v>
      </c>
      <c r="J24" s="1"/>
      <c r="K24" s="4" t="str">
        <f>DF69</f>
        <v>新川宮　　　　　</v>
      </c>
      <c r="L24" s="5">
        <v>295</v>
      </c>
      <c r="M24" s="1"/>
      <c r="N24" s="4" t="str">
        <f>EA69</f>
        <v>清美町　　　　　</v>
      </c>
      <c r="O24" s="5">
        <v>188</v>
      </c>
    </row>
    <row r="25" spans="2:15" ht="24" customHeight="1">
      <c r="B25" s="4" t="str">
        <f>AU69</f>
        <v>三井伊田　　　　</v>
      </c>
      <c r="C25" s="5">
        <v>755</v>
      </c>
      <c r="D25" s="1"/>
      <c r="E25" s="4" t="str">
        <f>BP69</f>
        <v>糒　　　　　　　</v>
      </c>
      <c r="F25" s="5">
        <v>756</v>
      </c>
      <c r="G25" s="1"/>
      <c r="H25" s="4" t="str">
        <f>CK69</f>
        <v>丸山町　　　　　</v>
      </c>
      <c r="I25" s="5">
        <v>317</v>
      </c>
      <c r="J25" s="1"/>
      <c r="K25" s="4" t="str">
        <f>DG69</f>
        <v>籾井　　　　　　</v>
      </c>
      <c r="L25" s="5">
        <v>171</v>
      </c>
      <c r="M25" s="1"/>
      <c r="N25" s="4" t="str">
        <f>EB69</f>
        <v>平和団地　　　　</v>
      </c>
      <c r="O25" s="5">
        <v>47</v>
      </c>
    </row>
    <row r="26" spans="2:15" ht="24" customHeight="1">
      <c r="B26" s="4" t="str">
        <f>AV69</f>
        <v>三井鎮西　　　　</v>
      </c>
      <c r="C26" s="5">
        <v>401</v>
      </c>
      <c r="D26" s="1"/>
      <c r="E26" s="4" t="str">
        <f>BQ69</f>
        <v>星美台</v>
      </c>
      <c r="F26" s="5">
        <v>258</v>
      </c>
      <c r="G26" s="1"/>
      <c r="H26" s="4" t="str">
        <f>CL69</f>
        <v>会社町　　　　　</v>
      </c>
      <c r="I26" s="5">
        <v>210</v>
      </c>
      <c r="J26" s="1"/>
      <c r="K26" s="4" t="str">
        <f>DH69</f>
        <v>奈良　　　　　　</v>
      </c>
      <c r="L26" s="5">
        <v>661</v>
      </c>
      <c r="M26" s="1"/>
      <c r="N26" s="6" t="s">
        <v>24</v>
      </c>
      <c r="O26" s="5">
        <f>SUM(C6:C26)+SUM(F6:F26)+SUM(I6:I26)+SUM(L6:L26)+SUM(O6:O25)</f>
        <v>24437</v>
      </c>
    </row>
    <row r="52" spans="28:30" ht="13.5">
      <c r="AB52" s="3" t="str">
        <f>IF(C2&lt;4,"平成１８年","平成１７年")</f>
        <v>平成１７年</v>
      </c>
      <c r="AC52" s="3" t="str">
        <f>WIDECHAR(C2)</f>
        <v>４</v>
      </c>
      <c r="AD52" s="3" t="str">
        <f>CONCATENATE(AB52,AC52,"月１日現在")</f>
        <v>平成１７年４月１日現在</v>
      </c>
    </row>
    <row r="54" spans="27:242" ht="13.5">
      <c r="AA54" s="3">
        <v>1</v>
      </c>
      <c r="AB54" s="3" t="s">
        <v>29</v>
      </c>
      <c r="AC54" s="3" t="s">
        <v>30</v>
      </c>
      <c r="AD54" s="3" t="s">
        <v>31</v>
      </c>
      <c r="AE54" s="3" t="s">
        <v>32</v>
      </c>
      <c r="AF54" s="3" t="s">
        <v>33</v>
      </c>
      <c r="AG54" s="3" t="s">
        <v>34</v>
      </c>
      <c r="AH54" s="3" t="s">
        <v>35</v>
      </c>
      <c r="AI54" s="3" t="s">
        <v>36</v>
      </c>
      <c r="AJ54" s="3" t="s">
        <v>37</v>
      </c>
      <c r="AK54" s="3" t="s">
        <v>38</v>
      </c>
      <c r="AL54" s="3" t="s">
        <v>39</v>
      </c>
      <c r="AM54" s="3" t="s">
        <v>40</v>
      </c>
      <c r="AN54" s="3" t="s">
        <v>41</v>
      </c>
      <c r="AO54" s="3" t="s">
        <v>42</v>
      </c>
      <c r="AP54" s="3" t="s">
        <v>43</v>
      </c>
      <c r="AQ54" s="3" t="s">
        <v>44</v>
      </c>
      <c r="AR54" s="3" t="s">
        <v>45</v>
      </c>
      <c r="AS54" s="3" t="s">
        <v>46</v>
      </c>
      <c r="AT54" s="3" t="s">
        <v>47</v>
      </c>
      <c r="AU54" s="3" t="s">
        <v>48</v>
      </c>
      <c r="AV54" s="3" t="s">
        <v>49</v>
      </c>
      <c r="AW54" s="3" t="s">
        <v>50</v>
      </c>
      <c r="AX54" s="3" t="s">
        <v>51</v>
      </c>
      <c r="AY54" s="3" t="s">
        <v>52</v>
      </c>
      <c r="AZ54" s="3" t="s">
        <v>53</v>
      </c>
      <c r="BA54" s="3" t="s">
        <v>54</v>
      </c>
      <c r="BB54" s="3" t="s">
        <v>55</v>
      </c>
      <c r="BC54" s="3" t="s">
        <v>56</v>
      </c>
      <c r="BD54" s="3" t="s">
        <v>57</v>
      </c>
      <c r="BE54" s="3" t="s">
        <v>58</v>
      </c>
      <c r="BF54" s="3" t="s">
        <v>59</v>
      </c>
      <c r="BG54" s="3" t="s">
        <v>60</v>
      </c>
      <c r="BH54" s="3" t="s">
        <v>61</v>
      </c>
      <c r="BI54" s="3" t="s">
        <v>62</v>
      </c>
      <c r="BJ54" s="3" t="s">
        <v>63</v>
      </c>
      <c r="BK54" s="3" t="s">
        <v>64</v>
      </c>
      <c r="BL54" s="3" t="s">
        <v>65</v>
      </c>
      <c r="BM54" s="3" t="s">
        <v>66</v>
      </c>
      <c r="BN54" s="3" t="s">
        <v>67</v>
      </c>
      <c r="BO54" s="3" t="s">
        <v>68</v>
      </c>
      <c r="BP54" s="3" t="s">
        <v>69</v>
      </c>
      <c r="BQ54" s="3" t="s">
        <v>139</v>
      </c>
      <c r="BR54" s="3" t="s">
        <v>71</v>
      </c>
      <c r="BS54" s="3" t="s">
        <v>72</v>
      </c>
      <c r="BT54" s="3" t="s">
        <v>73</v>
      </c>
      <c r="BU54" s="3" t="s">
        <v>74</v>
      </c>
      <c r="BV54" s="3" t="s">
        <v>75</v>
      </c>
      <c r="BW54" s="3" t="s">
        <v>76</v>
      </c>
      <c r="BX54" s="3" t="s">
        <v>77</v>
      </c>
      <c r="BY54" s="3" t="s">
        <v>78</v>
      </c>
      <c r="BZ54" s="3" t="s">
        <v>79</v>
      </c>
      <c r="CA54" s="3" t="s">
        <v>80</v>
      </c>
      <c r="CB54" s="3" t="s">
        <v>81</v>
      </c>
      <c r="CC54" s="3" t="s">
        <v>82</v>
      </c>
      <c r="CD54" s="3" t="s">
        <v>83</v>
      </c>
      <c r="CE54" s="3" t="s">
        <v>84</v>
      </c>
      <c r="CF54" s="3" t="s">
        <v>85</v>
      </c>
      <c r="CG54" s="3" t="s">
        <v>86</v>
      </c>
      <c r="CH54" s="3" t="s">
        <v>87</v>
      </c>
      <c r="CI54" s="3" t="s">
        <v>88</v>
      </c>
      <c r="CJ54" s="3" t="s">
        <v>89</v>
      </c>
      <c r="CK54" s="3" t="s">
        <v>90</v>
      </c>
      <c r="CL54" s="3" t="s">
        <v>91</v>
      </c>
      <c r="CM54" s="3" t="s">
        <v>92</v>
      </c>
      <c r="CN54" s="3" t="s">
        <v>93</v>
      </c>
      <c r="CO54" s="3" t="s">
        <v>94</v>
      </c>
      <c r="CP54" s="3" t="s">
        <v>95</v>
      </c>
      <c r="CQ54" s="3" t="s">
        <v>96</v>
      </c>
      <c r="CR54" s="3" t="s">
        <v>97</v>
      </c>
      <c r="CS54" s="3" t="s">
        <v>98</v>
      </c>
      <c r="CT54" s="3" t="s">
        <v>99</v>
      </c>
      <c r="CU54" s="3" t="s">
        <v>100</v>
      </c>
      <c r="CV54" s="3" t="s">
        <v>101</v>
      </c>
      <c r="CW54" s="3" t="s">
        <v>102</v>
      </c>
      <c r="CX54" s="3" t="s">
        <v>103</v>
      </c>
      <c r="CY54" s="3" t="s">
        <v>104</v>
      </c>
      <c r="CZ54" s="3" t="s">
        <v>105</v>
      </c>
      <c r="DA54" s="3" t="s">
        <v>106</v>
      </c>
      <c r="DB54" s="3" t="s">
        <v>107</v>
      </c>
      <c r="DC54" s="3" t="s">
        <v>108</v>
      </c>
      <c r="DD54" s="3" t="s">
        <v>109</v>
      </c>
      <c r="DE54" s="3" t="s">
        <v>110</v>
      </c>
      <c r="DF54" s="3" t="s">
        <v>111</v>
      </c>
      <c r="DG54" s="3" t="s">
        <v>112</v>
      </c>
      <c r="DH54" s="3" t="s">
        <v>113</v>
      </c>
      <c r="DI54" s="3" t="s">
        <v>114</v>
      </c>
      <c r="DJ54" s="3" t="s">
        <v>115</v>
      </c>
      <c r="DK54" s="3" t="s">
        <v>116</v>
      </c>
      <c r="DL54" s="3" t="s">
        <v>117</v>
      </c>
      <c r="DM54" s="3" t="s">
        <v>118</v>
      </c>
      <c r="DN54" s="3" t="s">
        <v>119</v>
      </c>
      <c r="DO54" s="3" t="s">
        <v>120</v>
      </c>
      <c r="DP54" s="3" t="s">
        <v>121</v>
      </c>
      <c r="DQ54" s="3" t="s">
        <v>122</v>
      </c>
      <c r="DR54" s="3" t="s">
        <v>123</v>
      </c>
      <c r="DS54" s="3" t="s">
        <v>124</v>
      </c>
      <c r="DT54" s="3" t="s">
        <v>125</v>
      </c>
      <c r="DU54" s="3" t="s">
        <v>126</v>
      </c>
      <c r="DV54" s="3" t="s">
        <v>127</v>
      </c>
      <c r="DW54" s="3" t="s">
        <v>128</v>
      </c>
      <c r="DX54" s="3" t="s">
        <v>129</v>
      </c>
      <c r="DY54" s="3" t="s">
        <v>130</v>
      </c>
      <c r="DZ54" s="3" t="s">
        <v>131</v>
      </c>
      <c r="EA54" s="3" t="s">
        <v>132</v>
      </c>
      <c r="EB54" s="3" t="s">
        <v>133</v>
      </c>
      <c r="EC54" s="3" t="s">
        <v>23</v>
      </c>
      <c r="ED54" s="3">
        <v>0</v>
      </c>
      <c r="EE54" s="3">
        <v>747</v>
      </c>
      <c r="EF54" s="3">
        <v>231</v>
      </c>
      <c r="EG54" s="3">
        <v>94</v>
      </c>
      <c r="EH54" s="3">
        <v>166</v>
      </c>
      <c r="EI54" s="3">
        <v>66</v>
      </c>
      <c r="EJ54" s="3">
        <v>32</v>
      </c>
      <c r="EK54" s="3">
        <v>152</v>
      </c>
      <c r="EL54" s="3">
        <v>127</v>
      </c>
      <c r="EM54" s="3">
        <v>190</v>
      </c>
      <c r="EN54" s="3">
        <v>262</v>
      </c>
      <c r="EO54" s="3">
        <v>77</v>
      </c>
      <c r="EP54" s="3">
        <v>193</v>
      </c>
      <c r="EQ54" s="3">
        <v>152</v>
      </c>
      <c r="ER54" s="3">
        <v>124</v>
      </c>
      <c r="ES54" s="3">
        <v>95</v>
      </c>
      <c r="ET54" s="3">
        <v>104</v>
      </c>
      <c r="EU54" s="3">
        <v>381</v>
      </c>
      <c r="EV54" s="3">
        <v>324</v>
      </c>
      <c r="EW54" s="3">
        <v>123</v>
      </c>
      <c r="EX54" s="3">
        <v>779</v>
      </c>
      <c r="EY54" s="3">
        <v>415</v>
      </c>
      <c r="EZ54" s="3">
        <v>83</v>
      </c>
      <c r="FA54" s="3">
        <v>593</v>
      </c>
      <c r="FB54" s="3">
        <v>554</v>
      </c>
      <c r="FC54" s="3">
        <v>395</v>
      </c>
      <c r="FD54" s="3">
        <v>448</v>
      </c>
      <c r="FE54" s="3">
        <v>516</v>
      </c>
      <c r="FF54" s="3">
        <v>392</v>
      </c>
      <c r="FG54" s="3">
        <v>466</v>
      </c>
      <c r="FH54" s="3">
        <v>315</v>
      </c>
      <c r="FI54" s="3">
        <v>195</v>
      </c>
      <c r="FJ54" s="3">
        <v>229</v>
      </c>
      <c r="FK54" s="3">
        <v>253</v>
      </c>
      <c r="FL54" s="3">
        <v>173</v>
      </c>
      <c r="FM54" s="3">
        <v>58</v>
      </c>
      <c r="FN54" s="3">
        <v>218</v>
      </c>
      <c r="FO54" s="3">
        <v>565</v>
      </c>
      <c r="FP54" s="3">
        <v>33</v>
      </c>
      <c r="FQ54" s="3">
        <v>51</v>
      </c>
      <c r="FR54" s="3">
        <v>129</v>
      </c>
      <c r="FS54" s="3">
        <v>765</v>
      </c>
      <c r="FT54" s="3">
        <v>258</v>
      </c>
      <c r="FU54" s="3">
        <v>215</v>
      </c>
      <c r="FV54" s="3">
        <v>167</v>
      </c>
      <c r="FW54" s="3">
        <v>54</v>
      </c>
      <c r="FX54" s="3">
        <v>143</v>
      </c>
      <c r="FY54" s="3">
        <v>149</v>
      </c>
      <c r="FZ54" s="3">
        <v>50</v>
      </c>
      <c r="GA54" s="3">
        <v>96</v>
      </c>
      <c r="GB54" s="3">
        <v>376</v>
      </c>
      <c r="GC54" s="3">
        <v>585</v>
      </c>
      <c r="GD54" s="3">
        <v>430</v>
      </c>
      <c r="GE54" s="3">
        <v>0</v>
      </c>
      <c r="GF54" s="3">
        <v>0</v>
      </c>
      <c r="GG54" s="3">
        <v>21</v>
      </c>
      <c r="GH54" s="3">
        <v>212</v>
      </c>
      <c r="GI54" s="3">
        <v>345</v>
      </c>
      <c r="GJ54" s="3">
        <v>81</v>
      </c>
      <c r="GK54" s="3">
        <v>5</v>
      </c>
      <c r="GL54" s="3">
        <v>155</v>
      </c>
      <c r="GM54" s="3">
        <v>272</v>
      </c>
      <c r="GN54" s="3">
        <v>330</v>
      </c>
      <c r="GO54" s="3">
        <v>221</v>
      </c>
      <c r="GP54" s="3">
        <v>495</v>
      </c>
      <c r="GQ54" s="3">
        <v>216</v>
      </c>
      <c r="GR54" s="3">
        <v>0</v>
      </c>
      <c r="GS54" s="3">
        <v>269</v>
      </c>
      <c r="GT54" s="3">
        <v>28</v>
      </c>
      <c r="GU54" s="3">
        <v>99</v>
      </c>
      <c r="GV54" s="3">
        <v>111</v>
      </c>
      <c r="GW54" s="3">
        <v>41</v>
      </c>
      <c r="GX54" s="3">
        <v>27</v>
      </c>
      <c r="GY54" s="3">
        <v>142</v>
      </c>
      <c r="GZ54" s="3">
        <v>194</v>
      </c>
      <c r="HA54" s="3">
        <v>177</v>
      </c>
      <c r="HB54" s="3">
        <v>174</v>
      </c>
      <c r="HC54" s="3">
        <v>408</v>
      </c>
      <c r="HD54" s="3">
        <v>252</v>
      </c>
      <c r="HE54" s="3">
        <v>287</v>
      </c>
      <c r="HF54" s="3">
        <v>539</v>
      </c>
      <c r="HG54" s="3">
        <v>243</v>
      </c>
      <c r="HH54" s="3">
        <v>674</v>
      </c>
      <c r="HI54" s="3">
        <v>290</v>
      </c>
      <c r="HJ54" s="3">
        <v>178</v>
      </c>
      <c r="HK54" s="3">
        <v>638</v>
      </c>
      <c r="HL54" s="3">
        <v>119</v>
      </c>
      <c r="HM54" s="3">
        <v>87</v>
      </c>
      <c r="HN54" s="3">
        <v>21</v>
      </c>
      <c r="HO54" s="3">
        <v>444</v>
      </c>
      <c r="HP54" s="3">
        <v>743</v>
      </c>
      <c r="HQ54" s="3">
        <v>97</v>
      </c>
      <c r="HR54" s="3">
        <v>126</v>
      </c>
      <c r="HS54" s="3">
        <v>276</v>
      </c>
      <c r="HT54" s="3">
        <v>109</v>
      </c>
      <c r="HU54" s="3">
        <v>308</v>
      </c>
      <c r="HV54" s="3">
        <v>115</v>
      </c>
      <c r="HW54" s="3">
        <v>97</v>
      </c>
      <c r="HX54" s="3">
        <v>299</v>
      </c>
      <c r="HY54" s="3">
        <v>144</v>
      </c>
      <c r="HZ54" s="3">
        <v>131</v>
      </c>
      <c r="IA54" s="3">
        <v>59</v>
      </c>
      <c r="IB54" s="3">
        <v>61</v>
      </c>
      <c r="IC54" s="3">
        <v>105</v>
      </c>
      <c r="ID54" s="3">
        <v>194</v>
      </c>
      <c r="IE54" s="3">
        <v>50</v>
      </c>
      <c r="IF54" s="3">
        <v>24497</v>
      </c>
      <c r="IG54" s="3">
        <v>0</v>
      </c>
      <c r="IH54" s="11" t="s">
        <v>152</v>
      </c>
    </row>
    <row r="55" spans="27:242" ht="13.5">
      <c r="AA55" s="3">
        <v>2</v>
      </c>
      <c r="AB55" s="3" t="s">
        <v>29</v>
      </c>
      <c r="AC55" s="3" t="s">
        <v>30</v>
      </c>
      <c r="AD55" s="3" t="s">
        <v>31</v>
      </c>
      <c r="AE55" s="3" t="s">
        <v>32</v>
      </c>
      <c r="AF55" s="3" t="s">
        <v>33</v>
      </c>
      <c r="AG55" s="3" t="s">
        <v>34</v>
      </c>
      <c r="AH55" s="3" t="s">
        <v>35</v>
      </c>
      <c r="AI55" s="3" t="s">
        <v>36</v>
      </c>
      <c r="AJ55" s="3" t="s">
        <v>37</v>
      </c>
      <c r="AK55" s="3" t="s">
        <v>38</v>
      </c>
      <c r="AL55" s="3" t="s">
        <v>39</v>
      </c>
      <c r="AM55" s="3" t="s">
        <v>40</v>
      </c>
      <c r="AN55" s="3" t="s">
        <v>41</v>
      </c>
      <c r="AO55" s="3" t="s">
        <v>42</v>
      </c>
      <c r="AP55" s="3" t="s">
        <v>43</v>
      </c>
      <c r="AQ55" s="3" t="s">
        <v>44</v>
      </c>
      <c r="AR55" s="3" t="s">
        <v>45</v>
      </c>
      <c r="AS55" s="3" t="s">
        <v>46</v>
      </c>
      <c r="AT55" s="3" t="s">
        <v>47</v>
      </c>
      <c r="AU55" s="3" t="s">
        <v>48</v>
      </c>
      <c r="AV55" s="3" t="s">
        <v>49</v>
      </c>
      <c r="AW55" s="3" t="s">
        <v>50</v>
      </c>
      <c r="AX55" s="3" t="s">
        <v>51</v>
      </c>
      <c r="AY55" s="3" t="s">
        <v>52</v>
      </c>
      <c r="AZ55" s="3" t="s">
        <v>53</v>
      </c>
      <c r="BA55" s="3" t="s">
        <v>54</v>
      </c>
      <c r="BB55" s="3" t="s">
        <v>55</v>
      </c>
      <c r="BC55" s="3" t="s">
        <v>56</v>
      </c>
      <c r="BD55" s="3" t="s">
        <v>57</v>
      </c>
      <c r="BE55" s="3" t="s">
        <v>58</v>
      </c>
      <c r="BF55" s="3" t="s">
        <v>59</v>
      </c>
      <c r="BG55" s="3" t="s">
        <v>60</v>
      </c>
      <c r="BH55" s="3" t="s">
        <v>61</v>
      </c>
      <c r="BI55" s="3" t="s">
        <v>62</v>
      </c>
      <c r="BJ55" s="3" t="s">
        <v>63</v>
      </c>
      <c r="BK55" s="3" t="s">
        <v>64</v>
      </c>
      <c r="BL55" s="3" t="s">
        <v>65</v>
      </c>
      <c r="BM55" s="3" t="s">
        <v>66</v>
      </c>
      <c r="BN55" s="3" t="s">
        <v>67</v>
      </c>
      <c r="BO55" s="3" t="s">
        <v>68</v>
      </c>
      <c r="BP55" s="3" t="s">
        <v>69</v>
      </c>
      <c r="BQ55" s="3" t="s">
        <v>139</v>
      </c>
      <c r="BR55" s="3" t="s">
        <v>71</v>
      </c>
      <c r="BS55" s="3" t="s">
        <v>72</v>
      </c>
      <c r="BT55" s="3" t="s">
        <v>73</v>
      </c>
      <c r="BU55" s="3" t="s">
        <v>74</v>
      </c>
      <c r="BV55" s="3" t="s">
        <v>75</v>
      </c>
      <c r="BW55" s="3" t="s">
        <v>76</v>
      </c>
      <c r="BX55" s="3" t="s">
        <v>77</v>
      </c>
      <c r="BY55" s="3" t="s">
        <v>78</v>
      </c>
      <c r="BZ55" s="3" t="s">
        <v>79</v>
      </c>
      <c r="CA55" s="3" t="s">
        <v>80</v>
      </c>
      <c r="CB55" s="3" t="s">
        <v>81</v>
      </c>
      <c r="CC55" s="3" t="s">
        <v>82</v>
      </c>
      <c r="CD55" s="3" t="s">
        <v>83</v>
      </c>
      <c r="CE55" s="3" t="s">
        <v>84</v>
      </c>
      <c r="CF55" s="3" t="s">
        <v>85</v>
      </c>
      <c r="CG55" s="3" t="s">
        <v>86</v>
      </c>
      <c r="CH55" s="3" t="s">
        <v>87</v>
      </c>
      <c r="CI55" s="3" t="s">
        <v>88</v>
      </c>
      <c r="CJ55" s="3" t="s">
        <v>89</v>
      </c>
      <c r="CK55" s="3" t="s">
        <v>90</v>
      </c>
      <c r="CL55" s="3" t="s">
        <v>91</v>
      </c>
      <c r="CM55" s="3" t="s">
        <v>92</v>
      </c>
      <c r="CN55" s="3" t="s">
        <v>93</v>
      </c>
      <c r="CO55" s="3" t="s">
        <v>94</v>
      </c>
      <c r="CP55" s="3" t="s">
        <v>95</v>
      </c>
      <c r="CQ55" s="3" t="s">
        <v>96</v>
      </c>
      <c r="CR55" s="3" t="s">
        <v>97</v>
      </c>
      <c r="CS55" s="3" t="s">
        <v>98</v>
      </c>
      <c r="CT55" s="3" t="s">
        <v>99</v>
      </c>
      <c r="CU55" s="3" t="s">
        <v>100</v>
      </c>
      <c r="CV55" s="3" t="s">
        <v>101</v>
      </c>
      <c r="CW55" s="3" t="s">
        <v>102</v>
      </c>
      <c r="CX55" s="3" t="s">
        <v>103</v>
      </c>
      <c r="CY55" s="3" t="s">
        <v>104</v>
      </c>
      <c r="CZ55" s="3" t="s">
        <v>105</v>
      </c>
      <c r="DA55" s="3" t="s">
        <v>106</v>
      </c>
      <c r="DB55" s="3" t="s">
        <v>107</v>
      </c>
      <c r="DC55" s="3" t="s">
        <v>108</v>
      </c>
      <c r="DD55" s="3" t="s">
        <v>109</v>
      </c>
      <c r="DE55" s="3" t="s">
        <v>110</v>
      </c>
      <c r="DF55" s="3" t="s">
        <v>111</v>
      </c>
      <c r="DG55" s="3" t="s">
        <v>112</v>
      </c>
      <c r="DH55" s="3" t="s">
        <v>113</v>
      </c>
      <c r="DI55" s="3" t="s">
        <v>114</v>
      </c>
      <c r="DJ55" s="3" t="s">
        <v>115</v>
      </c>
      <c r="DK55" s="3" t="s">
        <v>116</v>
      </c>
      <c r="DL55" s="3" t="s">
        <v>117</v>
      </c>
      <c r="DM55" s="3" t="s">
        <v>118</v>
      </c>
      <c r="DN55" s="3" t="s">
        <v>119</v>
      </c>
      <c r="DO55" s="3" t="s">
        <v>120</v>
      </c>
      <c r="DP55" s="3" t="s">
        <v>121</v>
      </c>
      <c r="DQ55" s="3" t="s">
        <v>122</v>
      </c>
      <c r="DR55" s="3" t="s">
        <v>123</v>
      </c>
      <c r="DS55" s="3" t="s">
        <v>124</v>
      </c>
      <c r="DT55" s="3" t="s">
        <v>125</v>
      </c>
      <c r="DU55" s="3" t="s">
        <v>126</v>
      </c>
      <c r="DV55" s="3" t="s">
        <v>127</v>
      </c>
      <c r="DW55" s="3" t="s">
        <v>128</v>
      </c>
      <c r="DX55" s="3" t="s">
        <v>129</v>
      </c>
      <c r="DY55" s="3" t="s">
        <v>130</v>
      </c>
      <c r="DZ55" s="3" t="s">
        <v>131</v>
      </c>
      <c r="EA55" s="3" t="s">
        <v>132</v>
      </c>
      <c r="EB55" s="3" t="s">
        <v>133</v>
      </c>
      <c r="EC55" s="3" t="s">
        <v>23</v>
      </c>
      <c r="ED55" s="3">
        <v>0</v>
      </c>
      <c r="EE55" s="3">
        <v>744</v>
      </c>
      <c r="EF55" s="3">
        <v>230</v>
      </c>
      <c r="EG55" s="3">
        <v>93</v>
      </c>
      <c r="EH55" s="3">
        <v>164</v>
      </c>
      <c r="EI55" s="3">
        <v>66</v>
      </c>
      <c r="EJ55" s="3">
        <v>32</v>
      </c>
      <c r="EK55" s="3">
        <v>152</v>
      </c>
      <c r="EL55" s="3">
        <v>125</v>
      </c>
      <c r="EM55" s="3">
        <v>190</v>
      </c>
      <c r="EN55" s="3">
        <v>263</v>
      </c>
      <c r="EO55" s="3">
        <v>77</v>
      </c>
      <c r="EP55" s="3">
        <v>191</v>
      </c>
      <c r="EQ55" s="3">
        <v>152</v>
      </c>
      <c r="ER55" s="3">
        <v>125</v>
      </c>
      <c r="ES55" s="3">
        <v>96</v>
      </c>
      <c r="ET55" s="3">
        <v>103</v>
      </c>
      <c r="EU55" s="3">
        <v>382</v>
      </c>
      <c r="EV55" s="3">
        <v>323</v>
      </c>
      <c r="EW55" s="3">
        <v>123</v>
      </c>
      <c r="EX55" s="3">
        <v>780</v>
      </c>
      <c r="EY55" s="3">
        <v>414</v>
      </c>
      <c r="EZ55" s="3">
        <v>84</v>
      </c>
      <c r="FA55" s="3">
        <v>596</v>
      </c>
      <c r="FB55" s="3">
        <v>553</v>
      </c>
      <c r="FC55" s="3">
        <v>396</v>
      </c>
      <c r="FD55" s="3">
        <v>447</v>
      </c>
      <c r="FE55" s="3">
        <v>515</v>
      </c>
      <c r="FF55" s="3">
        <v>394</v>
      </c>
      <c r="FG55" s="3">
        <v>461</v>
      </c>
      <c r="FH55" s="3">
        <v>312</v>
      </c>
      <c r="FI55" s="3">
        <v>196</v>
      </c>
      <c r="FJ55" s="3">
        <v>227</v>
      </c>
      <c r="FK55" s="3">
        <v>250</v>
      </c>
      <c r="FL55" s="3">
        <v>172</v>
      </c>
      <c r="FM55" s="3">
        <v>58</v>
      </c>
      <c r="FN55" s="3">
        <v>218</v>
      </c>
      <c r="FO55" s="3">
        <v>568</v>
      </c>
      <c r="FP55" s="3">
        <v>33</v>
      </c>
      <c r="FQ55" s="3">
        <v>51</v>
      </c>
      <c r="FR55" s="3">
        <v>127</v>
      </c>
      <c r="FS55" s="3">
        <v>765</v>
      </c>
      <c r="FT55" s="3">
        <v>259</v>
      </c>
      <c r="FU55" s="3">
        <v>216</v>
      </c>
      <c r="FV55" s="3">
        <v>167</v>
      </c>
      <c r="FW55" s="3">
        <v>54</v>
      </c>
      <c r="FX55" s="3">
        <v>142</v>
      </c>
      <c r="FY55" s="3">
        <v>150</v>
      </c>
      <c r="FZ55" s="3">
        <v>50</v>
      </c>
      <c r="GA55" s="3">
        <v>96</v>
      </c>
      <c r="GB55" s="3">
        <v>378</v>
      </c>
      <c r="GC55" s="3">
        <v>584</v>
      </c>
      <c r="GD55" s="3">
        <v>431</v>
      </c>
      <c r="GE55" s="3">
        <v>0</v>
      </c>
      <c r="GF55" s="3">
        <v>0</v>
      </c>
      <c r="GG55" s="3">
        <v>23</v>
      </c>
      <c r="GH55" s="3">
        <v>213</v>
      </c>
      <c r="GI55" s="3">
        <v>341</v>
      </c>
      <c r="GJ55" s="3">
        <v>82</v>
      </c>
      <c r="GK55" s="3">
        <v>5</v>
      </c>
      <c r="GL55" s="3">
        <v>156</v>
      </c>
      <c r="GM55" s="3">
        <v>270</v>
      </c>
      <c r="GN55" s="3">
        <v>329</v>
      </c>
      <c r="GO55" s="3">
        <v>219</v>
      </c>
      <c r="GP55" s="3">
        <v>493</v>
      </c>
      <c r="GQ55" s="3">
        <v>219</v>
      </c>
      <c r="GR55" s="3">
        <v>0</v>
      </c>
      <c r="GS55" s="3">
        <v>268</v>
      </c>
      <c r="GT55" s="3">
        <v>28</v>
      </c>
      <c r="GU55" s="3">
        <v>98</v>
      </c>
      <c r="GV55" s="3">
        <v>112</v>
      </c>
      <c r="GW55" s="3">
        <v>41</v>
      </c>
      <c r="GX55" s="3">
        <v>27</v>
      </c>
      <c r="GY55" s="3">
        <v>139</v>
      </c>
      <c r="GZ55" s="3">
        <v>194</v>
      </c>
      <c r="HA55" s="3">
        <v>180</v>
      </c>
      <c r="HB55" s="3">
        <v>174</v>
      </c>
      <c r="HC55" s="3">
        <v>406</v>
      </c>
      <c r="HD55" s="3">
        <v>250</v>
      </c>
      <c r="HE55" s="3">
        <v>283</v>
      </c>
      <c r="HF55" s="3">
        <v>534</v>
      </c>
      <c r="HG55" s="3">
        <v>241</v>
      </c>
      <c r="HH55" s="3">
        <v>677</v>
      </c>
      <c r="HI55" s="3">
        <v>293</v>
      </c>
      <c r="HJ55" s="3">
        <v>178</v>
      </c>
      <c r="HK55" s="3">
        <v>641</v>
      </c>
      <c r="HL55" s="3">
        <v>119</v>
      </c>
      <c r="HM55" s="3">
        <v>87</v>
      </c>
      <c r="HN55" s="3">
        <v>21</v>
      </c>
      <c r="HO55" s="3">
        <v>443</v>
      </c>
      <c r="HP55" s="3">
        <v>740</v>
      </c>
      <c r="HQ55" s="3">
        <v>97</v>
      </c>
      <c r="HR55" s="3">
        <v>125</v>
      </c>
      <c r="HS55" s="3">
        <v>277</v>
      </c>
      <c r="HT55" s="3">
        <v>109</v>
      </c>
      <c r="HU55" s="3">
        <v>308</v>
      </c>
      <c r="HV55" s="3">
        <v>115</v>
      </c>
      <c r="HW55" s="3">
        <v>97</v>
      </c>
      <c r="HX55" s="3">
        <v>301</v>
      </c>
      <c r="HY55" s="3">
        <v>143</v>
      </c>
      <c r="HZ55" s="3">
        <v>127</v>
      </c>
      <c r="IA55" s="3">
        <v>59</v>
      </c>
      <c r="IB55" s="3">
        <v>62</v>
      </c>
      <c r="IC55" s="3">
        <v>104</v>
      </c>
      <c r="ID55" s="3">
        <v>196</v>
      </c>
      <c r="IE55" s="3">
        <v>50</v>
      </c>
      <c r="IF55" s="3">
        <v>24469</v>
      </c>
      <c r="IG55" s="3">
        <v>0</v>
      </c>
      <c r="IH55" s="11" t="s">
        <v>151</v>
      </c>
    </row>
    <row r="56" spans="27:242" ht="13.5">
      <c r="AA56" s="3">
        <v>3</v>
      </c>
      <c r="AB56" s="3" t="s">
        <v>29</v>
      </c>
      <c r="AC56" s="3" t="s">
        <v>30</v>
      </c>
      <c r="AD56" s="3" t="s">
        <v>31</v>
      </c>
      <c r="AE56" s="3" t="s">
        <v>32</v>
      </c>
      <c r="AF56" s="3" t="s">
        <v>33</v>
      </c>
      <c r="AG56" s="3" t="s">
        <v>34</v>
      </c>
      <c r="AH56" s="3" t="s">
        <v>35</v>
      </c>
      <c r="AI56" s="3" t="s">
        <v>36</v>
      </c>
      <c r="AJ56" s="3" t="s">
        <v>37</v>
      </c>
      <c r="AK56" s="3" t="s">
        <v>38</v>
      </c>
      <c r="AL56" s="3" t="s">
        <v>39</v>
      </c>
      <c r="AM56" s="3" t="s">
        <v>40</v>
      </c>
      <c r="AN56" s="3" t="s">
        <v>41</v>
      </c>
      <c r="AO56" s="3" t="s">
        <v>42</v>
      </c>
      <c r="AP56" s="3" t="s">
        <v>43</v>
      </c>
      <c r="AQ56" s="3" t="s">
        <v>44</v>
      </c>
      <c r="AR56" s="3" t="s">
        <v>45</v>
      </c>
      <c r="AS56" s="3" t="s">
        <v>46</v>
      </c>
      <c r="AT56" s="3" t="s">
        <v>47</v>
      </c>
      <c r="AU56" s="3" t="s">
        <v>48</v>
      </c>
      <c r="AV56" s="3" t="s">
        <v>49</v>
      </c>
      <c r="AW56" s="3" t="s">
        <v>50</v>
      </c>
      <c r="AX56" s="3" t="s">
        <v>51</v>
      </c>
      <c r="AY56" s="3" t="s">
        <v>52</v>
      </c>
      <c r="AZ56" s="3" t="s">
        <v>53</v>
      </c>
      <c r="BA56" s="3" t="s">
        <v>54</v>
      </c>
      <c r="BB56" s="3" t="s">
        <v>55</v>
      </c>
      <c r="BC56" s="3" t="s">
        <v>56</v>
      </c>
      <c r="BD56" s="3" t="s">
        <v>57</v>
      </c>
      <c r="BE56" s="3" t="s">
        <v>58</v>
      </c>
      <c r="BF56" s="3" t="s">
        <v>59</v>
      </c>
      <c r="BG56" s="3" t="s">
        <v>60</v>
      </c>
      <c r="BH56" s="3" t="s">
        <v>61</v>
      </c>
      <c r="BI56" s="3" t="s">
        <v>62</v>
      </c>
      <c r="BJ56" s="3" t="s">
        <v>63</v>
      </c>
      <c r="BK56" s="3" t="s">
        <v>64</v>
      </c>
      <c r="BL56" s="3" t="s">
        <v>65</v>
      </c>
      <c r="BM56" s="3" t="s">
        <v>66</v>
      </c>
      <c r="BN56" s="3" t="s">
        <v>67</v>
      </c>
      <c r="BO56" s="3" t="s">
        <v>68</v>
      </c>
      <c r="BP56" s="3" t="s">
        <v>69</v>
      </c>
      <c r="BQ56" s="3" t="s">
        <v>139</v>
      </c>
      <c r="BR56" s="3" t="s">
        <v>71</v>
      </c>
      <c r="BS56" s="3" t="s">
        <v>72</v>
      </c>
      <c r="BT56" s="3" t="s">
        <v>73</v>
      </c>
      <c r="BU56" s="3" t="s">
        <v>74</v>
      </c>
      <c r="BV56" s="3" t="s">
        <v>75</v>
      </c>
      <c r="BW56" s="3" t="s">
        <v>76</v>
      </c>
      <c r="BX56" s="3" t="s">
        <v>77</v>
      </c>
      <c r="BY56" s="3" t="s">
        <v>78</v>
      </c>
      <c r="BZ56" s="3" t="s">
        <v>79</v>
      </c>
      <c r="CA56" s="3" t="s">
        <v>80</v>
      </c>
      <c r="CB56" s="3" t="s">
        <v>81</v>
      </c>
      <c r="CC56" s="3" t="s">
        <v>82</v>
      </c>
      <c r="CD56" s="3" t="s">
        <v>83</v>
      </c>
      <c r="CE56" s="3" t="s">
        <v>84</v>
      </c>
      <c r="CF56" s="3" t="s">
        <v>85</v>
      </c>
      <c r="CG56" s="3" t="s">
        <v>86</v>
      </c>
      <c r="CH56" s="3" t="s">
        <v>87</v>
      </c>
      <c r="CI56" s="3" t="s">
        <v>88</v>
      </c>
      <c r="CJ56" s="3" t="s">
        <v>89</v>
      </c>
      <c r="CK56" s="3" t="s">
        <v>90</v>
      </c>
      <c r="CL56" s="3" t="s">
        <v>91</v>
      </c>
      <c r="CM56" s="3" t="s">
        <v>92</v>
      </c>
      <c r="CN56" s="3" t="s">
        <v>93</v>
      </c>
      <c r="CO56" s="3" t="s">
        <v>94</v>
      </c>
      <c r="CP56" s="3" t="s">
        <v>95</v>
      </c>
      <c r="CQ56" s="3" t="s">
        <v>96</v>
      </c>
      <c r="CR56" s="3" t="s">
        <v>97</v>
      </c>
      <c r="CS56" s="3" t="s">
        <v>98</v>
      </c>
      <c r="CT56" s="3" t="s">
        <v>99</v>
      </c>
      <c r="CU56" s="3" t="s">
        <v>100</v>
      </c>
      <c r="CV56" s="3" t="s">
        <v>101</v>
      </c>
      <c r="CW56" s="3" t="s">
        <v>102</v>
      </c>
      <c r="CX56" s="3" t="s">
        <v>103</v>
      </c>
      <c r="CY56" s="3" t="s">
        <v>104</v>
      </c>
      <c r="CZ56" s="3" t="s">
        <v>105</v>
      </c>
      <c r="DA56" s="3" t="s">
        <v>106</v>
      </c>
      <c r="DB56" s="3" t="s">
        <v>107</v>
      </c>
      <c r="DC56" s="3" t="s">
        <v>108</v>
      </c>
      <c r="DD56" s="3" t="s">
        <v>109</v>
      </c>
      <c r="DE56" s="3" t="s">
        <v>110</v>
      </c>
      <c r="DF56" s="3" t="s">
        <v>111</v>
      </c>
      <c r="DG56" s="3" t="s">
        <v>112</v>
      </c>
      <c r="DH56" s="3" t="s">
        <v>113</v>
      </c>
      <c r="DI56" s="3" t="s">
        <v>114</v>
      </c>
      <c r="DJ56" s="3" t="s">
        <v>115</v>
      </c>
      <c r="DK56" s="3" t="s">
        <v>116</v>
      </c>
      <c r="DL56" s="3" t="s">
        <v>117</v>
      </c>
      <c r="DM56" s="3" t="s">
        <v>118</v>
      </c>
      <c r="DN56" s="3" t="s">
        <v>119</v>
      </c>
      <c r="DO56" s="3" t="s">
        <v>120</v>
      </c>
      <c r="DP56" s="3" t="s">
        <v>121</v>
      </c>
      <c r="DQ56" s="3" t="s">
        <v>122</v>
      </c>
      <c r="DR56" s="3" t="s">
        <v>123</v>
      </c>
      <c r="DS56" s="3" t="s">
        <v>124</v>
      </c>
      <c r="DT56" s="3" t="s">
        <v>125</v>
      </c>
      <c r="DU56" s="3" t="s">
        <v>126</v>
      </c>
      <c r="DV56" s="3" t="s">
        <v>127</v>
      </c>
      <c r="DW56" s="3" t="s">
        <v>128</v>
      </c>
      <c r="DX56" s="3" t="s">
        <v>129</v>
      </c>
      <c r="DY56" s="3" t="s">
        <v>130</v>
      </c>
      <c r="DZ56" s="3" t="s">
        <v>131</v>
      </c>
      <c r="EA56" s="3" t="s">
        <v>132</v>
      </c>
      <c r="EB56" s="3" t="s">
        <v>133</v>
      </c>
      <c r="EC56" s="3" t="s">
        <v>23</v>
      </c>
      <c r="ED56" s="3">
        <v>0</v>
      </c>
      <c r="EE56" s="3">
        <v>741</v>
      </c>
      <c r="EF56" s="3">
        <v>228</v>
      </c>
      <c r="EG56" s="3">
        <v>91</v>
      </c>
      <c r="EH56" s="3">
        <v>161</v>
      </c>
      <c r="EI56" s="3">
        <v>66</v>
      </c>
      <c r="EJ56" s="3">
        <v>30</v>
      </c>
      <c r="EK56" s="3">
        <v>151</v>
      </c>
      <c r="EL56" s="3">
        <v>124</v>
      </c>
      <c r="EM56" s="3">
        <v>190</v>
      </c>
      <c r="EN56" s="3">
        <v>263</v>
      </c>
      <c r="EO56" s="3">
        <v>78</v>
      </c>
      <c r="EP56" s="3">
        <v>189</v>
      </c>
      <c r="EQ56" s="3">
        <v>149</v>
      </c>
      <c r="ER56" s="3">
        <v>122</v>
      </c>
      <c r="ES56" s="3">
        <v>92</v>
      </c>
      <c r="ET56" s="3">
        <v>105</v>
      </c>
      <c r="EU56" s="3">
        <v>394</v>
      </c>
      <c r="EV56" s="3">
        <v>324</v>
      </c>
      <c r="EW56" s="3">
        <v>121</v>
      </c>
      <c r="EX56" s="3">
        <v>777</v>
      </c>
      <c r="EY56" s="3">
        <v>411</v>
      </c>
      <c r="EZ56" s="3">
        <v>86</v>
      </c>
      <c r="FA56" s="3">
        <v>602</v>
      </c>
      <c r="FB56" s="3">
        <v>553</v>
      </c>
      <c r="FC56" s="3">
        <v>397</v>
      </c>
      <c r="FD56" s="3">
        <v>439</v>
      </c>
      <c r="FE56" s="3">
        <v>514</v>
      </c>
      <c r="FF56" s="3">
        <v>387</v>
      </c>
      <c r="FG56" s="3">
        <v>452</v>
      </c>
      <c r="FH56" s="3">
        <v>311</v>
      </c>
      <c r="FI56" s="3">
        <v>195</v>
      </c>
      <c r="FJ56" s="3">
        <v>229</v>
      </c>
      <c r="FK56" s="3">
        <v>253</v>
      </c>
      <c r="FL56" s="3">
        <v>170</v>
      </c>
      <c r="FM56" s="3">
        <v>57</v>
      </c>
      <c r="FN56" s="3">
        <v>219</v>
      </c>
      <c r="FO56" s="3">
        <v>565</v>
      </c>
      <c r="FP56" s="3">
        <v>32</v>
      </c>
      <c r="FQ56" s="3">
        <v>50</v>
      </c>
      <c r="FR56" s="3">
        <v>129</v>
      </c>
      <c r="FS56" s="3">
        <v>769</v>
      </c>
      <c r="FT56" s="3">
        <v>259</v>
      </c>
      <c r="FU56" s="3">
        <v>215</v>
      </c>
      <c r="FV56" s="3">
        <v>169</v>
      </c>
      <c r="FW56" s="3">
        <v>52</v>
      </c>
      <c r="FX56" s="3">
        <v>137</v>
      </c>
      <c r="FY56" s="3">
        <v>148</v>
      </c>
      <c r="FZ56" s="3">
        <v>49</v>
      </c>
      <c r="GA56" s="3">
        <v>97</v>
      </c>
      <c r="GB56" s="3">
        <v>376</v>
      </c>
      <c r="GC56" s="3">
        <v>583</v>
      </c>
      <c r="GD56" s="3">
        <v>429</v>
      </c>
      <c r="GE56" s="3">
        <v>0</v>
      </c>
      <c r="GF56" s="3">
        <v>0</v>
      </c>
      <c r="GG56" s="3">
        <v>24</v>
      </c>
      <c r="GH56" s="3">
        <v>210</v>
      </c>
      <c r="GI56" s="3">
        <v>345</v>
      </c>
      <c r="GJ56" s="3">
        <v>86</v>
      </c>
      <c r="GK56" s="3">
        <v>5</v>
      </c>
      <c r="GL56" s="3">
        <v>153</v>
      </c>
      <c r="GM56" s="3">
        <v>275</v>
      </c>
      <c r="GN56" s="3">
        <v>327</v>
      </c>
      <c r="GO56" s="3">
        <v>209</v>
      </c>
      <c r="GP56" s="3">
        <v>483</v>
      </c>
      <c r="GQ56" s="3">
        <v>221</v>
      </c>
      <c r="GR56" s="3">
        <v>0</v>
      </c>
      <c r="GS56" s="3">
        <v>263</v>
      </c>
      <c r="GT56" s="3">
        <v>28</v>
      </c>
      <c r="GU56" s="3">
        <v>95</v>
      </c>
      <c r="GV56" s="3">
        <v>111</v>
      </c>
      <c r="GW56" s="3">
        <v>43</v>
      </c>
      <c r="GX56" s="3">
        <v>26</v>
      </c>
      <c r="GY56" s="3">
        <v>142</v>
      </c>
      <c r="GZ56" s="3">
        <v>194</v>
      </c>
      <c r="HA56" s="3">
        <v>179</v>
      </c>
      <c r="HB56" s="3">
        <v>174</v>
      </c>
      <c r="HC56" s="3">
        <v>407</v>
      </c>
      <c r="HD56" s="3">
        <v>246</v>
      </c>
      <c r="HE56" s="3">
        <v>284</v>
      </c>
      <c r="HF56" s="3">
        <v>529</v>
      </c>
      <c r="HG56" s="3">
        <v>243</v>
      </c>
      <c r="HH56" s="3">
        <v>675</v>
      </c>
      <c r="HI56" s="3">
        <v>293</v>
      </c>
      <c r="HJ56" s="3">
        <v>179</v>
      </c>
      <c r="HK56" s="3">
        <v>644</v>
      </c>
      <c r="HL56" s="3">
        <v>119</v>
      </c>
      <c r="HM56" s="3">
        <v>85</v>
      </c>
      <c r="HN56" s="3">
        <v>21</v>
      </c>
      <c r="HO56" s="3">
        <v>446</v>
      </c>
      <c r="HP56" s="3">
        <v>742</v>
      </c>
      <c r="HQ56" s="3">
        <v>97</v>
      </c>
      <c r="HR56" s="3">
        <v>125</v>
      </c>
      <c r="HS56" s="3">
        <v>277</v>
      </c>
      <c r="HT56" s="3">
        <v>111</v>
      </c>
      <c r="HU56" s="3">
        <v>310</v>
      </c>
      <c r="HV56" s="3">
        <v>115</v>
      </c>
      <c r="HW56" s="3">
        <v>96</v>
      </c>
      <c r="HX56" s="3">
        <v>296</v>
      </c>
      <c r="HY56" s="3">
        <v>144</v>
      </c>
      <c r="HZ56" s="3">
        <v>129</v>
      </c>
      <c r="IA56" s="3">
        <v>60</v>
      </c>
      <c r="IB56" s="3">
        <v>62</v>
      </c>
      <c r="IC56" s="3">
        <v>105</v>
      </c>
      <c r="ID56" s="3">
        <v>197</v>
      </c>
      <c r="IE56" s="3">
        <v>50</v>
      </c>
      <c r="IF56" s="3">
        <v>24410</v>
      </c>
      <c r="IG56" s="3">
        <v>0</v>
      </c>
      <c r="IH56" s="11" t="s">
        <v>150</v>
      </c>
    </row>
    <row r="57" spans="27:242" ht="13.5">
      <c r="AA57" s="3">
        <v>4</v>
      </c>
      <c r="AB57" s="3" t="s">
        <v>29</v>
      </c>
      <c r="AC57" s="3" t="s">
        <v>30</v>
      </c>
      <c r="AD57" s="3" t="s">
        <v>31</v>
      </c>
      <c r="AE57" s="3" t="s">
        <v>32</v>
      </c>
      <c r="AF57" s="3" t="s">
        <v>33</v>
      </c>
      <c r="AG57" s="3" t="s">
        <v>34</v>
      </c>
      <c r="AH57" s="3" t="s">
        <v>35</v>
      </c>
      <c r="AI57" s="3" t="s">
        <v>36</v>
      </c>
      <c r="AJ57" s="3" t="s">
        <v>37</v>
      </c>
      <c r="AK57" s="3" t="s">
        <v>38</v>
      </c>
      <c r="AL57" s="3" t="s">
        <v>39</v>
      </c>
      <c r="AM57" s="3" t="s">
        <v>40</v>
      </c>
      <c r="AN57" s="3" t="s">
        <v>41</v>
      </c>
      <c r="AO57" s="3" t="s">
        <v>42</v>
      </c>
      <c r="AP57" s="3" t="s">
        <v>43</v>
      </c>
      <c r="AQ57" s="3" t="s">
        <v>44</v>
      </c>
      <c r="AR57" s="3" t="s">
        <v>45</v>
      </c>
      <c r="AS57" s="3" t="s">
        <v>46</v>
      </c>
      <c r="AT57" s="3" t="s">
        <v>47</v>
      </c>
      <c r="AU57" s="3" t="s">
        <v>48</v>
      </c>
      <c r="AV57" s="3" t="s">
        <v>49</v>
      </c>
      <c r="AW57" s="3" t="s">
        <v>50</v>
      </c>
      <c r="AX57" s="3" t="s">
        <v>51</v>
      </c>
      <c r="AY57" s="3" t="s">
        <v>52</v>
      </c>
      <c r="AZ57" s="3" t="s">
        <v>53</v>
      </c>
      <c r="BA57" s="3" t="s">
        <v>54</v>
      </c>
      <c r="BB57" s="3" t="s">
        <v>55</v>
      </c>
      <c r="BC57" s="3" t="s">
        <v>56</v>
      </c>
      <c r="BD57" s="3" t="s">
        <v>57</v>
      </c>
      <c r="BE57" s="3" t="s">
        <v>58</v>
      </c>
      <c r="BF57" s="3" t="s">
        <v>59</v>
      </c>
      <c r="BG57" s="3" t="s">
        <v>60</v>
      </c>
      <c r="BH57" s="3" t="s">
        <v>61</v>
      </c>
      <c r="BI57" s="3" t="s">
        <v>62</v>
      </c>
      <c r="BJ57" s="3" t="s">
        <v>63</v>
      </c>
      <c r="BK57" s="3" t="s">
        <v>64</v>
      </c>
      <c r="BL57" s="3" t="s">
        <v>65</v>
      </c>
      <c r="BM57" s="3" t="s">
        <v>66</v>
      </c>
      <c r="BN57" s="3" t="s">
        <v>67</v>
      </c>
      <c r="BO57" s="3" t="s">
        <v>68</v>
      </c>
      <c r="BP57" s="3" t="s">
        <v>69</v>
      </c>
      <c r="BQ57" s="3" t="s">
        <v>139</v>
      </c>
      <c r="BR57" s="3" t="s">
        <v>71</v>
      </c>
      <c r="BS57" s="3" t="s">
        <v>72</v>
      </c>
      <c r="BT57" s="3" t="s">
        <v>73</v>
      </c>
      <c r="BU57" s="3" t="s">
        <v>74</v>
      </c>
      <c r="BV57" s="3" t="s">
        <v>75</v>
      </c>
      <c r="BW57" s="3" t="s">
        <v>76</v>
      </c>
      <c r="BX57" s="3" t="s">
        <v>77</v>
      </c>
      <c r="BY57" s="3" t="s">
        <v>78</v>
      </c>
      <c r="BZ57" s="3" t="s">
        <v>79</v>
      </c>
      <c r="CA57" s="3" t="s">
        <v>80</v>
      </c>
      <c r="CB57" s="3" t="s">
        <v>81</v>
      </c>
      <c r="CC57" s="3" t="s">
        <v>82</v>
      </c>
      <c r="CD57" s="3" t="s">
        <v>83</v>
      </c>
      <c r="CE57" s="3" t="s">
        <v>84</v>
      </c>
      <c r="CF57" s="3" t="s">
        <v>85</v>
      </c>
      <c r="CG57" s="3" t="s">
        <v>86</v>
      </c>
      <c r="CH57" s="3" t="s">
        <v>87</v>
      </c>
      <c r="CI57" s="3" t="s">
        <v>88</v>
      </c>
      <c r="CJ57" s="3" t="s">
        <v>89</v>
      </c>
      <c r="CK57" s="3" t="s">
        <v>90</v>
      </c>
      <c r="CL57" s="3" t="s">
        <v>91</v>
      </c>
      <c r="CM57" s="3" t="s">
        <v>92</v>
      </c>
      <c r="CN57" s="3" t="s">
        <v>93</v>
      </c>
      <c r="CO57" s="3" t="s">
        <v>94</v>
      </c>
      <c r="CP57" s="3" t="s">
        <v>95</v>
      </c>
      <c r="CQ57" s="3" t="s">
        <v>96</v>
      </c>
      <c r="CR57" s="3" t="s">
        <v>97</v>
      </c>
      <c r="CS57" s="3" t="s">
        <v>98</v>
      </c>
      <c r="CT57" s="3" t="s">
        <v>99</v>
      </c>
      <c r="CU57" s="3" t="s">
        <v>100</v>
      </c>
      <c r="CV57" s="3" t="s">
        <v>101</v>
      </c>
      <c r="CW57" s="3" t="s">
        <v>102</v>
      </c>
      <c r="CX57" s="3" t="s">
        <v>103</v>
      </c>
      <c r="CY57" s="3" t="s">
        <v>104</v>
      </c>
      <c r="CZ57" s="3" t="s">
        <v>105</v>
      </c>
      <c r="DA57" s="3" t="s">
        <v>106</v>
      </c>
      <c r="DB57" s="3" t="s">
        <v>107</v>
      </c>
      <c r="DC57" s="3" t="s">
        <v>108</v>
      </c>
      <c r="DD57" s="3" t="s">
        <v>109</v>
      </c>
      <c r="DE57" s="3" t="s">
        <v>110</v>
      </c>
      <c r="DF57" s="3" t="s">
        <v>111</v>
      </c>
      <c r="DG57" s="3" t="s">
        <v>112</v>
      </c>
      <c r="DH57" s="3" t="s">
        <v>113</v>
      </c>
      <c r="DI57" s="3" t="s">
        <v>114</v>
      </c>
      <c r="DJ57" s="3" t="s">
        <v>115</v>
      </c>
      <c r="DK57" s="3" t="s">
        <v>116</v>
      </c>
      <c r="DL57" s="3" t="s">
        <v>117</v>
      </c>
      <c r="DM57" s="3" t="s">
        <v>118</v>
      </c>
      <c r="DN57" s="3" t="s">
        <v>119</v>
      </c>
      <c r="DO57" s="3" t="s">
        <v>120</v>
      </c>
      <c r="DP57" s="3" t="s">
        <v>121</v>
      </c>
      <c r="DQ57" s="3" t="s">
        <v>122</v>
      </c>
      <c r="DR57" s="3" t="s">
        <v>123</v>
      </c>
      <c r="DS57" s="3" t="s">
        <v>124</v>
      </c>
      <c r="DT57" s="3" t="s">
        <v>125</v>
      </c>
      <c r="DU57" s="3" t="s">
        <v>126</v>
      </c>
      <c r="DV57" s="3" t="s">
        <v>127</v>
      </c>
      <c r="DW57" s="3" t="s">
        <v>128</v>
      </c>
      <c r="DX57" s="3" t="s">
        <v>129</v>
      </c>
      <c r="DY57" s="3" t="s">
        <v>130</v>
      </c>
      <c r="DZ57" s="3" t="s">
        <v>131</v>
      </c>
      <c r="EA57" s="3" t="s">
        <v>132</v>
      </c>
      <c r="EB57" s="3" t="s">
        <v>133</v>
      </c>
      <c r="EC57" s="3" t="s">
        <v>23</v>
      </c>
      <c r="ED57" s="3">
        <v>0</v>
      </c>
      <c r="EE57" s="3">
        <v>733</v>
      </c>
      <c r="EF57" s="3">
        <v>232</v>
      </c>
      <c r="EG57" s="3">
        <v>97</v>
      </c>
      <c r="EH57" s="3">
        <v>167</v>
      </c>
      <c r="EI57" s="3">
        <v>65</v>
      </c>
      <c r="EJ57" s="3">
        <v>36</v>
      </c>
      <c r="EK57" s="3">
        <v>168</v>
      </c>
      <c r="EL57" s="3">
        <v>132</v>
      </c>
      <c r="EM57" s="3">
        <v>189</v>
      </c>
      <c r="EN57" s="3">
        <v>262</v>
      </c>
      <c r="EO57" s="3">
        <v>79</v>
      </c>
      <c r="EP57" s="3">
        <v>199</v>
      </c>
      <c r="EQ57" s="3">
        <v>159</v>
      </c>
      <c r="ER57" s="3">
        <v>123</v>
      </c>
      <c r="ES57" s="3">
        <v>92</v>
      </c>
      <c r="ET57" s="3">
        <v>103</v>
      </c>
      <c r="EU57" s="3">
        <v>384</v>
      </c>
      <c r="EV57" s="3">
        <v>315</v>
      </c>
      <c r="EW57" s="3">
        <v>127</v>
      </c>
      <c r="EX57" s="3">
        <v>795</v>
      </c>
      <c r="EY57" s="3">
        <v>422</v>
      </c>
      <c r="EZ57" s="3">
        <v>80</v>
      </c>
      <c r="FA57" s="3">
        <v>575</v>
      </c>
      <c r="FB57" s="3">
        <v>547</v>
      </c>
      <c r="FC57" s="3">
        <v>364</v>
      </c>
      <c r="FD57" s="3">
        <v>432</v>
      </c>
      <c r="FE57" s="3">
        <v>510</v>
      </c>
      <c r="FF57" s="3">
        <v>387</v>
      </c>
      <c r="FG57" s="3">
        <v>477</v>
      </c>
      <c r="FH57" s="3">
        <v>315</v>
      </c>
      <c r="FI57" s="3">
        <v>189</v>
      </c>
      <c r="FJ57" s="3">
        <v>237</v>
      </c>
      <c r="FK57" s="3">
        <v>235</v>
      </c>
      <c r="FL57" s="3">
        <v>175</v>
      </c>
      <c r="FM57" s="3">
        <v>58</v>
      </c>
      <c r="FN57" s="3">
        <v>218</v>
      </c>
      <c r="FO57" s="3">
        <v>556</v>
      </c>
      <c r="FP57" s="3">
        <v>33</v>
      </c>
      <c r="FQ57" s="3">
        <v>53</v>
      </c>
      <c r="FR57" s="3">
        <v>128</v>
      </c>
      <c r="FS57" s="3">
        <v>730</v>
      </c>
      <c r="FT57" s="3">
        <v>261</v>
      </c>
      <c r="FU57" s="3">
        <v>210</v>
      </c>
      <c r="FV57" s="3">
        <v>169</v>
      </c>
      <c r="FW57" s="3">
        <v>55</v>
      </c>
      <c r="FX57" s="3">
        <v>147</v>
      </c>
      <c r="FY57" s="3">
        <v>142</v>
      </c>
      <c r="FZ57" s="3">
        <v>52</v>
      </c>
      <c r="GA57" s="3">
        <v>99</v>
      </c>
      <c r="GB57" s="3">
        <v>381</v>
      </c>
      <c r="GC57" s="3">
        <v>597</v>
      </c>
      <c r="GD57" s="3">
        <v>428</v>
      </c>
      <c r="GE57" s="3">
        <v>0</v>
      </c>
      <c r="GF57" s="3">
        <v>0</v>
      </c>
      <c r="GG57" s="3">
        <v>31</v>
      </c>
      <c r="GH57" s="3">
        <v>215</v>
      </c>
      <c r="GI57" s="3">
        <v>341</v>
      </c>
      <c r="GJ57" s="3">
        <v>72</v>
      </c>
      <c r="GK57" s="3">
        <v>5</v>
      </c>
      <c r="GL57" s="3">
        <v>154</v>
      </c>
      <c r="GM57" s="3">
        <v>280</v>
      </c>
      <c r="GN57" s="3">
        <v>328</v>
      </c>
      <c r="GO57" s="3">
        <v>224</v>
      </c>
      <c r="GP57" s="3">
        <v>510</v>
      </c>
      <c r="GQ57" s="3">
        <v>222</v>
      </c>
      <c r="GR57" s="3">
        <v>0</v>
      </c>
      <c r="GS57" s="3">
        <v>272</v>
      </c>
      <c r="GT57" s="3">
        <v>27</v>
      </c>
      <c r="GU57" s="3">
        <v>94</v>
      </c>
      <c r="GV57" s="3">
        <v>114</v>
      </c>
      <c r="GW57" s="3">
        <v>42</v>
      </c>
      <c r="GX57" s="3">
        <v>26</v>
      </c>
      <c r="GY57" s="3">
        <v>141</v>
      </c>
      <c r="GZ57" s="3">
        <v>197</v>
      </c>
      <c r="HA57" s="3">
        <v>178</v>
      </c>
      <c r="HB57" s="3">
        <v>173</v>
      </c>
      <c r="HC57" s="3">
        <v>412</v>
      </c>
      <c r="HD57" s="3">
        <v>260</v>
      </c>
      <c r="HE57" s="3">
        <v>293</v>
      </c>
      <c r="HF57" s="3">
        <v>555</v>
      </c>
      <c r="HG57" s="3">
        <v>258</v>
      </c>
      <c r="HH57" s="3">
        <v>660</v>
      </c>
      <c r="HI57" s="3">
        <v>295</v>
      </c>
      <c r="HJ57" s="3">
        <v>181</v>
      </c>
      <c r="HK57" s="3">
        <v>624</v>
      </c>
      <c r="HL57" s="3">
        <v>114</v>
      </c>
      <c r="HM57" s="3">
        <v>95</v>
      </c>
      <c r="HN57" s="3">
        <v>20</v>
      </c>
      <c r="HO57" s="3">
        <v>446</v>
      </c>
      <c r="HP57" s="3">
        <v>746</v>
      </c>
      <c r="HQ57" s="3">
        <v>96</v>
      </c>
      <c r="HR57" s="3">
        <v>126</v>
      </c>
      <c r="HS57" s="3">
        <v>280</v>
      </c>
      <c r="HT57" s="3">
        <v>112</v>
      </c>
      <c r="HU57" s="3">
        <v>309</v>
      </c>
      <c r="HV57" s="3">
        <v>117</v>
      </c>
      <c r="HW57" s="3">
        <v>97</v>
      </c>
      <c r="HX57" s="3">
        <v>297</v>
      </c>
      <c r="HY57" s="3">
        <v>142</v>
      </c>
      <c r="HZ57" s="3">
        <v>129</v>
      </c>
      <c r="IA57" s="3">
        <v>60</v>
      </c>
      <c r="IB57" s="3">
        <v>64</v>
      </c>
      <c r="IC57" s="3">
        <v>104</v>
      </c>
      <c r="ID57" s="3">
        <v>191</v>
      </c>
      <c r="IE57" s="3">
        <v>53</v>
      </c>
      <c r="IF57" s="3">
        <v>24501</v>
      </c>
      <c r="IG57" s="3">
        <v>0</v>
      </c>
      <c r="IH57" s="11" t="s">
        <v>149</v>
      </c>
    </row>
    <row r="58" spans="27:242" ht="13.5">
      <c r="AA58" s="3">
        <v>5</v>
      </c>
      <c r="AB58" s="3" t="s">
        <v>29</v>
      </c>
      <c r="AC58" s="3" t="s">
        <v>30</v>
      </c>
      <c r="AD58" s="3" t="s">
        <v>31</v>
      </c>
      <c r="AE58" s="3" t="s">
        <v>32</v>
      </c>
      <c r="AF58" s="3" t="s">
        <v>33</v>
      </c>
      <c r="AG58" s="3" t="s">
        <v>34</v>
      </c>
      <c r="AH58" s="3" t="s">
        <v>35</v>
      </c>
      <c r="AI58" s="3" t="s">
        <v>36</v>
      </c>
      <c r="AJ58" s="3" t="s">
        <v>37</v>
      </c>
      <c r="AK58" s="3" t="s">
        <v>38</v>
      </c>
      <c r="AL58" s="3" t="s">
        <v>39</v>
      </c>
      <c r="AM58" s="3" t="s">
        <v>40</v>
      </c>
      <c r="AN58" s="3" t="s">
        <v>41</v>
      </c>
      <c r="AO58" s="3" t="s">
        <v>42</v>
      </c>
      <c r="AP58" s="3" t="s">
        <v>43</v>
      </c>
      <c r="AQ58" s="3" t="s">
        <v>44</v>
      </c>
      <c r="AR58" s="3" t="s">
        <v>45</v>
      </c>
      <c r="AS58" s="3" t="s">
        <v>46</v>
      </c>
      <c r="AT58" s="3" t="s">
        <v>47</v>
      </c>
      <c r="AU58" s="3" t="s">
        <v>48</v>
      </c>
      <c r="AV58" s="3" t="s">
        <v>49</v>
      </c>
      <c r="AW58" s="3" t="s">
        <v>50</v>
      </c>
      <c r="AX58" s="3" t="s">
        <v>51</v>
      </c>
      <c r="AY58" s="3" t="s">
        <v>52</v>
      </c>
      <c r="AZ58" s="3" t="s">
        <v>53</v>
      </c>
      <c r="BA58" s="3" t="s">
        <v>54</v>
      </c>
      <c r="BB58" s="3" t="s">
        <v>55</v>
      </c>
      <c r="BC58" s="3" t="s">
        <v>56</v>
      </c>
      <c r="BD58" s="3" t="s">
        <v>57</v>
      </c>
      <c r="BE58" s="3" t="s">
        <v>58</v>
      </c>
      <c r="BF58" s="3" t="s">
        <v>59</v>
      </c>
      <c r="BG58" s="3" t="s">
        <v>60</v>
      </c>
      <c r="BH58" s="3" t="s">
        <v>61</v>
      </c>
      <c r="BI58" s="3" t="s">
        <v>62</v>
      </c>
      <c r="BJ58" s="3" t="s">
        <v>63</v>
      </c>
      <c r="BK58" s="3" t="s">
        <v>64</v>
      </c>
      <c r="BL58" s="3" t="s">
        <v>65</v>
      </c>
      <c r="BM58" s="3" t="s">
        <v>66</v>
      </c>
      <c r="BN58" s="3" t="s">
        <v>67</v>
      </c>
      <c r="BO58" s="3" t="s">
        <v>68</v>
      </c>
      <c r="BP58" s="3" t="s">
        <v>69</v>
      </c>
      <c r="BQ58" s="3" t="s">
        <v>139</v>
      </c>
      <c r="BR58" s="3" t="s">
        <v>71</v>
      </c>
      <c r="BS58" s="3" t="s">
        <v>72</v>
      </c>
      <c r="BT58" s="3" t="s">
        <v>73</v>
      </c>
      <c r="BU58" s="3" t="s">
        <v>74</v>
      </c>
      <c r="BV58" s="3" t="s">
        <v>75</v>
      </c>
      <c r="BW58" s="3" t="s">
        <v>76</v>
      </c>
      <c r="BX58" s="3" t="s">
        <v>77</v>
      </c>
      <c r="BY58" s="3" t="s">
        <v>78</v>
      </c>
      <c r="BZ58" s="3" t="s">
        <v>79</v>
      </c>
      <c r="CA58" s="3" t="s">
        <v>80</v>
      </c>
      <c r="CB58" s="3" t="s">
        <v>81</v>
      </c>
      <c r="CC58" s="3" t="s">
        <v>82</v>
      </c>
      <c r="CD58" s="3" t="s">
        <v>83</v>
      </c>
      <c r="CE58" s="3" t="s">
        <v>84</v>
      </c>
      <c r="CF58" s="3" t="s">
        <v>85</v>
      </c>
      <c r="CG58" s="3" t="s">
        <v>86</v>
      </c>
      <c r="CH58" s="3" t="s">
        <v>87</v>
      </c>
      <c r="CI58" s="3" t="s">
        <v>88</v>
      </c>
      <c r="CJ58" s="3" t="s">
        <v>89</v>
      </c>
      <c r="CK58" s="3" t="s">
        <v>90</v>
      </c>
      <c r="CL58" s="3" t="s">
        <v>91</v>
      </c>
      <c r="CM58" s="3" t="s">
        <v>92</v>
      </c>
      <c r="CN58" s="3" t="s">
        <v>93</v>
      </c>
      <c r="CO58" s="3" t="s">
        <v>94</v>
      </c>
      <c r="CP58" s="3" t="s">
        <v>95</v>
      </c>
      <c r="CQ58" s="3" t="s">
        <v>96</v>
      </c>
      <c r="CR58" s="3" t="s">
        <v>97</v>
      </c>
      <c r="CS58" s="3" t="s">
        <v>98</v>
      </c>
      <c r="CT58" s="3" t="s">
        <v>99</v>
      </c>
      <c r="CU58" s="3" t="s">
        <v>100</v>
      </c>
      <c r="CV58" s="3" t="s">
        <v>101</v>
      </c>
      <c r="CW58" s="3" t="s">
        <v>102</v>
      </c>
      <c r="CX58" s="3" t="s">
        <v>103</v>
      </c>
      <c r="CY58" s="3" t="s">
        <v>104</v>
      </c>
      <c r="CZ58" s="3" t="s">
        <v>105</v>
      </c>
      <c r="DA58" s="3" t="s">
        <v>106</v>
      </c>
      <c r="DB58" s="3" t="s">
        <v>107</v>
      </c>
      <c r="DC58" s="3" t="s">
        <v>108</v>
      </c>
      <c r="DD58" s="3" t="s">
        <v>109</v>
      </c>
      <c r="DE58" s="3" t="s">
        <v>110</v>
      </c>
      <c r="DF58" s="3" t="s">
        <v>111</v>
      </c>
      <c r="DG58" s="3" t="s">
        <v>112</v>
      </c>
      <c r="DH58" s="3" t="s">
        <v>113</v>
      </c>
      <c r="DI58" s="3" t="s">
        <v>114</v>
      </c>
      <c r="DJ58" s="3" t="s">
        <v>115</v>
      </c>
      <c r="DK58" s="3" t="s">
        <v>116</v>
      </c>
      <c r="DL58" s="3" t="s">
        <v>117</v>
      </c>
      <c r="DM58" s="3" t="s">
        <v>118</v>
      </c>
      <c r="DN58" s="3" t="s">
        <v>119</v>
      </c>
      <c r="DO58" s="3" t="s">
        <v>120</v>
      </c>
      <c r="DP58" s="3" t="s">
        <v>121</v>
      </c>
      <c r="DQ58" s="3" t="s">
        <v>122</v>
      </c>
      <c r="DR58" s="3" t="s">
        <v>123</v>
      </c>
      <c r="DS58" s="3" t="s">
        <v>124</v>
      </c>
      <c r="DT58" s="3" t="s">
        <v>125</v>
      </c>
      <c r="DU58" s="3" t="s">
        <v>126</v>
      </c>
      <c r="DV58" s="3" t="s">
        <v>127</v>
      </c>
      <c r="DW58" s="3" t="s">
        <v>128</v>
      </c>
      <c r="DX58" s="3" t="s">
        <v>129</v>
      </c>
      <c r="DY58" s="3" t="s">
        <v>130</v>
      </c>
      <c r="DZ58" s="3" t="s">
        <v>131</v>
      </c>
      <c r="EA58" s="3" t="s">
        <v>132</v>
      </c>
      <c r="EB58" s="3" t="s">
        <v>133</v>
      </c>
      <c r="EC58" s="3" t="s">
        <v>23</v>
      </c>
      <c r="ED58" s="3">
        <v>0</v>
      </c>
      <c r="EE58" s="3">
        <v>734</v>
      </c>
      <c r="EF58" s="3">
        <v>233</v>
      </c>
      <c r="EG58" s="3">
        <v>97</v>
      </c>
      <c r="EH58" s="3">
        <v>167</v>
      </c>
      <c r="EI58" s="3">
        <v>66</v>
      </c>
      <c r="EJ58" s="3">
        <v>36</v>
      </c>
      <c r="EK58" s="3">
        <v>162</v>
      </c>
      <c r="EL58" s="3">
        <v>131</v>
      </c>
      <c r="EM58" s="3">
        <v>190</v>
      </c>
      <c r="EN58" s="3">
        <v>262</v>
      </c>
      <c r="EO58" s="3">
        <v>79</v>
      </c>
      <c r="EP58" s="3">
        <v>203</v>
      </c>
      <c r="EQ58" s="3">
        <v>157</v>
      </c>
      <c r="ER58" s="3">
        <v>125</v>
      </c>
      <c r="ES58" s="3">
        <v>97</v>
      </c>
      <c r="ET58" s="3">
        <v>107</v>
      </c>
      <c r="EU58" s="3">
        <v>386</v>
      </c>
      <c r="EV58" s="3">
        <v>316</v>
      </c>
      <c r="EW58" s="3">
        <v>129</v>
      </c>
      <c r="EX58" s="3">
        <v>794</v>
      </c>
      <c r="EY58" s="3">
        <v>422</v>
      </c>
      <c r="EZ58" s="3">
        <v>80</v>
      </c>
      <c r="FA58" s="3">
        <v>584</v>
      </c>
      <c r="FB58" s="3">
        <v>550</v>
      </c>
      <c r="FC58" s="3">
        <v>371</v>
      </c>
      <c r="FD58" s="3">
        <v>445</v>
      </c>
      <c r="FE58" s="3">
        <v>517</v>
      </c>
      <c r="FF58" s="3">
        <v>394</v>
      </c>
      <c r="FG58" s="3">
        <v>480</v>
      </c>
      <c r="FH58" s="3">
        <v>314</v>
      </c>
      <c r="FI58" s="3">
        <v>189</v>
      </c>
      <c r="FJ58" s="3">
        <v>235</v>
      </c>
      <c r="FK58" s="3">
        <v>239</v>
      </c>
      <c r="FL58" s="3">
        <v>176</v>
      </c>
      <c r="FM58" s="3">
        <v>58</v>
      </c>
      <c r="FN58" s="3">
        <v>217</v>
      </c>
      <c r="FO58" s="3">
        <v>554</v>
      </c>
      <c r="FP58" s="3">
        <v>32</v>
      </c>
      <c r="FQ58" s="3">
        <v>53</v>
      </c>
      <c r="FR58" s="3">
        <v>130</v>
      </c>
      <c r="FS58" s="3">
        <v>732</v>
      </c>
      <c r="FT58" s="3">
        <v>262</v>
      </c>
      <c r="FU58" s="3">
        <v>210</v>
      </c>
      <c r="FV58" s="3">
        <v>168</v>
      </c>
      <c r="FW58" s="3">
        <v>55</v>
      </c>
      <c r="FX58" s="3">
        <v>146</v>
      </c>
      <c r="FY58" s="3">
        <v>142</v>
      </c>
      <c r="FZ58" s="3">
        <v>50</v>
      </c>
      <c r="GA58" s="3">
        <v>99</v>
      </c>
      <c r="GB58" s="3">
        <v>382</v>
      </c>
      <c r="GC58" s="3">
        <v>597</v>
      </c>
      <c r="GD58" s="3">
        <v>429</v>
      </c>
      <c r="GE58" s="3">
        <v>0</v>
      </c>
      <c r="GF58" s="3">
        <v>0</v>
      </c>
      <c r="GG58" s="3">
        <v>29</v>
      </c>
      <c r="GH58" s="3">
        <v>216</v>
      </c>
      <c r="GI58" s="3">
        <v>345</v>
      </c>
      <c r="GJ58" s="3">
        <v>72</v>
      </c>
      <c r="GK58" s="3">
        <v>5</v>
      </c>
      <c r="GL58" s="3">
        <v>154</v>
      </c>
      <c r="GM58" s="3">
        <v>281</v>
      </c>
      <c r="GN58" s="3">
        <v>328</v>
      </c>
      <c r="GO58" s="3">
        <v>224</v>
      </c>
      <c r="GP58" s="3">
        <v>506</v>
      </c>
      <c r="GQ58" s="3">
        <v>222</v>
      </c>
      <c r="GR58" s="3">
        <v>0</v>
      </c>
      <c r="GS58" s="3">
        <v>269</v>
      </c>
      <c r="GT58" s="3">
        <v>27</v>
      </c>
      <c r="GU58" s="3">
        <v>94</v>
      </c>
      <c r="GV58" s="3">
        <v>114</v>
      </c>
      <c r="GW58" s="3">
        <v>42</v>
      </c>
      <c r="GX58" s="3">
        <v>27</v>
      </c>
      <c r="GY58" s="3">
        <v>143</v>
      </c>
      <c r="GZ58" s="3">
        <v>198</v>
      </c>
      <c r="HA58" s="3">
        <v>178</v>
      </c>
      <c r="HB58" s="3">
        <v>173</v>
      </c>
      <c r="HC58" s="3">
        <v>413</v>
      </c>
      <c r="HD58" s="3">
        <v>261</v>
      </c>
      <c r="HE58" s="3">
        <v>296</v>
      </c>
      <c r="HF58" s="3">
        <v>551</v>
      </c>
      <c r="HG58" s="3">
        <v>256</v>
      </c>
      <c r="HH58" s="3">
        <v>664</v>
      </c>
      <c r="HI58" s="3">
        <v>293</v>
      </c>
      <c r="HJ58" s="3">
        <v>181</v>
      </c>
      <c r="HK58" s="3">
        <v>628</v>
      </c>
      <c r="HL58" s="3">
        <v>114</v>
      </c>
      <c r="HM58" s="3">
        <v>95</v>
      </c>
      <c r="HN58" s="3">
        <v>20</v>
      </c>
      <c r="HO58" s="3">
        <v>444</v>
      </c>
      <c r="HP58" s="3">
        <v>748</v>
      </c>
      <c r="HQ58" s="3">
        <v>97</v>
      </c>
      <c r="HR58" s="3">
        <v>126</v>
      </c>
      <c r="HS58" s="3">
        <v>280</v>
      </c>
      <c r="HT58" s="3">
        <v>113</v>
      </c>
      <c r="HU58" s="3">
        <v>308</v>
      </c>
      <c r="HV58" s="3">
        <v>117</v>
      </c>
      <c r="HW58" s="3">
        <v>97</v>
      </c>
      <c r="HX58" s="3">
        <v>299</v>
      </c>
      <c r="HY58" s="3">
        <v>143</v>
      </c>
      <c r="HZ58" s="3">
        <v>129</v>
      </c>
      <c r="IA58" s="3">
        <v>60</v>
      </c>
      <c r="IB58" s="3">
        <v>65</v>
      </c>
      <c r="IC58" s="3">
        <v>104</v>
      </c>
      <c r="ID58" s="3">
        <v>192</v>
      </c>
      <c r="IE58" s="3">
        <v>53</v>
      </c>
      <c r="IF58" s="3">
        <v>24577</v>
      </c>
      <c r="IG58" s="3">
        <v>0</v>
      </c>
      <c r="IH58" s="11" t="s">
        <v>148</v>
      </c>
    </row>
    <row r="59" spans="27:242" ht="13.5">
      <c r="AA59" s="3">
        <v>6</v>
      </c>
      <c r="AB59" s="3" t="s">
        <v>29</v>
      </c>
      <c r="AC59" s="3" t="s">
        <v>30</v>
      </c>
      <c r="AD59" s="3" t="s">
        <v>31</v>
      </c>
      <c r="AE59" s="3" t="s">
        <v>32</v>
      </c>
      <c r="AF59" s="3" t="s">
        <v>33</v>
      </c>
      <c r="AG59" s="3" t="s">
        <v>34</v>
      </c>
      <c r="AH59" s="3" t="s">
        <v>35</v>
      </c>
      <c r="AI59" s="3" t="s">
        <v>36</v>
      </c>
      <c r="AJ59" s="3" t="s">
        <v>37</v>
      </c>
      <c r="AK59" s="3" t="s">
        <v>38</v>
      </c>
      <c r="AL59" s="3" t="s">
        <v>39</v>
      </c>
      <c r="AM59" s="3" t="s">
        <v>40</v>
      </c>
      <c r="AN59" s="3" t="s">
        <v>41</v>
      </c>
      <c r="AO59" s="3" t="s">
        <v>42</v>
      </c>
      <c r="AP59" s="3" t="s">
        <v>43</v>
      </c>
      <c r="AQ59" s="3" t="s">
        <v>44</v>
      </c>
      <c r="AR59" s="3" t="s">
        <v>45</v>
      </c>
      <c r="AS59" s="3" t="s">
        <v>46</v>
      </c>
      <c r="AT59" s="3" t="s">
        <v>47</v>
      </c>
      <c r="AU59" s="3" t="s">
        <v>48</v>
      </c>
      <c r="AV59" s="3" t="s">
        <v>49</v>
      </c>
      <c r="AW59" s="3" t="s">
        <v>50</v>
      </c>
      <c r="AX59" s="3" t="s">
        <v>51</v>
      </c>
      <c r="AY59" s="3" t="s">
        <v>52</v>
      </c>
      <c r="AZ59" s="3" t="s">
        <v>53</v>
      </c>
      <c r="BA59" s="3" t="s">
        <v>54</v>
      </c>
      <c r="BB59" s="3" t="s">
        <v>55</v>
      </c>
      <c r="BC59" s="3" t="s">
        <v>56</v>
      </c>
      <c r="BD59" s="3" t="s">
        <v>57</v>
      </c>
      <c r="BE59" s="3" t="s">
        <v>58</v>
      </c>
      <c r="BF59" s="3" t="s">
        <v>59</v>
      </c>
      <c r="BG59" s="3" t="s">
        <v>60</v>
      </c>
      <c r="BH59" s="3" t="s">
        <v>61</v>
      </c>
      <c r="BI59" s="3" t="s">
        <v>62</v>
      </c>
      <c r="BJ59" s="3" t="s">
        <v>63</v>
      </c>
      <c r="BK59" s="3" t="s">
        <v>64</v>
      </c>
      <c r="BL59" s="3" t="s">
        <v>65</v>
      </c>
      <c r="BM59" s="3" t="s">
        <v>66</v>
      </c>
      <c r="BN59" s="3" t="s">
        <v>67</v>
      </c>
      <c r="BO59" s="3" t="s">
        <v>68</v>
      </c>
      <c r="BP59" s="3" t="s">
        <v>69</v>
      </c>
      <c r="BQ59" s="3" t="s">
        <v>139</v>
      </c>
      <c r="BR59" s="3" t="s">
        <v>71</v>
      </c>
      <c r="BS59" s="3" t="s">
        <v>72</v>
      </c>
      <c r="BT59" s="3" t="s">
        <v>73</v>
      </c>
      <c r="BU59" s="3" t="s">
        <v>74</v>
      </c>
      <c r="BV59" s="3" t="s">
        <v>75</v>
      </c>
      <c r="BW59" s="3" t="s">
        <v>76</v>
      </c>
      <c r="BX59" s="3" t="s">
        <v>77</v>
      </c>
      <c r="BY59" s="3" t="s">
        <v>78</v>
      </c>
      <c r="BZ59" s="3" t="s">
        <v>79</v>
      </c>
      <c r="CA59" s="3" t="s">
        <v>80</v>
      </c>
      <c r="CB59" s="3" t="s">
        <v>81</v>
      </c>
      <c r="CC59" s="3" t="s">
        <v>82</v>
      </c>
      <c r="CD59" s="3" t="s">
        <v>140</v>
      </c>
      <c r="CE59" s="3" t="s">
        <v>84</v>
      </c>
      <c r="CF59" s="3" t="s">
        <v>85</v>
      </c>
      <c r="CG59" s="3" t="s">
        <v>86</v>
      </c>
      <c r="CH59" s="3" t="s">
        <v>87</v>
      </c>
      <c r="CI59" s="3" t="s">
        <v>88</v>
      </c>
      <c r="CJ59" s="3" t="s">
        <v>89</v>
      </c>
      <c r="CK59" s="3" t="s">
        <v>90</v>
      </c>
      <c r="CL59" s="3" t="s">
        <v>91</v>
      </c>
      <c r="CM59" s="3" t="s">
        <v>92</v>
      </c>
      <c r="CN59" s="3" t="s">
        <v>93</v>
      </c>
      <c r="CO59" s="3" t="s">
        <v>94</v>
      </c>
      <c r="CP59" s="3" t="s">
        <v>95</v>
      </c>
      <c r="CQ59" s="3" t="s">
        <v>96</v>
      </c>
      <c r="CR59" s="3" t="s">
        <v>97</v>
      </c>
      <c r="CS59" s="3" t="s">
        <v>98</v>
      </c>
      <c r="CT59" s="3" t="s">
        <v>99</v>
      </c>
      <c r="CU59" s="3" t="s">
        <v>100</v>
      </c>
      <c r="CV59" s="3" t="s">
        <v>101</v>
      </c>
      <c r="CW59" s="3" t="s">
        <v>102</v>
      </c>
      <c r="CX59" s="3" t="s">
        <v>103</v>
      </c>
      <c r="CY59" s="3" t="s">
        <v>104</v>
      </c>
      <c r="CZ59" s="3" t="s">
        <v>105</v>
      </c>
      <c r="DA59" s="3" t="s">
        <v>106</v>
      </c>
      <c r="DB59" s="3" t="s">
        <v>107</v>
      </c>
      <c r="DC59" s="3" t="s">
        <v>108</v>
      </c>
      <c r="DD59" s="3" t="s">
        <v>109</v>
      </c>
      <c r="DE59" s="3" t="s">
        <v>110</v>
      </c>
      <c r="DF59" s="3" t="s">
        <v>111</v>
      </c>
      <c r="DG59" s="3" t="s">
        <v>112</v>
      </c>
      <c r="DH59" s="3" t="s">
        <v>113</v>
      </c>
      <c r="DI59" s="3" t="s">
        <v>114</v>
      </c>
      <c r="DJ59" s="3" t="s">
        <v>115</v>
      </c>
      <c r="DK59" s="3" t="s">
        <v>116</v>
      </c>
      <c r="DL59" s="3" t="s">
        <v>117</v>
      </c>
      <c r="DM59" s="3" t="s">
        <v>118</v>
      </c>
      <c r="DN59" s="3" t="s">
        <v>119</v>
      </c>
      <c r="DO59" s="3" t="s">
        <v>120</v>
      </c>
      <c r="DP59" s="3" t="s">
        <v>121</v>
      </c>
      <c r="DQ59" s="3" t="s">
        <v>122</v>
      </c>
      <c r="DR59" s="3" t="s">
        <v>123</v>
      </c>
      <c r="DS59" s="3" t="s">
        <v>124</v>
      </c>
      <c r="DT59" s="3" t="s">
        <v>125</v>
      </c>
      <c r="DU59" s="3" t="s">
        <v>126</v>
      </c>
      <c r="DV59" s="3" t="s">
        <v>127</v>
      </c>
      <c r="DW59" s="3" t="s">
        <v>128</v>
      </c>
      <c r="DX59" s="3" t="s">
        <v>129</v>
      </c>
      <c r="DY59" s="3" t="s">
        <v>130</v>
      </c>
      <c r="DZ59" s="3" t="s">
        <v>131</v>
      </c>
      <c r="EA59" s="3" t="s">
        <v>132</v>
      </c>
      <c r="EB59" s="3" t="s">
        <v>133</v>
      </c>
      <c r="EC59" s="3">
        <v>0</v>
      </c>
      <c r="ED59" s="3">
        <v>0</v>
      </c>
      <c r="EE59" s="3">
        <v>734</v>
      </c>
      <c r="EF59" s="3">
        <v>234</v>
      </c>
      <c r="EG59" s="3">
        <v>96</v>
      </c>
      <c r="EH59" s="3">
        <v>165</v>
      </c>
      <c r="EI59" s="3">
        <v>66</v>
      </c>
      <c r="EJ59" s="3">
        <v>36</v>
      </c>
      <c r="EK59" s="3">
        <v>163</v>
      </c>
      <c r="EL59" s="3">
        <v>130</v>
      </c>
      <c r="EM59" s="3">
        <v>190</v>
      </c>
      <c r="EN59" s="3">
        <v>263</v>
      </c>
      <c r="EO59" s="3">
        <v>79</v>
      </c>
      <c r="EP59" s="3">
        <v>198</v>
      </c>
      <c r="EQ59" s="3">
        <v>156</v>
      </c>
      <c r="ER59" s="3">
        <v>124</v>
      </c>
      <c r="ES59" s="3">
        <v>96</v>
      </c>
      <c r="ET59" s="3">
        <v>106</v>
      </c>
      <c r="EU59" s="3">
        <v>383</v>
      </c>
      <c r="EV59" s="3">
        <v>318</v>
      </c>
      <c r="EW59" s="3">
        <v>127</v>
      </c>
      <c r="EX59" s="3">
        <v>793</v>
      </c>
      <c r="EY59" s="3">
        <v>424</v>
      </c>
      <c r="EZ59" s="3">
        <v>80</v>
      </c>
      <c r="FA59" s="3">
        <v>584</v>
      </c>
      <c r="FB59" s="3">
        <v>549</v>
      </c>
      <c r="FC59" s="3">
        <v>368</v>
      </c>
      <c r="FD59" s="3">
        <v>443</v>
      </c>
      <c r="FE59" s="3">
        <v>521</v>
      </c>
      <c r="FF59" s="3">
        <v>399</v>
      </c>
      <c r="FG59" s="3">
        <v>478</v>
      </c>
      <c r="FH59" s="3">
        <v>312</v>
      </c>
      <c r="FI59" s="3">
        <v>191</v>
      </c>
      <c r="FJ59" s="3">
        <v>235</v>
      </c>
      <c r="FK59" s="3">
        <v>247</v>
      </c>
      <c r="FL59" s="3">
        <v>178</v>
      </c>
      <c r="FM59" s="3">
        <v>57</v>
      </c>
      <c r="FN59" s="3">
        <v>219</v>
      </c>
      <c r="FO59" s="3">
        <v>552</v>
      </c>
      <c r="FP59" s="3">
        <v>33</v>
      </c>
      <c r="FQ59" s="3">
        <v>53</v>
      </c>
      <c r="FR59" s="3">
        <v>129</v>
      </c>
      <c r="FS59" s="3">
        <v>737</v>
      </c>
      <c r="FT59" s="3">
        <v>262</v>
      </c>
      <c r="FU59" s="3">
        <v>211</v>
      </c>
      <c r="FV59" s="3">
        <v>170</v>
      </c>
      <c r="FW59" s="3">
        <v>55</v>
      </c>
      <c r="FX59" s="3">
        <v>146</v>
      </c>
      <c r="FY59" s="3">
        <v>145</v>
      </c>
      <c r="FZ59" s="3">
        <v>50</v>
      </c>
      <c r="GA59" s="3">
        <v>99</v>
      </c>
      <c r="GB59" s="3">
        <v>381</v>
      </c>
      <c r="GC59" s="3">
        <v>598</v>
      </c>
      <c r="GD59" s="3">
        <v>430</v>
      </c>
      <c r="GE59" s="3">
        <v>0</v>
      </c>
      <c r="GF59" s="3">
        <v>0</v>
      </c>
      <c r="GG59" s="3">
        <v>22</v>
      </c>
      <c r="GH59" s="3">
        <v>216</v>
      </c>
      <c r="GI59" s="3">
        <v>346</v>
      </c>
      <c r="GJ59" s="3">
        <v>74</v>
      </c>
      <c r="GK59" s="3">
        <v>5</v>
      </c>
      <c r="GL59" s="3">
        <v>154</v>
      </c>
      <c r="GM59" s="3">
        <v>277</v>
      </c>
      <c r="GN59" s="3">
        <v>331</v>
      </c>
      <c r="GO59" s="3">
        <v>226</v>
      </c>
      <c r="GP59" s="3">
        <v>506</v>
      </c>
      <c r="GQ59" s="3">
        <v>221</v>
      </c>
      <c r="GR59" s="3">
        <v>0</v>
      </c>
      <c r="GS59" s="3">
        <v>272</v>
      </c>
      <c r="GT59" s="3">
        <v>27</v>
      </c>
      <c r="GU59" s="3">
        <v>95</v>
      </c>
      <c r="GV59" s="3">
        <v>113</v>
      </c>
      <c r="GW59" s="3">
        <v>42</v>
      </c>
      <c r="GX59" s="3">
        <v>28</v>
      </c>
      <c r="GY59" s="3">
        <v>143</v>
      </c>
      <c r="GZ59" s="3">
        <v>198</v>
      </c>
      <c r="HA59" s="3">
        <v>178</v>
      </c>
      <c r="HB59" s="3">
        <v>173</v>
      </c>
      <c r="HC59" s="3">
        <v>412</v>
      </c>
      <c r="HD59" s="3">
        <v>262</v>
      </c>
      <c r="HE59" s="3">
        <v>296</v>
      </c>
      <c r="HF59" s="3">
        <v>546</v>
      </c>
      <c r="HG59" s="3">
        <v>257</v>
      </c>
      <c r="HH59" s="3">
        <v>666</v>
      </c>
      <c r="HI59" s="3">
        <v>295</v>
      </c>
      <c r="HJ59" s="3">
        <v>182</v>
      </c>
      <c r="HK59" s="3">
        <v>627</v>
      </c>
      <c r="HL59" s="3">
        <v>115</v>
      </c>
      <c r="HM59" s="3">
        <v>93</v>
      </c>
      <c r="HN59" s="3">
        <v>20</v>
      </c>
      <c r="HO59" s="3">
        <v>445</v>
      </c>
      <c r="HP59" s="3">
        <v>745</v>
      </c>
      <c r="HQ59" s="3">
        <v>95</v>
      </c>
      <c r="HR59" s="3">
        <v>128</v>
      </c>
      <c r="HS59" s="3">
        <v>277</v>
      </c>
      <c r="HT59" s="3">
        <v>113</v>
      </c>
      <c r="HU59" s="3">
        <v>305</v>
      </c>
      <c r="HV59" s="3">
        <v>117</v>
      </c>
      <c r="HW59" s="3">
        <v>96</v>
      </c>
      <c r="HX59" s="3">
        <v>300</v>
      </c>
      <c r="HY59" s="3">
        <v>144</v>
      </c>
      <c r="HZ59" s="3">
        <v>130</v>
      </c>
      <c r="IA59" s="3">
        <v>60</v>
      </c>
      <c r="IB59" s="3">
        <v>65</v>
      </c>
      <c r="IC59" s="3">
        <v>107</v>
      </c>
      <c r="ID59" s="3">
        <v>193</v>
      </c>
      <c r="IE59" s="3">
        <v>53</v>
      </c>
      <c r="IF59" s="3">
        <v>24584</v>
      </c>
      <c r="IG59" s="3">
        <v>0</v>
      </c>
      <c r="IH59" s="11" t="s">
        <v>141</v>
      </c>
    </row>
    <row r="60" spans="27:242" ht="13.5">
      <c r="AA60" s="3">
        <v>7</v>
      </c>
      <c r="AB60" s="3" t="s">
        <v>29</v>
      </c>
      <c r="AC60" s="3" t="s">
        <v>30</v>
      </c>
      <c r="AD60" s="3" t="s">
        <v>31</v>
      </c>
      <c r="AE60" s="3" t="s">
        <v>32</v>
      </c>
      <c r="AF60" s="3" t="s">
        <v>33</v>
      </c>
      <c r="AG60" s="3" t="s">
        <v>34</v>
      </c>
      <c r="AH60" s="3" t="s">
        <v>35</v>
      </c>
      <c r="AI60" s="3" t="s">
        <v>36</v>
      </c>
      <c r="AJ60" s="3" t="s">
        <v>37</v>
      </c>
      <c r="AK60" s="3" t="s">
        <v>38</v>
      </c>
      <c r="AL60" s="3" t="s">
        <v>39</v>
      </c>
      <c r="AM60" s="3" t="s">
        <v>40</v>
      </c>
      <c r="AN60" s="3" t="s">
        <v>41</v>
      </c>
      <c r="AO60" s="3" t="s">
        <v>42</v>
      </c>
      <c r="AP60" s="3" t="s">
        <v>43</v>
      </c>
      <c r="AQ60" s="3" t="s">
        <v>44</v>
      </c>
      <c r="AR60" s="3" t="s">
        <v>45</v>
      </c>
      <c r="AS60" s="3" t="s">
        <v>46</v>
      </c>
      <c r="AT60" s="3" t="s">
        <v>47</v>
      </c>
      <c r="AU60" s="3" t="s">
        <v>48</v>
      </c>
      <c r="AV60" s="3" t="s">
        <v>49</v>
      </c>
      <c r="AW60" s="3" t="s">
        <v>50</v>
      </c>
      <c r="AX60" s="3" t="s">
        <v>51</v>
      </c>
      <c r="AY60" s="3" t="s">
        <v>52</v>
      </c>
      <c r="AZ60" s="3" t="s">
        <v>53</v>
      </c>
      <c r="BA60" s="3" t="s">
        <v>54</v>
      </c>
      <c r="BB60" s="3" t="s">
        <v>55</v>
      </c>
      <c r="BC60" s="3" t="s">
        <v>56</v>
      </c>
      <c r="BD60" s="3" t="s">
        <v>57</v>
      </c>
      <c r="BE60" s="3" t="s">
        <v>58</v>
      </c>
      <c r="BF60" s="3" t="s">
        <v>59</v>
      </c>
      <c r="BG60" s="3" t="s">
        <v>60</v>
      </c>
      <c r="BH60" s="3" t="s">
        <v>61</v>
      </c>
      <c r="BI60" s="3" t="s">
        <v>62</v>
      </c>
      <c r="BJ60" s="3" t="s">
        <v>63</v>
      </c>
      <c r="BK60" s="3" t="s">
        <v>64</v>
      </c>
      <c r="BL60" s="3" t="s">
        <v>65</v>
      </c>
      <c r="BM60" s="3" t="s">
        <v>66</v>
      </c>
      <c r="BN60" s="3" t="s">
        <v>67</v>
      </c>
      <c r="BO60" s="3" t="s">
        <v>68</v>
      </c>
      <c r="BP60" s="3" t="s">
        <v>69</v>
      </c>
      <c r="BQ60" s="3" t="s">
        <v>139</v>
      </c>
      <c r="BR60" s="3" t="s">
        <v>71</v>
      </c>
      <c r="BS60" s="3" t="s">
        <v>72</v>
      </c>
      <c r="BT60" s="3" t="s">
        <v>73</v>
      </c>
      <c r="BU60" s="3" t="s">
        <v>74</v>
      </c>
      <c r="BV60" s="3" t="s">
        <v>75</v>
      </c>
      <c r="BW60" s="3" t="s">
        <v>76</v>
      </c>
      <c r="BX60" s="3" t="s">
        <v>77</v>
      </c>
      <c r="BY60" s="3" t="s">
        <v>78</v>
      </c>
      <c r="BZ60" s="3" t="s">
        <v>79</v>
      </c>
      <c r="CA60" s="3" t="s">
        <v>80</v>
      </c>
      <c r="CB60" s="3" t="s">
        <v>81</v>
      </c>
      <c r="CC60" s="3" t="s">
        <v>82</v>
      </c>
      <c r="CD60" s="3" t="s">
        <v>83</v>
      </c>
      <c r="CE60" s="3" t="s">
        <v>84</v>
      </c>
      <c r="CF60" s="3" t="s">
        <v>85</v>
      </c>
      <c r="CG60" s="3" t="s">
        <v>86</v>
      </c>
      <c r="CH60" s="3" t="s">
        <v>87</v>
      </c>
      <c r="CI60" s="3" t="s">
        <v>88</v>
      </c>
      <c r="CJ60" s="3" t="s">
        <v>89</v>
      </c>
      <c r="CK60" s="3" t="s">
        <v>90</v>
      </c>
      <c r="CL60" s="3" t="s">
        <v>91</v>
      </c>
      <c r="CM60" s="3" t="s">
        <v>92</v>
      </c>
      <c r="CN60" s="3" t="s">
        <v>93</v>
      </c>
      <c r="CO60" s="3" t="s">
        <v>94</v>
      </c>
      <c r="CP60" s="3" t="s">
        <v>95</v>
      </c>
      <c r="CQ60" s="3" t="s">
        <v>96</v>
      </c>
      <c r="CR60" s="3" t="s">
        <v>97</v>
      </c>
      <c r="CS60" s="3" t="s">
        <v>98</v>
      </c>
      <c r="CT60" s="3" t="s">
        <v>99</v>
      </c>
      <c r="CU60" s="3" t="s">
        <v>100</v>
      </c>
      <c r="CV60" s="3" t="s">
        <v>101</v>
      </c>
      <c r="CW60" s="3" t="s">
        <v>102</v>
      </c>
      <c r="CX60" s="3" t="s">
        <v>103</v>
      </c>
      <c r="CY60" s="3" t="s">
        <v>104</v>
      </c>
      <c r="CZ60" s="3" t="s">
        <v>105</v>
      </c>
      <c r="DA60" s="3" t="s">
        <v>106</v>
      </c>
      <c r="DB60" s="3" t="s">
        <v>107</v>
      </c>
      <c r="DC60" s="3" t="s">
        <v>108</v>
      </c>
      <c r="DD60" s="3" t="s">
        <v>109</v>
      </c>
      <c r="DE60" s="3" t="s">
        <v>110</v>
      </c>
      <c r="DF60" s="3" t="s">
        <v>111</v>
      </c>
      <c r="DG60" s="3" t="s">
        <v>112</v>
      </c>
      <c r="DH60" s="3" t="s">
        <v>113</v>
      </c>
      <c r="DI60" s="3" t="s">
        <v>114</v>
      </c>
      <c r="DJ60" s="3" t="s">
        <v>115</v>
      </c>
      <c r="DK60" s="3" t="s">
        <v>116</v>
      </c>
      <c r="DL60" s="3" t="s">
        <v>117</v>
      </c>
      <c r="DM60" s="3" t="s">
        <v>118</v>
      </c>
      <c r="DN60" s="3" t="s">
        <v>119</v>
      </c>
      <c r="DO60" s="3" t="s">
        <v>120</v>
      </c>
      <c r="DP60" s="3" t="s">
        <v>121</v>
      </c>
      <c r="DQ60" s="3" t="s">
        <v>122</v>
      </c>
      <c r="DR60" s="3" t="s">
        <v>123</v>
      </c>
      <c r="DS60" s="3" t="s">
        <v>124</v>
      </c>
      <c r="DT60" s="3" t="s">
        <v>125</v>
      </c>
      <c r="DU60" s="3" t="s">
        <v>126</v>
      </c>
      <c r="DV60" s="3" t="s">
        <v>127</v>
      </c>
      <c r="DW60" s="3" t="s">
        <v>128</v>
      </c>
      <c r="DX60" s="3" t="s">
        <v>129</v>
      </c>
      <c r="DY60" s="3" t="s">
        <v>130</v>
      </c>
      <c r="DZ60" s="3" t="s">
        <v>131</v>
      </c>
      <c r="EA60" s="3" t="s">
        <v>132</v>
      </c>
      <c r="EB60" s="3" t="s">
        <v>133</v>
      </c>
      <c r="EC60" s="3" t="s">
        <v>23</v>
      </c>
      <c r="ED60" s="3">
        <v>0</v>
      </c>
      <c r="EE60" s="3">
        <v>726</v>
      </c>
      <c r="EF60" s="3">
        <v>234</v>
      </c>
      <c r="EG60" s="3">
        <v>94</v>
      </c>
      <c r="EH60" s="3">
        <v>165</v>
      </c>
      <c r="EI60" s="3">
        <v>66</v>
      </c>
      <c r="EJ60" s="3">
        <v>34</v>
      </c>
      <c r="EK60" s="3">
        <v>162</v>
      </c>
      <c r="EL60" s="3">
        <v>131</v>
      </c>
      <c r="EM60" s="3">
        <v>191</v>
      </c>
      <c r="EN60" s="3">
        <v>261</v>
      </c>
      <c r="EO60" s="3">
        <v>79</v>
      </c>
      <c r="EP60" s="3">
        <v>196</v>
      </c>
      <c r="EQ60" s="3">
        <v>155</v>
      </c>
      <c r="ER60" s="3">
        <v>124</v>
      </c>
      <c r="ES60" s="3">
        <v>96</v>
      </c>
      <c r="ET60" s="3">
        <v>104</v>
      </c>
      <c r="EU60" s="3">
        <v>385</v>
      </c>
      <c r="EV60" s="3">
        <v>316</v>
      </c>
      <c r="EW60" s="3">
        <v>127</v>
      </c>
      <c r="EX60" s="3">
        <v>795</v>
      </c>
      <c r="EY60" s="3">
        <v>421</v>
      </c>
      <c r="EZ60" s="3">
        <v>79</v>
      </c>
      <c r="FA60" s="3">
        <v>586</v>
      </c>
      <c r="FB60" s="3">
        <v>546</v>
      </c>
      <c r="FC60" s="3">
        <v>367</v>
      </c>
      <c r="FD60" s="3">
        <v>441</v>
      </c>
      <c r="FE60" s="3">
        <v>522</v>
      </c>
      <c r="FF60" s="3">
        <v>397</v>
      </c>
      <c r="FG60" s="3">
        <v>474</v>
      </c>
      <c r="FH60" s="3">
        <v>312</v>
      </c>
      <c r="FI60" s="3">
        <v>191</v>
      </c>
      <c r="FJ60" s="3">
        <v>235</v>
      </c>
      <c r="FK60" s="3">
        <v>253</v>
      </c>
      <c r="FL60" s="3">
        <v>177</v>
      </c>
      <c r="FM60" s="3">
        <v>57</v>
      </c>
      <c r="FN60" s="3">
        <v>218</v>
      </c>
      <c r="FO60" s="3">
        <v>552</v>
      </c>
      <c r="FP60" s="3">
        <v>33</v>
      </c>
      <c r="FQ60" s="3">
        <v>53</v>
      </c>
      <c r="FR60" s="3">
        <v>129</v>
      </c>
      <c r="FS60" s="3">
        <v>743</v>
      </c>
      <c r="FT60" s="3">
        <v>262</v>
      </c>
      <c r="FU60" s="3">
        <v>210</v>
      </c>
      <c r="FV60" s="3">
        <v>168</v>
      </c>
      <c r="FW60" s="3">
        <v>55</v>
      </c>
      <c r="FX60" s="3">
        <v>147</v>
      </c>
      <c r="FY60" s="3">
        <v>148</v>
      </c>
      <c r="FZ60" s="3">
        <v>50</v>
      </c>
      <c r="GA60" s="3">
        <v>100</v>
      </c>
      <c r="GB60" s="3">
        <v>380</v>
      </c>
      <c r="GC60" s="3">
        <v>595</v>
      </c>
      <c r="GD60" s="3">
        <v>431</v>
      </c>
      <c r="GE60" s="3">
        <v>0</v>
      </c>
      <c r="GF60" s="3">
        <v>0</v>
      </c>
      <c r="GG60" s="3">
        <v>21</v>
      </c>
      <c r="GH60" s="3">
        <v>216</v>
      </c>
      <c r="GI60" s="3">
        <v>344</v>
      </c>
      <c r="GJ60" s="3">
        <v>76</v>
      </c>
      <c r="GK60" s="3">
        <v>5</v>
      </c>
      <c r="GL60" s="3">
        <v>155</v>
      </c>
      <c r="GM60" s="3">
        <v>276</v>
      </c>
      <c r="GN60" s="3">
        <v>329</v>
      </c>
      <c r="GO60" s="3">
        <v>226</v>
      </c>
      <c r="GP60" s="3">
        <v>506</v>
      </c>
      <c r="GQ60" s="3">
        <v>220</v>
      </c>
      <c r="GR60" s="3">
        <v>0</v>
      </c>
      <c r="GS60" s="3">
        <v>271</v>
      </c>
      <c r="GT60" s="3">
        <v>27</v>
      </c>
      <c r="GU60" s="3">
        <v>96</v>
      </c>
      <c r="GV60" s="3">
        <v>113</v>
      </c>
      <c r="GW60" s="3">
        <v>42</v>
      </c>
      <c r="GX60" s="3">
        <v>28</v>
      </c>
      <c r="GY60" s="3">
        <v>142</v>
      </c>
      <c r="GZ60" s="3">
        <v>199</v>
      </c>
      <c r="HA60" s="3">
        <v>177</v>
      </c>
      <c r="HB60" s="3">
        <v>173</v>
      </c>
      <c r="HC60" s="3">
        <v>412</v>
      </c>
      <c r="HD60" s="3">
        <v>262</v>
      </c>
      <c r="HE60" s="3">
        <v>294</v>
      </c>
      <c r="HF60" s="3">
        <v>545</v>
      </c>
      <c r="HG60" s="3">
        <v>253</v>
      </c>
      <c r="HH60" s="3">
        <v>663</v>
      </c>
      <c r="HI60" s="3">
        <v>295</v>
      </c>
      <c r="HJ60" s="3">
        <v>182</v>
      </c>
      <c r="HK60" s="3">
        <v>636</v>
      </c>
      <c r="HL60" s="3">
        <v>118</v>
      </c>
      <c r="HM60" s="3">
        <v>92</v>
      </c>
      <c r="HN60" s="3">
        <v>20</v>
      </c>
      <c r="HO60" s="3">
        <v>444</v>
      </c>
      <c r="HP60" s="3">
        <v>746</v>
      </c>
      <c r="HQ60" s="3">
        <v>97</v>
      </c>
      <c r="HR60" s="3">
        <v>128</v>
      </c>
      <c r="HS60" s="3">
        <v>277</v>
      </c>
      <c r="HT60" s="3">
        <v>112</v>
      </c>
      <c r="HU60" s="3">
        <v>304</v>
      </c>
      <c r="HV60" s="3">
        <v>117</v>
      </c>
      <c r="HW60" s="3">
        <v>96</v>
      </c>
      <c r="HX60" s="3">
        <v>299</v>
      </c>
      <c r="HY60" s="3">
        <v>145</v>
      </c>
      <c r="HZ60" s="3">
        <v>130</v>
      </c>
      <c r="IA60" s="3">
        <v>61</v>
      </c>
      <c r="IB60" s="3">
        <v>62</v>
      </c>
      <c r="IC60" s="3">
        <v>106</v>
      </c>
      <c r="ID60" s="3">
        <v>193</v>
      </c>
      <c r="IE60" s="3">
        <v>53</v>
      </c>
      <c r="IF60" s="3">
        <v>24557</v>
      </c>
      <c r="IG60" s="3">
        <v>0</v>
      </c>
      <c r="IH60" s="11" t="s">
        <v>147</v>
      </c>
    </row>
    <row r="61" spans="27:242" ht="13.5">
      <c r="AA61" s="3">
        <v>8</v>
      </c>
      <c r="AB61" s="3" t="s">
        <v>29</v>
      </c>
      <c r="AC61" s="3" t="s">
        <v>30</v>
      </c>
      <c r="AD61" s="3" t="s">
        <v>31</v>
      </c>
      <c r="AE61" s="3" t="s">
        <v>32</v>
      </c>
      <c r="AF61" s="3" t="s">
        <v>33</v>
      </c>
      <c r="AG61" s="3" t="s">
        <v>34</v>
      </c>
      <c r="AH61" s="3" t="s">
        <v>35</v>
      </c>
      <c r="AI61" s="3" t="s">
        <v>36</v>
      </c>
      <c r="AJ61" s="3" t="s">
        <v>37</v>
      </c>
      <c r="AK61" s="3" t="s">
        <v>38</v>
      </c>
      <c r="AL61" s="3" t="s">
        <v>39</v>
      </c>
      <c r="AM61" s="3" t="s">
        <v>40</v>
      </c>
      <c r="AN61" s="3" t="s">
        <v>41</v>
      </c>
      <c r="AO61" s="3" t="s">
        <v>42</v>
      </c>
      <c r="AP61" s="3" t="s">
        <v>43</v>
      </c>
      <c r="AQ61" s="3" t="s">
        <v>44</v>
      </c>
      <c r="AR61" s="3" t="s">
        <v>45</v>
      </c>
      <c r="AS61" s="3" t="s">
        <v>46</v>
      </c>
      <c r="AT61" s="3" t="s">
        <v>47</v>
      </c>
      <c r="AU61" s="3" t="s">
        <v>48</v>
      </c>
      <c r="AV61" s="3" t="s">
        <v>49</v>
      </c>
      <c r="AW61" s="3" t="s">
        <v>50</v>
      </c>
      <c r="AX61" s="3" t="s">
        <v>51</v>
      </c>
      <c r="AY61" s="3" t="s">
        <v>52</v>
      </c>
      <c r="AZ61" s="3" t="s">
        <v>53</v>
      </c>
      <c r="BA61" s="3" t="s">
        <v>54</v>
      </c>
      <c r="BB61" s="3" t="s">
        <v>55</v>
      </c>
      <c r="BC61" s="3" t="s">
        <v>56</v>
      </c>
      <c r="BD61" s="3" t="s">
        <v>57</v>
      </c>
      <c r="BE61" s="3" t="s">
        <v>58</v>
      </c>
      <c r="BF61" s="3" t="s">
        <v>59</v>
      </c>
      <c r="BG61" s="3" t="s">
        <v>60</v>
      </c>
      <c r="BH61" s="3" t="s">
        <v>61</v>
      </c>
      <c r="BI61" s="3" t="s">
        <v>62</v>
      </c>
      <c r="BJ61" s="3" t="s">
        <v>63</v>
      </c>
      <c r="BK61" s="3" t="s">
        <v>64</v>
      </c>
      <c r="BL61" s="3" t="s">
        <v>65</v>
      </c>
      <c r="BM61" s="3" t="s">
        <v>66</v>
      </c>
      <c r="BN61" s="3" t="s">
        <v>67</v>
      </c>
      <c r="BO61" s="3" t="s">
        <v>68</v>
      </c>
      <c r="BP61" s="3" t="s">
        <v>69</v>
      </c>
      <c r="BQ61" s="3" t="s">
        <v>139</v>
      </c>
      <c r="BR61" s="3" t="s">
        <v>71</v>
      </c>
      <c r="BS61" s="3" t="s">
        <v>72</v>
      </c>
      <c r="BT61" s="3" t="s">
        <v>73</v>
      </c>
      <c r="BU61" s="3" t="s">
        <v>74</v>
      </c>
      <c r="BV61" s="3" t="s">
        <v>75</v>
      </c>
      <c r="BW61" s="3" t="s">
        <v>76</v>
      </c>
      <c r="BX61" s="3" t="s">
        <v>77</v>
      </c>
      <c r="BY61" s="3" t="s">
        <v>78</v>
      </c>
      <c r="BZ61" s="3" t="s">
        <v>79</v>
      </c>
      <c r="CA61" s="3" t="s">
        <v>80</v>
      </c>
      <c r="CB61" s="3" t="s">
        <v>81</v>
      </c>
      <c r="CC61" s="3" t="s">
        <v>82</v>
      </c>
      <c r="CD61" s="3" t="s">
        <v>83</v>
      </c>
      <c r="CE61" s="3" t="s">
        <v>84</v>
      </c>
      <c r="CF61" s="3" t="s">
        <v>85</v>
      </c>
      <c r="CG61" s="3" t="s">
        <v>86</v>
      </c>
      <c r="CH61" s="3" t="s">
        <v>87</v>
      </c>
      <c r="CI61" s="3" t="s">
        <v>88</v>
      </c>
      <c r="CJ61" s="3" t="s">
        <v>89</v>
      </c>
      <c r="CK61" s="3" t="s">
        <v>90</v>
      </c>
      <c r="CL61" s="3" t="s">
        <v>91</v>
      </c>
      <c r="CM61" s="3" t="s">
        <v>92</v>
      </c>
      <c r="CN61" s="3" t="s">
        <v>93</v>
      </c>
      <c r="CO61" s="3" t="s">
        <v>94</v>
      </c>
      <c r="CP61" s="3" t="s">
        <v>95</v>
      </c>
      <c r="CQ61" s="3" t="s">
        <v>96</v>
      </c>
      <c r="CR61" s="3" t="s">
        <v>97</v>
      </c>
      <c r="CS61" s="3" t="s">
        <v>98</v>
      </c>
      <c r="CT61" s="3" t="s">
        <v>99</v>
      </c>
      <c r="CU61" s="3" t="s">
        <v>100</v>
      </c>
      <c r="CV61" s="3" t="s">
        <v>101</v>
      </c>
      <c r="CW61" s="3" t="s">
        <v>102</v>
      </c>
      <c r="CX61" s="3" t="s">
        <v>103</v>
      </c>
      <c r="CY61" s="3" t="s">
        <v>104</v>
      </c>
      <c r="CZ61" s="3" t="s">
        <v>105</v>
      </c>
      <c r="DA61" s="3" t="s">
        <v>106</v>
      </c>
      <c r="DB61" s="3" t="s">
        <v>107</v>
      </c>
      <c r="DC61" s="3" t="s">
        <v>108</v>
      </c>
      <c r="DD61" s="3" t="s">
        <v>109</v>
      </c>
      <c r="DE61" s="3" t="s">
        <v>110</v>
      </c>
      <c r="DF61" s="3" t="s">
        <v>111</v>
      </c>
      <c r="DG61" s="3" t="s">
        <v>112</v>
      </c>
      <c r="DH61" s="3" t="s">
        <v>113</v>
      </c>
      <c r="DI61" s="3" t="s">
        <v>114</v>
      </c>
      <c r="DJ61" s="3" t="s">
        <v>115</v>
      </c>
      <c r="DK61" s="3" t="s">
        <v>116</v>
      </c>
      <c r="DL61" s="3" t="s">
        <v>117</v>
      </c>
      <c r="DM61" s="3" t="s">
        <v>118</v>
      </c>
      <c r="DN61" s="3" t="s">
        <v>119</v>
      </c>
      <c r="DO61" s="3" t="s">
        <v>120</v>
      </c>
      <c r="DP61" s="3" t="s">
        <v>121</v>
      </c>
      <c r="DQ61" s="3" t="s">
        <v>122</v>
      </c>
      <c r="DR61" s="3" t="s">
        <v>123</v>
      </c>
      <c r="DS61" s="3" t="s">
        <v>124</v>
      </c>
      <c r="DT61" s="3" t="s">
        <v>125</v>
      </c>
      <c r="DU61" s="3" t="s">
        <v>126</v>
      </c>
      <c r="DV61" s="3" t="s">
        <v>127</v>
      </c>
      <c r="DW61" s="3" t="s">
        <v>128</v>
      </c>
      <c r="DX61" s="3" t="s">
        <v>129</v>
      </c>
      <c r="DY61" s="3" t="s">
        <v>130</v>
      </c>
      <c r="DZ61" s="3" t="s">
        <v>131</v>
      </c>
      <c r="EA61" s="3" t="s">
        <v>132</v>
      </c>
      <c r="EB61" s="3" t="s">
        <v>133</v>
      </c>
      <c r="EC61" s="3" t="s">
        <v>23</v>
      </c>
      <c r="ED61" s="3">
        <v>0</v>
      </c>
      <c r="EE61" s="3">
        <v>731</v>
      </c>
      <c r="EF61" s="3">
        <v>231</v>
      </c>
      <c r="EG61" s="3">
        <v>94</v>
      </c>
      <c r="EH61" s="3">
        <v>165</v>
      </c>
      <c r="EI61" s="3">
        <v>66</v>
      </c>
      <c r="EJ61" s="3">
        <v>34</v>
      </c>
      <c r="EK61" s="3">
        <v>159</v>
      </c>
      <c r="EL61" s="3">
        <v>130</v>
      </c>
      <c r="EM61" s="3">
        <v>190</v>
      </c>
      <c r="EN61" s="3">
        <v>262</v>
      </c>
      <c r="EO61" s="3">
        <v>79</v>
      </c>
      <c r="EP61" s="3">
        <v>195</v>
      </c>
      <c r="EQ61" s="3">
        <v>153</v>
      </c>
      <c r="ER61" s="3">
        <v>123</v>
      </c>
      <c r="ES61" s="3">
        <v>97</v>
      </c>
      <c r="ET61" s="3">
        <v>105</v>
      </c>
      <c r="EU61" s="3">
        <v>388</v>
      </c>
      <c r="EV61" s="3">
        <v>313</v>
      </c>
      <c r="EW61" s="3">
        <v>128</v>
      </c>
      <c r="EX61" s="3">
        <v>796</v>
      </c>
      <c r="EY61" s="3">
        <v>421</v>
      </c>
      <c r="EZ61" s="3">
        <v>79</v>
      </c>
      <c r="FA61" s="3">
        <v>584</v>
      </c>
      <c r="FB61" s="3">
        <v>553</v>
      </c>
      <c r="FC61" s="3">
        <v>366</v>
      </c>
      <c r="FD61" s="3">
        <v>440</v>
      </c>
      <c r="FE61" s="3">
        <v>517</v>
      </c>
      <c r="FF61" s="3">
        <v>400</v>
      </c>
      <c r="FG61" s="3">
        <v>473</v>
      </c>
      <c r="FH61" s="3">
        <v>311</v>
      </c>
      <c r="FI61" s="3">
        <v>192</v>
      </c>
      <c r="FJ61" s="3">
        <v>234</v>
      </c>
      <c r="FK61" s="3">
        <v>252</v>
      </c>
      <c r="FL61" s="3">
        <v>175</v>
      </c>
      <c r="FM61" s="3">
        <v>57</v>
      </c>
      <c r="FN61" s="3">
        <v>219</v>
      </c>
      <c r="FO61" s="3">
        <v>551</v>
      </c>
      <c r="FP61" s="3">
        <v>33</v>
      </c>
      <c r="FQ61" s="3">
        <v>53</v>
      </c>
      <c r="FR61" s="3">
        <v>128</v>
      </c>
      <c r="FS61" s="3">
        <v>740</v>
      </c>
      <c r="FT61" s="3">
        <v>263</v>
      </c>
      <c r="FU61" s="3">
        <v>210</v>
      </c>
      <c r="FV61" s="3">
        <v>168</v>
      </c>
      <c r="FW61" s="3">
        <v>55</v>
      </c>
      <c r="FX61" s="3">
        <v>145</v>
      </c>
      <c r="FY61" s="3">
        <v>151</v>
      </c>
      <c r="FZ61" s="3">
        <v>50</v>
      </c>
      <c r="GA61" s="3">
        <v>100</v>
      </c>
      <c r="GB61" s="3">
        <v>379</v>
      </c>
      <c r="GC61" s="3">
        <v>590</v>
      </c>
      <c r="GD61" s="3">
        <v>430</v>
      </c>
      <c r="GE61" s="3">
        <v>0</v>
      </c>
      <c r="GF61" s="3">
        <v>0</v>
      </c>
      <c r="GG61" s="3">
        <v>21</v>
      </c>
      <c r="GH61" s="3">
        <v>216</v>
      </c>
      <c r="GI61" s="3">
        <v>341</v>
      </c>
      <c r="GJ61" s="3">
        <v>77</v>
      </c>
      <c r="GK61" s="3">
        <v>5</v>
      </c>
      <c r="GL61" s="3">
        <v>154</v>
      </c>
      <c r="GM61" s="3">
        <v>277</v>
      </c>
      <c r="GN61" s="3">
        <v>329</v>
      </c>
      <c r="GO61" s="3">
        <v>223</v>
      </c>
      <c r="GP61" s="3">
        <v>507</v>
      </c>
      <c r="GQ61" s="3">
        <v>217</v>
      </c>
      <c r="GR61" s="3">
        <v>0</v>
      </c>
      <c r="GS61" s="3">
        <v>270</v>
      </c>
      <c r="GT61" s="3">
        <v>27</v>
      </c>
      <c r="GU61" s="3">
        <v>96</v>
      </c>
      <c r="GV61" s="3">
        <v>115</v>
      </c>
      <c r="GW61" s="3">
        <v>42</v>
      </c>
      <c r="GX61" s="3">
        <v>28</v>
      </c>
      <c r="GY61" s="3">
        <v>142</v>
      </c>
      <c r="GZ61" s="3">
        <v>200</v>
      </c>
      <c r="HA61" s="3">
        <v>177</v>
      </c>
      <c r="HB61" s="3">
        <v>172</v>
      </c>
      <c r="HC61" s="3">
        <v>410</v>
      </c>
      <c r="HD61" s="3">
        <v>261</v>
      </c>
      <c r="HE61" s="3">
        <v>293</v>
      </c>
      <c r="HF61" s="3">
        <v>547</v>
      </c>
      <c r="HG61" s="3">
        <v>254</v>
      </c>
      <c r="HH61" s="3">
        <v>665</v>
      </c>
      <c r="HI61" s="3">
        <v>295</v>
      </c>
      <c r="HJ61" s="3">
        <v>182</v>
      </c>
      <c r="HK61" s="3">
        <v>638</v>
      </c>
      <c r="HL61" s="3">
        <v>120</v>
      </c>
      <c r="HM61" s="3">
        <v>90</v>
      </c>
      <c r="HN61" s="3">
        <v>20</v>
      </c>
      <c r="HO61" s="3">
        <v>447</v>
      </c>
      <c r="HP61" s="3">
        <v>748</v>
      </c>
      <c r="HQ61" s="3">
        <v>97</v>
      </c>
      <c r="HR61" s="3">
        <v>127</v>
      </c>
      <c r="HS61" s="3">
        <v>274</v>
      </c>
      <c r="HT61" s="3">
        <v>112</v>
      </c>
      <c r="HU61" s="3">
        <v>309</v>
      </c>
      <c r="HV61" s="3">
        <v>117</v>
      </c>
      <c r="HW61" s="3">
        <v>96</v>
      </c>
      <c r="HX61" s="3">
        <v>299</v>
      </c>
      <c r="HY61" s="3">
        <v>144</v>
      </c>
      <c r="HZ61" s="3">
        <v>130</v>
      </c>
      <c r="IA61" s="3">
        <v>61</v>
      </c>
      <c r="IB61" s="3">
        <v>62</v>
      </c>
      <c r="IC61" s="3">
        <v>106</v>
      </c>
      <c r="ID61" s="3">
        <v>191</v>
      </c>
      <c r="IE61" s="3">
        <v>53</v>
      </c>
      <c r="IF61" s="3">
        <v>24542</v>
      </c>
      <c r="IG61" s="3">
        <v>0</v>
      </c>
      <c r="IH61" s="11" t="s">
        <v>146</v>
      </c>
    </row>
    <row r="62" spans="27:242" ht="13.5">
      <c r="AA62" s="3">
        <v>9</v>
      </c>
      <c r="AB62" s="3" t="s">
        <v>29</v>
      </c>
      <c r="AC62" s="3" t="s">
        <v>30</v>
      </c>
      <c r="AD62" s="3" t="s">
        <v>31</v>
      </c>
      <c r="AE62" s="3" t="s">
        <v>32</v>
      </c>
      <c r="AF62" s="3" t="s">
        <v>33</v>
      </c>
      <c r="AG62" s="3" t="s">
        <v>34</v>
      </c>
      <c r="AH62" s="3" t="s">
        <v>35</v>
      </c>
      <c r="AI62" s="3" t="s">
        <v>36</v>
      </c>
      <c r="AJ62" s="3" t="s">
        <v>37</v>
      </c>
      <c r="AK62" s="3" t="s">
        <v>38</v>
      </c>
      <c r="AL62" s="3" t="s">
        <v>39</v>
      </c>
      <c r="AM62" s="3" t="s">
        <v>40</v>
      </c>
      <c r="AN62" s="3" t="s">
        <v>41</v>
      </c>
      <c r="AO62" s="3" t="s">
        <v>42</v>
      </c>
      <c r="AP62" s="3" t="s">
        <v>43</v>
      </c>
      <c r="AQ62" s="3" t="s">
        <v>44</v>
      </c>
      <c r="AR62" s="3" t="s">
        <v>45</v>
      </c>
      <c r="AS62" s="3" t="s">
        <v>46</v>
      </c>
      <c r="AT62" s="3" t="s">
        <v>47</v>
      </c>
      <c r="AU62" s="3" t="s">
        <v>48</v>
      </c>
      <c r="AV62" s="3" t="s">
        <v>49</v>
      </c>
      <c r="AW62" s="3" t="s">
        <v>50</v>
      </c>
      <c r="AX62" s="3" t="s">
        <v>51</v>
      </c>
      <c r="AY62" s="3" t="s">
        <v>52</v>
      </c>
      <c r="AZ62" s="3" t="s">
        <v>53</v>
      </c>
      <c r="BA62" s="3" t="s">
        <v>54</v>
      </c>
      <c r="BB62" s="3" t="s">
        <v>55</v>
      </c>
      <c r="BC62" s="3" t="s">
        <v>56</v>
      </c>
      <c r="BD62" s="3" t="s">
        <v>57</v>
      </c>
      <c r="BE62" s="3" t="s">
        <v>58</v>
      </c>
      <c r="BF62" s="3" t="s">
        <v>59</v>
      </c>
      <c r="BG62" s="3" t="s">
        <v>60</v>
      </c>
      <c r="BH62" s="3" t="s">
        <v>61</v>
      </c>
      <c r="BI62" s="3" t="s">
        <v>62</v>
      </c>
      <c r="BJ62" s="3" t="s">
        <v>63</v>
      </c>
      <c r="BK62" s="3" t="s">
        <v>64</v>
      </c>
      <c r="BL62" s="3" t="s">
        <v>65</v>
      </c>
      <c r="BM62" s="3" t="s">
        <v>66</v>
      </c>
      <c r="BN62" s="3" t="s">
        <v>67</v>
      </c>
      <c r="BO62" s="3" t="s">
        <v>68</v>
      </c>
      <c r="BP62" s="3" t="s">
        <v>69</v>
      </c>
      <c r="BQ62" s="3" t="s">
        <v>139</v>
      </c>
      <c r="BR62" s="3" t="s">
        <v>71</v>
      </c>
      <c r="BS62" s="3" t="s">
        <v>72</v>
      </c>
      <c r="BT62" s="3" t="s">
        <v>73</v>
      </c>
      <c r="BU62" s="3" t="s">
        <v>74</v>
      </c>
      <c r="BV62" s="3" t="s">
        <v>75</v>
      </c>
      <c r="BW62" s="3" t="s">
        <v>76</v>
      </c>
      <c r="BX62" s="3" t="s">
        <v>77</v>
      </c>
      <c r="BY62" s="3" t="s">
        <v>78</v>
      </c>
      <c r="BZ62" s="3" t="s">
        <v>79</v>
      </c>
      <c r="CA62" s="3" t="s">
        <v>80</v>
      </c>
      <c r="CB62" s="3" t="s">
        <v>81</v>
      </c>
      <c r="CC62" s="3" t="s">
        <v>82</v>
      </c>
      <c r="CD62" s="3" t="s">
        <v>83</v>
      </c>
      <c r="CE62" s="3" t="s">
        <v>84</v>
      </c>
      <c r="CF62" s="3" t="s">
        <v>85</v>
      </c>
      <c r="CG62" s="3" t="s">
        <v>86</v>
      </c>
      <c r="CH62" s="3" t="s">
        <v>87</v>
      </c>
      <c r="CI62" s="3" t="s">
        <v>88</v>
      </c>
      <c r="CJ62" s="3" t="s">
        <v>89</v>
      </c>
      <c r="CK62" s="3" t="s">
        <v>90</v>
      </c>
      <c r="CL62" s="3" t="s">
        <v>91</v>
      </c>
      <c r="CM62" s="3" t="s">
        <v>92</v>
      </c>
      <c r="CN62" s="3" t="s">
        <v>93</v>
      </c>
      <c r="CO62" s="3" t="s">
        <v>94</v>
      </c>
      <c r="CP62" s="3" t="s">
        <v>95</v>
      </c>
      <c r="CQ62" s="3" t="s">
        <v>96</v>
      </c>
      <c r="CR62" s="3" t="s">
        <v>97</v>
      </c>
      <c r="CS62" s="3" t="s">
        <v>98</v>
      </c>
      <c r="CT62" s="3" t="s">
        <v>99</v>
      </c>
      <c r="CU62" s="3" t="s">
        <v>100</v>
      </c>
      <c r="CV62" s="3" t="s">
        <v>101</v>
      </c>
      <c r="CW62" s="3" t="s">
        <v>102</v>
      </c>
      <c r="CX62" s="3" t="s">
        <v>103</v>
      </c>
      <c r="CY62" s="3" t="s">
        <v>104</v>
      </c>
      <c r="CZ62" s="3" t="s">
        <v>105</v>
      </c>
      <c r="DA62" s="3" t="s">
        <v>106</v>
      </c>
      <c r="DB62" s="3" t="s">
        <v>107</v>
      </c>
      <c r="DC62" s="3" t="s">
        <v>108</v>
      </c>
      <c r="DD62" s="3" t="s">
        <v>109</v>
      </c>
      <c r="DE62" s="3" t="s">
        <v>110</v>
      </c>
      <c r="DF62" s="3" t="s">
        <v>111</v>
      </c>
      <c r="DG62" s="3" t="s">
        <v>112</v>
      </c>
      <c r="DH62" s="3" t="s">
        <v>113</v>
      </c>
      <c r="DI62" s="3" t="s">
        <v>114</v>
      </c>
      <c r="DJ62" s="3" t="s">
        <v>115</v>
      </c>
      <c r="DK62" s="3" t="s">
        <v>116</v>
      </c>
      <c r="DL62" s="3" t="s">
        <v>117</v>
      </c>
      <c r="DM62" s="3" t="s">
        <v>118</v>
      </c>
      <c r="DN62" s="3" t="s">
        <v>119</v>
      </c>
      <c r="DO62" s="3" t="s">
        <v>120</v>
      </c>
      <c r="DP62" s="3" t="s">
        <v>121</v>
      </c>
      <c r="DQ62" s="3" t="s">
        <v>122</v>
      </c>
      <c r="DR62" s="3" t="s">
        <v>123</v>
      </c>
      <c r="DS62" s="3" t="s">
        <v>124</v>
      </c>
      <c r="DT62" s="3" t="s">
        <v>125</v>
      </c>
      <c r="DU62" s="3" t="s">
        <v>126</v>
      </c>
      <c r="DV62" s="3" t="s">
        <v>127</v>
      </c>
      <c r="DW62" s="3" t="s">
        <v>128</v>
      </c>
      <c r="DX62" s="3" t="s">
        <v>129</v>
      </c>
      <c r="DY62" s="3" t="s">
        <v>130</v>
      </c>
      <c r="DZ62" s="3" t="s">
        <v>131</v>
      </c>
      <c r="EA62" s="3" t="s">
        <v>132</v>
      </c>
      <c r="EB62" s="3" t="s">
        <v>133</v>
      </c>
      <c r="EC62" s="3" t="s">
        <v>23</v>
      </c>
      <c r="ED62" s="3">
        <v>0</v>
      </c>
      <c r="EE62" s="3">
        <v>735</v>
      </c>
      <c r="EF62" s="3">
        <v>229</v>
      </c>
      <c r="EG62" s="3">
        <v>94</v>
      </c>
      <c r="EH62" s="3">
        <v>165</v>
      </c>
      <c r="EI62" s="3">
        <v>66</v>
      </c>
      <c r="EJ62" s="3">
        <v>34</v>
      </c>
      <c r="EK62" s="3">
        <v>158</v>
      </c>
      <c r="EL62" s="3">
        <v>131</v>
      </c>
      <c r="EM62" s="3">
        <v>189</v>
      </c>
      <c r="EN62" s="3">
        <v>260</v>
      </c>
      <c r="EO62" s="3">
        <v>78</v>
      </c>
      <c r="EP62" s="3">
        <v>196</v>
      </c>
      <c r="EQ62" s="3">
        <v>152</v>
      </c>
      <c r="ER62" s="3">
        <v>123</v>
      </c>
      <c r="ES62" s="3">
        <v>96</v>
      </c>
      <c r="ET62" s="3">
        <v>106</v>
      </c>
      <c r="EU62" s="3">
        <v>388</v>
      </c>
      <c r="EV62" s="3">
        <v>314</v>
      </c>
      <c r="EW62" s="3">
        <v>124</v>
      </c>
      <c r="EX62" s="3">
        <v>789</v>
      </c>
      <c r="EY62" s="3">
        <v>417</v>
      </c>
      <c r="EZ62" s="3">
        <v>80</v>
      </c>
      <c r="FA62" s="3">
        <v>591</v>
      </c>
      <c r="FB62" s="3">
        <v>556</v>
      </c>
      <c r="FC62" s="3">
        <v>362</v>
      </c>
      <c r="FD62" s="3">
        <v>444</v>
      </c>
      <c r="FE62" s="3">
        <v>513</v>
      </c>
      <c r="FF62" s="3">
        <v>401</v>
      </c>
      <c r="FG62" s="3">
        <v>470</v>
      </c>
      <c r="FH62" s="3">
        <v>313</v>
      </c>
      <c r="FI62" s="3">
        <v>193</v>
      </c>
      <c r="FJ62" s="3">
        <v>234</v>
      </c>
      <c r="FK62" s="3">
        <v>252</v>
      </c>
      <c r="FL62" s="3">
        <v>173</v>
      </c>
      <c r="FM62" s="3">
        <v>57</v>
      </c>
      <c r="FN62" s="3">
        <v>223</v>
      </c>
      <c r="FO62" s="3">
        <v>551</v>
      </c>
      <c r="FP62" s="3">
        <v>33</v>
      </c>
      <c r="FQ62" s="3">
        <v>52</v>
      </c>
      <c r="FR62" s="3">
        <v>130</v>
      </c>
      <c r="FS62" s="3">
        <v>739</v>
      </c>
      <c r="FT62" s="3">
        <v>262</v>
      </c>
      <c r="FU62" s="3">
        <v>211</v>
      </c>
      <c r="FV62" s="3">
        <v>169</v>
      </c>
      <c r="FW62" s="3">
        <v>53</v>
      </c>
      <c r="FX62" s="3">
        <v>145</v>
      </c>
      <c r="FY62" s="3">
        <v>152</v>
      </c>
      <c r="FZ62" s="3">
        <v>50</v>
      </c>
      <c r="GA62" s="3">
        <v>98</v>
      </c>
      <c r="GB62" s="3">
        <v>382</v>
      </c>
      <c r="GC62" s="3">
        <v>590</v>
      </c>
      <c r="GD62" s="3">
        <v>430</v>
      </c>
      <c r="GE62" s="3">
        <v>0</v>
      </c>
      <c r="GF62" s="3">
        <v>0</v>
      </c>
      <c r="GG62" s="3">
        <v>21</v>
      </c>
      <c r="GH62" s="3">
        <v>216</v>
      </c>
      <c r="GI62" s="3">
        <v>343</v>
      </c>
      <c r="GJ62" s="3">
        <v>80</v>
      </c>
      <c r="GK62" s="3">
        <v>5</v>
      </c>
      <c r="GL62" s="3">
        <v>153</v>
      </c>
      <c r="GM62" s="3">
        <v>276</v>
      </c>
      <c r="GN62" s="3">
        <v>330</v>
      </c>
      <c r="GO62" s="3">
        <v>226</v>
      </c>
      <c r="GP62" s="3">
        <v>505</v>
      </c>
      <c r="GQ62" s="3">
        <v>215</v>
      </c>
      <c r="GR62" s="3">
        <v>0</v>
      </c>
      <c r="GS62" s="3">
        <v>269</v>
      </c>
      <c r="GT62" s="3">
        <v>27</v>
      </c>
      <c r="GU62" s="3">
        <v>97</v>
      </c>
      <c r="GV62" s="3">
        <v>115</v>
      </c>
      <c r="GW62" s="3">
        <v>43</v>
      </c>
      <c r="GX62" s="3">
        <v>28</v>
      </c>
      <c r="GY62" s="3">
        <v>142</v>
      </c>
      <c r="GZ62" s="3">
        <v>197</v>
      </c>
      <c r="HA62" s="3">
        <v>177</v>
      </c>
      <c r="HB62" s="3">
        <v>174</v>
      </c>
      <c r="HC62" s="3">
        <v>408</v>
      </c>
      <c r="HD62" s="3">
        <v>261</v>
      </c>
      <c r="HE62" s="3">
        <v>291</v>
      </c>
      <c r="HF62" s="3">
        <v>548</v>
      </c>
      <c r="HG62" s="3">
        <v>256</v>
      </c>
      <c r="HH62" s="3">
        <v>664</v>
      </c>
      <c r="HI62" s="3">
        <v>297</v>
      </c>
      <c r="HJ62" s="3">
        <v>180</v>
      </c>
      <c r="HK62" s="3">
        <v>638</v>
      </c>
      <c r="HL62" s="3">
        <v>120</v>
      </c>
      <c r="HM62" s="3">
        <v>88</v>
      </c>
      <c r="HN62" s="3">
        <v>21</v>
      </c>
      <c r="HO62" s="3">
        <v>446</v>
      </c>
      <c r="HP62" s="3">
        <v>749</v>
      </c>
      <c r="HQ62" s="3">
        <v>97</v>
      </c>
      <c r="HR62" s="3">
        <v>126</v>
      </c>
      <c r="HS62" s="3">
        <v>275</v>
      </c>
      <c r="HT62" s="3">
        <v>112</v>
      </c>
      <c r="HU62" s="3">
        <v>307</v>
      </c>
      <c r="HV62" s="3">
        <v>117</v>
      </c>
      <c r="HW62" s="3">
        <v>96</v>
      </c>
      <c r="HX62" s="3">
        <v>300</v>
      </c>
      <c r="HY62" s="3">
        <v>146</v>
      </c>
      <c r="HZ62" s="3">
        <v>130</v>
      </c>
      <c r="IA62" s="3">
        <v>59</v>
      </c>
      <c r="IB62" s="3">
        <v>61</v>
      </c>
      <c r="IC62" s="3">
        <v>106</v>
      </c>
      <c r="ID62" s="3">
        <v>190</v>
      </c>
      <c r="IE62" s="3">
        <v>53</v>
      </c>
      <c r="IF62" s="3">
        <v>24534</v>
      </c>
      <c r="IG62" s="3">
        <v>0</v>
      </c>
      <c r="IH62" s="11" t="s">
        <v>145</v>
      </c>
    </row>
    <row r="63" spans="27:242" ht="13.5">
      <c r="AA63" s="3">
        <v>10</v>
      </c>
      <c r="AB63" s="3" t="s">
        <v>29</v>
      </c>
      <c r="AC63" s="3" t="s">
        <v>30</v>
      </c>
      <c r="AD63" s="3" t="s">
        <v>31</v>
      </c>
      <c r="AE63" s="3" t="s">
        <v>32</v>
      </c>
      <c r="AF63" s="3" t="s">
        <v>33</v>
      </c>
      <c r="AG63" s="3" t="s">
        <v>34</v>
      </c>
      <c r="AH63" s="3" t="s">
        <v>35</v>
      </c>
      <c r="AI63" s="3" t="s">
        <v>36</v>
      </c>
      <c r="AJ63" s="3" t="s">
        <v>37</v>
      </c>
      <c r="AK63" s="3" t="s">
        <v>38</v>
      </c>
      <c r="AL63" s="3" t="s">
        <v>39</v>
      </c>
      <c r="AM63" s="3" t="s">
        <v>40</v>
      </c>
      <c r="AN63" s="3" t="s">
        <v>41</v>
      </c>
      <c r="AO63" s="3" t="s">
        <v>42</v>
      </c>
      <c r="AP63" s="3" t="s">
        <v>43</v>
      </c>
      <c r="AQ63" s="3" t="s">
        <v>44</v>
      </c>
      <c r="AR63" s="3" t="s">
        <v>45</v>
      </c>
      <c r="AS63" s="3" t="s">
        <v>46</v>
      </c>
      <c r="AT63" s="3" t="s">
        <v>47</v>
      </c>
      <c r="AU63" s="3" t="s">
        <v>48</v>
      </c>
      <c r="AV63" s="3" t="s">
        <v>49</v>
      </c>
      <c r="AW63" s="3" t="s">
        <v>50</v>
      </c>
      <c r="AX63" s="3" t="s">
        <v>51</v>
      </c>
      <c r="AY63" s="3" t="s">
        <v>52</v>
      </c>
      <c r="AZ63" s="3" t="s">
        <v>53</v>
      </c>
      <c r="BA63" s="3" t="s">
        <v>54</v>
      </c>
      <c r="BB63" s="3" t="s">
        <v>55</v>
      </c>
      <c r="BC63" s="3" t="s">
        <v>56</v>
      </c>
      <c r="BD63" s="3" t="s">
        <v>57</v>
      </c>
      <c r="BE63" s="3" t="s">
        <v>58</v>
      </c>
      <c r="BF63" s="3" t="s">
        <v>59</v>
      </c>
      <c r="BG63" s="3" t="s">
        <v>60</v>
      </c>
      <c r="BH63" s="3" t="s">
        <v>61</v>
      </c>
      <c r="BI63" s="3" t="s">
        <v>62</v>
      </c>
      <c r="BJ63" s="3" t="s">
        <v>63</v>
      </c>
      <c r="BK63" s="3" t="s">
        <v>64</v>
      </c>
      <c r="BL63" s="3" t="s">
        <v>65</v>
      </c>
      <c r="BM63" s="3" t="s">
        <v>66</v>
      </c>
      <c r="BN63" s="3" t="s">
        <v>67</v>
      </c>
      <c r="BO63" s="3" t="s">
        <v>68</v>
      </c>
      <c r="BP63" s="3" t="s">
        <v>69</v>
      </c>
      <c r="BQ63" s="3" t="s">
        <v>139</v>
      </c>
      <c r="BR63" s="3" t="s">
        <v>71</v>
      </c>
      <c r="BS63" s="3" t="s">
        <v>72</v>
      </c>
      <c r="BT63" s="3" t="s">
        <v>73</v>
      </c>
      <c r="BU63" s="3" t="s">
        <v>74</v>
      </c>
      <c r="BV63" s="3" t="s">
        <v>75</v>
      </c>
      <c r="BW63" s="3" t="s">
        <v>76</v>
      </c>
      <c r="BX63" s="3" t="s">
        <v>77</v>
      </c>
      <c r="BY63" s="3" t="s">
        <v>78</v>
      </c>
      <c r="BZ63" s="3" t="s">
        <v>79</v>
      </c>
      <c r="CA63" s="3" t="s">
        <v>80</v>
      </c>
      <c r="CB63" s="3" t="s">
        <v>81</v>
      </c>
      <c r="CC63" s="3" t="s">
        <v>82</v>
      </c>
      <c r="CD63" s="3" t="s">
        <v>83</v>
      </c>
      <c r="CE63" s="3" t="s">
        <v>84</v>
      </c>
      <c r="CF63" s="3" t="s">
        <v>85</v>
      </c>
      <c r="CG63" s="3" t="s">
        <v>86</v>
      </c>
      <c r="CH63" s="3" t="s">
        <v>87</v>
      </c>
      <c r="CI63" s="3" t="s">
        <v>88</v>
      </c>
      <c r="CJ63" s="3" t="s">
        <v>89</v>
      </c>
      <c r="CK63" s="3" t="s">
        <v>90</v>
      </c>
      <c r="CL63" s="3" t="s">
        <v>91</v>
      </c>
      <c r="CM63" s="3" t="s">
        <v>92</v>
      </c>
      <c r="CN63" s="3" t="s">
        <v>93</v>
      </c>
      <c r="CO63" s="3" t="s">
        <v>94</v>
      </c>
      <c r="CP63" s="3" t="s">
        <v>95</v>
      </c>
      <c r="CQ63" s="3" t="s">
        <v>96</v>
      </c>
      <c r="CR63" s="3" t="s">
        <v>97</v>
      </c>
      <c r="CS63" s="3" t="s">
        <v>98</v>
      </c>
      <c r="CT63" s="3" t="s">
        <v>99</v>
      </c>
      <c r="CU63" s="3" t="s">
        <v>100</v>
      </c>
      <c r="CV63" s="3" t="s">
        <v>101</v>
      </c>
      <c r="CW63" s="3" t="s">
        <v>102</v>
      </c>
      <c r="CX63" s="3" t="s">
        <v>103</v>
      </c>
      <c r="CY63" s="3" t="s">
        <v>104</v>
      </c>
      <c r="CZ63" s="3" t="s">
        <v>105</v>
      </c>
      <c r="DA63" s="3" t="s">
        <v>106</v>
      </c>
      <c r="DB63" s="3" t="s">
        <v>107</v>
      </c>
      <c r="DC63" s="3" t="s">
        <v>108</v>
      </c>
      <c r="DD63" s="3" t="s">
        <v>109</v>
      </c>
      <c r="DE63" s="3" t="s">
        <v>110</v>
      </c>
      <c r="DF63" s="3" t="s">
        <v>111</v>
      </c>
      <c r="DG63" s="3" t="s">
        <v>112</v>
      </c>
      <c r="DH63" s="3" t="s">
        <v>113</v>
      </c>
      <c r="DI63" s="3" t="s">
        <v>114</v>
      </c>
      <c r="DJ63" s="3" t="s">
        <v>115</v>
      </c>
      <c r="DK63" s="3" t="s">
        <v>116</v>
      </c>
      <c r="DL63" s="3" t="s">
        <v>117</v>
      </c>
      <c r="DM63" s="3" t="s">
        <v>118</v>
      </c>
      <c r="DN63" s="3" t="s">
        <v>119</v>
      </c>
      <c r="DO63" s="3" t="s">
        <v>120</v>
      </c>
      <c r="DP63" s="3" t="s">
        <v>121</v>
      </c>
      <c r="DQ63" s="3" t="s">
        <v>122</v>
      </c>
      <c r="DR63" s="3" t="s">
        <v>123</v>
      </c>
      <c r="DS63" s="3" t="s">
        <v>124</v>
      </c>
      <c r="DT63" s="3" t="s">
        <v>125</v>
      </c>
      <c r="DU63" s="3" t="s">
        <v>126</v>
      </c>
      <c r="DV63" s="3" t="s">
        <v>127</v>
      </c>
      <c r="DW63" s="3" t="s">
        <v>128</v>
      </c>
      <c r="DX63" s="3" t="s">
        <v>129</v>
      </c>
      <c r="DY63" s="3" t="s">
        <v>130</v>
      </c>
      <c r="DZ63" s="3" t="s">
        <v>131</v>
      </c>
      <c r="EA63" s="3" t="s">
        <v>132</v>
      </c>
      <c r="EB63" s="3" t="s">
        <v>133</v>
      </c>
      <c r="EC63" s="3" t="s">
        <v>23</v>
      </c>
      <c r="ED63" s="3">
        <v>0</v>
      </c>
      <c r="EE63" s="3">
        <v>739</v>
      </c>
      <c r="EF63" s="3">
        <v>232</v>
      </c>
      <c r="EG63" s="3">
        <v>94</v>
      </c>
      <c r="EH63" s="3">
        <v>165</v>
      </c>
      <c r="EI63" s="3">
        <v>66</v>
      </c>
      <c r="EJ63" s="3">
        <v>34</v>
      </c>
      <c r="EK63" s="3">
        <v>157</v>
      </c>
      <c r="EL63" s="3">
        <v>131</v>
      </c>
      <c r="EM63" s="3">
        <v>187</v>
      </c>
      <c r="EN63" s="3">
        <v>261</v>
      </c>
      <c r="EO63" s="3">
        <v>79</v>
      </c>
      <c r="EP63" s="3">
        <v>192</v>
      </c>
      <c r="EQ63" s="3">
        <v>152</v>
      </c>
      <c r="ER63" s="3">
        <v>123</v>
      </c>
      <c r="ES63" s="3">
        <v>95</v>
      </c>
      <c r="ET63" s="3">
        <v>108</v>
      </c>
      <c r="EU63" s="3">
        <v>382</v>
      </c>
      <c r="EV63" s="3">
        <v>328</v>
      </c>
      <c r="EW63" s="3">
        <v>126</v>
      </c>
      <c r="EX63" s="3">
        <v>789</v>
      </c>
      <c r="EY63" s="3">
        <v>417</v>
      </c>
      <c r="EZ63" s="3">
        <v>83</v>
      </c>
      <c r="FA63" s="3">
        <v>590</v>
      </c>
      <c r="FB63" s="3">
        <v>554</v>
      </c>
      <c r="FC63" s="3">
        <v>365</v>
      </c>
      <c r="FD63" s="3">
        <v>449</v>
      </c>
      <c r="FE63" s="3">
        <v>516</v>
      </c>
      <c r="FF63" s="3">
        <v>402</v>
      </c>
      <c r="FG63" s="3">
        <v>468</v>
      </c>
      <c r="FH63" s="3">
        <v>313</v>
      </c>
      <c r="FI63" s="3">
        <v>192</v>
      </c>
      <c r="FJ63" s="3">
        <v>233</v>
      </c>
      <c r="FK63" s="3">
        <v>254</v>
      </c>
      <c r="FL63" s="3">
        <v>174</v>
      </c>
      <c r="FM63" s="3">
        <v>57</v>
      </c>
      <c r="FN63" s="3">
        <v>222</v>
      </c>
      <c r="FO63" s="3">
        <v>563</v>
      </c>
      <c r="FP63" s="3">
        <v>33</v>
      </c>
      <c r="FQ63" s="3">
        <v>52</v>
      </c>
      <c r="FR63" s="3">
        <v>129</v>
      </c>
      <c r="FS63" s="3">
        <v>745</v>
      </c>
      <c r="FT63" s="3">
        <v>262</v>
      </c>
      <c r="FU63" s="3">
        <v>211</v>
      </c>
      <c r="FV63" s="3">
        <v>170</v>
      </c>
      <c r="FW63" s="3">
        <v>55</v>
      </c>
      <c r="FX63" s="3">
        <v>145</v>
      </c>
      <c r="FY63" s="3">
        <v>151</v>
      </c>
      <c r="FZ63" s="3">
        <v>50</v>
      </c>
      <c r="GA63" s="3">
        <v>98</v>
      </c>
      <c r="GB63" s="3">
        <v>380</v>
      </c>
      <c r="GC63" s="3">
        <v>586</v>
      </c>
      <c r="GD63" s="3">
        <v>427</v>
      </c>
      <c r="GE63" s="3">
        <v>0</v>
      </c>
      <c r="GF63" s="3">
        <v>0</v>
      </c>
      <c r="GG63" s="3">
        <v>21</v>
      </c>
      <c r="GH63" s="3">
        <v>218</v>
      </c>
      <c r="GI63" s="3">
        <v>343</v>
      </c>
      <c r="GJ63" s="3">
        <v>82</v>
      </c>
      <c r="GK63" s="3">
        <v>5</v>
      </c>
      <c r="GL63" s="3">
        <v>152</v>
      </c>
      <c r="GM63" s="3">
        <v>275</v>
      </c>
      <c r="GN63" s="3">
        <v>330</v>
      </c>
      <c r="GO63" s="3">
        <v>225</v>
      </c>
      <c r="GP63" s="3">
        <v>503</v>
      </c>
      <c r="GQ63" s="3">
        <v>214</v>
      </c>
      <c r="GR63" s="3">
        <v>0</v>
      </c>
      <c r="GS63" s="3">
        <v>268</v>
      </c>
      <c r="GT63" s="3">
        <v>27</v>
      </c>
      <c r="GU63" s="3">
        <v>98</v>
      </c>
      <c r="GV63" s="3">
        <v>115</v>
      </c>
      <c r="GW63" s="3">
        <v>44</v>
      </c>
      <c r="GX63" s="3">
        <v>28</v>
      </c>
      <c r="GY63" s="3">
        <v>141</v>
      </c>
      <c r="GZ63" s="3">
        <v>197</v>
      </c>
      <c r="HA63" s="3">
        <v>177</v>
      </c>
      <c r="HB63" s="3">
        <v>174</v>
      </c>
      <c r="HC63" s="3">
        <v>409</v>
      </c>
      <c r="HD63" s="3">
        <v>259</v>
      </c>
      <c r="HE63" s="3">
        <v>290</v>
      </c>
      <c r="HF63" s="3">
        <v>547</v>
      </c>
      <c r="HG63" s="3">
        <v>264</v>
      </c>
      <c r="HH63" s="3">
        <v>669</v>
      </c>
      <c r="HI63" s="3">
        <v>297</v>
      </c>
      <c r="HJ63" s="3">
        <v>180</v>
      </c>
      <c r="HK63" s="3">
        <v>635</v>
      </c>
      <c r="HL63" s="3">
        <v>120</v>
      </c>
      <c r="HM63" s="3">
        <v>87</v>
      </c>
      <c r="HN63" s="3">
        <v>21</v>
      </c>
      <c r="HO63" s="3">
        <v>447</v>
      </c>
      <c r="HP63" s="3">
        <v>750</v>
      </c>
      <c r="HQ63" s="3">
        <v>96</v>
      </c>
      <c r="HR63" s="3">
        <v>126</v>
      </c>
      <c r="HS63" s="3">
        <v>276</v>
      </c>
      <c r="HT63" s="3">
        <v>112</v>
      </c>
      <c r="HU63" s="3">
        <v>308</v>
      </c>
      <c r="HV63" s="3">
        <v>116</v>
      </c>
      <c r="HW63" s="3">
        <v>96</v>
      </c>
      <c r="HX63" s="3">
        <v>299</v>
      </c>
      <c r="HY63" s="3">
        <v>146</v>
      </c>
      <c r="HZ63" s="3">
        <v>129</v>
      </c>
      <c r="IA63" s="3">
        <v>59</v>
      </c>
      <c r="IB63" s="3">
        <v>61</v>
      </c>
      <c r="IC63" s="3">
        <v>105</v>
      </c>
      <c r="ID63" s="3">
        <v>191</v>
      </c>
      <c r="IE63" s="3">
        <v>53</v>
      </c>
      <c r="IF63" s="3">
        <v>24571</v>
      </c>
      <c r="IG63" s="3">
        <v>0</v>
      </c>
      <c r="IH63" s="11" t="s">
        <v>144</v>
      </c>
    </row>
    <row r="64" spans="27:242" ht="13.5">
      <c r="AA64" s="3">
        <v>11</v>
      </c>
      <c r="AB64" s="3" t="s">
        <v>29</v>
      </c>
      <c r="AC64" s="3" t="s">
        <v>30</v>
      </c>
      <c r="AD64" s="3" t="s">
        <v>31</v>
      </c>
      <c r="AE64" s="3" t="s">
        <v>32</v>
      </c>
      <c r="AF64" s="3" t="s">
        <v>33</v>
      </c>
      <c r="AG64" s="3" t="s">
        <v>34</v>
      </c>
      <c r="AH64" s="3" t="s">
        <v>35</v>
      </c>
      <c r="AI64" s="3" t="s">
        <v>36</v>
      </c>
      <c r="AJ64" s="3" t="s">
        <v>37</v>
      </c>
      <c r="AK64" s="3" t="s">
        <v>38</v>
      </c>
      <c r="AL64" s="3" t="s">
        <v>39</v>
      </c>
      <c r="AM64" s="3" t="s">
        <v>40</v>
      </c>
      <c r="AN64" s="3" t="s">
        <v>41</v>
      </c>
      <c r="AO64" s="3" t="s">
        <v>42</v>
      </c>
      <c r="AP64" s="3" t="s">
        <v>43</v>
      </c>
      <c r="AQ64" s="3" t="s">
        <v>44</v>
      </c>
      <c r="AR64" s="3" t="s">
        <v>45</v>
      </c>
      <c r="AS64" s="3" t="s">
        <v>46</v>
      </c>
      <c r="AT64" s="3" t="s">
        <v>47</v>
      </c>
      <c r="AU64" s="3" t="s">
        <v>48</v>
      </c>
      <c r="AV64" s="3" t="s">
        <v>49</v>
      </c>
      <c r="AW64" s="3" t="s">
        <v>50</v>
      </c>
      <c r="AX64" s="3" t="s">
        <v>51</v>
      </c>
      <c r="AY64" s="3" t="s">
        <v>52</v>
      </c>
      <c r="AZ64" s="3" t="s">
        <v>53</v>
      </c>
      <c r="BA64" s="3" t="s">
        <v>54</v>
      </c>
      <c r="BB64" s="3" t="s">
        <v>55</v>
      </c>
      <c r="BC64" s="3" t="s">
        <v>56</v>
      </c>
      <c r="BD64" s="3" t="s">
        <v>57</v>
      </c>
      <c r="BE64" s="3" t="s">
        <v>58</v>
      </c>
      <c r="BF64" s="3" t="s">
        <v>59</v>
      </c>
      <c r="BG64" s="3" t="s">
        <v>60</v>
      </c>
      <c r="BH64" s="3" t="s">
        <v>61</v>
      </c>
      <c r="BI64" s="3" t="s">
        <v>62</v>
      </c>
      <c r="BJ64" s="3" t="s">
        <v>63</v>
      </c>
      <c r="BK64" s="3" t="s">
        <v>64</v>
      </c>
      <c r="BL64" s="3" t="s">
        <v>65</v>
      </c>
      <c r="BM64" s="3" t="s">
        <v>66</v>
      </c>
      <c r="BN64" s="3" t="s">
        <v>67</v>
      </c>
      <c r="BO64" s="3" t="s">
        <v>68</v>
      </c>
      <c r="BP64" s="3" t="s">
        <v>69</v>
      </c>
      <c r="BQ64" s="3" t="s">
        <v>139</v>
      </c>
      <c r="BR64" s="3" t="s">
        <v>71</v>
      </c>
      <c r="BS64" s="3" t="s">
        <v>72</v>
      </c>
      <c r="BT64" s="3" t="s">
        <v>73</v>
      </c>
      <c r="BU64" s="3" t="s">
        <v>74</v>
      </c>
      <c r="BV64" s="3" t="s">
        <v>75</v>
      </c>
      <c r="BW64" s="3" t="s">
        <v>76</v>
      </c>
      <c r="BX64" s="3" t="s">
        <v>77</v>
      </c>
      <c r="BY64" s="3" t="s">
        <v>78</v>
      </c>
      <c r="BZ64" s="3" t="s">
        <v>79</v>
      </c>
      <c r="CA64" s="3" t="s">
        <v>80</v>
      </c>
      <c r="CB64" s="3" t="s">
        <v>81</v>
      </c>
      <c r="CC64" s="3" t="s">
        <v>82</v>
      </c>
      <c r="CD64" s="3" t="s">
        <v>83</v>
      </c>
      <c r="CE64" s="3" t="s">
        <v>84</v>
      </c>
      <c r="CF64" s="3" t="s">
        <v>85</v>
      </c>
      <c r="CG64" s="3" t="s">
        <v>86</v>
      </c>
      <c r="CH64" s="3" t="s">
        <v>87</v>
      </c>
      <c r="CI64" s="3" t="s">
        <v>88</v>
      </c>
      <c r="CJ64" s="3" t="s">
        <v>89</v>
      </c>
      <c r="CK64" s="3" t="s">
        <v>90</v>
      </c>
      <c r="CL64" s="3" t="s">
        <v>91</v>
      </c>
      <c r="CM64" s="3" t="s">
        <v>92</v>
      </c>
      <c r="CN64" s="3" t="s">
        <v>93</v>
      </c>
      <c r="CO64" s="3" t="s">
        <v>94</v>
      </c>
      <c r="CP64" s="3" t="s">
        <v>95</v>
      </c>
      <c r="CQ64" s="3" t="s">
        <v>96</v>
      </c>
      <c r="CR64" s="3" t="s">
        <v>97</v>
      </c>
      <c r="CS64" s="3" t="s">
        <v>98</v>
      </c>
      <c r="CT64" s="3" t="s">
        <v>99</v>
      </c>
      <c r="CU64" s="3" t="s">
        <v>100</v>
      </c>
      <c r="CV64" s="3" t="s">
        <v>101</v>
      </c>
      <c r="CW64" s="3" t="s">
        <v>102</v>
      </c>
      <c r="CX64" s="3" t="s">
        <v>103</v>
      </c>
      <c r="CY64" s="3" t="s">
        <v>104</v>
      </c>
      <c r="CZ64" s="3" t="s">
        <v>105</v>
      </c>
      <c r="DA64" s="3" t="s">
        <v>106</v>
      </c>
      <c r="DB64" s="3" t="s">
        <v>107</v>
      </c>
      <c r="DC64" s="3" t="s">
        <v>108</v>
      </c>
      <c r="DD64" s="3" t="s">
        <v>109</v>
      </c>
      <c r="DE64" s="3" t="s">
        <v>110</v>
      </c>
      <c r="DF64" s="3" t="s">
        <v>111</v>
      </c>
      <c r="DG64" s="3" t="s">
        <v>112</v>
      </c>
      <c r="DH64" s="3" t="s">
        <v>113</v>
      </c>
      <c r="DI64" s="3" t="s">
        <v>114</v>
      </c>
      <c r="DJ64" s="3" t="s">
        <v>115</v>
      </c>
      <c r="DK64" s="3" t="s">
        <v>116</v>
      </c>
      <c r="DL64" s="3" t="s">
        <v>117</v>
      </c>
      <c r="DM64" s="3" t="s">
        <v>118</v>
      </c>
      <c r="DN64" s="3" t="s">
        <v>119</v>
      </c>
      <c r="DO64" s="3" t="s">
        <v>120</v>
      </c>
      <c r="DP64" s="3" t="s">
        <v>121</v>
      </c>
      <c r="DQ64" s="3" t="s">
        <v>122</v>
      </c>
      <c r="DR64" s="3" t="s">
        <v>123</v>
      </c>
      <c r="DS64" s="3" t="s">
        <v>124</v>
      </c>
      <c r="DT64" s="3" t="s">
        <v>125</v>
      </c>
      <c r="DU64" s="3" t="s">
        <v>126</v>
      </c>
      <c r="DV64" s="3" t="s">
        <v>127</v>
      </c>
      <c r="DW64" s="3" t="s">
        <v>128</v>
      </c>
      <c r="DX64" s="3" t="s">
        <v>129</v>
      </c>
      <c r="DY64" s="3" t="s">
        <v>130</v>
      </c>
      <c r="DZ64" s="3" t="s">
        <v>131</v>
      </c>
      <c r="EA64" s="3" t="s">
        <v>132</v>
      </c>
      <c r="EB64" s="3" t="s">
        <v>133</v>
      </c>
      <c r="EC64" s="3" t="s">
        <v>23</v>
      </c>
      <c r="ED64" s="3">
        <v>0</v>
      </c>
      <c r="EE64" s="3">
        <v>740</v>
      </c>
      <c r="EF64" s="3">
        <v>232</v>
      </c>
      <c r="EG64" s="3">
        <v>94</v>
      </c>
      <c r="EH64" s="3">
        <v>166</v>
      </c>
      <c r="EI64" s="3">
        <v>66</v>
      </c>
      <c r="EJ64" s="3">
        <v>33</v>
      </c>
      <c r="EK64" s="3">
        <v>155</v>
      </c>
      <c r="EL64" s="3">
        <v>129</v>
      </c>
      <c r="EM64" s="3">
        <v>189</v>
      </c>
      <c r="EN64" s="3">
        <v>259</v>
      </c>
      <c r="EO64" s="3">
        <v>78</v>
      </c>
      <c r="EP64" s="3">
        <v>193</v>
      </c>
      <c r="EQ64" s="3">
        <v>152</v>
      </c>
      <c r="ER64" s="3">
        <v>125</v>
      </c>
      <c r="ES64" s="3">
        <v>94</v>
      </c>
      <c r="ET64" s="3">
        <v>108</v>
      </c>
      <c r="EU64" s="3">
        <v>378</v>
      </c>
      <c r="EV64" s="3">
        <v>330</v>
      </c>
      <c r="EW64" s="3">
        <v>123</v>
      </c>
      <c r="EX64" s="3">
        <v>786</v>
      </c>
      <c r="EY64" s="3">
        <v>418</v>
      </c>
      <c r="EZ64" s="3">
        <v>83</v>
      </c>
      <c r="FA64" s="3">
        <v>594</v>
      </c>
      <c r="FB64" s="3">
        <v>551</v>
      </c>
      <c r="FC64" s="3">
        <v>388</v>
      </c>
      <c r="FD64" s="3">
        <v>451</v>
      </c>
      <c r="FE64" s="3">
        <v>518</v>
      </c>
      <c r="FF64" s="3">
        <v>393</v>
      </c>
      <c r="FG64" s="3">
        <v>464</v>
      </c>
      <c r="FH64" s="3">
        <v>314</v>
      </c>
      <c r="FI64" s="3">
        <v>192</v>
      </c>
      <c r="FJ64" s="3">
        <v>229</v>
      </c>
      <c r="FK64" s="3">
        <v>254</v>
      </c>
      <c r="FL64" s="3">
        <v>174</v>
      </c>
      <c r="FM64" s="3">
        <v>57</v>
      </c>
      <c r="FN64" s="3">
        <v>222</v>
      </c>
      <c r="FO64" s="3">
        <v>567</v>
      </c>
      <c r="FP64" s="3">
        <v>33</v>
      </c>
      <c r="FQ64" s="3">
        <v>51</v>
      </c>
      <c r="FR64" s="3">
        <v>129</v>
      </c>
      <c r="FS64" s="3">
        <v>770</v>
      </c>
      <c r="FT64" s="3">
        <v>261</v>
      </c>
      <c r="FU64" s="3">
        <v>213</v>
      </c>
      <c r="FV64" s="3">
        <v>168</v>
      </c>
      <c r="FW64" s="3">
        <v>55</v>
      </c>
      <c r="FX64" s="3">
        <v>145</v>
      </c>
      <c r="FY64" s="3">
        <v>151</v>
      </c>
      <c r="FZ64" s="3">
        <v>50</v>
      </c>
      <c r="GA64" s="3">
        <v>96</v>
      </c>
      <c r="GB64" s="3">
        <v>379</v>
      </c>
      <c r="GC64" s="3">
        <v>585</v>
      </c>
      <c r="GD64" s="3">
        <v>426</v>
      </c>
      <c r="GE64" s="3">
        <v>0</v>
      </c>
      <c r="GF64" s="3">
        <v>0</v>
      </c>
      <c r="GG64" s="3">
        <v>21</v>
      </c>
      <c r="GH64" s="3">
        <v>214</v>
      </c>
      <c r="GI64" s="3">
        <v>343</v>
      </c>
      <c r="GJ64" s="3">
        <v>81</v>
      </c>
      <c r="GK64" s="3">
        <v>5</v>
      </c>
      <c r="GL64" s="3">
        <v>153</v>
      </c>
      <c r="GM64" s="3">
        <v>275</v>
      </c>
      <c r="GN64" s="3">
        <v>335</v>
      </c>
      <c r="GO64" s="3">
        <v>228</v>
      </c>
      <c r="GP64" s="3">
        <v>499</v>
      </c>
      <c r="GQ64" s="3">
        <v>214</v>
      </c>
      <c r="GR64" s="3">
        <v>0</v>
      </c>
      <c r="GS64" s="3">
        <v>265</v>
      </c>
      <c r="GT64" s="3">
        <v>28</v>
      </c>
      <c r="GU64" s="3">
        <v>99</v>
      </c>
      <c r="GV64" s="3">
        <v>113</v>
      </c>
      <c r="GW64" s="3">
        <v>43</v>
      </c>
      <c r="GX64" s="3">
        <v>27</v>
      </c>
      <c r="GY64" s="3">
        <v>143</v>
      </c>
      <c r="GZ64" s="3">
        <v>191</v>
      </c>
      <c r="HA64" s="3">
        <v>177</v>
      </c>
      <c r="HB64" s="3">
        <v>173</v>
      </c>
      <c r="HC64" s="3">
        <v>407</v>
      </c>
      <c r="HD64" s="3">
        <v>256</v>
      </c>
      <c r="HE64" s="3">
        <v>290</v>
      </c>
      <c r="HF64" s="3">
        <v>544</v>
      </c>
      <c r="HG64" s="3">
        <v>241</v>
      </c>
      <c r="HH64" s="3">
        <v>671</v>
      </c>
      <c r="HI64" s="3">
        <v>295</v>
      </c>
      <c r="HJ64" s="3">
        <v>179</v>
      </c>
      <c r="HK64" s="3">
        <v>640</v>
      </c>
      <c r="HL64" s="3">
        <v>121</v>
      </c>
      <c r="HM64" s="3">
        <v>87</v>
      </c>
      <c r="HN64" s="3">
        <v>21</v>
      </c>
      <c r="HO64" s="3">
        <v>446</v>
      </c>
      <c r="HP64" s="3">
        <v>749</v>
      </c>
      <c r="HQ64" s="3">
        <v>96</v>
      </c>
      <c r="HR64" s="3">
        <v>126</v>
      </c>
      <c r="HS64" s="3">
        <v>276</v>
      </c>
      <c r="HT64" s="3">
        <v>110</v>
      </c>
      <c r="HU64" s="3">
        <v>309</v>
      </c>
      <c r="HV64" s="3">
        <v>114</v>
      </c>
      <c r="HW64" s="3">
        <v>97</v>
      </c>
      <c r="HX64" s="3">
        <v>299</v>
      </c>
      <c r="HY64" s="3">
        <v>146</v>
      </c>
      <c r="HZ64" s="3">
        <v>130</v>
      </c>
      <c r="IA64" s="3">
        <v>59</v>
      </c>
      <c r="IB64" s="3">
        <v>61</v>
      </c>
      <c r="IC64" s="3">
        <v>105</v>
      </c>
      <c r="ID64" s="3">
        <v>196</v>
      </c>
      <c r="IE64" s="3">
        <v>51</v>
      </c>
      <c r="IF64" s="3">
        <v>24560</v>
      </c>
      <c r="IG64" s="3">
        <v>0</v>
      </c>
      <c r="IH64" s="11" t="s">
        <v>143</v>
      </c>
    </row>
    <row r="65" spans="27:242" ht="13.5">
      <c r="AA65" s="3">
        <v>12</v>
      </c>
      <c r="AB65" s="3" t="s">
        <v>29</v>
      </c>
      <c r="AC65" s="3" t="s">
        <v>30</v>
      </c>
      <c r="AD65" s="3" t="s">
        <v>31</v>
      </c>
      <c r="AE65" s="3" t="s">
        <v>32</v>
      </c>
      <c r="AF65" s="3" t="s">
        <v>33</v>
      </c>
      <c r="AG65" s="3" t="s">
        <v>34</v>
      </c>
      <c r="AH65" s="3" t="s">
        <v>35</v>
      </c>
      <c r="AI65" s="3" t="s">
        <v>36</v>
      </c>
      <c r="AJ65" s="3" t="s">
        <v>37</v>
      </c>
      <c r="AK65" s="3" t="s">
        <v>38</v>
      </c>
      <c r="AL65" s="3" t="s">
        <v>39</v>
      </c>
      <c r="AM65" s="3" t="s">
        <v>40</v>
      </c>
      <c r="AN65" s="3" t="s">
        <v>41</v>
      </c>
      <c r="AO65" s="3" t="s">
        <v>42</v>
      </c>
      <c r="AP65" s="3" t="s">
        <v>43</v>
      </c>
      <c r="AQ65" s="3" t="s">
        <v>44</v>
      </c>
      <c r="AR65" s="3" t="s">
        <v>45</v>
      </c>
      <c r="AS65" s="3" t="s">
        <v>46</v>
      </c>
      <c r="AT65" s="3" t="s">
        <v>47</v>
      </c>
      <c r="AU65" s="3" t="s">
        <v>48</v>
      </c>
      <c r="AV65" s="3" t="s">
        <v>49</v>
      </c>
      <c r="AW65" s="3" t="s">
        <v>50</v>
      </c>
      <c r="AX65" s="3" t="s">
        <v>51</v>
      </c>
      <c r="AY65" s="3" t="s">
        <v>52</v>
      </c>
      <c r="AZ65" s="3" t="s">
        <v>53</v>
      </c>
      <c r="BA65" s="3" t="s">
        <v>54</v>
      </c>
      <c r="BB65" s="3" t="s">
        <v>55</v>
      </c>
      <c r="BC65" s="3" t="s">
        <v>56</v>
      </c>
      <c r="BD65" s="3" t="s">
        <v>57</v>
      </c>
      <c r="BE65" s="3" t="s">
        <v>58</v>
      </c>
      <c r="BF65" s="3" t="s">
        <v>59</v>
      </c>
      <c r="BG65" s="3" t="s">
        <v>60</v>
      </c>
      <c r="BH65" s="3" t="s">
        <v>61</v>
      </c>
      <c r="BI65" s="3" t="s">
        <v>62</v>
      </c>
      <c r="BJ65" s="3" t="s">
        <v>63</v>
      </c>
      <c r="BK65" s="3" t="s">
        <v>64</v>
      </c>
      <c r="BL65" s="3" t="s">
        <v>65</v>
      </c>
      <c r="BM65" s="3" t="s">
        <v>66</v>
      </c>
      <c r="BN65" s="3" t="s">
        <v>67</v>
      </c>
      <c r="BO65" s="3" t="s">
        <v>68</v>
      </c>
      <c r="BP65" s="3" t="s">
        <v>69</v>
      </c>
      <c r="BQ65" s="3" t="s">
        <v>139</v>
      </c>
      <c r="BR65" s="3" t="s">
        <v>71</v>
      </c>
      <c r="BS65" s="3" t="s">
        <v>72</v>
      </c>
      <c r="BT65" s="3" t="s">
        <v>73</v>
      </c>
      <c r="BU65" s="3" t="s">
        <v>74</v>
      </c>
      <c r="BV65" s="3" t="s">
        <v>75</v>
      </c>
      <c r="BW65" s="3" t="s">
        <v>76</v>
      </c>
      <c r="BX65" s="3" t="s">
        <v>77</v>
      </c>
      <c r="BY65" s="3" t="s">
        <v>78</v>
      </c>
      <c r="BZ65" s="3" t="s">
        <v>79</v>
      </c>
      <c r="CA65" s="3" t="s">
        <v>80</v>
      </c>
      <c r="CB65" s="3" t="s">
        <v>81</v>
      </c>
      <c r="CC65" s="3" t="s">
        <v>82</v>
      </c>
      <c r="CD65" s="3" t="s">
        <v>83</v>
      </c>
      <c r="CE65" s="3" t="s">
        <v>84</v>
      </c>
      <c r="CF65" s="3" t="s">
        <v>85</v>
      </c>
      <c r="CG65" s="3" t="s">
        <v>86</v>
      </c>
      <c r="CH65" s="3" t="s">
        <v>87</v>
      </c>
      <c r="CI65" s="3" t="s">
        <v>88</v>
      </c>
      <c r="CJ65" s="3" t="s">
        <v>89</v>
      </c>
      <c r="CK65" s="3" t="s">
        <v>90</v>
      </c>
      <c r="CL65" s="3" t="s">
        <v>91</v>
      </c>
      <c r="CM65" s="3" t="s">
        <v>92</v>
      </c>
      <c r="CN65" s="3" t="s">
        <v>93</v>
      </c>
      <c r="CO65" s="3" t="s">
        <v>94</v>
      </c>
      <c r="CP65" s="3" t="s">
        <v>95</v>
      </c>
      <c r="CQ65" s="3" t="s">
        <v>96</v>
      </c>
      <c r="CR65" s="3" t="s">
        <v>97</v>
      </c>
      <c r="CS65" s="3" t="s">
        <v>98</v>
      </c>
      <c r="CT65" s="3" t="s">
        <v>99</v>
      </c>
      <c r="CU65" s="3" t="s">
        <v>100</v>
      </c>
      <c r="CV65" s="3" t="s">
        <v>101</v>
      </c>
      <c r="CW65" s="3" t="s">
        <v>102</v>
      </c>
      <c r="CX65" s="3" t="s">
        <v>103</v>
      </c>
      <c r="CY65" s="3" t="s">
        <v>104</v>
      </c>
      <c r="CZ65" s="3" t="s">
        <v>105</v>
      </c>
      <c r="DA65" s="3" t="s">
        <v>106</v>
      </c>
      <c r="DB65" s="3" t="s">
        <v>107</v>
      </c>
      <c r="DC65" s="3" t="s">
        <v>108</v>
      </c>
      <c r="DD65" s="3" t="s">
        <v>109</v>
      </c>
      <c r="DE65" s="3" t="s">
        <v>110</v>
      </c>
      <c r="DF65" s="3" t="s">
        <v>111</v>
      </c>
      <c r="DG65" s="3" t="s">
        <v>112</v>
      </c>
      <c r="DH65" s="3" t="s">
        <v>113</v>
      </c>
      <c r="DI65" s="3" t="s">
        <v>114</v>
      </c>
      <c r="DJ65" s="3" t="s">
        <v>115</v>
      </c>
      <c r="DK65" s="3" t="s">
        <v>116</v>
      </c>
      <c r="DL65" s="3" t="s">
        <v>117</v>
      </c>
      <c r="DM65" s="3" t="s">
        <v>118</v>
      </c>
      <c r="DN65" s="3" t="s">
        <v>119</v>
      </c>
      <c r="DO65" s="3" t="s">
        <v>120</v>
      </c>
      <c r="DP65" s="3" t="s">
        <v>121</v>
      </c>
      <c r="DQ65" s="3" t="s">
        <v>122</v>
      </c>
      <c r="DR65" s="3" t="s">
        <v>123</v>
      </c>
      <c r="DS65" s="3" t="s">
        <v>124</v>
      </c>
      <c r="DT65" s="3" t="s">
        <v>125</v>
      </c>
      <c r="DU65" s="3" t="s">
        <v>126</v>
      </c>
      <c r="DV65" s="3" t="s">
        <v>127</v>
      </c>
      <c r="DW65" s="3" t="s">
        <v>128</v>
      </c>
      <c r="DX65" s="3" t="s">
        <v>129</v>
      </c>
      <c r="DY65" s="3" t="s">
        <v>130</v>
      </c>
      <c r="DZ65" s="3" t="s">
        <v>131</v>
      </c>
      <c r="EA65" s="3" t="s">
        <v>132</v>
      </c>
      <c r="EB65" s="3" t="s">
        <v>133</v>
      </c>
      <c r="EC65" s="3" t="s">
        <v>23</v>
      </c>
      <c r="ED65" s="3">
        <v>0</v>
      </c>
      <c r="EE65" s="3">
        <v>741</v>
      </c>
      <c r="EF65" s="3">
        <v>231</v>
      </c>
      <c r="EG65" s="3">
        <v>94</v>
      </c>
      <c r="EH65" s="3">
        <v>164</v>
      </c>
      <c r="EI65" s="3">
        <v>66</v>
      </c>
      <c r="EJ65" s="3">
        <v>32</v>
      </c>
      <c r="EK65" s="3">
        <v>154</v>
      </c>
      <c r="EL65" s="3">
        <v>126</v>
      </c>
      <c r="EM65" s="3">
        <v>189</v>
      </c>
      <c r="EN65" s="3">
        <v>260</v>
      </c>
      <c r="EO65" s="3">
        <v>77</v>
      </c>
      <c r="EP65" s="3">
        <v>193</v>
      </c>
      <c r="EQ65" s="3">
        <v>152</v>
      </c>
      <c r="ER65" s="3">
        <v>124</v>
      </c>
      <c r="ES65" s="3">
        <v>94</v>
      </c>
      <c r="ET65" s="3">
        <v>107</v>
      </c>
      <c r="EU65" s="3">
        <v>378</v>
      </c>
      <c r="EV65" s="3">
        <v>323</v>
      </c>
      <c r="EW65" s="3">
        <v>125</v>
      </c>
      <c r="EX65" s="3">
        <v>783</v>
      </c>
      <c r="EY65" s="3">
        <v>416</v>
      </c>
      <c r="EZ65" s="3">
        <v>82</v>
      </c>
      <c r="FA65" s="3">
        <v>591</v>
      </c>
      <c r="FB65" s="3">
        <v>553</v>
      </c>
      <c r="FC65" s="3">
        <v>393</v>
      </c>
      <c r="FD65" s="3">
        <v>449</v>
      </c>
      <c r="FE65" s="3">
        <v>517</v>
      </c>
      <c r="FF65" s="3">
        <v>392</v>
      </c>
      <c r="FG65" s="3">
        <v>465</v>
      </c>
      <c r="FH65" s="3">
        <v>316</v>
      </c>
      <c r="FI65" s="3">
        <v>194</v>
      </c>
      <c r="FJ65" s="3">
        <v>229</v>
      </c>
      <c r="FK65" s="3">
        <v>253</v>
      </c>
      <c r="FL65" s="3">
        <v>173</v>
      </c>
      <c r="FM65" s="3">
        <v>57</v>
      </c>
      <c r="FN65" s="3">
        <v>221</v>
      </c>
      <c r="FO65" s="3">
        <v>566</v>
      </c>
      <c r="FP65" s="3">
        <v>33</v>
      </c>
      <c r="FQ65" s="3">
        <v>51</v>
      </c>
      <c r="FR65" s="3">
        <v>129</v>
      </c>
      <c r="FS65" s="3">
        <v>766</v>
      </c>
      <c r="FT65" s="3">
        <v>259</v>
      </c>
      <c r="FU65" s="3">
        <v>214</v>
      </c>
      <c r="FV65" s="3">
        <v>166</v>
      </c>
      <c r="FW65" s="3">
        <v>55</v>
      </c>
      <c r="FX65" s="3">
        <v>144</v>
      </c>
      <c r="FY65" s="3">
        <v>149</v>
      </c>
      <c r="FZ65" s="3">
        <v>50</v>
      </c>
      <c r="GA65" s="3">
        <v>96</v>
      </c>
      <c r="GB65" s="3">
        <v>380</v>
      </c>
      <c r="GC65" s="3">
        <v>585</v>
      </c>
      <c r="GD65" s="3">
        <v>428</v>
      </c>
      <c r="GE65" s="3">
        <v>0</v>
      </c>
      <c r="GF65" s="3">
        <v>0</v>
      </c>
      <c r="GG65" s="3">
        <v>21</v>
      </c>
      <c r="GH65" s="3">
        <v>211</v>
      </c>
      <c r="GI65" s="3">
        <v>345</v>
      </c>
      <c r="GJ65" s="3">
        <v>80</v>
      </c>
      <c r="GK65" s="3">
        <v>5</v>
      </c>
      <c r="GL65" s="3">
        <v>153</v>
      </c>
      <c r="GM65" s="3">
        <v>271</v>
      </c>
      <c r="GN65" s="3">
        <v>329</v>
      </c>
      <c r="GO65" s="3">
        <v>223</v>
      </c>
      <c r="GP65" s="3">
        <v>497</v>
      </c>
      <c r="GQ65" s="3">
        <v>216</v>
      </c>
      <c r="GR65" s="3">
        <v>0</v>
      </c>
      <c r="GS65" s="3">
        <v>267</v>
      </c>
      <c r="GT65" s="3">
        <v>28</v>
      </c>
      <c r="GU65" s="3">
        <v>99</v>
      </c>
      <c r="GV65" s="3">
        <v>112</v>
      </c>
      <c r="GW65" s="3">
        <v>42</v>
      </c>
      <c r="GX65" s="3">
        <v>27</v>
      </c>
      <c r="GY65" s="3">
        <v>143</v>
      </c>
      <c r="GZ65" s="3">
        <v>192</v>
      </c>
      <c r="HA65" s="3">
        <v>176</v>
      </c>
      <c r="HB65" s="3">
        <v>175</v>
      </c>
      <c r="HC65" s="3">
        <v>409</v>
      </c>
      <c r="HD65" s="3">
        <v>254</v>
      </c>
      <c r="HE65" s="3">
        <v>289</v>
      </c>
      <c r="HF65" s="3">
        <v>542</v>
      </c>
      <c r="HG65" s="3">
        <v>242</v>
      </c>
      <c r="HH65" s="3">
        <v>673</v>
      </c>
      <c r="HI65" s="3">
        <v>295</v>
      </c>
      <c r="HJ65" s="3">
        <v>179</v>
      </c>
      <c r="HK65" s="3">
        <v>641</v>
      </c>
      <c r="HL65" s="3">
        <v>121</v>
      </c>
      <c r="HM65" s="3">
        <v>87</v>
      </c>
      <c r="HN65" s="3">
        <v>21</v>
      </c>
      <c r="HO65" s="3">
        <v>442</v>
      </c>
      <c r="HP65" s="3">
        <v>748</v>
      </c>
      <c r="HQ65" s="3">
        <v>97</v>
      </c>
      <c r="HR65" s="3">
        <v>126</v>
      </c>
      <c r="HS65" s="3">
        <v>276</v>
      </c>
      <c r="HT65" s="3">
        <v>110</v>
      </c>
      <c r="HU65" s="3">
        <v>310</v>
      </c>
      <c r="HV65" s="3">
        <v>115</v>
      </c>
      <c r="HW65" s="3">
        <v>97</v>
      </c>
      <c r="HX65" s="3">
        <v>299</v>
      </c>
      <c r="HY65" s="3">
        <v>145</v>
      </c>
      <c r="HZ65" s="3">
        <v>129</v>
      </c>
      <c r="IA65" s="3">
        <v>59</v>
      </c>
      <c r="IB65" s="3">
        <v>60</v>
      </c>
      <c r="IC65" s="3">
        <v>105</v>
      </c>
      <c r="ID65" s="3">
        <v>194</v>
      </c>
      <c r="IE65" s="3">
        <v>51</v>
      </c>
      <c r="IF65" s="3">
        <v>24513</v>
      </c>
      <c r="IG65" s="3">
        <v>0</v>
      </c>
      <c r="IH65" s="11" t="s">
        <v>142</v>
      </c>
    </row>
    <row r="68" spans="28:242" ht="13.5">
      <c r="AB68" s="3">
        <v>2</v>
      </c>
      <c r="AC68" s="3">
        <v>3</v>
      </c>
      <c r="AD68" s="3">
        <v>4</v>
      </c>
      <c r="AE68" s="3">
        <v>5</v>
      </c>
      <c r="AF68" s="3">
        <v>6</v>
      </c>
      <c r="AG68" s="3">
        <v>7</v>
      </c>
      <c r="AH68" s="3">
        <v>8</v>
      </c>
      <c r="AI68" s="3">
        <v>9</v>
      </c>
      <c r="AJ68" s="3">
        <v>10</v>
      </c>
      <c r="AK68" s="3">
        <v>11</v>
      </c>
      <c r="AL68" s="3">
        <v>12</v>
      </c>
      <c r="AM68" s="3">
        <v>13</v>
      </c>
      <c r="AN68" s="3">
        <v>14</v>
      </c>
      <c r="AO68" s="3">
        <v>15</v>
      </c>
      <c r="AP68" s="3">
        <v>16</v>
      </c>
      <c r="AQ68" s="3">
        <v>17</v>
      </c>
      <c r="AR68" s="3">
        <v>18</v>
      </c>
      <c r="AS68" s="3">
        <v>19</v>
      </c>
      <c r="AT68" s="3">
        <v>20</v>
      </c>
      <c r="AU68" s="3">
        <v>21</v>
      </c>
      <c r="AV68" s="3">
        <v>22</v>
      </c>
      <c r="AW68" s="3">
        <v>23</v>
      </c>
      <c r="AX68" s="3">
        <v>24</v>
      </c>
      <c r="AY68" s="3">
        <v>25</v>
      </c>
      <c r="AZ68" s="3">
        <v>26</v>
      </c>
      <c r="BA68" s="3">
        <v>27</v>
      </c>
      <c r="BB68" s="3">
        <v>28</v>
      </c>
      <c r="BC68" s="3">
        <v>29</v>
      </c>
      <c r="BD68" s="3">
        <v>30</v>
      </c>
      <c r="BE68" s="3">
        <v>31</v>
      </c>
      <c r="BF68" s="3">
        <v>32</v>
      </c>
      <c r="BG68" s="3">
        <v>33</v>
      </c>
      <c r="BH68" s="3">
        <v>34</v>
      </c>
      <c r="BI68" s="3">
        <v>35</v>
      </c>
      <c r="BJ68" s="3">
        <v>36</v>
      </c>
      <c r="BK68" s="3">
        <v>37</v>
      </c>
      <c r="BL68" s="3">
        <v>38</v>
      </c>
      <c r="BM68" s="3">
        <v>39</v>
      </c>
      <c r="BN68" s="3">
        <v>40</v>
      </c>
      <c r="BO68" s="3">
        <v>41</v>
      </c>
      <c r="BP68" s="3">
        <v>42</v>
      </c>
      <c r="BQ68" s="3">
        <v>43</v>
      </c>
      <c r="BR68" s="3">
        <v>44</v>
      </c>
      <c r="BS68" s="3">
        <v>45</v>
      </c>
      <c r="BT68" s="3">
        <v>46</v>
      </c>
      <c r="BU68" s="3">
        <v>47</v>
      </c>
      <c r="BV68" s="3">
        <v>48</v>
      </c>
      <c r="BW68" s="3">
        <v>49</v>
      </c>
      <c r="BX68" s="3">
        <v>50</v>
      </c>
      <c r="BY68" s="3">
        <v>51</v>
      </c>
      <c r="BZ68" s="3">
        <v>52</v>
      </c>
      <c r="CA68" s="3">
        <v>53</v>
      </c>
      <c r="CB68" s="3">
        <v>54</v>
      </c>
      <c r="CC68" s="3">
        <v>55</v>
      </c>
      <c r="CD68" s="3">
        <v>56</v>
      </c>
      <c r="CE68" s="3">
        <v>57</v>
      </c>
      <c r="CF68" s="3">
        <v>58</v>
      </c>
      <c r="CG68" s="3">
        <v>59</v>
      </c>
      <c r="CH68" s="3">
        <v>60</v>
      </c>
      <c r="CI68" s="3">
        <v>61</v>
      </c>
      <c r="CJ68" s="3">
        <v>62</v>
      </c>
      <c r="CK68" s="3">
        <v>63</v>
      </c>
      <c r="CL68" s="3">
        <v>64</v>
      </c>
      <c r="CM68" s="3">
        <v>65</v>
      </c>
      <c r="CN68" s="3">
        <v>66</v>
      </c>
      <c r="CO68" s="3">
        <v>67</v>
      </c>
      <c r="CP68" s="3">
        <v>68</v>
      </c>
      <c r="CQ68" s="3">
        <v>69</v>
      </c>
      <c r="CR68" s="3">
        <v>70</v>
      </c>
      <c r="CS68" s="3">
        <v>71</v>
      </c>
      <c r="CT68" s="3">
        <v>72</v>
      </c>
      <c r="CU68" s="3">
        <v>73</v>
      </c>
      <c r="CV68" s="3">
        <v>74</v>
      </c>
      <c r="CW68" s="3">
        <v>75</v>
      </c>
      <c r="CX68" s="3">
        <v>76</v>
      </c>
      <c r="CY68" s="3">
        <v>77</v>
      </c>
      <c r="CZ68" s="3">
        <v>78</v>
      </c>
      <c r="DA68" s="3">
        <v>79</v>
      </c>
      <c r="DB68" s="3">
        <v>80</v>
      </c>
      <c r="DC68" s="3">
        <v>81</v>
      </c>
      <c r="DD68" s="3">
        <v>82</v>
      </c>
      <c r="DE68" s="3">
        <v>83</v>
      </c>
      <c r="DF68" s="3">
        <v>84</v>
      </c>
      <c r="DG68" s="3">
        <v>85</v>
      </c>
      <c r="DH68" s="3">
        <v>86</v>
      </c>
      <c r="DI68" s="3">
        <v>87</v>
      </c>
      <c r="DJ68" s="3">
        <v>88</v>
      </c>
      <c r="DK68" s="3">
        <v>89</v>
      </c>
      <c r="DL68" s="3">
        <v>90</v>
      </c>
      <c r="DM68" s="3">
        <v>91</v>
      </c>
      <c r="DN68" s="3">
        <v>92</v>
      </c>
      <c r="DO68" s="3">
        <v>93</v>
      </c>
      <c r="DP68" s="3">
        <v>94</v>
      </c>
      <c r="DQ68" s="3">
        <v>95</v>
      </c>
      <c r="DR68" s="3">
        <v>96</v>
      </c>
      <c r="DS68" s="3">
        <v>97</v>
      </c>
      <c r="DT68" s="3">
        <v>98</v>
      </c>
      <c r="DU68" s="3">
        <v>99</v>
      </c>
      <c r="DV68" s="3">
        <v>100</v>
      </c>
      <c r="DW68" s="3">
        <v>101</v>
      </c>
      <c r="DX68" s="3">
        <v>102</v>
      </c>
      <c r="DY68" s="3">
        <v>103</v>
      </c>
      <c r="DZ68" s="3">
        <v>104</v>
      </c>
      <c r="EA68" s="3">
        <v>105</v>
      </c>
      <c r="EB68" s="3">
        <v>106</v>
      </c>
      <c r="EC68" s="3">
        <v>107</v>
      </c>
      <c r="ED68" s="3">
        <v>108</v>
      </c>
      <c r="EE68" s="3">
        <v>109</v>
      </c>
      <c r="EF68" s="3">
        <v>110</v>
      </c>
      <c r="EG68" s="3">
        <v>111</v>
      </c>
      <c r="EH68" s="3">
        <v>112</v>
      </c>
      <c r="EI68" s="3">
        <v>113</v>
      </c>
      <c r="EJ68" s="3">
        <v>114</v>
      </c>
      <c r="EK68" s="3">
        <v>115</v>
      </c>
      <c r="EL68" s="3">
        <v>116</v>
      </c>
      <c r="EM68" s="3">
        <v>117</v>
      </c>
      <c r="EN68" s="3">
        <v>118</v>
      </c>
      <c r="EO68" s="3">
        <v>119</v>
      </c>
      <c r="EP68" s="3">
        <v>120</v>
      </c>
      <c r="EQ68" s="3">
        <v>121</v>
      </c>
      <c r="ER68" s="3">
        <v>122</v>
      </c>
      <c r="ES68" s="3">
        <v>123</v>
      </c>
      <c r="ET68" s="3">
        <v>124</v>
      </c>
      <c r="EU68" s="3">
        <v>125</v>
      </c>
      <c r="EV68" s="3">
        <v>126</v>
      </c>
      <c r="EW68" s="3">
        <v>127</v>
      </c>
      <c r="EX68" s="3">
        <v>128</v>
      </c>
      <c r="EY68" s="3">
        <v>129</v>
      </c>
      <c r="EZ68" s="3">
        <v>130</v>
      </c>
      <c r="FA68" s="3">
        <v>131</v>
      </c>
      <c r="FB68" s="3">
        <v>132</v>
      </c>
      <c r="FC68" s="3">
        <v>133</v>
      </c>
      <c r="FD68" s="3">
        <v>134</v>
      </c>
      <c r="FE68" s="3">
        <v>135</v>
      </c>
      <c r="FF68" s="3">
        <v>136</v>
      </c>
      <c r="FG68" s="3">
        <v>137</v>
      </c>
      <c r="FH68" s="3">
        <v>138</v>
      </c>
      <c r="FI68" s="3">
        <v>139</v>
      </c>
      <c r="FJ68" s="3">
        <v>140</v>
      </c>
      <c r="FK68" s="3">
        <v>141</v>
      </c>
      <c r="FL68" s="3">
        <v>142</v>
      </c>
      <c r="FM68" s="3">
        <v>143</v>
      </c>
      <c r="FN68" s="3">
        <v>144</v>
      </c>
      <c r="FO68" s="3">
        <v>145</v>
      </c>
      <c r="FP68" s="3">
        <v>146</v>
      </c>
      <c r="FQ68" s="3">
        <v>147</v>
      </c>
      <c r="FR68" s="3">
        <v>148</v>
      </c>
      <c r="FS68" s="3">
        <v>149</v>
      </c>
      <c r="FT68" s="3">
        <v>150</v>
      </c>
      <c r="FU68" s="3">
        <v>151</v>
      </c>
      <c r="FV68" s="3">
        <v>152</v>
      </c>
      <c r="FW68" s="3">
        <v>153</v>
      </c>
      <c r="FX68" s="3">
        <v>154</v>
      </c>
      <c r="FY68" s="3">
        <v>155</v>
      </c>
      <c r="FZ68" s="3">
        <v>156</v>
      </c>
      <c r="GA68" s="3">
        <v>157</v>
      </c>
      <c r="GB68" s="3">
        <v>158</v>
      </c>
      <c r="GC68" s="3">
        <v>159</v>
      </c>
      <c r="GD68" s="3">
        <v>160</v>
      </c>
      <c r="GE68" s="3">
        <v>161</v>
      </c>
      <c r="GF68" s="3">
        <v>162</v>
      </c>
      <c r="GG68" s="3">
        <v>163</v>
      </c>
      <c r="GH68" s="3">
        <v>164</v>
      </c>
      <c r="GI68" s="3">
        <v>165</v>
      </c>
      <c r="GJ68" s="3">
        <v>166</v>
      </c>
      <c r="GK68" s="3">
        <v>167</v>
      </c>
      <c r="GL68" s="3">
        <v>168</v>
      </c>
      <c r="GM68" s="3">
        <v>169</v>
      </c>
      <c r="GN68" s="3">
        <v>170</v>
      </c>
      <c r="GO68" s="3">
        <v>171</v>
      </c>
      <c r="GP68" s="3">
        <v>172</v>
      </c>
      <c r="GQ68" s="3">
        <v>173</v>
      </c>
      <c r="GR68" s="3">
        <v>174</v>
      </c>
      <c r="GS68" s="3">
        <v>175</v>
      </c>
      <c r="GT68" s="3">
        <v>176</v>
      </c>
      <c r="GU68" s="3">
        <v>177</v>
      </c>
      <c r="GV68" s="3">
        <v>178</v>
      </c>
      <c r="GW68" s="3">
        <v>179</v>
      </c>
      <c r="GX68" s="3">
        <v>180</v>
      </c>
      <c r="GY68" s="3">
        <v>181</v>
      </c>
      <c r="GZ68" s="3">
        <v>182</v>
      </c>
      <c r="HA68" s="3">
        <v>183</v>
      </c>
      <c r="HB68" s="3">
        <v>184</v>
      </c>
      <c r="HC68" s="3">
        <v>185</v>
      </c>
      <c r="HD68" s="3">
        <v>186</v>
      </c>
      <c r="HE68" s="3">
        <v>187</v>
      </c>
      <c r="HF68" s="3">
        <v>188</v>
      </c>
      <c r="HG68" s="3">
        <v>189</v>
      </c>
      <c r="HH68" s="3">
        <v>190</v>
      </c>
      <c r="HI68" s="3">
        <v>191</v>
      </c>
      <c r="HJ68" s="3">
        <v>192</v>
      </c>
      <c r="HK68" s="3">
        <v>193</v>
      </c>
      <c r="HL68" s="3">
        <v>194</v>
      </c>
      <c r="HM68" s="3">
        <v>195</v>
      </c>
      <c r="HN68" s="3">
        <v>196</v>
      </c>
      <c r="HO68" s="3">
        <v>197</v>
      </c>
      <c r="HP68" s="3">
        <v>198</v>
      </c>
      <c r="HQ68" s="3">
        <v>199</v>
      </c>
      <c r="HR68" s="3">
        <v>200</v>
      </c>
      <c r="HS68" s="3">
        <v>201</v>
      </c>
      <c r="HT68" s="3">
        <v>202</v>
      </c>
      <c r="HU68" s="3">
        <v>203</v>
      </c>
      <c r="HV68" s="3">
        <v>204</v>
      </c>
      <c r="HW68" s="3">
        <v>205</v>
      </c>
      <c r="HX68" s="3">
        <v>206</v>
      </c>
      <c r="HY68" s="3">
        <v>207</v>
      </c>
      <c r="HZ68" s="3">
        <v>208</v>
      </c>
      <c r="IA68" s="3">
        <v>209</v>
      </c>
      <c r="IB68" s="3">
        <v>210</v>
      </c>
      <c r="IC68" s="3">
        <v>211</v>
      </c>
      <c r="ID68" s="3">
        <v>212</v>
      </c>
      <c r="IE68" s="3">
        <v>213</v>
      </c>
      <c r="IF68" s="3">
        <v>214</v>
      </c>
      <c r="IG68" s="3">
        <v>215</v>
      </c>
      <c r="IH68" s="3">
        <v>216</v>
      </c>
    </row>
    <row r="69" spans="26:242" ht="13.5">
      <c r="Z69" s="2"/>
      <c r="AB69" s="2" t="str">
        <f aca="true" t="shared" si="0" ref="AB69:CM69">INDEX($AA$54:$IG$65,$C$2,AB68)</f>
        <v>伊加利　　　　　</v>
      </c>
      <c r="AC69" s="2" t="str">
        <f t="shared" si="0"/>
        <v>城山町　　　　　</v>
      </c>
      <c r="AD69" s="2" t="str">
        <f t="shared" si="0"/>
        <v>三井平原　　　　</v>
      </c>
      <c r="AE69" s="2" t="str">
        <f t="shared" si="0"/>
        <v>城山団地　　　　</v>
      </c>
      <c r="AF69" s="2" t="str">
        <f t="shared" si="0"/>
        <v>中央団地１区　　</v>
      </c>
      <c r="AG69" s="2" t="str">
        <f t="shared" si="0"/>
        <v>中央団地２区　　</v>
      </c>
      <c r="AH69" s="2" t="str">
        <f t="shared" si="0"/>
        <v>中央団地３区　　</v>
      </c>
      <c r="AI69" s="2" t="str">
        <f t="shared" si="0"/>
        <v>中央団地４区　　</v>
      </c>
      <c r="AJ69" s="2" t="str">
        <f t="shared" si="0"/>
        <v>芳ケ谷　　　　　</v>
      </c>
      <c r="AK69" s="2" t="str">
        <f t="shared" si="0"/>
        <v>白鳥町　　　　　</v>
      </c>
      <c r="AL69" s="2" t="str">
        <f t="shared" si="0"/>
        <v>南白鳥町　　　　</v>
      </c>
      <c r="AM69" s="2" t="str">
        <f t="shared" si="0"/>
        <v>魚町　　　　　　</v>
      </c>
      <c r="AN69" s="2" t="str">
        <f t="shared" si="0"/>
        <v>伊田町　　　　　</v>
      </c>
      <c r="AO69" s="2" t="str">
        <f t="shared" si="0"/>
        <v>番田町　　　　　</v>
      </c>
      <c r="AP69" s="2" t="str">
        <f t="shared" si="0"/>
        <v>寿町　　　　　　</v>
      </c>
      <c r="AQ69" s="2" t="str">
        <f t="shared" si="0"/>
        <v>日の出町　　　　</v>
      </c>
      <c r="AR69" s="2" t="str">
        <f t="shared" si="0"/>
        <v>新町　　　　　　</v>
      </c>
      <c r="AS69" s="2" t="str">
        <f t="shared" si="0"/>
        <v>栄町　　　　　　</v>
      </c>
      <c r="AT69" s="2" t="str">
        <f t="shared" si="0"/>
        <v>中央町　　　　　</v>
      </c>
      <c r="AU69" s="2" t="str">
        <f t="shared" si="0"/>
        <v>三井伊田　　　　</v>
      </c>
      <c r="AV69" s="2" t="str">
        <f t="shared" si="0"/>
        <v>三井鎮西　　　　</v>
      </c>
      <c r="AW69" s="2" t="str">
        <f t="shared" si="0"/>
        <v>ひかりヶ丘　　　</v>
      </c>
      <c r="AX69" s="2" t="str">
        <f t="shared" si="0"/>
        <v>上伊田東　　　　</v>
      </c>
      <c r="AY69" s="2" t="str">
        <f t="shared" si="0"/>
        <v>上伊田西　　　　</v>
      </c>
      <c r="AZ69" s="2" t="str">
        <f t="shared" si="0"/>
        <v>古賀町　　　　　</v>
      </c>
      <c r="BA69" s="2" t="str">
        <f t="shared" si="0"/>
        <v>川端町　　　　　</v>
      </c>
      <c r="BB69" s="2" t="str">
        <f t="shared" si="0"/>
        <v>下伊田　　　　　</v>
      </c>
      <c r="BC69" s="2" t="str">
        <f t="shared" si="0"/>
        <v>鉄砲町　　　　　</v>
      </c>
      <c r="BD69" s="2" t="str">
        <f t="shared" si="0"/>
        <v>東町　　　　　　</v>
      </c>
      <c r="BE69" s="2" t="str">
        <f t="shared" si="0"/>
        <v>桐ケ丘　　　　　</v>
      </c>
      <c r="BF69" s="2" t="str">
        <f t="shared" si="0"/>
        <v>蛍ケ丘　　　　　</v>
      </c>
      <c r="BG69" s="2" t="str">
        <f t="shared" si="0"/>
        <v>糸飛　　　　　　</v>
      </c>
      <c r="BH69" s="2" t="str">
        <f t="shared" si="0"/>
        <v>御祓　　　　　　</v>
      </c>
      <c r="BI69" s="2" t="str">
        <f t="shared" si="0"/>
        <v>夏吉緑ケ丘　　　</v>
      </c>
      <c r="BJ69" s="2" t="str">
        <f t="shared" si="0"/>
        <v>立見　　　　　　</v>
      </c>
      <c r="BK69" s="2" t="str">
        <f t="shared" si="0"/>
        <v>吉田　　　　　　</v>
      </c>
      <c r="BL69" s="2" t="str">
        <f t="shared" si="0"/>
        <v>夏吉　　　　　　</v>
      </c>
      <c r="BM69" s="2" t="str">
        <f t="shared" si="0"/>
        <v>夏吉２区　　　　</v>
      </c>
      <c r="BN69" s="2" t="str">
        <f t="shared" si="0"/>
        <v>泉ケ丘　　　　　</v>
      </c>
      <c r="BO69" s="2" t="str">
        <f t="shared" si="0"/>
        <v>岩屋　　　　　　</v>
      </c>
      <c r="BP69" s="2" t="str">
        <f t="shared" si="0"/>
        <v>糒　　　　　　　</v>
      </c>
      <c r="BQ69" s="2" t="str">
        <f t="shared" si="0"/>
        <v>星美台</v>
      </c>
      <c r="BR69" s="2" t="str">
        <f t="shared" si="0"/>
        <v>田川団地　　　　</v>
      </c>
      <c r="BS69" s="2" t="str">
        <f t="shared" si="0"/>
        <v>桜ケ丘　　　　　</v>
      </c>
      <c r="BT69" s="2" t="str">
        <f t="shared" si="0"/>
        <v>昭和団地　　　　</v>
      </c>
      <c r="BU69" s="2" t="str">
        <f t="shared" si="0"/>
        <v>西ケ浦市住　　　</v>
      </c>
      <c r="BV69" s="2" t="str">
        <f t="shared" si="0"/>
        <v>日吉町　　　　　</v>
      </c>
      <c r="BW69" s="2" t="str">
        <f t="shared" si="0"/>
        <v>日吉町市営住宅　</v>
      </c>
      <c r="BX69" s="2" t="str">
        <f t="shared" si="0"/>
        <v>向陽台　　　　　</v>
      </c>
      <c r="BY69" s="2" t="str">
        <f t="shared" si="0"/>
        <v>松原１区　　　　</v>
      </c>
      <c r="BZ69" s="2" t="str">
        <f t="shared" si="0"/>
        <v>松原２区　　　　</v>
      </c>
      <c r="CA69" s="2" t="str">
        <f t="shared" si="0"/>
        <v>松原３区　　　　</v>
      </c>
      <c r="CB69" s="2" t="str">
        <f t="shared" si="0"/>
        <v>松原東２区　　　</v>
      </c>
      <c r="CC69" s="2" t="str">
        <f t="shared" si="0"/>
        <v>松原西２区　　　</v>
      </c>
      <c r="CD69" s="2" t="str">
        <f t="shared" si="0"/>
        <v>あさひ台県住　　</v>
      </c>
      <c r="CE69" s="2" t="str">
        <f t="shared" si="0"/>
        <v>千代町　　　　　</v>
      </c>
      <c r="CF69" s="2" t="str">
        <f t="shared" si="0"/>
        <v>平松町　　　　　</v>
      </c>
      <c r="CG69" s="2" t="str">
        <f t="shared" si="0"/>
        <v>西平松町　　　　</v>
      </c>
      <c r="CH69" s="2" t="str">
        <f t="shared" si="0"/>
        <v>三井本部西　　　</v>
      </c>
      <c r="CI69" s="2" t="str">
        <f t="shared" si="0"/>
        <v>本町　　　　　　</v>
      </c>
      <c r="CJ69" s="2" t="str">
        <f t="shared" si="0"/>
        <v>上本町　　　　　</v>
      </c>
      <c r="CK69" s="2" t="str">
        <f t="shared" si="0"/>
        <v>丸山町　　　　　</v>
      </c>
      <c r="CL69" s="2" t="str">
        <f t="shared" si="0"/>
        <v>会社町　　　　　</v>
      </c>
      <c r="CM69" s="2" t="str">
        <f t="shared" si="0"/>
        <v>後藤寺東団地　　</v>
      </c>
      <c r="CN69" s="2" t="str">
        <f aca="true" t="shared" si="1" ref="CN69:EY69">INDEX($AA$54:$IG$65,$C$2,CN68)</f>
        <v>後藤寺西団地　　</v>
      </c>
      <c r="CO69" s="2" t="str">
        <f t="shared" si="1"/>
        <v>三井後藤寺　　　</v>
      </c>
      <c r="CP69" s="2" t="str">
        <f t="shared" si="1"/>
        <v>大浦団地　　　　</v>
      </c>
      <c r="CQ69" s="2" t="str">
        <f t="shared" si="1"/>
        <v>大浦市住　　　　</v>
      </c>
      <c r="CR69" s="2" t="str">
        <f t="shared" si="1"/>
        <v>大浦町　　　　　</v>
      </c>
      <c r="CS69" s="2" t="str">
        <f t="shared" si="1"/>
        <v>大浦朝日ケ丘　　</v>
      </c>
      <c r="CT69" s="2" t="str">
        <f t="shared" si="1"/>
        <v>新大浦町　　　　</v>
      </c>
      <c r="CU69" s="2" t="str">
        <f t="shared" si="1"/>
        <v>清水町　　　　　</v>
      </c>
      <c r="CV69" s="2" t="str">
        <f t="shared" si="1"/>
        <v>西本町　　　　　</v>
      </c>
      <c r="CW69" s="2" t="str">
        <f t="shared" si="1"/>
        <v>大黒町　　　　　</v>
      </c>
      <c r="CX69" s="2" t="str">
        <f t="shared" si="1"/>
        <v>春日町　　　　　</v>
      </c>
      <c r="CY69" s="2" t="str">
        <f t="shared" si="1"/>
        <v>宮尾町　　　　　</v>
      </c>
      <c r="CZ69" s="2" t="str">
        <f t="shared" si="1"/>
        <v>桜町　　　　　　</v>
      </c>
      <c r="DA69" s="2" t="str">
        <f t="shared" si="1"/>
        <v>平岡　　　　　　</v>
      </c>
      <c r="DB69" s="2" t="str">
        <f t="shared" si="1"/>
        <v>高住町　　　　　</v>
      </c>
      <c r="DC69" s="2" t="str">
        <f t="shared" si="1"/>
        <v>三井大薮　　　　</v>
      </c>
      <c r="DD69" s="2" t="str">
        <f t="shared" si="1"/>
        <v>新生町　　　　　</v>
      </c>
      <c r="DE69" s="2" t="str">
        <f t="shared" si="1"/>
        <v>川宮　　　　　　</v>
      </c>
      <c r="DF69" s="2" t="str">
        <f t="shared" si="1"/>
        <v>新川宮　　　　　</v>
      </c>
      <c r="DG69" s="2" t="str">
        <f t="shared" si="1"/>
        <v>籾井　　　　　　</v>
      </c>
      <c r="DH69" s="2" t="str">
        <f t="shared" si="1"/>
        <v>奈良　　　　　　</v>
      </c>
      <c r="DI69" s="2" t="str">
        <f t="shared" si="1"/>
        <v>野上　　　　　　</v>
      </c>
      <c r="DJ69" s="2" t="str">
        <f t="shared" si="1"/>
        <v>新野上団地　　　</v>
      </c>
      <c r="DK69" s="2" t="str">
        <f t="shared" si="1"/>
        <v>江田　　　　　　</v>
      </c>
      <c r="DL69" s="2" t="str">
        <f t="shared" si="1"/>
        <v>上弓削田　　　　</v>
      </c>
      <c r="DM69" s="2" t="str">
        <f t="shared" si="1"/>
        <v>下弓削田　　　　</v>
      </c>
      <c r="DN69" s="2" t="str">
        <f t="shared" si="1"/>
        <v>文字山団地　　　</v>
      </c>
      <c r="DO69" s="2" t="str">
        <f t="shared" si="1"/>
        <v>角銅原　　　　　</v>
      </c>
      <c r="DP69" s="2" t="str">
        <f t="shared" si="1"/>
        <v>見立　　　　　　</v>
      </c>
      <c r="DQ69" s="2" t="str">
        <f t="shared" si="1"/>
        <v>下見立　　　　　</v>
      </c>
      <c r="DR69" s="2" t="str">
        <f t="shared" si="1"/>
        <v>猪位金１区　　　</v>
      </c>
      <c r="DS69" s="2" t="str">
        <f t="shared" si="1"/>
        <v>猪位金２区　　　</v>
      </c>
      <c r="DT69" s="2" t="str">
        <f t="shared" si="1"/>
        <v>猪位金３区　　　</v>
      </c>
      <c r="DU69" s="2" t="str">
        <f t="shared" si="1"/>
        <v>猪位金４区　　　</v>
      </c>
      <c r="DV69" s="2" t="str">
        <f t="shared" si="1"/>
        <v>猪位金５区　　　</v>
      </c>
      <c r="DW69" s="2" t="str">
        <f t="shared" si="1"/>
        <v>猪位金６区　　　</v>
      </c>
      <c r="DX69" s="2" t="str">
        <f t="shared" si="1"/>
        <v>猪位金７区　　　</v>
      </c>
      <c r="DY69" s="2" t="str">
        <f t="shared" si="1"/>
        <v>長尾　　　　　　</v>
      </c>
      <c r="DZ69" s="2" t="str">
        <f t="shared" si="1"/>
        <v>位登団地　　　　</v>
      </c>
      <c r="EA69" s="2" t="str">
        <f t="shared" si="1"/>
        <v>清美町　　　　　</v>
      </c>
      <c r="EB69" s="2" t="str">
        <f t="shared" si="1"/>
        <v>平和団地　　　　</v>
      </c>
      <c r="EC69" s="2" t="str">
        <f t="shared" si="1"/>
        <v>計</v>
      </c>
      <c r="ED69" s="2">
        <f t="shared" si="1"/>
        <v>0</v>
      </c>
      <c r="EE69" s="2">
        <f t="shared" si="1"/>
        <v>733</v>
      </c>
      <c r="EF69" s="2">
        <f t="shared" si="1"/>
        <v>232</v>
      </c>
      <c r="EG69" s="2">
        <f t="shared" si="1"/>
        <v>97</v>
      </c>
      <c r="EH69" s="2">
        <f t="shared" si="1"/>
        <v>167</v>
      </c>
      <c r="EI69" s="2">
        <f t="shared" si="1"/>
        <v>65</v>
      </c>
      <c r="EJ69" s="2">
        <f t="shared" si="1"/>
        <v>36</v>
      </c>
      <c r="EK69" s="2">
        <f t="shared" si="1"/>
        <v>168</v>
      </c>
      <c r="EL69" s="2">
        <f t="shared" si="1"/>
        <v>132</v>
      </c>
      <c r="EM69" s="2">
        <f t="shared" si="1"/>
        <v>189</v>
      </c>
      <c r="EN69" s="2">
        <f t="shared" si="1"/>
        <v>262</v>
      </c>
      <c r="EO69" s="2">
        <f t="shared" si="1"/>
        <v>79</v>
      </c>
      <c r="EP69" s="2">
        <f t="shared" si="1"/>
        <v>199</v>
      </c>
      <c r="EQ69" s="2">
        <f t="shared" si="1"/>
        <v>159</v>
      </c>
      <c r="ER69" s="2">
        <f t="shared" si="1"/>
        <v>123</v>
      </c>
      <c r="ES69" s="2">
        <f t="shared" si="1"/>
        <v>92</v>
      </c>
      <c r="ET69" s="2">
        <f t="shared" si="1"/>
        <v>103</v>
      </c>
      <c r="EU69" s="2">
        <f t="shared" si="1"/>
        <v>384</v>
      </c>
      <c r="EV69" s="2">
        <f t="shared" si="1"/>
        <v>315</v>
      </c>
      <c r="EW69" s="2">
        <f t="shared" si="1"/>
        <v>127</v>
      </c>
      <c r="EX69" s="2">
        <f t="shared" si="1"/>
        <v>795</v>
      </c>
      <c r="EY69" s="2">
        <f t="shared" si="1"/>
        <v>422</v>
      </c>
      <c r="EZ69" s="2">
        <f aca="true" t="shared" si="2" ref="EZ69:HK69">INDEX($AA$54:$IG$65,$C$2,EZ68)</f>
        <v>80</v>
      </c>
      <c r="FA69" s="2">
        <f t="shared" si="2"/>
        <v>575</v>
      </c>
      <c r="FB69" s="2">
        <f t="shared" si="2"/>
        <v>547</v>
      </c>
      <c r="FC69" s="2">
        <f t="shared" si="2"/>
        <v>364</v>
      </c>
      <c r="FD69" s="2">
        <f t="shared" si="2"/>
        <v>432</v>
      </c>
      <c r="FE69" s="2">
        <f t="shared" si="2"/>
        <v>510</v>
      </c>
      <c r="FF69" s="2">
        <f t="shared" si="2"/>
        <v>387</v>
      </c>
      <c r="FG69" s="2">
        <f t="shared" si="2"/>
        <v>477</v>
      </c>
      <c r="FH69" s="2">
        <f t="shared" si="2"/>
        <v>315</v>
      </c>
      <c r="FI69" s="2">
        <f t="shared" si="2"/>
        <v>189</v>
      </c>
      <c r="FJ69" s="2">
        <f t="shared" si="2"/>
        <v>237</v>
      </c>
      <c r="FK69" s="2">
        <f t="shared" si="2"/>
        <v>235</v>
      </c>
      <c r="FL69" s="2">
        <f t="shared" si="2"/>
        <v>175</v>
      </c>
      <c r="FM69" s="2">
        <f t="shared" si="2"/>
        <v>58</v>
      </c>
      <c r="FN69" s="2">
        <f t="shared" si="2"/>
        <v>218</v>
      </c>
      <c r="FO69" s="2">
        <f t="shared" si="2"/>
        <v>556</v>
      </c>
      <c r="FP69" s="2">
        <f t="shared" si="2"/>
        <v>33</v>
      </c>
      <c r="FQ69" s="2">
        <f t="shared" si="2"/>
        <v>53</v>
      </c>
      <c r="FR69" s="2">
        <f t="shared" si="2"/>
        <v>128</v>
      </c>
      <c r="FS69" s="2">
        <f t="shared" si="2"/>
        <v>730</v>
      </c>
      <c r="FT69" s="2">
        <f t="shared" si="2"/>
        <v>261</v>
      </c>
      <c r="FU69" s="2">
        <f t="shared" si="2"/>
        <v>210</v>
      </c>
      <c r="FV69" s="2">
        <f t="shared" si="2"/>
        <v>169</v>
      </c>
      <c r="FW69" s="2">
        <f t="shared" si="2"/>
        <v>55</v>
      </c>
      <c r="FX69" s="2">
        <f t="shared" si="2"/>
        <v>147</v>
      </c>
      <c r="FY69" s="2">
        <f t="shared" si="2"/>
        <v>142</v>
      </c>
      <c r="FZ69" s="2">
        <f t="shared" si="2"/>
        <v>52</v>
      </c>
      <c r="GA69" s="2">
        <f t="shared" si="2"/>
        <v>99</v>
      </c>
      <c r="GB69" s="2">
        <f t="shared" si="2"/>
        <v>381</v>
      </c>
      <c r="GC69" s="2">
        <f t="shared" si="2"/>
        <v>597</v>
      </c>
      <c r="GD69" s="2">
        <f t="shared" si="2"/>
        <v>428</v>
      </c>
      <c r="GE69" s="2">
        <f t="shared" si="2"/>
        <v>0</v>
      </c>
      <c r="GF69" s="2">
        <f t="shared" si="2"/>
        <v>0</v>
      </c>
      <c r="GG69" s="2">
        <f t="shared" si="2"/>
        <v>31</v>
      </c>
      <c r="GH69" s="2">
        <f t="shared" si="2"/>
        <v>215</v>
      </c>
      <c r="GI69" s="2">
        <f t="shared" si="2"/>
        <v>341</v>
      </c>
      <c r="GJ69" s="2">
        <f t="shared" si="2"/>
        <v>72</v>
      </c>
      <c r="GK69" s="2">
        <f t="shared" si="2"/>
        <v>5</v>
      </c>
      <c r="GL69" s="2">
        <f t="shared" si="2"/>
        <v>154</v>
      </c>
      <c r="GM69" s="2">
        <f t="shared" si="2"/>
        <v>280</v>
      </c>
      <c r="GN69" s="2">
        <f t="shared" si="2"/>
        <v>328</v>
      </c>
      <c r="GO69" s="2">
        <f t="shared" si="2"/>
        <v>224</v>
      </c>
      <c r="GP69" s="2">
        <f t="shared" si="2"/>
        <v>510</v>
      </c>
      <c r="GQ69" s="2">
        <f t="shared" si="2"/>
        <v>222</v>
      </c>
      <c r="GR69" s="2">
        <f t="shared" si="2"/>
        <v>0</v>
      </c>
      <c r="GS69" s="2">
        <f t="shared" si="2"/>
        <v>272</v>
      </c>
      <c r="GT69" s="2">
        <f t="shared" si="2"/>
        <v>27</v>
      </c>
      <c r="GU69" s="2">
        <f t="shared" si="2"/>
        <v>94</v>
      </c>
      <c r="GV69" s="2">
        <f t="shared" si="2"/>
        <v>114</v>
      </c>
      <c r="GW69" s="2">
        <f t="shared" si="2"/>
        <v>42</v>
      </c>
      <c r="GX69" s="2">
        <f t="shared" si="2"/>
        <v>26</v>
      </c>
      <c r="GY69" s="2">
        <f t="shared" si="2"/>
        <v>141</v>
      </c>
      <c r="GZ69" s="2">
        <f t="shared" si="2"/>
        <v>197</v>
      </c>
      <c r="HA69" s="2">
        <f t="shared" si="2"/>
        <v>178</v>
      </c>
      <c r="HB69" s="2">
        <f t="shared" si="2"/>
        <v>173</v>
      </c>
      <c r="HC69" s="2">
        <f t="shared" si="2"/>
        <v>412</v>
      </c>
      <c r="HD69" s="2">
        <f t="shared" si="2"/>
        <v>260</v>
      </c>
      <c r="HE69" s="2">
        <f t="shared" si="2"/>
        <v>293</v>
      </c>
      <c r="HF69" s="2">
        <f t="shared" si="2"/>
        <v>555</v>
      </c>
      <c r="HG69" s="2">
        <f t="shared" si="2"/>
        <v>258</v>
      </c>
      <c r="HH69" s="2">
        <f t="shared" si="2"/>
        <v>660</v>
      </c>
      <c r="HI69" s="2">
        <f t="shared" si="2"/>
        <v>295</v>
      </c>
      <c r="HJ69" s="2">
        <f t="shared" si="2"/>
        <v>181</v>
      </c>
      <c r="HK69" s="2">
        <f t="shared" si="2"/>
        <v>624</v>
      </c>
      <c r="HL69" s="2">
        <f aca="true" t="shared" si="3" ref="HL69:IG69">INDEX($AA$54:$IG$65,$C$2,HL68)</f>
        <v>114</v>
      </c>
      <c r="HM69" s="2">
        <f t="shared" si="3"/>
        <v>95</v>
      </c>
      <c r="HN69" s="2">
        <f t="shared" si="3"/>
        <v>20</v>
      </c>
      <c r="HO69" s="2">
        <f t="shared" si="3"/>
        <v>446</v>
      </c>
      <c r="HP69" s="2">
        <f t="shared" si="3"/>
        <v>746</v>
      </c>
      <c r="HQ69" s="2">
        <f t="shared" si="3"/>
        <v>96</v>
      </c>
      <c r="HR69" s="2">
        <f t="shared" si="3"/>
        <v>126</v>
      </c>
      <c r="HS69" s="2">
        <f t="shared" si="3"/>
        <v>280</v>
      </c>
      <c r="HT69" s="2">
        <f t="shared" si="3"/>
        <v>112</v>
      </c>
      <c r="HU69" s="2">
        <f t="shared" si="3"/>
        <v>309</v>
      </c>
      <c r="HV69" s="2">
        <f t="shared" si="3"/>
        <v>117</v>
      </c>
      <c r="HW69" s="2">
        <f t="shared" si="3"/>
        <v>97</v>
      </c>
      <c r="HX69" s="2">
        <f t="shared" si="3"/>
        <v>297</v>
      </c>
      <c r="HY69" s="2">
        <f t="shared" si="3"/>
        <v>142</v>
      </c>
      <c r="HZ69" s="2">
        <f t="shared" si="3"/>
        <v>129</v>
      </c>
      <c r="IA69" s="2">
        <f t="shared" si="3"/>
        <v>60</v>
      </c>
      <c r="IB69" s="2">
        <f t="shared" si="3"/>
        <v>64</v>
      </c>
      <c r="IC69" s="2">
        <f t="shared" si="3"/>
        <v>104</v>
      </c>
      <c r="ID69" s="2">
        <f t="shared" si="3"/>
        <v>191</v>
      </c>
      <c r="IE69" s="2">
        <f t="shared" si="3"/>
        <v>53</v>
      </c>
      <c r="IF69" s="2">
        <f t="shared" si="3"/>
        <v>24501</v>
      </c>
      <c r="IG69" s="2">
        <f t="shared" si="3"/>
        <v>0</v>
      </c>
      <c r="IH69" s="2" t="str">
        <f>INDEX($AA$54:$IH$65,$C$2,IH68)</f>
        <v>平成29年4月1日現在</v>
      </c>
    </row>
    <row r="144" ht="13.5">
      <c r="BO144" s="3">
        <v>0</v>
      </c>
    </row>
    <row r="145" ht="13.5">
      <c r="BO145" s="3">
        <v>0</v>
      </c>
    </row>
    <row r="146" ht="13.5">
      <c r="BO146" s="3">
        <v>0</v>
      </c>
    </row>
  </sheetData>
  <sheetProtection/>
  <mergeCells count="2">
    <mergeCell ref="E4:K4"/>
    <mergeCell ref="N5:O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A196">
      <selection activeCell="H215" sqref="H215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3.50390625" style="12" customWidth="1"/>
    <col min="29" max="16384" width="9.00390625" style="12" customWidth="1"/>
  </cols>
  <sheetData>
    <row r="1" ht="13.5" customHeight="1">
      <c r="AB1" s="12" t="s">
        <v>154</v>
      </c>
    </row>
    <row r="2" ht="15" customHeight="1">
      <c r="B2" s="23" t="s">
        <v>0</v>
      </c>
    </row>
    <row r="3" spans="23:26" ht="13.5" customHeight="1">
      <c r="W3" s="32" t="str">
        <f>CONCATENATE('5月'!H1,'5月'!AB1,"年12月1日現在")</f>
        <v>令和元年12月1日現在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727</v>
      </c>
      <c r="D5" s="17" t="s">
        <v>134</v>
      </c>
      <c r="E5" s="18">
        <v>45</v>
      </c>
      <c r="F5" s="18">
        <v>66</v>
      </c>
      <c r="G5" s="18">
        <v>49</v>
      </c>
      <c r="H5" s="18">
        <v>32</v>
      </c>
      <c r="I5" s="18">
        <v>41</v>
      </c>
      <c r="J5" s="18">
        <v>35</v>
      </c>
      <c r="K5" s="18">
        <v>29</v>
      </c>
      <c r="L5" s="18">
        <v>60</v>
      </c>
      <c r="M5" s="18">
        <v>72</v>
      </c>
      <c r="N5" s="18">
        <v>53</v>
      </c>
      <c r="O5" s="18">
        <v>38</v>
      </c>
      <c r="P5" s="18">
        <v>37</v>
      </c>
      <c r="Q5" s="18">
        <v>37</v>
      </c>
      <c r="R5" s="18">
        <v>55</v>
      </c>
      <c r="S5" s="18">
        <v>50</v>
      </c>
      <c r="T5" s="18">
        <v>35</v>
      </c>
      <c r="U5" s="18">
        <v>27</v>
      </c>
      <c r="V5" s="18">
        <v>14</v>
      </c>
      <c r="W5" s="18">
        <v>5</v>
      </c>
      <c r="X5" s="18">
        <v>0</v>
      </c>
      <c r="Y5" s="18">
        <v>0</v>
      </c>
      <c r="Z5" s="18">
        <v>780</v>
      </c>
    </row>
    <row r="6" spans="2:26" ht="15" customHeight="1">
      <c r="B6" s="19"/>
      <c r="C6" s="20"/>
      <c r="D6" s="21" t="s">
        <v>135</v>
      </c>
      <c r="E6" s="20">
        <v>49</v>
      </c>
      <c r="F6" s="20">
        <v>47</v>
      </c>
      <c r="G6" s="20">
        <v>55</v>
      </c>
      <c r="H6" s="20">
        <v>41</v>
      </c>
      <c r="I6" s="20">
        <v>20</v>
      </c>
      <c r="J6" s="20">
        <v>27</v>
      </c>
      <c r="K6" s="20">
        <v>58</v>
      </c>
      <c r="L6" s="20">
        <v>58</v>
      </c>
      <c r="M6" s="20">
        <v>67</v>
      </c>
      <c r="N6" s="20">
        <v>47</v>
      </c>
      <c r="O6" s="20">
        <v>44</v>
      </c>
      <c r="P6" s="20">
        <v>40</v>
      </c>
      <c r="Q6" s="20">
        <v>43</v>
      </c>
      <c r="R6" s="20">
        <v>65</v>
      </c>
      <c r="S6" s="20">
        <v>47</v>
      </c>
      <c r="T6" s="20">
        <v>44</v>
      </c>
      <c r="U6" s="20">
        <v>44</v>
      </c>
      <c r="V6" s="20">
        <v>39</v>
      </c>
      <c r="W6" s="20">
        <v>27</v>
      </c>
      <c r="X6" s="20">
        <v>6</v>
      </c>
      <c r="Y6" s="20">
        <v>0</v>
      </c>
      <c r="Z6" s="18">
        <v>868</v>
      </c>
    </row>
    <row r="7" spans="2:26" ht="15" customHeight="1">
      <c r="B7" s="15" t="s">
        <v>30</v>
      </c>
      <c r="C7" s="16">
        <v>233</v>
      </c>
      <c r="D7" s="17" t="s">
        <v>134</v>
      </c>
      <c r="E7" s="18">
        <v>3</v>
      </c>
      <c r="F7" s="18">
        <v>11</v>
      </c>
      <c r="G7" s="18">
        <v>6</v>
      </c>
      <c r="H7" s="18">
        <v>7</v>
      </c>
      <c r="I7" s="18">
        <v>17</v>
      </c>
      <c r="J7" s="18">
        <v>12</v>
      </c>
      <c r="K7" s="18">
        <v>11</v>
      </c>
      <c r="L7" s="18">
        <v>13</v>
      </c>
      <c r="M7" s="18">
        <v>20</v>
      </c>
      <c r="N7" s="18">
        <v>11</v>
      </c>
      <c r="O7" s="18">
        <v>13</v>
      </c>
      <c r="P7" s="18">
        <v>21</v>
      </c>
      <c r="Q7" s="18">
        <v>23</v>
      </c>
      <c r="R7" s="18">
        <v>32</v>
      </c>
      <c r="S7" s="18">
        <v>26</v>
      </c>
      <c r="T7" s="18">
        <v>9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248</v>
      </c>
    </row>
    <row r="8" spans="2:26" ht="15" customHeight="1">
      <c r="B8" s="19"/>
      <c r="C8" s="20"/>
      <c r="D8" s="21" t="s">
        <v>135</v>
      </c>
      <c r="E8" s="20">
        <v>8</v>
      </c>
      <c r="F8" s="20">
        <v>9</v>
      </c>
      <c r="G8" s="20">
        <v>3</v>
      </c>
      <c r="H8" s="20">
        <v>13</v>
      </c>
      <c r="I8" s="20">
        <v>8</v>
      </c>
      <c r="J8" s="20">
        <v>14</v>
      </c>
      <c r="K8" s="20">
        <v>8</v>
      </c>
      <c r="L8" s="20">
        <v>19</v>
      </c>
      <c r="M8" s="20">
        <v>8</v>
      </c>
      <c r="N8" s="20">
        <v>15</v>
      </c>
      <c r="O8" s="20">
        <v>13</v>
      </c>
      <c r="P8" s="20">
        <v>34</v>
      </c>
      <c r="Q8" s="20">
        <v>23</v>
      </c>
      <c r="R8" s="20">
        <v>39</v>
      </c>
      <c r="S8" s="20">
        <v>28</v>
      </c>
      <c r="T8" s="20">
        <v>11</v>
      </c>
      <c r="U8" s="20">
        <v>10</v>
      </c>
      <c r="V8" s="20">
        <v>10</v>
      </c>
      <c r="W8" s="20">
        <v>4</v>
      </c>
      <c r="X8" s="20">
        <v>0</v>
      </c>
      <c r="Y8" s="20">
        <v>0</v>
      </c>
      <c r="Z8" s="18">
        <v>277</v>
      </c>
    </row>
    <row r="9" spans="2:26" ht="15" customHeight="1">
      <c r="B9" s="15" t="s">
        <v>31</v>
      </c>
      <c r="C9" s="16">
        <v>86</v>
      </c>
      <c r="D9" s="17" t="s">
        <v>134</v>
      </c>
      <c r="E9" s="18">
        <v>1</v>
      </c>
      <c r="F9" s="18">
        <v>1</v>
      </c>
      <c r="G9" s="18">
        <v>5</v>
      </c>
      <c r="H9" s="18">
        <v>4</v>
      </c>
      <c r="I9" s="18">
        <v>1</v>
      </c>
      <c r="J9" s="18">
        <v>4</v>
      </c>
      <c r="K9" s="18">
        <v>3</v>
      </c>
      <c r="L9" s="18">
        <v>5</v>
      </c>
      <c r="M9" s="18">
        <v>5</v>
      </c>
      <c r="N9" s="18">
        <v>2</v>
      </c>
      <c r="O9" s="18">
        <v>2</v>
      </c>
      <c r="P9" s="18">
        <v>6</v>
      </c>
      <c r="Q9" s="18">
        <v>3</v>
      </c>
      <c r="R9" s="18">
        <v>9</v>
      </c>
      <c r="S9" s="18">
        <v>7</v>
      </c>
      <c r="T9" s="18">
        <v>5</v>
      </c>
      <c r="U9" s="18">
        <v>3</v>
      </c>
      <c r="V9" s="18">
        <v>1</v>
      </c>
      <c r="W9" s="18">
        <v>0</v>
      </c>
      <c r="X9" s="18">
        <v>0</v>
      </c>
      <c r="Y9" s="18">
        <v>0</v>
      </c>
      <c r="Z9" s="18">
        <v>67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4</v>
      </c>
      <c r="J10" s="20">
        <v>5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12</v>
      </c>
      <c r="S10" s="20">
        <v>11</v>
      </c>
      <c r="T10" s="20">
        <v>10</v>
      </c>
      <c r="U10" s="20">
        <v>2</v>
      </c>
      <c r="V10" s="20">
        <v>5</v>
      </c>
      <c r="W10" s="20">
        <v>3</v>
      </c>
      <c r="X10" s="20">
        <v>1</v>
      </c>
      <c r="Y10" s="20">
        <v>0</v>
      </c>
      <c r="Z10" s="18">
        <v>85</v>
      </c>
    </row>
    <row r="11" spans="2:26" ht="15" customHeight="1">
      <c r="B11" s="15" t="s">
        <v>32</v>
      </c>
      <c r="C11" s="16">
        <v>151</v>
      </c>
      <c r="D11" s="17" t="s">
        <v>134</v>
      </c>
      <c r="E11" s="18">
        <v>10</v>
      </c>
      <c r="F11" s="18">
        <v>17</v>
      </c>
      <c r="G11" s="18">
        <v>11</v>
      </c>
      <c r="H11" s="18">
        <v>4</v>
      </c>
      <c r="I11" s="18">
        <v>7</v>
      </c>
      <c r="J11" s="18">
        <v>4</v>
      </c>
      <c r="K11" s="18">
        <v>10</v>
      </c>
      <c r="L11" s="18">
        <v>7</v>
      </c>
      <c r="M11" s="18">
        <v>2</v>
      </c>
      <c r="N11" s="18">
        <v>6</v>
      </c>
      <c r="O11" s="18">
        <v>9</v>
      </c>
      <c r="P11" s="18">
        <v>7</v>
      </c>
      <c r="Q11" s="18">
        <v>9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121</v>
      </c>
    </row>
    <row r="12" spans="2:26" ht="15" customHeight="1">
      <c r="B12" s="19"/>
      <c r="C12" s="20"/>
      <c r="D12" s="21" t="s">
        <v>135</v>
      </c>
      <c r="E12" s="20">
        <v>10</v>
      </c>
      <c r="F12" s="20">
        <v>12</v>
      </c>
      <c r="G12" s="20">
        <v>15</v>
      </c>
      <c r="H12" s="20">
        <v>10</v>
      </c>
      <c r="I12" s="20">
        <v>7</v>
      </c>
      <c r="J12" s="20">
        <v>13</v>
      </c>
      <c r="K12" s="20">
        <v>9</v>
      </c>
      <c r="L12" s="20">
        <v>9</v>
      </c>
      <c r="M12" s="20">
        <v>8</v>
      </c>
      <c r="N12" s="20">
        <v>14</v>
      </c>
      <c r="O12" s="20">
        <v>13</v>
      </c>
      <c r="P12" s="20">
        <v>13</v>
      </c>
      <c r="Q12" s="20">
        <v>13</v>
      </c>
      <c r="R12" s="20">
        <v>11</v>
      </c>
      <c r="S12" s="20">
        <v>12</v>
      </c>
      <c r="T12" s="20">
        <v>2</v>
      </c>
      <c r="U12" s="20">
        <v>8</v>
      </c>
      <c r="V12" s="20">
        <v>0</v>
      </c>
      <c r="W12" s="20">
        <v>1</v>
      </c>
      <c r="X12" s="20">
        <v>0</v>
      </c>
      <c r="Y12" s="20">
        <v>0</v>
      </c>
      <c r="Z12" s="18">
        <v>180</v>
      </c>
    </row>
    <row r="13" spans="2:26" ht="15" customHeight="1">
      <c r="B13" s="15" t="s">
        <v>33</v>
      </c>
      <c r="C13" s="16">
        <v>164</v>
      </c>
      <c r="D13" s="17" t="s">
        <v>134</v>
      </c>
      <c r="E13" s="18">
        <v>2</v>
      </c>
      <c r="F13" s="18">
        <v>3</v>
      </c>
      <c r="G13" s="18">
        <v>3</v>
      </c>
      <c r="H13" s="18">
        <v>3</v>
      </c>
      <c r="I13" s="18">
        <v>12</v>
      </c>
      <c r="J13" s="18">
        <v>6</v>
      </c>
      <c r="K13" s="18">
        <v>5</v>
      </c>
      <c r="L13" s="18">
        <v>6</v>
      </c>
      <c r="M13" s="18">
        <v>4</v>
      </c>
      <c r="N13" s="18">
        <v>0</v>
      </c>
      <c r="O13" s="18">
        <v>7</v>
      </c>
      <c r="P13" s="18">
        <v>6</v>
      </c>
      <c r="Q13" s="18">
        <v>3</v>
      </c>
      <c r="R13" s="18">
        <v>4</v>
      </c>
      <c r="S13" s="18">
        <v>4</v>
      </c>
      <c r="T13" s="18">
        <v>5</v>
      </c>
      <c r="U13" s="18">
        <v>1</v>
      </c>
      <c r="V13" s="18">
        <v>2</v>
      </c>
      <c r="W13" s="18">
        <v>0</v>
      </c>
      <c r="X13" s="18">
        <v>0</v>
      </c>
      <c r="Y13" s="18">
        <v>0</v>
      </c>
      <c r="Z13" s="18">
        <v>76</v>
      </c>
    </row>
    <row r="14" spans="2:26" ht="15" customHeight="1">
      <c r="B14" s="19"/>
      <c r="C14" s="20"/>
      <c r="D14" s="21" t="s">
        <v>135</v>
      </c>
      <c r="E14" s="20">
        <v>5</v>
      </c>
      <c r="F14" s="20">
        <v>4</v>
      </c>
      <c r="G14" s="20">
        <v>1</v>
      </c>
      <c r="H14" s="20">
        <v>27</v>
      </c>
      <c r="I14" s="20">
        <v>33</v>
      </c>
      <c r="J14" s="20">
        <v>16</v>
      </c>
      <c r="K14" s="20">
        <v>7</v>
      </c>
      <c r="L14" s="20">
        <v>4</v>
      </c>
      <c r="M14" s="20">
        <v>2</v>
      </c>
      <c r="N14" s="20">
        <v>1</v>
      </c>
      <c r="O14" s="20">
        <v>6</v>
      </c>
      <c r="P14" s="20">
        <v>3</v>
      </c>
      <c r="Q14" s="20">
        <v>5</v>
      </c>
      <c r="R14" s="20">
        <v>6</v>
      </c>
      <c r="S14" s="20">
        <v>6</v>
      </c>
      <c r="T14" s="20">
        <v>11</v>
      </c>
      <c r="U14" s="20">
        <v>5</v>
      </c>
      <c r="V14" s="20">
        <v>0</v>
      </c>
      <c r="W14" s="20">
        <v>2</v>
      </c>
      <c r="X14" s="20">
        <v>0</v>
      </c>
      <c r="Y14" s="20">
        <v>0</v>
      </c>
      <c r="Z14" s="18">
        <v>144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4</v>
      </c>
      <c r="S15" s="18">
        <v>1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1</v>
      </c>
      <c r="F16" s="20">
        <v>2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0</v>
      </c>
      <c r="Q16" s="20">
        <v>2</v>
      </c>
      <c r="R16" s="20">
        <v>2</v>
      </c>
      <c r="S16" s="20">
        <v>4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16">
        <v>153</v>
      </c>
      <c r="D17" s="17" t="s">
        <v>134</v>
      </c>
      <c r="E17" s="18">
        <v>4</v>
      </c>
      <c r="F17" s="18">
        <v>14</v>
      </c>
      <c r="G17" s="18">
        <v>14</v>
      </c>
      <c r="H17" s="18">
        <v>11</v>
      </c>
      <c r="I17" s="18">
        <v>7</v>
      </c>
      <c r="J17" s="18">
        <v>1</v>
      </c>
      <c r="K17" s="18">
        <v>8</v>
      </c>
      <c r="L17" s="18">
        <v>5</v>
      </c>
      <c r="M17" s="18">
        <v>7</v>
      </c>
      <c r="N17" s="18">
        <v>7</v>
      </c>
      <c r="O17" s="18">
        <v>4</v>
      </c>
      <c r="P17" s="18">
        <v>11</v>
      </c>
      <c r="Q17" s="18">
        <v>11</v>
      </c>
      <c r="R17" s="18">
        <v>12</v>
      </c>
      <c r="S17" s="18">
        <v>12</v>
      </c>
      <c r="T17" s="18">
        <v>8</v>
      </c>
      <c r="U17" s="18">
        <v>8</v>
      </c>
      <c r="V17" s="18">
        <v>4</v>
      </c>
      <c r="W17" s="18">
        <v>1</v>
      </c>
      <c r="X17" s="18">
        <v>0</v>
      </c>
      <c r="Y17" s="18">
        <v>0</v>
      </c>
      <c r="Z17" s="18">
        <v>149</v>
      </c>
    </row>
    <row r="18" spans="2:26" ht="15" customHeight="1">
      <c r="B18" s="19"/>
      <c r="C18" s="20"/>
      <c r="D18" s="21" t="s">
        <v>135</v>
      </c>
      <c r="E18" s="20">
        <v>6</v>
      </c>
      <c r="F18" s="20">
        <v>8</v>
      </c>
      <c r="G18" s="20">
        <v>4</v>
      </c>
      <c r="H18" s="20">
        <v>3</v>
      </c>
      <c r="I18" s="20">
        <v>4</v>
      </c>
      <c r="J18" s="20">
        <v>5</v>
      </c>
      <c r="K18" s="20">
        <v>8</v>
      </c>
      <c r="L18" s="20">
        <v>7</v>
      </c>
      <c r="M18" s="20">
        <v>9</v>
      </c>
      <c r="N18" s="20">
        <v>8</v>
      </c>
      <c r="O18" s="20">
        <v>12</v>
      </c>
      <c r="P18" s="20">
        <v>5</v>
      </c>
      <c r="Q18" s="20">
        <v>13</v>
      </c>
      <c r="R18" s="20">
        <v>17</v>
      </c>
      <c r="S18" s="20">
        <v>13</v>
      </c>
      <c r="T18" s="20">
        <v>12</v>
      </c>
      <c r="U18" s="20">
        <v>8</v>
      </c>
      <c r="V18" s="20">
        <v>6</v>
      </c>
      <c r="W18" s="20">
        <v>2</v>
      </c>
      <c r="X18" s="20">
        <v>0</v>
      </c>
      <c r="Y18" s="20">
        <v>0</v>
      </c>
      <c r="Z18" s="18">
        <v>150</v>
      </c>
    </row>
    <row r="19" spans="2:26" ht="15" customHeight="1">
      <c r="B19" s="15" t="s">
        <v>36</v>
      </c>
      <c r="C19" s="16">
        <v>108</v>
      </c>
      <c r="D19" s="17" t="s">
        <v>134</v>
      </c>
      <c r="E19" s="18">
        <v>8</v>
      </c>
      <c r="F19" s="18">
        <v>11</v>
      </c>
      <c r="G19" s="18">
        <v>11</v>
      </c>
      <c r="H19" s="18">
        <v>7</v>
      </c>
      <c r="I19" s="18">
        <v>8</v>
      </c>
      <c r="J19" s="18">
        <v>5</v>
      </c>
      <c r="K19" s="18">
        <v>6</v>
      </c>
      <c r="L19" s="18">
        <v>8</v>
      </c>
      <c r="M19" s="18">
        <v>3</v>
      </c>
      <c r="N19" s="18">
        <v>12</v>
      </c>
      <c r="O19" s="18">
        <v>3</v>
      </c>
      <c r="P19" s="18">
        <v>5</v>
      </c>
      <c r="Q19" s="18">
        <v>8</v>
      </c>
      <c r="R19" s="18">
        <v>6</v>
      </c>
      <c r="S19" s="18">
        <v>8</v>
      </c>
      <c r="T19" s="18">
        <v>4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117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5</v>
      </c>
      <c r="G20" s="20">
        <v>7</v>
      </c>
      <c r="H20" s="20">
        <v>7</v>
      </c>
      <c r="I20" s="20">
        <v>7</v>
      </c>
      <c r="J20" s="20">
        <v>5</v>
      </c>
      <c r="K20" s="20">
        <v>9</v>
      </c>
      <c r="L20" s="20">
        <v>8</v>
      </c>
      <c r="M20" s="20">
        <v>8</v>
      </c>
      <c r="N20" s="20">
        <v>5</v>
      </c>
      <c r="O20" s="20">
        <v>9</v>
      </c>
      <c r="P20" s="20">
        <v>9</v>
      </c>
      <c r="Q20" s="20">
        <v>8</v>
      </c>
      <c r="R20" s="20">
        <v>12</v>
      </c>
      <c r="S20" s="20">
        <v>10</v>
      </c>
      <c r="T20" s="20">
        <v>4</v>
      </c>
      <c r="U20" s="20">
        <v>1</v>
      </c>
      <c r="V20" s="20">
        <v>3</v>
      </c>
      <c r="W20" s="20">
        <v>0</v>
      </c>
      <c r="X20" s="20">
        <v>0</v>
      </c>
      <c r="Y20" s="20">
        <v>0</v>
      </c>
      <c r="Z20" s="18">
        <v>122</v>
      </c>
    </row>
    <row r="21" spans="2:26" ht="15" customHeight="1">
      <c r="B21" s="15" t="s">
        <v>37</v>
      </c>
      <c r="C21" s="16">
        <v>190</v>
      </c>
      <c r="D21" s="17" t="s">
        <v>134</v>
      </c>
      <c r="E21" s="18">
        <v>8</v>
      </c>
      <c r="F21" s="18">
        <v>10</v>
      </c>
      <c r="G21" s="18">
        <v>10</v>
      </c>
      <c r="H21" s="18">
        <v>7</v>
      </c>
      <c r="I21" s="18">
        <v>5</v>
      </c>
      <c r="J21" s="18">
        <v>3</v>
      </c>
      <c r="K21" s="18">
        <v>2</v>
      </c>
      <c r="L21" s="18">
        <v>11</v>
      </c>
      <c r="M21" s="18">
        <v>6</v>
      </c>
      <c r="N21" s="18">
        <v>11</v>
      </c>
      <c r="O21" s="18">
        <v>6</v>
      </c>
      <c r="P21" s="18">
        <v>6</v>
      </c>
      <c r="Q21" s="18">
        <v>10</v>
      </c>
      <c r="R21" s="18">
        <v>16</v>
      </c>
      <c r="S21" s="18">
        <v>9</v>
      </c>
      <c r="T21" s="18">
        <v>12</v>
      </c>
      <c r="U21" s="18">
        <v>4</v>
      </c>
      <c r="V21" s="18">
        <v>3</v>
      </c>
      <c r="W21" s="18">
        <v>3</v>
      </c>
      <c r="X21" s="18">
        <v>0</v>
      </c>
      <c r="Y21" s="18">
        <v>0</v>
      </c>
      <c r="Z21" s="18">
        <v>142</v>
      </c>
    </row>
    <row r="22" spans="2:26" ht="15" customHeight="1">
      <c r="B22" s="19"/>
      <c r="C22" s="20"/>
      <c r="D22" s="21" t="s">
        <v>135</v>
      </c>
      <c r="E22" s="20">
        <v>5</v>
      </c>
      <c r="F22" s="20">
        <v>11</v>
      </c>
      <c r="G22" s="20">
        <v>16</v>
      </c>
      <c r="H22" s="20">
        <v>4</v>
      </c>
      <c r="I22" s="20">
        <v>6</v>
      </c>
      <c r="J22" s="20">
        <v>9</v>
      </c>
      <c r="K22" s="20">
        <v>15</v>
      </c>
      <c r="L22" s="20">
        <v>9</v>
      </c>
      <c r="M22" s="20">
        <v>10</v>
      </c>
      <c r="N22" s="20">
        <v>11</v>
      </c>
      <c r="O22" s="20">
        <v>15</v>
      </c>
      <c r="P22" s="20">
        <v>8</v>
      </c>
      <c r="Q22" s="20">
        <v>16</v>
      </c>
      <c r="R22" s="20">
        <v>15</v>
      </c>
      <c r="S22" s="20">
        <v>18</v>
      </c>
      <c r="T22" s="20">
        <v>14</v>
      </c>
      <c r="U22" s="20">
        <v>16</v>
      </c>
      <c r="V22" s="20">
        <v>6</v>
      </c>
      <c r="W22" s="20">
        <v>4</v>
      </c>
      <c r="X22" s="20">
        <v>3</v>
      </c>
      <c r="Y22" s="20">
        <v>0</v>
      </c>
      <c r="Z22" s="18">
        <v>211</v>
      </c>
    </row>
    <row r="23" spans="2:26" ht="15" customHeight="1">
      <c r="B23" s="15" t="s">
        <v>38</v>
      </c>
      <c r="C23" s="16">
        <v>272</v>
      </c>
      <c r="D23" s="17" t="s">
        <v>134</v>
      </c>
      <c r="E23" s="18">
        <v>3</v>
      </c>
      <c r="F23" s="18">
        <v>7</v>
      </c>
      <c r="G23" s="18">
        <v>12</v>
      </c>
      <c r="H23" s="18">
        <v>14</v>
      </c>
      <c r="I23" s="18">
        <v>11</v>
      </c>
      <c r="J23" s="18">
        <v>4</v>
      </c>
      <c r="K23" s="18">
        <v>8</v>
      </c>
      <c r="L23" s="18">
        <v>17</v>
      </c>
      <c r="M23" s="18">
        <v>23</v>
      </c>
      <c r="N23" s="18">
        <v>19</v>
      </c>
      <c r="O23" s="18">
        <v>10</v>
      </c>
      <c r="P23" s="18">
        <v>16</v>
      </c>
      <c r="Q23" s="18">
        <v>11</v>
      </c>
      <c r="R23" s="18">
        <v>19</v>
      </c>
      <c r="S23" s="18">
        <v>25</v>
      </c>
      <c r="T23" s="18">
        <v>15</v>
      </c>
      <c r="U23" s="18">
        <v>13</v>
      </c>
      <c r="V23" s="18">
        <v>10</v>
      </c>
      <c r="W23" s="18">
        <v>3</v>
      </c>
      <c r="X23" s="18">
        <v>0</v>
      </c>
      <c r="Y23" s="18">
        <v>0</v>
      </c>
      <c r="Z23" s="18">
        <v>240</v>
      </c>
    </row>
    <row r="24" spans="2:26" ht="15" customHeight="1">
      <c r="B24" s="19"/>
      <c r="C24" s="20"/>
      <c r="D24" s="21" t="s">
        <v>135</v>
      </c>
      <c r="E24" s="20">
        <v>8</v>
      </c>
      <c r="F24" s="20">
        <v>10</v>
      </c>
      <c r="G24" s="20">
        <v>13</v>
      </c>
      <c r="H24" s="20">
        <v>9</v>
      </c>
      <c r="I24" s="20">
        <v>3</v>
      </c>
      <c r="J24" s="20">
        <v>13</v>
      </c>
      <c r="K24" s="20">
        <v>10</v>
      </c>
      <c r="L24" s="20">
        <v>10</v>
      </c>
      <c r="M24" s="20">
        <v>17</v>
      </c>
      <c r="N24" s="20">
        <v>21</v>
      </c>
      <c r="O24" s="20">
        <v>9</v>
      </c>
      <c r="P24" s="20">
        <v>14</v>
      </c>
      <c r="Q24" s="20">
        <v>15</v>
      </c>
      <c r="R24" s="20">
        <v>28</v>
      </c>
      <c r="S24" s="20">
        <v>23</v>
      </c>
      <c r="T24" s="20">
        <v>23</v>
      </c>
      <c r="U24" s="20">
        <v>20</v>
      </c>
      <c r="V24" s="20">
        <v>21</v>
      </c>
      <c r="W24" s="20">
        <v>10</v>
      </c>
      <c r="X24" s="20">
        <v>4</v>
      </c>
      <c r="Y24" s="20">
        <v>0</v>
      </c>
      <c r="Z24" s="18">
        <v>281</v>
      </c>
    </row>
    <row r="25" spans="2:26" ht="15" customHeight="1">
      <c r="B25" s="15" t="s">
        <v>39</v>
      </c>
      <c r="C25" s="16">
        <v>80</v>
      </c>
      <c r="D25" s="17" t="s">
        <v>134</v>
      </c>
      <c r="E25" s="18">
        <v>3</v>
      </c>
      <c r="F25" s="18">
        <v>4</v>
      </c>
      <c r="G25" s="18">
        <v>8</v>
      </c>
      <c r="H25" s="18">
        <v>8</v>
      </c>
      <c r="I25" s="18">
        <v>7</v>
      </c>
      <c r="J25" s="18">
        <v>3</v>
      </c>
      <c r="K25" s="18">
        <v>3</v>
      </c>
      <c r="L25" s="18">
        <v>5</v>
      </c>
      <c r="M25" s="18">
        <v>4</v>
      </c>
      <c r="N25" s="18">
        <v>13</v>
      </c>
      <c r="O25" s="18">
        <v>6</v>
      </c>
      <c r="P25" s="18">
        <v>2</v>
      </c>
      <c r="Q25" s="18">
        <v>7</v>
      </c>
      <c r="R25" s="18">
        <v>2</v>
      </c>
      <c r="S25" s="18">
        <v>8</v>
      </c>
      <c r="T25" s="18">
        <v>6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4</v>
      </c>
      <c r="F26" s="20">
        <v>6</v>
      </c>
      <c r="G26" s="20">
        <v>5</v>
      </c>
      <c r="H26" s="20">
        <v>1</v>
      </c>
      <c r="I26" s="20">
        <v>4</v>
      </c>
      <c r="J26" s="20">
        <v>2</v>
      </c>
      <c r="K26" s="20">
        <v>6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4</v>
      </c>
      <c r="S26" s="20">
        <v>14</v>
      </c>
      <c r="T26" s="20">
        <v>5</v>
      </c>
      <c r="U26" s="20">
        <v>6</v>
      </c>
      <c r="V26" s="20">
        <v>2</v>
      </c>
      <c r="W26" s="20">
        <v>4</v>
      </c>
      <c r="X26" s="20">
        <v>1</v>
      </c>
      <c r="Y26" s="20">
        <v>0</v>
      </c>
      <c r="Z26" s="18">
        <v>93</v>
      </c>
    </row>
    <row r="27" spans="2:26" ht="15" customHeight="1">
      <c r="B27" s="15" t="s">
        <v>40</v>
      </c>
      <c r="C27" s="16">
        <v>194</v>
      </c>
      <c r="D27" s="17" t="s">
        <v>134</v>
      </c>
      <c r="E27" s="18">
        <v>7</v>
      </c>
      <c r="F27" s="18">
        <v>7</v>
      </c>
      <c r="G27" s="18">
        <v>4</v>
      </c>
      <c r="H27" s="18">
        <v>8</v>
      </c>
      <c r="I27" s="18">
        <v>6</v>
      </c>
      <c r="J27" s="18">
        <v>5</v>
      </c>
      <c r="K27" s="18">
        <v>9</v>
      </c>
      <c r="L27" s="18">
        <v>7</v>
      </c>
      <c r="M27" s="18">
        <v>11</v>
      </c>
      <c r="N27" s="18">
        <v>8</v>
      </c>
      <c r="O27" s="18">
        <v>5</v>
      </c>
      <c r="P27" s="18">
        <v>7</v>
      </c>
      <c r="Q27" s="18">
        <v>12</v>
      </c>
      <c r="R27" s="18">
        <v>12</v>
      </c>
      <c r="S27" s="18">
        <v>7</v>
      </c>
      <c r="T27" s="18">
        <v>7</v>
      </c>
      <c r="U27" s="18">
        <v>7</v>
      </c>
      <c r="V27" s="18">
        <v>6</v>
      </c>
      <c r="W27" s="18">
        <v>1</v>
      </c>
      <c r="X27" s="18">
        <v>0</v>
      </c>
      <c r="Y27" s="18">
        <v>1</v>
      </c>
      <c r="Z27" s="18">
        <v>137</v>
      </c>
    </row>
    <row r="28" spans="2:26" ht="15" customHeight="1">
      <c r="B28" s="19"/>
      <c r="C28" s="20"/>
      <c r="D28" s="21" t="s">
        <v>135</v>
      </c>
      <c r="E28" s="20">
        <v>5</v>
      </c>
      <c r="F28" s="20">
        <v>8</v>
      </c>
      <c r="G28" s="20">
        <v>5</v>
      </c>
      <c r="H28" s="20">
        <v>7</v>
      </c>
      <c r="I28" s="20">
        <v>13</v>
      </c>
      <c r="J28" s="20">
        <v>12</v>
      </c>
      <c r="K28" s="20">
        <v>8</v>
      </c>
      <c r="L28" s="20">
        <v>8</v>
      </c>
      <c r="M28" s="20">
        <v>10</v>
      </c>
      <c r="N28" s="20">
        <v>13</v>
      </c>
      <c r="O28" s="20">
        <v>7</v>
      </c>
      <c r="P28" s="20">
        <v>9</v>
      </c>
      <c r="Q28" s="20">
        <v>18</v>
      </c>
      <c r="R28" s="20">
        <v>11</v>
      </c>
      <c r="S28" s="20">
        <v>13</v>
      </c>
      <c r="T28" s="20">
        <v>13</v>
      </c>
      <c r="U28" s="20">
        <v>11</v>
      </c>
      <c r="V28" s="20">
        <v>14</v>
      </c>
      <c r="W28" s="20">
        <v>6</v>
      </c>
      <c r="X28" s="20">
        <v>2</v>
      </c>
      <c r="Y28" s="20">
        <v>0</v>
      </c>
      <c r="Z28" s="18">
        <v>193</v>
      </c>
    </row>
    <row r="29" spans="2:26" ht="15" customHeight="1">
      <c r="B29" s="15" t="s">
        <v>41</v>
      </c>
      <c r="C29" s="16">
        <v>151</v>
      </c>
      <c r="D29" s="17" t="s">
        <v>134</v>
      </c>
      <c r="E29" s="18">
        <v>3</v>
      </c>
      <c r="F29" s="18">
        <v>1</v>
      </c>
      <c r="G29" s="18">
        <v>3</v>
      </c>
      <c r="H29" s="18">
        <v>4</v>
      </c>
      <c r="I29" s="18">
        <v>3</v>
      </c>
      <c r="J29" s="18">
        <v>2</v>
      </c>
      <c r="K29" s="18">
        <v>10</v>
      </c>
      <c r="L29" s="18">
        <v>7</v>
      </c>
      <c r="M29" s="18">
        <v>8</v>
      </c>
      <c r="N29" s="18">
        <v>6</v>
      </c>
      <c r="O29" s="18">
        <v>11</v>
      </c>
      <c r="P29" s="18">
        <v>7</v>
      </c>
      <c r="Q29" s="18">
        <v>8</v>
      </c>
      <c r="R29" s="18">
        <v>12</v>
      </c>
      <c r="S29" s="18">
        <v>16</v>
      </c>
      <c r="T29" s="18">
        <v>9</v>
      </c>
      <c r="U29" s="18">
        <v>12</v>
      </c>
      <c r="V29" s="18">
        <v>4</v>
      </c>
      <c r="W29" s="18">
        <v>0</v>
      </c>
      <c r="X29" s="18">
        <v>0</v>
      </c>
      <c r="Y29" s="18">
        <v>0</v>
      </c>
      <c r="Z29" s="18">
        <v>126</v>
      </c>
    </row>
    <row r="30" spans="2:26" ht="15" customHeight="1">
      <c r="B30" s="19"/>
      <c r="C30" s="20"/>
      <c r="D30" s="21" t="s">
        <v>135</v>
      </c>
      <c r="E30" s="20">
        <v>3</v>
      </c>
      <c r="F30" s="20">
        <v>3</v>
      </c>
      <c r="G30" s="20">
        <v>2</v>
      </c>
      <c r="H30" s="20">
        <v>3</v>
      </c>
      <c r="I30" s="20">
        <v>4</v>
      </c>
      <c r="J30" s="20">
        <v>3</v>
      </c>
      <c r="K30" s="20">
        <v>3</v>
      </c>
      <c r="L30" s="20">
        <v>4</v>
      </c>
      <c r="M30" s="20">
        <v>3</v>
      </c>
      <c r="N30" s="20">
        <v>10</v>
      </c>
      <c r="O30" s="20">
        <v>9</v>
      </c>
      <c r="P30" s="20">
        <v>5</v>
      </c>
      <c r="Q30" s="20">
        <v>9</v>
      </c>
      <c r="R30" s="20">
        <v>18</v>
      </c>
      <c r="S30" s="20">
        <v>22</v>
      </c>
      <c r="T30" s="20">
        <v>16</v>
      </c>
      <c r="U30" s="20">
        <v>15</v>
      </c>
      <c r="V30" s="20">
        <v>11</v>
      </c>
      <c r="W30" s="20">
        <v>4</v>
      </c>
      <c r="X30" s="20">
        <v>1</v>
      </c>
      <c r="Y30" s="20">
        <v>0</v>
      </c>
      <c r="Z30" s="18">
        <v>148</v>
      </c>
    </row>
    <row r="31" spans="2:26" ht="15" customHeight="1">
      <c r="B31" s="15" t="s">
        <v>42</v>
      </c>
      <c r="C31" s="16">
        <v>121</v>
      </c>
      <c r="D31" s="17" t="s">
        <v>134</v>
      </c>
      <c r="E31" s="18">
        <v>3</v>
      </c>
      <c r="F31" s="18">
        <v>4</v>
      </c>
      <c r="G31" s="18">
        <v>2</v>
      </c>
      <c r="H31" s="18">
        <v>4</v>
      </c>
      <c r="I31" s="18">
        <v>6</v>
      </c>
      <c r="J31" s="18">
        <v>5</v>
      </c>
      <c r="K31" s="18">
        <v>5</v>
      </c>
      <c r="L31" s="18">
        <v>9</v>
      </c>
      <c r="M31" s="18">
        <v>3</v>
      </c>
      <c r="N31" s="18">
        <v>7</v>
      </c>
      <c r="O31" s="18">
        <v>12</v>
      </c>
      <c r="P31" s="18">
        <v>3</v>
      </c>
      <c r="Q31" s="18">
        <v>7</v>
      </c>
      <c r="R31" s="18">
        <v>9</v>
      </c>
      <c r="S31" s="18">
        <v>5</v>
      </c>
      <c r="T31" s="18">
        <v>7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98</v>
      </c>
    </row>
    <row r="32" spans="2:26" ht="15" customHeight="1">
      <c r="B32" s="19"/>
      <c r="C32" s="20"/>
      <c r="D32" s="21" t="s">
        <v>135</v>
      </c>
      <c r="E32" s="20">
        <v>6</v>
      </c>
      <c r="F32" s="20">
        <v>1</v>
      </c>
      <c r="G32" s="20">
        <v>0</v>
      </c>
      <c r="H32" s="20">
        <v>4</v>
      </c>
      <c r="I32" s="20">
        <v>7</v>
      </c>
      <c r="J32" s="20">
        <v>8</v>
      </c>
      <c r="K32" s="20">
        <v>11</v>
      </c>
      <c r="L32" s="20">
        <v>7</v>
      </c>
      <c r="M32" s="20">
        <v>6</v>
      </c>
      <c r="N32" s="20">
        <v>4</v>
      </c>
      <c r="O32" s="20">
        <v>9</v>
      </c>
      <c r="P32" s="20">
        <v>8</v>
      </c>
      <c r="Q32" s="20">
        <v>6</v>
      </c>
      <c r="R32" s="20">
        <v>8</v>
      </c>
      <c r="S32" s="20">
        <v>8</v>
      </c>
      <c r="T32" s="20">
        <v>11</v>
      </c>
      <c r="U32" s="20">
        <v>6</v>
      </c>
      <c r="V32" s="20">
        <v>7</v>
      </c>
      <c r="W32" s="20">
        <v>3</v>
      </c>
      <c r="X32" s="20">
        <v>2</v>
      </c>
      <c r="Y32" s="20">
        <v>0</v>
      </c>
      <c r="Z32" s="18">
        <v>122</v>
      </c>
    </row>
    <row r="33" spans="2:26" ht="15" customHeight="1">
      <c r="B33" s="15" t="s">
        <v>43</v>
      </c>
      <c r="C33" s="16">
        <v>98</v>
      </c>
      <c r="D33" s="17" t="s">
        <v>134</v>
      </c>
      <c r="E33" s="18">
        <v>2</v>
      </c>
      <c r="F33" s="18">
        <v>6</v>
      </c>
      <c r="G33" s="18">
        <v>11</v>
      </c>
      <c r="H33" s="18">
        <v>6</v>
      </c>
      <c r="I33" s="18">
        <v>9</v>
      </c>
      <c r="J33" s="18">
        <v>3</v>
      </c>
      <c r="K33" s="18">
        <v>5</v>
      </c>
      <c r="L33" s="18">
        <v>9</v>
      </c>
      <c r="M33" s="18">
        <v>10</v>
      </c>
      <c r="N33" s="18">
        <v>1</v>
      </c>
      <c r="O33" s="18">
        <v>13</v>
      </c>
      <c r="P33" s="18">
        <v>7</v>
      </c>
      <c r="Q33" s="18">
        <v>3</v>
      </c>
      <c r="R33" s="18">
        <v>4</v>
      </c>
      <c r="S33" s="18">
        <v>6</v>
      </c>
      <c r="T33" s="18">
        <v>3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101</v>
      </c>
    </row>
    <row r="34" spans="2:26" ht="15" customHeight="1">
      <c r="B34" s="19"/>
      <c r="C34" s="20"/>
      <c r="D34" s="21" t="s">
        <v>135</v>
      </c>
      <c r="E34" s="20">
        <v>4</v>
      </c>
      <c r="F34" s="20">
        <v>7</v>
      </c>
      <c r="G34" s="20">
        <v>7</v>
      </c>
      <c r="H34" s="20">
        <v>4</v>
      </c>
      <c r="I34" s="20">
        <v>6</v>
      </c>
      <c r="J34" s="20">
        <v>7</v>
      </c>
      <c r="K34" s="20">
        <v>3</v>
      </c>
      <c r="L34" s="20">
        <v>11</v>
      </c>
      <c r="M34" s="20">
        <v>8</v>
      </c>
      <c r="N34" s="20">
        <v>4</v>
      </c>
      <c r="O34" s="20">
        <v>5</v>
      </c>
      <c r="P34" s="20">
        <v>6</v>
      </c>
      <c r="Q34" s="20">
        <v>3</v>
      </c>
      <c r="R34" s="20">
        <v>5</v>
      </c>
      <c r="S34" s="20">
        <v>3</v>
      </c>
      <c r="T34" s="20">
        <v>1</v>
      </c>
      <c r="U34" s="20">
        <v>6</v>
      </c>
      <c r="V34" s="20">
        <v>3</v>
      </c>
      <c r="W34" s="20">
        <v>1</v>
      </c>
      <c r="X34" s="20">
        <v>0</v>
      </c>
      <c r="Y34" s="20">
        <v>0</v>
      </c>
      <c r="Z34" s="18">
        <v>94</v>
      </c>
    </row>
    <row r="35" spans="2:26" ht="15" customHeight="1">
      <c r="B35" s="15" t="s">
        <v>44</v>
      </c>
      <c r="C35" s="16">
        <v>99</v>
      </c>
      <c r="D35" s="17" t="s">
        <v>134</v>
      </c>
      <c r="E35" s="18">
        <v>2</v>
      </c>
      <c r="F35" s="18">
        <v>1</v>
      </c>
      <c r="G35" s="18">
        <v>3</v>
      </c>
      <c r="H35" s="18">
        <v>5</v>
      </c>
      <c r="I35" s="18">
        <v>5</v>
      </c>
      <c r="J35" s="18">
        <v>7</v>
      </c>
      <c r="K35" s="18">
        <v>6</v>
      </c>
      <c r="L35" s="18">
        <v>5</v>
      </c>
      <c r="M35" s="18">
        <v>6</v>
      </c>
      <c r="N35" s="18">
        <v>4</v>
      </c>
      <c r="O35" s="18">
        <v>0</v>
      </c>
      <c r="P35" s="18">
        <v>5</v>
      </c>
      <c r="Q35" s="18">
        <v>6</v>
      </c>
      <c r="R35" s="18">
        <v>8</v>
      </c>
      <c r="S35" s="18">
        <v>4</v>
      </c>
      <c r="T35" s="18">
        <v>4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73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2</v>
      </c>
      <c r="I36" s="20">
        <v>6</v>
      </c>
      <c r="J36" s="20">
        <v>1</v>
      </c>
      <c r="K36" s="20">
        <v>3</v>
      </c>
      <c r="L36" s="20">
        <v>2</v>
      </c>
      <c r="M36" s="20">
        <v>3</v>
      </c>
      <c r="N36" s="20">
        <v>5</v>
      </c>
      <c r="O36" s="20">
        <v>5</v>
      </c>
      <c r="P36" s="20">
        <v>5</v>
      </c>
      <c r="Q36" s="20">
        <v>5</v>
      </c>
      <c r="R36" s="20">
        <v>9</v>
      </c>
      <c r="S36" s="20">
        <v>7</v>
      </c>
      <c r="T36" s="20">
        <v>5</v>
      </c>
      <c r="U36" s="20">
        <v>7</v>
      </c>
      <c r="V36" s="20">
        <v>2</v>
      </c>
      <c r="W36" s="20">
        <v>3</v>
      </c>
      <c r="X36" s="20">
        <v>1</v>
      </c>
      <c r="Y36" s="20">
        <v>0</v>
      </c>
      <c r="Z36" s="18">
        <v>76</v>
      </c>
    </row>
    <row r="37" spans="2:26" ht="15" customHeight="1">
      <c r="B37" s="15" t="s">
        <v>45</v>
      </c>
      <c r="C37" s="16">
        <v>400</v>
      </c>
      <c r="D37" s="17" t="s">
        <v>134</v>
      </c>
      <c r="E37" s="18">
        <v>14</v>
      </c>
      <c r="F37" s="18">
        <v>22</v>
      </c>
      <c r="G37" s="18">
        <v>12</v>
      </c>
      <c r="H37" s="18">
        <v>8</v>
      </c>
      <c r="I37" s="18">
        <v>22</v>
      </c>
      <c r="J37" s="18">
        <v>18</v>
      </c>
      <c r="K37" s="18">
        <v>33</v>
      </c>
      <c r="L37" s="18">
        <v>23</v>
      </c>
      <c r="M37" s="18">
        <v>17</v>
      </c>
      <c r="N37" s="18">
        <v>22</v>
      </c>
      <c r="O37" s="18">
        <v>14</v>
      </c>
      <c r="P37" s="18">
        <v>16</v>
      </c>
      <c r="Q37" s="18">
        <v>22</v>
      </c>
      <c r="R37" s="18">
        <v>23</v>
      </c>
      <c r="S37" s="18">
        <v>27</v>
      </c>
      <c r="T37" s="18">
        <v>17</v>
      </c>
      <c r="U37" s="18">
        <v>18</v>
      </c>
      <c r="V37" s="18">
        <v>7</v>
      </c>
      <c r="W37" s="18">
        <v>8</v>
      </c>
      <c r="X37" s="18">
        <v>0</v>
      </c>
      <c r="Y37" s="18">
        <v>0</v>
      </c>
      <c r="Z37" s="18">
        <v>343</v>
      </c>
    </row>
    <row r="38" spans="2:26" ht="15" customHeight="1">
      <c r="B38" s="19"/>
      <c r="C38" s="20"/>
      <c r="D38" s="21" t="s">
        <v>135</v>
      </c>
      <c r="E38" s="20">
        <v>22</v>
      </c>
      <c r="F38" s="20">
        <v>16</v>
      </c>
      <c r="G38" s="20">
        <v>15</v>
      </c>
      <c r="H38" s="20">
        <v>9</v>
      </c>
      <c r="I38" s="20">
        <v>10</v>
      </c>
      <c r="J38" s="20">
        <v>15</v>
      </c>
      <c r="K38" s="20">
        <v>27</v>
      </c>
      <c r="L38" s="20">
        <v>27</v>
      </c>
      <c r="M38" s="20">
        <v>13</v>
      </c>
      <c r="N38" s="20">
        <v>19</v>
      </c>
      <c r="O38" s="20">
        <v>16</v>
      </c>
      <c r="P38" s="20">
        <v>19</v>
      </c>
      <c r="Q38" s="20">
        <v>21</v>
      </c>
      <c r="R38" s="20">
        <v>30</v>
      </c>
      <c r="S38" s="20">
        <v>34</v>
      </c>
      <c r="T38" s="20">
        <v>31</v>
      </c>
      <c r="U38" s="20">
        <v>33</v>
      </c>
      <c r="V38" s="20">
        <v>21</v>
      </c>
      <c r="W38" s="20">
        <v>6</v>
      </c>
      <c r="X38" s="20">
        <v>5</v>
      </c>
      <c r="Y38" s="20">
        <v>0</v>
      </c>
      <c r="Z38" s="18">
        <v>389</v>
      </c>
    </row>
    <row r="39" spans="2:26" ht="15" customHeight="1">
      <c r="B39" s="15" t="s">
        <v>46</v>
      </c>
      <c r="C39" s="16">
        <v>304</v>
      </c>
      <c r="D39" s="17" t="s">
        <v>134</v>
      </c>
      <c r="E39" s="18">
        <v>7</v>
      </c>
      <c r="F39" s="18">
        <v>9</v>
      </c>
      <c r="G39" s="18">
        <v>13</v>
      </c>
      <c r="H39" s="18">
        <v>13</v>
      </c>
      <c r="I39" s="18">
        <v>15</v>
      </c>
      <c r="J39" s="18">
        <v>22</v>
      </c>
      <c r="K39" s="18">
        <v>17</v>
      </c>
      <c r="L39" s="18">
        <v>21</v>
      </c>
      <c r="M39" s="18">
        <v>20</v>
      </c>
      <c r="N39" s="18">
        <v>16</v>
      </c>
      <c r="O39" s="18">
        <v>13</v>
      </c>
      <c r="P39" s="18">
        <v>12</v>
      </c>
      <c r="Q39" s="18">
        <v>21</v>
      </c>
      <c r="R39" s="18">
        <v>17</v>
      </c>
      <c r="S39" s="18">
        <v>8</v>
      </c>
      <c r="T39" s="18">
        <v>12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246</v>
      </c>
    </row>
    <row r="40" spans="2:26" ht="15" customHeight="1">
      <c r="B40" s="19"/>
      <c r="C40" s="20"/>
      <c r="D40" s="21" t="s">
        <v>135</v>
      </c>
      <c r="E40" s="20">
        <v>10</v>
      </c>
      <c r="F40" s="20">
        <v>11</v>
      </c>
      <c r="G40" s="20">
        <v>12</v>
      </c>
      <c r="H40" s="20">
        <v>10</v>
      </c>
      <c r="I40" s="20">
        <v>11</v>
      </c>
      <c r="J40" s="20">
        <v>11</v>
      </c>
      <c r="K40" s="20">
        <v>14</v>
      </c>
      <c r="L40" s="20">
        <v>17</v>
      </c>
      <c r="M40" s="20">
        <v>22</v>
      </c>
      <c r="N40" s="20">
        <v>13</v>
      </c>
      <c r="O40" s="20">
        <v>12</v>
      </c>
      <c r="P40" s="20">
        <v>14</v>
      </c>
      <c r="Q40" s="20">
        <v>15</v>
      </c>
      <c r="R40" s="20">
        <v>16</v>
      </c>
      <c r="S40" s="20">
        <v>23</v>
      </c>
      <c r="T40" s="20">
        <v>21</v>
      </c>
      <c r="U40" s="20">
        <v>13</v>
      </c>
      <c r="V40" s="20">
        <v>11</v>
      </c>
      <c r="W40" s="20">
        <v>5</v>
      </c>
      <c r="X40" s="20">
        <v>4</v>
      </c>
      <c r="Y40" s="20">
        <v>0</v>
      </c>
      <c r="Z40" s="18">
        <v>265</v>
      </c>
    </row>
    <row r="41" spans="2:26" ht="15" customHeight="1">
      <c r="B41" s="15" t="s">
        <v>47</v>
      </c>
      <c r="C41" s="16">
        <v>114</v>
      </c>
      <c r="D41" s="17" t="s">
        <v>134</v>
      </c>
      <c r="E41" s="18">
        <v>4</v>
      </c>
      <c r="F41" s="18">
        <v>6</v>
      </c>
      <c r="G41" s="18">
        <v>5</v>
      </c>
      <c r="H41" s="18">
        <v>7</v>
      </c>
      <c r="I41" s="18">
        <v>5</v>
      </c>
      <c r="J41" s="18">
        <v>9</v>
      </c>
      <c r="K41" s="18">
        <v>9</v>
      </c>
      <c r="L41" s="18">
        <v>4</v>
      </c>
      <c r="M41" s="18">
        <v>8</v>
      </c>
      <c r="N41" s="18">
        <v>7</v>
      </c>
      <c r="O41" s="18">
        <v>7</v>
      </c>
      <c r="P41" s="18">
        <v>7</v>
      </c>
      <c r="Q41" s="18">
        <v>11</v>
      </c>
      <c r="R41" s="18">
        <v>4</v>
      </c>
      <c r="S41" s="18">
        <v>8</v>
      </c>
      <c r="T41" s="18">
        <v>3</v>
      </c>
      <c r="U41" s="18">
        <v>2</v>
      </c>
      <c r="V41" s="18">
        <v>3</v>
      </c>
      <c r="W41" s="18">
        <v>1</v>
      </c>
      <c r="X41" s="18">
        <v>1</v>
      </c>
      <c r="Y41" s="18">
        <v>0</v>
      </c>
      <c r="Z41" s="18">
        <v>111</v>
      </c>
    </row>
    <row r="42" spans="2:26" ht="15" customHeight="1">
      <c r="B42" s="19"/>
      <c r="C42" s="20"/>
      <c r="D42" s="21" t="s">
        <v>135</v>
      </c>
      <c r="E42" s="20">
        <v>6</v>
      </c>
      <c r="F42" s="20">
        <v>10</v>
      </c>
      <c r="G42" s="20">
        <v>8</v>
      </c>
      <c r="H42" s="20">
        <v>7</v>
      </c>
      <c r="I42" s="20">
        <v>7</v>
      </c>
      <c r="J42" s="20">
        <v>6</v>
      </c>
      <c r="K42" s="20">
        <v>7</v>
      </c>
      <c r="L42" s="20">
        <v>6</v>
      </c>
      <c r="M42" s="20">
        <v>8</v>
      </c>
      <c r="N42" s="20">
        <v>10</v>
      </c>
      <c r="O42" s="20">
        <v>13</v>
      </c>
      <c r="P42" s="20">
        <v>13</v>
      </c>
      <c r="Q42" s="20">
        <v>3</v>
      </c>
      <c r="R42" s="20">
        <v>4</v>
      </c>
      <c r="S42" s="20">
        <v>7</v>
      </c>
      <c r="T42" s="20">
        <v>6</v>
      </c>
      <c r="U42" s="20">
        <v>5</v>
      </c>
      <c r="V42" s="20">
        <v>3</v>
      </c>
      <c r="W42" s="20">
        <v>0</v>
      </c>
      <c r="X42" s="20">
        <v>3</v>
      </c>
      <c r="Y42" s="20">
        <v>0</v>
      </c>
      <c r="Z42" s="18">
        <v>132</v>
      </c>
    </row>
    <row r="43" spans="2:26" ht="15" customHeight="1">
      <c r="B43" s="15" t="s">
        <v>48</v>
      </c>
      <c r="C43" s="16">
        <v>739</v>
      </c>
      <c r="D43" s="17" t="s">
        <v>134</v>
      </c>
      <c r="E43" s="18">
        <v>23</v>
      </c>
      <c r="F43" s="18">
        <v>35</v>
      </c>
      <c r="G43" s="18">
        <v>35</v>
      </c>
      <c r="H43" s="18">
        <v>31</v>
      </c>
      <c r="I43" s="18">
        <v>23</v>
      </c>
      <c r="J43" s="18">
        <v>23</v>
      </c>
      <c r="K43" s="18">
        <v>24</v>
      </c>
      <c r="L43" s="18">
        <v>24</v>
      </c>
      <c r="M43" s="18">
        <v>26</v>
      </c>
      <c r="N43" s="18">
        <v>49</v>
      </c>
      <c r="O43" s="18">
        <v>31</v>
      </c>
      <c r="P43" s="18">
        <v>34</v>
      </c>
      <c r="Q43" s="18">
        <v>35</v>
      </c>
      <c r="R43" s="18">
        <v>41</v>
      </c>
      <c r="S43" s="18">
        <v>59</v>
      </c>
      <c r="T43" s="18">
        <v>37</v>
      </c>
      <c r="U43" s="18">
        <v>22</v>
      </c>
      <c r="V43" s="18">
        <v>7</v>
      </c>
      <c r="W43" s="18">
        <v>5</v>
      </c>
      <c r="X43" s="18">
        <v>0</v>
      </c>
      <c r="Y43" s="18">
        <v>0</v>
      </c>
      <c r="Z43" s="18">
        <v>564</v>
      </c>
    </row>
    <row r="44" spans="2:26" ht="15" customHeight="1">
      <c r="B44" s="19"/>
      <c r="C44" s="20"/>
      <c r="D44" s="21" t="s">
        <v>135</v>
      </c>
      <c r="E44" s="20">
        <v>25</v>
      </c>
      <c r="F44" s="20">
        <v>25</v>
      </c>
      <c r="G44" s="20">
        <v>38</v>
      </c>
      <c r="H44" s="20">
        <v>36</v>
      </c>
      <c r="I44" s="20">
        <v>25</v>
      </c>
      <c r="J44" s="20">
        <v>38</v>
      </c>
      <c r="K44" s="20">
        <v>26</v>
      </c>
      <c r="L44" s="20">
        <v>36</v>
      </c>
      <c r="M44" s="20">
        <v>43</v>
      </c>
      <c r="N44" s="20">
        <v>44</v>
      </c>
      <c r="O44" s="20">
        <v>39</v>
      </c>
      <c r="P44" s="20">
        <v>42</v>
      </c>
      <c r="Q44" s="20">
        <v>42</v>
      </c>
      <c r="R44" s="20">
        <v>67</v>
      </c>
      <c r="S44" s="20">
        <v>85</v>
      </c>
      <c r="T44" s="20">
        <v>58</v>
      </c>
      <c r="U44" s="20">
        <v>52</v>
      </c>
      <c r="V44" s="20">
        <v>28</v>
      </c>
      <c r="W44" s="20">
        <v>11</v>
      </c>
      <c r="X44" s="20">
        <v>3</v>
      </c>
      <c r="Y44" s="20">
        <v>2</v>
      </c>
      <c r="Z44" s="18">
        <v>765</v>
      </c>
    </row>
    <row r="45" spans="2:26" ht="15" customHeight="1">
      <c r="B45" s="15" t="s">
        <v>49</v>
      </c>
      <c r="C45" s="16">
        <v>393</v>
      </c>
      <c r="D45" s="17" t="s">
        <v>134</v>
      </c>
      <c r="E45" s="18">
        <v>9</v>
      </c>
      <c r="F45" s="18">
        <v>8</v>
      </c>
      <c r="G45" s="18">
        <v>15</v>
      </c>
      <c r="H45" s="18">
        <v>18</v>
      </c>
      <c r="I45" s="18">
        <v>11</v>
      </c>
      <c r="J45" s="18">
        <v>11</v>
      </c>
      <c r="K45" s="18">
        <v>8</v>
      </c>
      <c r="L45" s="18">
        <v>15</v>
      </c>
      <c r="M45" s="18">
        <v>10</v>
      </c>
      <c r="N45" s="18">
        <v>17</v>
      </c>
      <c r="O45" s="18">
        <v>18</v>
      </c>
      <c r="P45" s="18">
        <v>23</v>
      </c>
      <c r="Q45" s="18">
        <v>19</v>
      </c>
      <c r="R45" s="18">
        <v>26</v>
      </c>
      <c r="S45" s="18">
        <v>31</v>
      </c>
      <c r="T45" s="18">
        <v>27</v>
      </c>
      <c r="U45" s="18">
        <v>15</v>
      </c>
      <c r="V45" s="18">
        <v>9</v>
      </c>
      <c r="W45" s="18">
        <v>5</v>
      </c>
      <c r="X45" s="18">
        <v>1</v>
      </c>
      <c r="Y45" s="18">
        <v>0</v>
      </c>
      <c r="Z45" s="18">
        <v>296</v>
      </c>
    </row>
    <row r="46" spans="2:26" ht="15" customHeight="1">
      <c r="B46" s="19"/>
      <c r="C46" s="20"/>
      <c r="D46" s="21" t="s">
        <v>135</v>
      </c>
      <c r="E46" s="20">
        <v>9</v>
      </c>
      <c r="F46" s="20">
        <v>6</v>
      </c>
      <c r="G46" s="20">
        <v>20</v>
      </c>
      <c r="H46" s="20">
        <v>22</v>
      </c>
      <c r="I46" s="20">
        <v>15</v>
      </c>
      <c r="J46" s="20">
        <v>15</v>
      </c>
      <c r="K46" s="20">
        <v>8</v>
      </c>
      <c r="L46" s="20">
        <v>14</v>
      </c>
      <c r="M46" s="20">
        <v>22</v>
      </c>
      <c r="N46" s="20">
        <v>30</v>
      </c>
      <c r="O46" s="20">
        <v>28</v>
      </c>
      <c r="P46" s="20">
        <v>14</v>
      </c>
      <c r="Q46" s="20">
        <v>18</v>
      </c>
      <c r="R46" s="20">
        <v>37</v>
      </c>
      <c r="S46" s="20">
        <v>47</v>
      </c>
      <c r="T46" s="20">
        <v>31</v>
      </c>
      <c r="U46" s="20">
        <v>36</v>
      </c>
      <c r="V46" s="20">
        <v>20</v>
      </c>
      <c r="W46" s="20">
        <v>8</v>
      </c>
      <c r="X46" s="20">
        <v>2</v>
      </c>
      <c r="Y46" s="20">
        <v>0</v>
      </c>
      <c r="Z46" s="18">
        <v>402</v>
      </c>
    </row>
    <row r="47" spans="2:26" ht="15" customHeight="1">
      <c r="B47" s="15" t="s">
        <v>50</v>
      </c>
      <c r="C47" s="16">
        <v>83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2</v>
      </c>
      <c r="K47" s="18">
        <v>11</v>
      </c>
      <c r="L47" s="18">
        <v>1</v>
      </c>
      <c r="M47" s="18">
        <v>5</v>
      </c>
      <c r="N47" s="18">
        <v>4</v>
      </c>
      <c r="O47" s="18">
        <v>5</v>
      </c>
      <c r="P47" s="18">
        <v>9</v>
      </c>
      <c r="Q47" s="18">
        <v>15</v>
      </c>
      <c r="R47" s="18">
        <v>8</v>
      </c>
      <c r="S47" s="18">
        <v>3</v>
      </c>
      <c r="T47" s="18">
        <v>5</v>
      </c>
      <c r="U47" s="18">
        <v>5</v>
      </c>
      <c r="V47" s="18">
        <v>0</v>
      </c>
      <c r="W47" s="18">
        <v>0</v>
      </c>
      <c r="X47" s="18">
        <v>0</v>
      </c>
      <c r="Y47" s="18">
        <v>0</v>
      </c>
      <c r="Z47" s="18">
        <v>81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1</v>
      </c>
      <c r="K48" s="20">
        <v>2</v>
      </c>
      <c r="L48" s="20">
        <v>4</v>
      </c>
      <c r="M48" s="20">
        <v>4</v>
      </c>
      <c r="N48" s="20">
        <v>3</v>
      </c>
      <c r="O48" s="20">
        <v>4</v>
      </c>
      <c r="P48" s="20">
        <v>14</v>
      </c>
      <c r="Q48" s="20">
        <v>14</v>
      </c>
      <c r="R48" s="20">
        <v>9</v>
      </c>
      <c r="S48" s="20">
        <v>12</v>
      </c>
      <c r="T48" s="20">
        <v>7</v>
      </c>
      <c r="U48" s="20">
        <v>1</v>
      </c>
      <c r="V48" s="20">
        <v>5</v>
      </c>
      <c r="W48" s="20">
        <v>2</v>
      </c>
      <c r="X48" s="20">
        <v>1</v>
      </c>
      <c r="Y48" s="20">
        <v>0</v>
      </c>
      <c r="Z48" s="18">
        <v>94</v>
      </c>
    </row>
    <row r="49" spans="2:26" ht="15" customHeight="1">
      <c r="B49" s="15" t="s">
        <v>51</v>
      </c>
      <c r="C49" s="16">
        <v>621</v>
      </c>
      <c r="D49" s="17" t="s">
        <v>134</v>
      </c>
      <c r="E49" s="18">
        <v>25</v>
      </c>
      <c r="F49" s="18">
        <v>31</v>
      </c>
      <c r="G49" s="18">
        <v>19</v>
      </c>
      <c r="H49" s="18">
        <v>20</v>
      </c>
      <c r="I49" s="18">
        <v>24</v>
      </c>
      <c r="J49" s="18">
        <v>25</v>
      </c>
      <c r="K49" s="18">
        <v>35</v>
      </c>
      <c r="L49" s="18">
        <v>37</v>
      </c>
      <c r="M49" s="18">
        <v>34</v>
      </c>
      <c r="N49" s="18">
        <v>34</v>
      </c>
      <c r="O49" s="18">
        <v>38</v>
      </c>
      <c r="P49" s="18">
        <v>24</v>
      </c>
      <c r="Q49" s="18">
        <v>33</v>
      </c>
      <c r="R49" s="18">
        <v>38</v>
      </c>
      <c r="S49" s="18">
        <v>33</v>
      </c>
      <c r="T49" s="18">
        <v>35</v>
      </c>
      <c r="U49" s="18">
        <v>29</v>
      </c>
      <c r="V49" s="18">
        <v>10</v>
      </c>
      <c r="W49" s="18">
        <v>7</v>
      </c>
      <c r="X49" s="18">
        <v>1</v>
      </c>
      <c r="Y49" s="18">
        <v>0</v>
      </c>
      <c r="Z49" s="18">
        <v>532</v>
      </c>
    </row>
    <row r="50" spans="2:26" ht="15" customHeight="1">
      <c r="B50" s="19"/>
      <c r="C50" s="20"/>
      <c r="D50" s="21" t="s">
        <v>135</v>
      </c>
      <c r="E50" s="20">
        <v>27</v>
      </c>
      <c r="F50" s="20">
        <v>27</v>
      </c>
      <c r="G50" s="20">
        <v>23</v>
      </c>
      <c r="H50" s="20">
        <v>23</v>
      </c>
      <c r="I50" s="20">
        <v>28</v>
      </c>
      <c r="J50" s="20">
        <v>18</v>
      </c>
      <c r="K50" s="20">
        <v>33</v>
      </c>
      <c r="L50" s="20">
        <v>27</v>
      </c>
      <c r="M50" s="20">
        <v>27</v>
      </c>
      <c r="N50" s="20">
        <v>28</v>
      </c>
      <c r="O50" s="20">
        <v>27</v>
      </c>
      <c r="P50" s="20">
        <v>27</v>
      </c>
      <c r="Q50" s="20">
        <v>34</v>
      </c>
      <c r="R50" s="20">
        <v>35</v>
      </c>
      <c r="S50" s="20">
        <v>53</v>
      </c>
      <c r="T50" s="20">
        <v>41</v>
      </c>
      <c r="U50" s="20">
        <v>51</v>
      </c>
      <c r="V50" s="20">
        <v>27</v>
      </c>
      <c r="W50" s="20">
        <v>21</v>
      </c>
      <c r="X50" s="20">
        <v>11</v>
      </c>
      <c r="Y50" s="20">
        <v>0</v>
      </c>
      <c r="Z50" s="18">
        <v>588</v>
      </c>
    </row>
    <row r="51" spans="2:26" ht="15" customHeight="1">
      <c r="B51" s="15" t="s">
        <v>52</v>
      </c>
      <c r="C51" s="16">
        <v>588</v>
      </c>
      <c r="D51" s="17" t="s">
        <v>134</v>
      </c>
      <c r="E51" s="18">
        <v>17</v>
      </c>
      <c r="F51" s="18">
        <v>22</v>
      </c>
      <c r="G51" s="18">
        <v>19</v>
      </c>
      <c r="H51" s="18">
        <v>40</v>
      </c>
      <c r="I51" s="18">
        <v>43</v>
      </c>
      <c r="J51" s="18">
        <v>37</v>
      </c>
      <c r="K51" s="18">
        <v>27</v>
      </c>
      <c r="L51" s="18">
        <v>36</v>
      </c>
      <c r="M51" s="18">
        <v>35</v>
      </c>
      <c r="N51" s="18">
        <v>32</v>
      </c>
      <c r="O51" s="18">
        <v>30</v>
      </c>
      <c r="P51" s="18">
        <v>39</v>
      </c>
      <c r="Q51" s="18">
        <v>35</v>
      </c>
      <c r="R51" s="18">
        <v>34</v>
      </c>
      <c r="S51" s="18">
        <v>36</v>
      </c>
      <c r="T51" s="18">
        <v>25</v>
      </c>
      <c r="U51" s="18">
        <v>17</v>
      </c>
      <c r="V51" s="18">
        <v>20</v>
      </c>
      <c r="W51" s="18">
        <v>6</v>
      </c>
      <c r="X51" s="18">
        <v>0</v>
      </c>
      <c r="Y51" s="18">
        <v>0</v>
      </c>
      <c r="Z51" s="18">
        <v>550</v>
      </c>
    </row>
    <row r="52" spans="2:26" ht="15" customHeight="1">
      <c r="B52" s="19"/>
      <c r="C52" s="20"/>
      <c r="D52" s="21" t="s">
        <v>135</v>
      </c>
      <c r="E52" s="20">
        <v>16</v>
      </c>
      <c r="F52" s="20">
        <v>21</v>
      </c>
      <c r="G52" s="20">
        <v>26</v>
      </c>
      <c r="H52" s="20">
        <v>28</v>
      </c>
      <c r="I52" s="20">
        <v>32</v>
      </c>
      <c r="J52" s="20">
        <v>25</v>
      </c>
      <c r="K52" s="20">
        <v>22</v>
      </c>
      <c r="L52" s="20">
        <v>22</v>
      </c>
      <c r="M52" s="20">
        <v>31</v>
      </c>
      <c r="N52" s="20">
        <v>42</v>
      </c>
      <c r="O52" s="20">
        <v>40</v>
      </c>
      <c r="P52" s="20">
        <v>40</v>
      </c>
      <c r="Q52" s="20">
        <v>40</v>
      </c>
      <c r="R52" s="20">
        <v>44</v>
      </c>
      <c r="S52" s="20">
        <v>43</v>
      </c>
      <c r="T52" s="20">
        <v>42</v>
      </c>
      <c r="U52" s="20">
        <v>32</v>
      </c>
      <c r="V52" s="20">
        <v>32</v>
      </c>
      <c r="W52" s="20">
        <v>17</v>
      </c>
      <c r="X52" s="20">
        <v>4</v>
      </c>
      <c r="Y52" s="20">
        <v>1</v>
      </c>
      <c r="Z52" s="18">
        <v>600</v>
      </c>
    </row>
    <row r="53" spans="2:26" ht="15" customHeight="1">
      <c r="B53" s="15" t="s">
        <v>53</v>
      </c>
      <c r="C53" s="16">
        <v>421</v>
      </c>
      <c r="D53" s="17" t="s">
        <v>134</v>
      </c>
      <c r="E53" s="18">
        <v>23</v>
      </c>
      <c r="F53" s="18">
        <v>8</v>
      </c>
      <c r="G53" s="18">
        <v>7</v>
      </c>
      <c r="H53" s="18">
        <v>16</v>
      </c>
      <c r="I53" s="18">
        <v>24</v>
      </c>
      <c r="J53" s="18">
        <v>37</v>
      </c>
      <c r="K53" s="18">
        <v>35</v>
      </c>
      <c r="L53" s="18">
        <v>27</v>
      </c>
      <c r="M53" s="18">
        <v>23</v>
      </c>
      <c r="N53" s="18">
        <v>17</v>
      </c>
      <c r="O53" s="18">
        <v>21</v>
      </c>
      <c r="P53" s="18">
        <v>20</v>
      </c>
      <c r="Q53" s="18">
        <v>16</v>
      </c>
      <c r="R53" s="18">
        <v>29</v>
      </c>
      <c r="S53" s="18">
        <v>18</v>
      </c>
      <c r="T53" s="18">
        <v>12</v>
      </c>
      <c r="U53" s="18">
        <v>13</v>
      </c>
      <c r="V53" s="18">
        <v>14</v>
      </c>
      <c r="W53" s="18">
        <v>2</v>
      </c>
      <c r="X53" s="18">
        <v>0</v>
      </c>
      <c r="Y53" s="18">
        <v>1</v>
      </c>
      <c r="Z53" s="18">
        <v>363</v>
      </c>
    </row>
    <row r="54" spans="2:26" ht="15" customHeight="1">
      <c r="B54" s="19"/>
      <c r="C54" s="20"/>
      <c r="D54" s="21" t="s">
        <v>135</v>
      </c>
      <c r="E54" s="20">
        <v>33</v>
      </c>
      <c r="F54" s="20">
        <v>20</v>
      </c>
      <c r="G54" s="20">
        <v>15</v>
      </c>
      <c r="H54" s="20">
        <v>8</v>
      </c>
      <c r="I54" s="20">
        <v>29</v>
      </c>
      <c r="J54" s="20">
        <v>30</v>
      </c>
      <c r="K54" s="20">
        <v>35</v>
      </c>
      <c r="L54" s="20">
        <v>21</v>
      </c>
      <c r="M54" s="20">
        <v>27</v>
      </c>
      <c r="N54" s="20">
        <v>26</v>
      </c>
      <c r="O54" s="20">
        <v>23</v>
      </c>
      <c r="P54" s="20">
        <v>21</v>
      </c>
      <c r="Q54" s="20">
        <v>16</v>
      </c>
      <c r="R54" s="20">
        <v>29</v>
      </c>
      <c r="S54" s="20">
        <v>22</v>
      </c>
      <c r="T54" s="20">
        <v>24</v>
      </c>
      <c r="U54" s="20">
        <v>16</v>
      </c>
      <c r="V54" s="20">
        <v>18</v>
      </c>
      <c r="W54" s="20">
        <v>11</v>
      </c>
      <c r="X54" s="20">
        <v>3</v>
      </c>
      <c r="Y54" s="20">
        <v>0</v>
      </c>
      <c r="Z54" s="18">
        <v>427</v>
      </c>
    </row>
    <row r="55" spans="2:26" ht="15" customHeight="1">
      <c r="B55" s="15" t="s">
        <v>54</v>
      </c>
      <c r="C55" s="16">
        <v>477</v>
      </c>
      <c r="D55" s="17" t="s">
        <v>134</v>
      </c>
      <c r="E55" s="18">
        <v>20</v>
      </c>
      <c r="F55" s="18">
        <v>22</v>
      </c>
      <c r="G55" s="18">
        <v>27</v>
      </c>
      <c r="H55" s="18">
        <v>21</v>
      </c>
      <c r="I55" s="18">
        <v>21</v>
      </c>
      <c r="J55" s="18">
        <v>25</v>
      </c>
      <c r="K55" s="18">
        <v>24</v>
      </c>
      <c r="L55" s="18">
        <v>32</v>
      </c>
      <c r="M55" s="18">
        <v>41</v>
      </c>
      <c r="N55" s="18">
        <v>40</v>
      </c>
      <c r="O55" s="18">
        <v>15</v>
      </c>
      <c r="P55" s="18">
        <v>27</v>
      </c>
      <c r="Q55" s="18">
        <v>22</v>
      </c>
      <c r="R55" s="18">
        <v>22</v>
      </c>
      <c r="S55" s="18">
        <v>17</v>
      </c>
      <c r="T55" s="18">
        <v>10</v>
      </c>
      <c r="U55" s="18">
        <v>9</v>
      </c>
      <c r="V55" s="18">
        <v>13</v>
      </c>
      <c r="W55" s="18">
        <v>2</v>
      </c>
      <c r="X55" s="18">
        <v>1</v>
      </c>
      <c r="Y55" s="18">
        <v>0</v>
      </c>
      <c r="Z55" s="18">
        <v>411</v>
      </c>
    </row>
    <row r="56" spans="2:26" ht="15" customHeight="1">
      <c r="B56" s="19"/>
      <c r="C56" s="20"/>
      <c r="D56" s="21" t="s">
        <v>135</v>
      </c>
      <c r="E56" s="20">
        <v>17</v>
      </c>
      <c r="F56" s="20">
        <v>21</v>
      </c>
      <c r="G56" s="20">
        <v>32</v>
      </c>
      <c r="H56" s="20">
        <v>33</v>
      </c>
      <c r="I56" s="20">
        <v>43</v>
      </c>
      <c r="J56" s="20">
        <v>17</v>
      </c>
      <c r="K56" s="20">
        <v>22</v>
      </c>
      <c r="L56" s="20">
        <v>29</v>
      </c>
      <c r="M56" s="20">
        <v>35</v>
      </c>
      <c r="N56" s="20">
        <v>36</v>
      </c>
      <c r="O56" s="20">
        <v>20</v>
      </c>
      <c r="P56" s="20">
        <v>28</v>
      </c>
      <c r="Q56" s="20">
        <v>19</v>
      </c>
      <c r="R56" s="20">
        <v>28</v>
      </c>
      <c r="S56" s="20">
        <v>27</v>
      </c>
      <c r="T56" s="20">
        <v>17</v>
      </c>
      <c r="U56" s="20">
        <v>22</v>
      </c>
      <c r="V56" s="20">
        <v>20</v>
      </c>
      <c r="W56" s="20">
        <v>4</v>
      </c>
      <c r="X56" s="20">
        <v>5</v>
      </c>
      <c r="Y56" s="20">
        <v>0</v>
      </c>
      <c r="Z56" s="18">
        <v>475</v>
      </c>
    </row>
    <row r="57" spans="2:26" ht="15" customHeight="1">
      <c r="B57" s="15" t="s">
        <v>55</v>
      </c>
      <c r="C57" s="16">
        <v>512</v>
      </c>
      <c r="D57" s="17" t="s">
        <v>134</v>
      </c>
      <c r="E57" s="18">
        <v>11</v>
      </c>
      <c r="F57" s="18">
        <v>14</v>
      </c>
      <c r="G57" s="18">
        <v>15</v>
      </c>
      <c r="H57" s="18">
        <v>22</v>
      </c>
      <c r="I57" s="18">
        <v>25</v>
      </c>
      <c r="J57" s="18">
        <v>20</v>
      </c>
      <c r="K57" s="18">
        <v>26</v>
      </c>
      <c r="L57" s="18">
        <v>18</v>
      </c>
      <c r="M57" s="18">
        <v>26</v>
      </c>
      <c r="N57" s="18">
        <v>36</v>
      </c>
      <c r="O57" s="18">
        <v>25</v>
      </c>
      <c r="P57" s="18">
        <v>15</v>
      </c>
      <c r="Q57" s="18">
        <v>33</v>
      </c>
      <c r="R57" s="18">
        <v>39</v>
      </c>
      <c r="S57" s="18">
        <v>38</v>
      </c>
      <c r="T57" s="18">
        <v>22</v>
      </c>
      <c r="U57" s="18">
        <v>20</v>
      </c>
      <c r="V57" s="18">
        <v>12</v>
      </c>
      <c r="W57" s="18">
        <v>5</v>
      </c>
      <c r="X57" s="18">
        <v>1</v>
      </c>
      <c r="Y57" s="18">
        <v>0</v>
      </c>
      <c r="Z57" s="18">
        <v>423</v>
      </c>
    </row>
    <row r="58" spans="2:26" ht="15" customHeight="1">
      <c r="B58" s="19"/>
      <c r="C58" s="20"/>
      <c r="D58" s="21" t="s">
        <v>135</v>
      </c>
      <c r="E58" s="20">
        <v>15</v>
      </c>
      <c r="F58" s="20">
        <v>13</v>
      </c>
      <c r="G58" s="20">
        <v>15</v>
      </c>
      <c r="H58" s="20">
        <v>21</v>
      </c>
      <c r="I58" s="20">
        <v>22</v>
      </c>
      <c r="J58" s="20">
        <v>21</v>
      </c>
      <c r="K58" s="20">
        <v>14</v>
      </c>
      <c r="L58" s="20">
        <v>21</v>
      </c>
      <c r="M58" s="20">
        <v>19</v>
      </c>
      <c r="N58" s="20">
        <v>25</v>
      </c>
      <c r="O58" s="20">
        <v>27</v>
      </c>
      <c r="P58" s="20">
        <v>23</v>
      </c>
      <c r="Q58" s="20">
        <v>28</v>
      </c>
      <c r="R58" s="20">
        <v>41</v>
      </c>
      <c r="S58" s="20">
        <v>38</v>
      </c>
      <c r="T58" s="20">
        <v>33</v>
      </c>
      <c r="U58" s="20">
        <v>32</v>
      </c>
      <c r="V58" s="20">
        <v>38</v>
      </c>
      <c r="W58" s="20">
        <v>35</v>
      </c>
      <c r="X58" s="20">
        <v>8</v>
      </c>
      <c r="Y58" s="20">
        <v>0</v>
      </c>
      <c r="Z58" s="18">
        <v>489</v>
      </c>
    </row>
    <row r="59" spans="2:26" ht="15" customHeight="1">
      <c r="B59" s="15" t="s">
        <v>56</v>
      </c>
      <c r="C59" s="16">
        <v>372</v>
      </c>
      <c r="D59" s="17" t="s">
        <v>134</v>
      </c>
      <c r="E59" s="18">
        <v>15</v>
      </c>
      <c r="F59" s="18">
        <v>10</v>
      </c>
      <c r="G59" s="18">
        <v>10</v>
      </c>
      <c r="H59" s="18">
        <v>15</v>
      </c>
      <c r="I59" s="18">
        <v>20</v>
      </c>
      <c r="J59" s="18">
        <v>20</v>
      </c>
      <c r="K59" s="18">
        <v>24</v>
      </c>
      <c r="L59" s="18">
        <v>28</v>
      </c>
      <c r="M59" s="18">
        <v>21</v>
      </c>
      <c r="N59" s="18">
        <v>33</v>
      </c>
      <c r="O59" s="18">
        <v>14</v>
      </c>
      <c r="P59" s="18">
        <v>22</v>
      </c>
      <c r="Q59" s="18">
        <v>21</v>
      </c>
      <c r="R59" s="18">
        <v>24</v>
      </c>
      <c r="S59" s="18">
        <v>18</v>
      </c>
      <c r="T59" s="18">
        <v>7</v>
      </c>
      <c r="U59" s="18">
        <v>5</v>
      </c>
      <c r="V59" s="18">
        <v>8</v>
      </c>
      <c r="W59" s="18">
        <v>4</v>
      </c>
      <c r="X59" s="18">
        <v>1</v>
      </c>
      <c r="Y59" s="18">
        <v>0</v>
      </c>
      <c r="Z59" s="18">
        <v>320</v>
      </c>
    </row>
    <row r="60" spans="2:26" ht="15" customHeight="1">
      <c r="B60" s="19"/>
      <c r="C60" s="20"/>
      <c r="D60" s="21" t="s">
        <v>135</v>
      </c>
      <c r="E60" s="20">
        <v>18</v>
      </c>
      <c r="F60" s="20">
        <v>13</v>
      </c>
      <c r="G60" s="20">
        <v>10</v>
      </c>
      <c r="H60" s="20">
        <v>22</v>
      </c>
      <c r="I60" s="20">
        <v>27</v>
      </c>
      <c r="J60" s="20">
        <v>16</v>
      </c>
      <c r="K60" s="20">
        <v>18</v>
      </c>
      <c r="L60" s="20">
        <v>22</v>
      </c>
      <c r="M60" s="20">
        <v>20</v>
      </c>
      <c r="N60" s="20">
        <v>25</v>
      </c>
      <c r="O60" s="20">
        <v>21</v>
      </c>
      <c r="P60" s="20">
        <v>15</v>
      </c>
      <c r="Q60" s="20">
        <v>20</v>
      </c>
      <c r="R60" s="20">
        <v>29</v>
      </c>
      <c r="S60" s="20">
        <v>23</v>
      </c>
      <c r="T60" s="20">
        <v>9</v>
      </c>
      <c r="U60" s="20">
        <v>17</v>
      </c>
      <c r="V60" s="20">
        <v>19</v>
      </c>
      <c r="W60" s="20">
        <v>12</v>
      </c>
      <c r="X60" s="20">
        <v>1</v>
      </c>
      <c r="Y60" s="20">
        <v>0</v>
      </c>
      <c r="Z60" s="18">
        <v>357</v>
      </c>
    </row>
    <row r="61" spans="2:26" ht="15" customHeight="1">
      <c r="B61" s="15" t="s">
        <v>57</v>
      </c>
      <c r="C61" s="16">
        <v>453</v>
      </c>
      <c r="D61" s="17" t="s">
        <v>134</v>
      </c>
      <c r="E61" s="18">
        <v>15</v>
      </c>
      <c r="F61" s="18">
        <v>20</v>
      </c>
      <c r="G61" s="18">
        <v>26</v>
      </c>
      <c r="H61" s="18">
        <v>14</v>
      </c>
      <c r="I61" s="18">
        <v>36</v>
      </c>
      <c r="J61" s="18">
        <v>28</v>
      </c>
      <c r="K61" s="18">
        <v>21</v>
      </c>
      <c r="L61" s="18">
        <v>23</v>
      </c>
      <c r="M61" s="18">
        <v>23</v>
      </c>
      <c r="N61" s="18">
        <v>34</v>
      </c>
      <c r="O61" s="18">
        <v>26</v>
      </c>
      <c r="P61" s="18">
        <v>24</v>
      </c>
      <c r="Q61" s="18">
        <v>30</v>
      </c>
      <c r="R61" s="18">
        <v>33</v>
      </c>
      <c r="S61" s="18">
        <v>23</v>
      </c>
      <c r="T61" s="18">
        <v>29</v>
      </c>
      <c r="U61" s="18">
        <v>19</v>
      </c>
      <c r="V61" s="18">
        <v>15</v>
      </c>
      <c r="W61" s="18">
        <v>2</v>
      </c>
      <c r="X61" s="18">
        <v>3</v>
      </c>
      <c r="Y61" s="18">
        <v>0</v>
      </c>
      <c r="Z61" s="18">
        <v>444</v>
      </c>
    </row>
    <row r="62" spans="2:26" ht="15" customHeight="1">
      <c r="B62" s="19"/>
      <c r="C62" s="20"/>
      <c r="D62" s="21" t="s">
        <v>135</v>
      </c>
      <c r="E62" s="20">
        <v>12</v>
      </c>
      <c r="F62" s="20">
        <v>18</v>
      </c>
      <c r="G62" s="20">
        <v>19</v>
      </c>
      <c r="H62" s="20">
        <v>35</v>
      </c>
      <c r="I62" s="20">
        <v>12</v>
      </c>
      <c r="J62" s="20">
        <v>18</v>
      </c>
      <c r="K62" s="20">
        <v>20</v>
      </c>
      <c r="L62" s="20">
        <v>19</v>
      </c>
      <c r="M62" s="20">
        <v>36</v>
      </c>
      <c r="N62" s="20">
        <v>33</v>
      </c>
      <c r="O62" s="20">
        <v>26</v>
      </c>
      <c r="P62" s="20">
        <v>25</v>
      </c>
      <c r="Q62" s="20">
        <v>29</v>
      </c>
      <c r="R62" s="20">
        <v>34</v>
      </c>
      <c r="S62" s="20">
        <v>45</v>
      </c>
      <c r="T62" s="20">
        <v>27</v>
      </c>
      <c r="U62" s="20">
        <v>31</v>
      </c>
      <c r="V62" s="20">
        <v>23</v>
      </c>
      <c r="W62" s="20">
        <v>18</v>
      </c>
      <c r="X62" s="20">
        <v>5</v>
      </c>
      <c r="Y62" s="20">
        <v>3</v>
      </c>
      <c r="Z62" s="18">
        <v>488</v>
      </c>
    </row>
    <row r="63" spans="2:26" ht="15" customHeight="1">
      <c r="B63" s="15" t="s">
        <v>58</v>
      </c>
      <c r="C63" s="16">
        <v>301</v>
      </c>
      <c r="D63" s="17" t="s">
        <v>134</v>
      </c>
      <c r="E63" s="18">
        <v>17</v>
      </c>
      <c r="F63" s="18">
        <v>15</v>
      </c>
      <c r="G63" s="18">
        <v>12</v>
      </c>
      <c r="H63" s="18">
        <v>21</v>
      </c>
      <c r="I63" s="18">
        <v>11</v>
      </c>
      <c r="J63" s="18">
        <v>12</v>
      </c>
      <c r="K63" s="18">
        <v>18</v>
      </c>
      <c r="L63" s="18">
        <v>18</v>
      </c>
      <c r="M63" s="18">
        <v>15</v>
      </c>
      <c r="N63" s="18">
        <v>15</v>
      </c>
      <c r="O63" s="18">
        <v>14</v>
      </c>
      <c r="P63" s="18">
        <v>14</v>
      </c>
      <c r="Q63" s="18">
        <v>20</v>
      </c>
      <c r="R63" s="18">
        <v>20</v>
      </c>
      <c r="S63" s="18">
        <v>13</v>
      </c>
      <c r="T63" s="18">
        <v>10</v>
      </c>
      <c r="U63" s="18">
        <v>7</v>
      </c>
      <c r="V63" s="18">
        <v>6</v>
      </c>
      <c r="W63" s="18">
        <v>3</v>
      </c>
      <c r="X63" s="18">
        <v>0</v>
      </c>
      <c r="Y63" s="18">
        <v>0</v>
      </c>
      <c r="Z63" s="18">
        <v>261</v>
      </c>
    </row>
    <row r="64" spans="2:26" ht="15" customHeight="1">
      <c r="B64" s="19"/>
      <c r="C64" s="20"/>
      <c r="D64" s="21" t="s">
        <v>135</v>
      </c>
      <c r="E64" s="20">
        <v>14</v>
      </c>
      <c r="F64" s="20">
        <v>16</v>
      </c>
      <c r="G64" s="20">
        <v>20</v>
      </c>
      <c r="H64" s="20">
        <v>12</v>
      </c>
      <c r="I64" s="20">
        <v>13</v>
      </c>
      <c r="J64" s="20">
        <v>16</v>
      </c>
      <c r="K64" s="20">
        <v>17</v>
      </c>
      <c r="L64" s="20">
        <v>22</v>
      </c>
      <c r="M64" s="20">
        <v>16</v>
      </c>
      <c r="N64" s="20">
        <v>16</v>
      </c>
      <c r="O64" s="20">
        <v>24</v>
      </c>
      <c r="P64" s="20">
        <v>14</v>
      </c>
      <c r="Q64" s="20">
        <v>25</v>
      </c>
      <c r="R64" s="20">
        <v>25</v>
      </c>
      <c r="S64" s="20">
        <v>16</v>
      </c>
      <c r="T64" s="20">
        <v>17</v>
      </c>
      <c r="U64" s="20">
        <v>16</v>
      </c>
      <c r="V64" s="20">
        <v>22</v>
      </c>
      <c r="W64" s="20">
        <v>13</v>
      </c>
      <c r="X64" s="20">
        <v>3</v>
      </c>
      <c r="Y64" s="20">
        <v>1</v>
      </c>
      <c r="Z64" s="18">
        <v>338</v>
      </c>
    </row>
    <row r="65" spans="2:26" ht="15" customHeight="1">
      <c r="B65" s="15" t="s">
        <v>59</v>
      </c>
      <c r="C65" s="16">
        <v>208</v>
      </c>
      <c r="D65" s="17" t="s">
        <v>134</v>
      </c>
      <c r="E65" s="18">
        <v>15</v>
      </c>
      <c r="F65" s="18">
        <v>17</v>
      </c>
      <c r="G65" s="18">
        <v>15</v>
      </c>
      <c r="H65" s="18">
        <v>9</v>
      </c>
      <c r="I65" s="18">
        <v>5</v>
      </c>
      <c r="J65" s="18">
        <v>10</v>
      </c>
      <c r="K65" s="18">
        <v>12</v>
      </c>
      <c r="L65" s="18">
        <v>17</v>
      </c>
      <c r="M65" s="18">
        <v>17</v>
      </c>
      <c r="N65" s="18">
        <v>16</v>
      </c>
      <c r="O65" s="18">
        <v>6</v>
      </c>
      <c r="P65" s="18">
        <v>12</v>
      </c>
      <c r="Q65" s="18">
        <v>16</v>
      </c>
      <c r="R65" s="18">
        <v>20</v>
      </c>
      <c r="S65" s="18">
        <v>17</v>
      </c>
      <c r="T65" s="18">
        <v>2</v>
      </c>
      <c r="U65" s="18">
        <v>13</v>
      </c>
      <c r="V65" s="18">
        <v>2</v>
      </c>
      <c r="W65" s="18">
        <v>4</v>
      </c>
      <c r="X65" s="18">
        <v>0</v>
      </c>
      <c r="Y65" s="18">
        <v>0</v>
      </c>
      <c r="Z65" s="18">
        <v>225</v>
      </c>
    </row>
    <row r="66" spans="2:26" ht="15" customHeight="1">
      <c r="B66" s="19"/>
      <c r="C66" s="20"/>
      <c r="D66" s="21" t="s">
        <v>135</v>
      </c>
      <c r="E66" s="20">
        <v>13</v>
      </c>
      <c r="F66" s="20">
        <v>18</v>
      </c>
      <c r="G66" s="20">
        <v>13</v>
      </c>
      <c r="H66" s="20">
        <v>12</v>
      </c>
      <c r="I66" s="20">
        <v>10</v>
      </c>
      <c r="J66" s="20">
        <v>13</v>
      </c>
      <c r="K66" s="20">
        <v>19</v>
      </c>
      <c r="L66" s="20">
        <v>19</v>
      </c>
      <c r="M66" s="20">
        <v>20</v>
      </c>
      <c r="N66" s="20">
        <v>13</v>
      </c>
      <c r="O66" s="20">
        <v>12</v>
      </c>
      <c r="P66" s="20">
        <v>10</v>
      </c>
      <c r="Q66" s="20">
        <v>22</v>
      </c>
      <c r="R66" s="20">
        <v>23</v>
      </c>
      <c r="S66" s="20">
        <v>14</v>
      </c>
      <c r="T66" s="20">
        <v>13</v>
      </c>
      <c r="U66" s="20">
        <v>13</v>
      </c>
      <c r="V66" s="20">
        <v>6</v>
      </c>
      <c r="W66" s="20">
        <v>5</v>
      </c>
      <c r="X66" s="20">
        <v>2</v>
      </c>
      <c r="Y66" s="20">
        <v>0</v>
      </c>
      <c r="Z66" s="18">
        <v>270</v>
      </c>
    </row>
    <row r="67" spans="2:26" ht="15" customHeight="1">
      <c r="B67" s="15" t="s">
        <v>60</v>
      </c>
      <c r="C67" s="16">
        <v>242</v>
      </c>
      <c r="D67" s="17" t="s">
        <v>134</v>
      </c>
      <c r="E67" s="18">
        <v>9</v>
      </c>
      <c r="F67" s="18">
        <v>7</v>
      </c>
      <c r="G67" s="18">
        <v>10</v>
      </c>
      <c r="H67" s="18">
        <v>8</v>
      </c>
      <c r="I67" s="18">
        <v>8</v>
      </c>
      <c r="J67" s="18">
        <v>7</v>
      </c>
      <c r="K67" s="18">
        <v>8</v>
      </c>
      <c r="L67" s="18">
        <v>12</v>
      </c>
      <c r="M67" s="18">
        <v>6</v>
      </c>
      <c r="N67" s="18">
        <v>18</v>
      </c>
      <c r="O67" s="18">
        <v>15</v>
      </c>
      <c r="P67" s="18">
        <v>13</v>
      </c>
      <c r="Q67" s="18">
        <v>18</v>
      </c>
      <c r="R67" s="18">
        <v>21</v>
      </c>
      <c r="S67" s="18">
        <v>13</v>
      </c>
      <c r="T67" s="18">
        <v>10</v>
      </c>
      <c r="U67" s="18">
        <v>2</v>
      </c>
      <c r="V67" s="18">
        <v>4</v>
      </c>
      <c r="W67" s="18">
        <v>4</v>
      </c>
      <c r="X67" s="18">
        <v>0</v>
      </c>
      <c r="Y67" s="18">
        <v>0</v>
      </c>
      <c r="Z67" s="18">
        <v>193</v>
      </c>
    </row>
    <row r="68" spans="2:26" ht="15" customHeight="1">
      <c r="B68" s="19"/>
      <c r="C68" s="20"/>
      <c r="D68" s="21" t="s">
        <v>135</v>
      </c>
      <c r="E68" s="20">
        <v>3</v>
      </c>
      <c r="F68" s="20">
        <v>8</v>
      </c>
      <c r="G68" s="20">
        <v>5</v>
      </c>
      <c r="H68" s="20">
        <v>12</v>
      </c>
      <c r="I68" s="20">
        <v>3</v>
      </c>
      <c r="J68" s="20">
        <v>6</v>
      </c>
      <c r="K68" s="20">
        <v>8</v>
      </c>
      <c r="L68" s="20">
        <v>12</v>
      </c>
      <c r="M68" s="20">
        <v>6</v>
      </c>
      <c r="N68" s="20">
        <v>16</v>
      </c>
      <c r="O68" s="20">
        <v>9</v>
      </c>
      <c r="P68" s="20">
        <v>15</v>
      </c>
      <c r="Q68" s="20">
        <v>27</v>
      </c>
      <c r="R68" s="20">
        <v>13</v>
      </c>
      <c r="S68" s="20">
        <v>21</v>
      </c>
      <c r="T68" s="20">
        <v>11</v>
      </c>
      <c r="U68" s="20">
        <v>19</v>
      </c>
      <c r="V68" s="20">
        <v>14</v>
      </c>
      <c r="W68" s="20">
        <v>9</v>
      </c>
      <c r="X68" s="20">
        <v>4</v>
      </c>
      <c r="Y68" s="20">
        <v>0</v>
      </c>
      <c r="Z68" s="18">
        <v>221</v>
      </c>
    </row>
    <row r="69" spans="2:26" ht="15" customHeight="1">
      <c r="B69" s="15" t="s">
        <v>61</v>
      </c>
      <c r="C69" s="16">
        <v>249</v>
      </c>
      <c r="D69" s="17" t="s">
        <v>134</v>
      </c>
      <c r="E69" s="18">
        <v>9</v>
      </c>
      <c r="F69" s="18">
        <v>7</v>
      </c>
      <c r="G69" s="18">
        <v>13</v>
      </c>
      <c r="H69" s="18">
        <v>13</v>
      </c>
      <c r="I69" s="18">
        <v>12</v>
      </c>
      <c r="J69" s="18">
        <v>8</v>
      </c>
      <c r="K69" s="18">
        <v>18</v>
      </c>
      <c r="L69" s="18">
        <v>11</v>
      </c>
      <c r="M69" s="18">
        <v>15</v>
      </c>
      <c r="N69" s="18">
        <v>28</v>
      </c>
      <c r="O69" s="18">
        <v>20</v>
      </c>
      <c r="P69" s="18">
        <v>9</v>
      </c>
      <c r="Q69" s="18">
        <v>17</v>
      </c>
      <c r="R69" s="18">
        <v>19</v>
      </c>
      <c r="S69" s="18">
        <v>14</v>
      </c>
      <c r="T69" s="18">
        <v>12</v>
      </c>
      <c r="U69" s="18">
        <v>12</v>
      </c>
      <c r="V69" s="18">
        <v>4</v>
      </c>
      <c r="W69" s="18">
        <v>2</v>
      </c>
      <c r="X69" s="18">
        <v>1</v>
      </c>
      <c r="Y69" s="18">
        <v>0</v>
      </c>
      <c r="Z69" s="18">
        <v>244</v>
      </c>
    </row>
    <row r="70" spans="2:26" ht="15" customHeight="1">
      <c r="B70" s="19"/>
      <c r="C70" s="20"/>
      <c r="D70" s="21" t="s">
        <v>135</v>
      </c>
      <c r="E70" s="20">
        <v>7</v>
      </c>
      <c r="F70" s="20">
        <v>7</v>
      </c>
      <c r="G70" s="20">
        <v>13</v>
      </c>
      <c r="H70" s="20">
        <v>12</v>
      </c>
      <c r="I70" s="20">
        <v>12</v>
      </c>
      <c r="J70" s="20">
        <v>9</v>
      </c>
      <c r="K70" s="20">
        <v>8</v>
      </c>
      <c r="L70" s="20">
        <v>10</v>
      </c>
      <c r="M70" s="20">
        <v>13</v>
      </c>
      <c r="N70" s="20">
        <v>21</v>
      </c>
      <c r="O70" s="20">
        <v>15</v>
      </c>
      <c r="P70" s="20">
        <v>14</v>
      </c>
      <c r="Q70" s="20">
        <v>24</v>
      </c>
      <c r="R70" s="20">
        <v>22</v>
      </c>
      <c r="S70" s="20">
        <v>19</v>
      </c>
      <c r="T70" s="20">
        <v>16</v>
      </c>
      <c r="U70" s="20">
        <v>7</v>
      </c>
      <c r="V70" s="20">
        <v>9</v>
      </c>
      <c r="W70" s="20">
        <v>1</v>
      </c>
      <c r="X70" s="20">
        <v>0</v>
      </c>
      <c r="Y70" s="20">
        <v>0</v>
      </c>
      <c r="Z70" s="18">
        <v>239</v>
      </c>
    </row>
    <row r="71" spans="2:26" ht="15" customHeight="1">
      <c r="B71" s="15" t="s">
        <v>62</v>
      </c>
      <c r="C71" s="16">
        <v>157</v>
      </c>
      <c r="D71" s="17" t="s">
        <v>134</v>
      </c>
      <c r="E71" s="18">
        <v>2</v>
      </c>
      <c r="F71" s="18">
        <v>3</v>
      </c>
      <c r="G71" s="18">
        <v>3</v>
      </c>
      <c r="H71" s="18">
        <v>3</v>
      </c>
      <c r="I71" s="18">
        <v>5</v>
      </c>
      <c r="J71" s="18">
        <v>5</v>
      </c>
      <c r="K71" s="18">
        <v>4</v>
      </c>
      <c r="L71" s="18">
        <v>9</v>
      </c>
      <c r="M71" s="18">
        <v>6</v>
      </c>
      <c r="N71" s="18">
        <v>8</v>
      </c>
      <c r="O71" s="18">
        <v>6</v>
      </c>
      <c r="P71" s="18">
        <v>6</v>
      </c>
      <c r="Q71" s="18">
        <v>10</v>
      </c>
      <c r="R71" s="18">
        <v>16</v>
      </c>
      <c r="S71" s="18">
        <v>14</v>
      </c>
      <c r="T71" s="18">
        <v>4</v>
      </c>
      <c r="U71" s="18">
        <v>7</v>
      </c>
      <c r="V71" s="18">
        <v>4</v>
      </c>
      <c r="W71" s="18">
        <v>0</v>
      </c>
      <c r="X71" s="18">
        <v>0</v>
      </c>
      <c r="Y71" s="18">
        <v>0</v>
      </c>
      <c r="Z71" s="18">
        <v>115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6</v>
      </c>
      <c r="H72" s="20">
        <v>5</v>
      </c>
      <c r="I72" s="20">
        <v>7</v>
      </c>
      <c r="J72" s="20">
        <v>10</v>
      </c>
      <c r="K72" s="20">
        <v>3</v>
      </c>
      <c r="L72" s="20">
        <v>10</v>
      </c>
      <c r="M72" s="20">
        <v>6</v>
      </c>
      <c r="N72" s="20">
        <v>13</v>
      </c>
      <c r="O72" s="20">
        <v>6</v>
      </c>
      <c r="P72" s="20">
        <v>11</v>
      </c>
      <c r="Q72" s="20">
        <v>10</v>
      </c>
      <c r="R72" s="20">
        <v>8</v>
      </c>
      <c r="S72" s="20">
        <v>19</v>
      </c>
      <c r="T72" s="20">
        <v>10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160</v>
      </c>
    </row>
    <row r="73" spans="2:26" ht="15" customHeight="1">
      <c r="B73" s="15" t="s">
        <v>63</v>
      </c>
      <c r="C73" s="16">
        <v>57</v>
      </c>
      <c r="D73" s="17" t="s">
        <v>134</v>
      </c>
      <c r="E73" s="18">
        <v>1</v>
      </c>
      <c r="F73" s="18">
        <v>1</v>
      </c>
      <c r="G73" s="18">
        <v>3</v>
      </c>
      <c r="H73" s="18">
        <v>1</v>
      </c>
      <c r="I73" s="18">
        <v>2</v>
      </c>
      <c r="J73" s="18">
        <v>0</v>
      </c>
      <c r="K73" s="18">
        <v>1</v>
      </c>
      <c r="L73" s="18">
        <v>0</v>
      </c>
      <c r="M73" s="18">
        <v>4</v>
      </c>
      <c r="N73" s="18">
        <v>2</v>
      </c>
      <c r="O73" s="18">
        <v>3</v>
      </c>
      <c r="P73" s="18">
        <v>2</v>
      </c>
      <c r="Q73" s="18">
        <v>3</v>
      </c>
      <c r="R73" s="18">
        <v>7</v>
      </c>
      <c r="S73" s="18">
        <v>7</v>
      </c>
      <c r="T73" s="18">
        <v>0</v>
      </c>
      <c r="U73" s="18">
        <v>4</v>
      </c>
      <c r="V73" s="18">
        <v>0</v>
      </c>
      <c r="W73" s="18">
        <v>0</v>
      </c>
      <c r="X73" s="18">
        <v>0</v>
      </c>
      <c r="Y73" s="18">
        <v>0</v>
      </c>
      <c r="Z73" s="18">
        <v>41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3</v>
      </c>
      <c r="J74" s="20">
        <v>0</v>
      </c>
      <c r="K74" s="20">
        <v>1</v>
      </c>
      <c r="L74" s="20">
        <v>3</v>
      </c>
      <c r="M74" s="20">
        <v>2</v>
      </c>
      <c r="N74" s="20">
        <v>3</v>
      </c>
      <c r="O74" s="20">
        <v>4</v>
      </c>
      <c r="P74" s="20">
        <v>2</v>
      </c>
      <c r="Q74" s="20">
        <v>2</v>
      </c>
      <c r="R74" s="20">
        <v>7</v>
      </c>
      <c r="S74" s="20">
        <v>4</v>
      </c>
      <c r="T74" s="20">
        <v>3</v>
      </c>
      <c r="U74" s="20">
        <v>3</v>
      </c>
      <c r="V74" s="20">
        <v>3</v>
      </c>
      <c r="W74" s="20">
        <v>0</v>
      </c>
      <c r="X74" s="20">
        <v>1</v>
      </c>
      <c r="Y74" s="20">
        <v>0</v>
      </c>
      <c r="Z74" s="18">
        <v>49</v>
      </c>
    </row>
    <row r="75" spans="2:26" ht="15" customHeight="1">
      <c r="B75" s="15" t="s">
        <v>64</v>
      </c>
      <c r="C75" s="16">
        <v>219</v>
      </c>
      <c r="D75" s="17" t="s">
        <v>134</v>
      </c>
      <c r="E75" s="18">
        <v>6</v>
      </c>
      <c r="F75" s="18">
        <v>8</v>
      </c>
      <c r="G75" s="18">
        <v>10</v>
      </c>
      <c r="H75" s="18">
        <v>11</v>
      </c>
      <c r="I75" s="18">
        <v>10</v>
      </c>
      <c r="J75" s="18">
        <v>13</v>
      </c>
      <c r="K75" s="18">
        <v>15</v>
      </c>
      <c r="L75" s="18">
        <v>12</v>
      </c>
      <c r="M75" s="18">
        <v>11</v>
      </c>
      <c r="N75" s="18">
        <v>22</v>
      </c>
      <c r="O75" s="18">
        <v>17</v>
      </c>
      <c r="P75" s="18">
        <v>11</v>
      </c>
      <c r="Q75" s="18">
        <v>16</v>
      </c>
      <c r="R75" s="18">
        <v>23</v>
      </c>
      <c r="S75" s="18">
        <v>22</v>
      </c>
      <c r="T75" s="18">
        <v>13</v>
      </c>
      <c r="U75" s="18">
        <v>6</v>
      </c>
      <c r="V75" s="18">
        <v>6</v>
      </c>
      <c r="W75" s="18">
        <v>0</v>
      </c>
      <c r="X75" s="18">
        <v>0</v>
      </c>
      <c r="Y75" s="18">
        <v>0</v>
      </c>
      <c r="Z75" s="18">
        <v>232</v>
      </c>
    </row>
    <row r="76" spans="2:26" ht="15" customHeight="1">
      <c r="B76" s="19"/>
      <c r="C76" s="20"/>
      <c r="D76" s="21" t="s">
        <v>135</v>
      </c>
      <c r="E76" s="20">
        <v>13</v>
      </c>
      <c r="F76" s="20">
        <v>19</v>
      </c>
      <c r="G76" s="20">
        <v>12</v>
      </c>
      <c r="H76" s="20">
        <v>6</v>
      </c>
      <c r="I76" s="20">
        <v>12</v>
      </c>
      <c r="J76" s="20">
        <v>11</v>
      </c>
      <c r="K76" s="20">
        <v>13</v>
      </c>
      <c r="L76" s="20">
        <v>12</v>
      </c>
      <c r="M76" s="20">
        <v>14</v>
      </c>
      <c r="N76" s="20">
        <v>16</v>
      </c>
      <c r="O76" s="20">
        <v>8</v>
      </c>
      <c r="P76" s="20">
        <v>13</v>
      </c>
      <c r="Q76" s="20">
        <v>15</v>
      </c>
      <c r="R76" s="20">
        <v>22</v>
      </c>
      <c r="S76" s="20">
        <v>17</v>
      </c>
      <c r="T76" s="20">
        <v>11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237</v>
      </c>
    </row>
    <row r="77" spans="2:26" ht="15" customHeight="1">
      <c r="B77" s="15" t="s">
        <v>65</v>
      </c>
      <c r="C77" s="16">
        <v>561</v>
      </c>
      <c r="D77" s="17" t="s">
        <v>134</v>
      </c>
      <c r="E77" s="18">
        <v>25</v>
      </c>
      <c r="F77" s="18">
        <v>17</v>
      </c>
      <c r="G77" s="18">
        <v>14</v>
      </c>
      <c r="H77" s="18">
        <v>18</v>
      </c>
      <c r="I77" s="18">
        <v>23</v>
      </c>
      <c r="J77" s="18">
        <v>35</v>
      </c>
      <c r="K77" s="18">
        <v>31</v>
      </c>
      <c r="L77" s="18">
        <v>29</v>
      </c>
      <c r="M77" s="18">
        <v>39</v>
      </c>
      <c r="N77" s="18">
        <v>33</v>
      </c>
      <c r="O77" s="18">
        <v>19</v>
      </c>
      <c r="P77" s="18">
        <v>24</v>
      </c>
      <c r="Q77" s="18">
        <v>47</v>
      </c>
      <c r="R77" s="18">
        <v>40</v>
      </c>
      <c r="S77" s="18">
        <v>45</v>
      </c>
      <c r="T77" s="18">
        <v>29</v>
      </c>
      <c r="U77" s="18">
        <v>22</v>
      </c>
      <c r="V77" s="18">
        <v>12</v>
      </c>
      <c r="W77" s="18">
        <v>7</v>
      </c>
      <c r="X77" s="18">
        <v>1</v>
      </c>
      <c r="Y77" s="18">
        <v>0</v>
      </c>
      <c r="Z77" s="18">
        <v>510</v>
      </c>
    </row>
    <row r="78" spans="2:26" ht="15" customHeight="1">
      <c r="B78" s="19"/>
      <c r="C78" s="20"/>
      <c r="D78" s="21" t="s">
        <v>135</v>
      </c>
      <c r="E78" s="20">
        <v>18</v>
      </c>
      <c r="F78" s="20">
        <v>23</v>
      </c>
      <c r="G78" s="20">
        <v>23</v>
      </c>
      <c r="H78" s="20">
        <v>18</v>
      </c>
      <c r="I78" s="20">
        <v>25</v>
      </c>
      <c r="J78" s="20">
        <v>21</v>
      </c>
      <c r="K78" s="20">
        <v>26</v>
      </c>
      <c r="L78" s="20">
        <v>30</v>
      </c>
      <c r="M78" s="20">
        <v>18</v>
      </c>
      <c r="N78" s="20">
        <v>34</v>
      </c>
      <c r="O78" s="20">
        <v>24</v>
      </c>
      <c r="P78" s="20">
        <v>24</v>
      </c>
      <c r="Q78" s="20">
        <v>39</v>
      </c>
      <c r="R78" s="20">
        <v>55</v>
      </c>
      <c r="S78" s="20">
        <v>39</v>
      </c>
      <c r="T78" s="20">
        <v>44</v>
      </c>
      <c r="U78" s="20">
        <v>33</v>
      </c>
      <c r="V78" s="20">
        <v>44</v>
      </c>
      <c r="W78" s="20">
        <v>20</v>
      </c>
      <c r="X78" s="20">
        <v>7</v>
      </c>
      <c r="Y78" s="20">
        <v>1</v>
      </c>
      <c r="Z78" s="18">
        <v>566</v>
      </c>
    </row>
    <row r="79" spans="2:26" ht="15" customHeight="1">
      <c r="B79" s="15" t="s">
        <v>66</v>
      </c>
      <c r="C79" s="16">
        <v>36</v>
      </c>
      <c r="D79" s="17" t="s">
        <v>134</v>
      </c>
      <c r="E79" s="18">
        <v>1</v>
      </c>
      <c r="F79" s="18">
        <v>2</v>
      </c>
      <c r="G79" s="18">
        <v>2</v>
      </c>
      <c r="H79" s="18">
        <v>2</v>
      </c>
      <c r="I79" s="18">
        <v>2</v>
      </c>
      <c r="J79" s="18">
        <v>3</v>
      </c>
      <c r="K79" s="18">
        <v>1</v>
      </c>
      <c r="L79" s="18">
        <v>1</v>
      </c>
      <c r="M79" s="18">
        <v>4</v>
      </c>
      <c r="N79" s="18">
        <v>3</v>
      </c>
      <c r="O79" s="18">
        <v>2</v>
      </c>
      <c r="P79" s="18">
        <v>3</v>
      </c>
      <c r="Q79" s="18">
        <v>0</v>
      </c>
      <c r="R79" s="18">
        <v>2</v>
      </c>
      <c r="S79" s="18">
        <v>3</v>
      </c>
      <c r="T79" s="18">
        <v>3</v>
      </c>
      <c r="U79" s="18">
        <v>2</v>
      </c>
      <c r="V79" s="18">
        <v>0</v>
      </c>
      <c r="W79" s="18">
        <v>0</v>
      </c>
      <c r="X79" s="18">
        <v>0</v>
      </c>
      <c r="Y79" s="18">
        <v>0</v>
      </c>
      <c r="Z79" s="18">
        <v>36</v>
      </c>
    </row>
    <row r="80" spans="2:26" ht="15" customHeight="1">
      <c r="B80" s="19"/>
      <c r="C80" s="20"/>
      <c r="D80" s="21" t="s">
        <v>135</v>
      </c>
      <c r="E80" s="20">
        <v>4</v>
      </c>
      <c r="F80" s="20">
        <v>2</v>
      </c>
      <c r="G80" s="20">
        <v>6</v>
      </c>
      <c r="H80" s="20">
        <v>4</v>
      </c>
      <c r="I80" s="20">
        <v>1</v>
      </c>
      <c r="J80" s="20">
        <v>4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3</v>
      </c>
      <c r="T80" s="20">
        <v>2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41</v>
      </c>
    </row>
    <row r="81" spans="2:26" ht="15" customHeight="1">
      <c r="B81" s="15" t="s">
        <v>67</v>
      </c>
      <c r="C81" s="16">
        <v>49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0</v>
      </c>
      <c r="J81" s="18">
        <v>2</v>
      </c>
      <c r="K81" s="18">
        <v>2</v>
      </c>
      <c r="L81" s="18">
        <v>2</v>
      </c>
      <c r="M81" s="18">
        <v>4</v>
      </c>
      <c r="N81" s="18">
        <v>3</v>
      </c>
      <c r="O81" s="18">
        <v>1</v>
      </c>
      <c r="P81" s="18">
        <v>1</v>
      </c>
      <c r="Q81" s="18">
        <v>7</v>
      </c>
      <c r="R81" s="18">
        <v>6</v>
      </c>
      <c r="S81" s="18">
        <v>7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41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1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5</v>
      </c>
      <c r="S82" s="20">
        <v>6</v>
      </c>
      <c r="T82" s="20">
        <v>4</v>
      </c>
      <c r="U82" s="20">
        <v>2</v>
      </c>
      <c r="V82" s="20">
        <v>4</v>
      </c>
      <c r="W82" s="20">
        <v>2</v>
      </c>
      <c r="X82" s="20">
        <v>0</v>
      </c>
      <c r="Y82" s="20">
        <v>0</v>
      </c>
      <c r="Z82" s="18">
        <v>39</v>
      </c>
    </row>
    <row r="83" spans="2:26" ht="15" customHeight="1">
      <c r="B83" s="15" t="s">
        <v>68</v>
      </c>
      <c r="C83" s="16">
        <v>135</v>
      </c>
      <c r="D83" s="17" t="s">
        <v>134</v>
      </c>
      <c r="E83" s="18">
        <v>1</v>
      </c>
      <c r="F83" s="18">
        <v>3</v>
      </c>
      <c r="G83" s="18">
        <v>1</v>
      </c>
      <c r="H83" s="18">
        <v>2</v>
      </c>
      <c r="I83" s="18">
        <v>3</v>
      </c>
      <c r="J83" s="18">
        <v>5</v>
      </c>
      <c r="K83" s="18">
        <v>3</v>
      </c>
      <c r="L83" s="18">
        <v>4</v>
      </c>
      <c r="M83" s="18">
        <v>5</v>
      </c>
      <c r="N83" s="18">
        <v>6</v>
      </c>
      <c r="O83" s="18">
        <v>15</v>
      </c>
      <c r="P83" s="18">
        <v>9</v>
      </c>
      <c r="Q83" s="18">
        <v>10</v>
      </c>
      <c r="R83" s="18">
        <v>11</v>
      </c>
      <c r="S83" s="18">
        <v>12</v>
      </c>
      <c r="T83" s="18">
        <v>9</v>
      </c>
      <c r="U83" s="18">
        <v>2</v>
      </c>
      <c r="V83" s="18">
        <v>4</v>
      </c>
      <c r="W83" s="18">
        <v>1</v>
      </c>
      <c r="X83" s="18">
        <v>2</v>
      </c>
      <c r="Y83" s="18">
        <v>0</v>
      </c>
      <c r="Z83" s="18">
        <v>108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4</v>
      </c>
      <c r="G84" s="20">
        <v>3</v>
      </c>
      <c r="H84" s="20">
        <v>3</v>
      </c>
      <c r="I84" s="20">
        <v>2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6</v>
      </c>
      <c r="Q84" s="20">
        <v>6</v>
      </c>
      <c r="R84" s="20">
        <v>13</v>
      </c>
      <c r="S84" s="20">
        <v>14</v>
      </c>
      <c r="T84" s="20">
        <v>5</v>
      </c>
      <c r="U84" s="20">
        <v>7</v>
      </c>
      <c r="V84" s="20">
        <v>7</v>
      </c>
      <c r="W84" s="20">
        <v>6</v>
      </c>
      <c r="X84" s="20">
        <v>0</v>
      </c>
      <c r="Y84" s="20">
        <v>0</v>
      </c>
      <c r="Z84" s="18">
        <v>114</v>
      </c>
    </row>
    <row r="85" spans="2:26" ht="15" customHeight="1">
      <c r="B85" s="15" t="s">
        <v>69</v>
      </c>
      <c r="C85" s="16">
        <v>778</v>
      </c>
      <c r="D85" s="17" t="s">
        <v>134</v>
      </c>
      <c r="E85" s="18">
        <v>35</v>
      </c>
      <c r="F85" s="18">
        <v>36</v>
      </c>
      <c r="G85" s="18">
        <v>66</v>
      </c>
      <c r="H85" s="18">
        <v>45</v>
      </c>
      <c r="I85" s="18">
        <v>35</v>
      </c>
      <c r="J85" s="18">
        <v>26</v>
      </c>
      <c r="K85" s="18">
        <v>34</v>
      </c>
      <c r="L85" s="18">
        <v>58</v>
      </c>
      <c r="M85" s="18">
        <v>60</v>
      </c>
      <c r="N85" s="18">
        <v>50</v>
      </c>
      <c r="O85" s="18">
        <v>38</v>
      </c>
      <c r="P85" s="18">
        <v>43</v>
      </c>
      <c r="Q85" s="18">
        <v>45</v>
      </c>
      <c r="R85" s="18">
        <v>62</v>
      </c>
      <c r="S85" s="18">
        <v>54</v>
      </c>
      <c r="T85" s="18">
        <v>37</v>
      </c>
      <c r="U85" s="18">
        <v>26</v>
      </c>
      <c r="V85" s="18">
        <v>21</v>
      </c>
      <c r="W85" s="18">
        <v>11</v>
      </c>
      <c r="X85" s="18">
        <v>0</v>
      </c>
      <c r="Y85" s="18">
        <v>1</v>
      </c>
      <c r="Z85" s="18">
        <v>783</v>
      </c>
    </row>
    <row r="86" spans="2:26" ht="15" customHeight="1">
      <c r="B86" s="19"/>
      <c r="C86" s="20"/>
      <c r="D86" s="21" t="s">
        <v>135</v>
      </c>
      <c r="E86" s="20">
        <v>36</v>
      </c>
      <c r="F86" s="20">
        <v>36</v>
      </c>
      <c r="G86" s="20">
        <v>40</v>
      </c>
      <c r="H86" s="20">
        <v>31</v>
      </c>
      <c r="I86" s="20">
        <v>31</v>
      </c>
      <c r="J86" s="20">
        <v>37</v>
      </c>
      <c r="K86" s="20">
        <v>41</v>
      </c>
      <c r="L86" s="20">
        <v>56</v>
      </c>
      <c r="M86" s="20">
        <v>46</v>
      </c>
      <c r="N86" s="20">
        <v>46</v>
      </c>
      <c r="O86" s="20">
        <v>51</v>
      </c>
      <c r="P86" s="20">
        <v>34</v>
      </c>
      <c r="Q86" s="20">
        <v>52</v>
      </c>
      <c r="R86" s="20">
        <v>66</v>
      </c>
      <c r="S86" s="20">
        <v>60</v>
      </c>
      <c r="T86" s="20">
        <v>52</v>
      </c>
      <c r="U86" s="20">
        <v>51</v>
      </c>
      <c r="V86" s="20">
        <v>27</v>
      </c>
      <c r="W86" s="20">
        <v>22</v>
      </c>
      <c r="X86" s="20">
        <v>3</v>
      </c>
      <c r="Y86" s="20">
        <v>0</v>
      </c>
      <c r="Z86" s="18">
        <v>818</v>
      </c>
    </row>
    <row r="87" spans="2:26" ht="15" customHeight="1">
      <c r="B87" s="15" t="s">
        <v>139</v>
      </c>
      <c r="C87" s="16">
        <v>256</v>
      </c>
      <c r="D87" s="17" t="s">
        <v>134</v>
      </c>
      <c r="E87" s="18">
        <v>10</v>
      </c>
      <c r="F87" s="18">
        <v>20</v>
      </c>
      <c r="G87" s="18">
        <v>53</v>
      </c>
      <c r="H87" s="18">
        <v>53</v>
      </c>
      <c r="I87" s="18">
        <v>16</v>
      </c>
      <c r="J87" s="18">
        <v>4</v>
      </c>
      <c r="K87" s="18">
        <v>12</v>
      </c>
      <c r="L87" s="18">
        <v>16</v>
      </c>
      <c r="M87" s="18">
        <v>39</v>
      </c>
      <c r="N87" s="18">
        <v>49</v>
      </c>
      <c r="O87" s="18">
        <v>28</v>
      </c>
      <c r="P87" s="18">
        <v>16</v>
      </c>
      <c r="Q87" s="18">
        <v>12</v>
      </c>
      <c r="R87" s="18">
        <v>16</v>
      </c>
      <c r="S87" s="18">
        <v>19</v>
      </c>
      <c r="T87" s="18">
        <v>9</v>
      </c>
      <c r="U87" s="18">
        <v>3</v>
      </c>
      <c r="V87" s="18">
        <v>2</v>
      </c>
      <c r="W87" s="18">
        <v>0</v>
      </c>
      <c r="X87" s="18">
        <v>0</v>
      </c>
      <c r="Y87" s="18">
        <v>0</v>
      </c>
      <c r="Z87" s="18">
        <v>377</v>
      </c>
    </row>
    <row r="88" spans="2:26" ht="15" customHeight="1">
      <c r="B88" s="19"/>
      <c r="C88" s="20"/>
      <c r="D88" s="21" t="s">
        <v>135</v>
      </c>
      <c r="E88" s="20">
        <v>10</v>
      </c>
      <c r="F88" s="20">
        <v>26</v>
      </c>
      <c r="G88" s="20">
        <v>31</v>
      </c>
      <c r="H88" s="20">
        <v>48</v>
      </c>
      <c r="I88" s="20">
        <v>16</v>
      </c>
      <c r="J88" s="20">
        <v>8</v>
      </c>
      <c r="K88" s="20">
        <v>10</v>
      </c>
      <c r="L88" s="20">
        <v>21</v>
      </c>
      <c r="M88" s="20">
        <v>47</v>
      </c>
      <c r="N88" s="20">
        <v>41</v>
      </c>
      <c r="O88" s="20">
        <v>31</v>
      </c>
      <c r="P88" s="20">
        <v>17</v>
      </c>
      <c r="Q88" s="20">
        <v>14</v>
      </c>
      <c r="R88" s="20">
        <v>18</v>
      </c>
      <c r="S88" s="20">
        <v>23</v>
      </c>
      <c r="T88" s="20">
        <v>7</v>
      </c>
      <c r="U88" s="20">
        <v>4</v>
      </c>
      <c r="V88" s="20">
        <v>3</v>
      </c>
      <c r="W88" s="20">
        <v>2</v>
      </c>
      <c r="X88" s="20">
        <v>0</v>
      </c>
      <c r="Y88" s="20">
        <v>0</v>
      </c>
      <c r="Z88" s="18">
        <v>377</v>
      </c>
    </row>
    <row r="89" spans="2:26" ht="15" customHeight="1">
      <c r="B89" s="15" t="s">
        <v>71</v>
      </c>
      <c r="C89" s="16">
        <v>209</v>
      </c>
      <c r="D89" s="17" t="s">
        <v>134</v>
      </c>
      <c r="E89" s="18">
        <v>11</v>
      </c>
      <c r="F89" s="18">
        <v>12</v>
      </c>
      <c r="G89" s="18">
        <v>6</v>
      </c>
      <c r="H89" s="18">
        <v>10</v>
      </c>
      <c r="I89" s="18">
        <v>14</v>
      </c>
      <c r="J89" s="18">
        <v>11</v>
      </c>
      <c r="K89" s="18">
        <v>8</v>
      </c>
      <c r="L89" s="18">
        <v>14</v>
      </c>
      <c r="M89" s="18">
        <v>6</v>
      </c>
      <c r="N89" s="18">
        <v>8</v>
      </c>
      <c r="O89" s="18">
        <v>6</v>
      </c>
      <c r="P89" s="18">
        <v>7</v>
      </c>
      <c r="Q89" s="18">
        <v>14</v>
      </c>
      <c r="R89" s="18">
        <v>10</v>
      </c>
      <c r="S89" s="18">
        <v>16</v>
      </c>
      <c r="T89" s="18">
        <v>6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161</v>
      </c>
    </row>
    <row r="90" spans="2:26" ht="15" customHeight="1">
      <c r="B90" s="19"/>
      <c r="C90" s="20"/>
      <c r="D90" s="21" t="s">
        <v>135</v>
      </c>
      <c r="E90" s="20">
        <v>9</v>
      </c>
      <c r="F90" s="20">
        <v>9</v>
      </c>
      <c r="G90" s="20">
        <v>8</v>
      </c>
      <c r="H90" s="20">
        <v>11</v>
      </c>
      <c r="I90" s="20">
        <v>15</v>
      </c>
      <c r="J90" s="20">
        <v>6</v>
      </c>
      <c r="K90" s="20">
        <v>11</v>
      </c>
      <c r="L90" s="20">
        <v>10</v>
      </c>
      <c r="M90" s="20">
        <v>16</v>
      </c>
      <c r="N90" s="20">
        <v>11</v>
      </c>
      <c r="O90" s="20">
        <v>24</v>
      </c>
      <c r="P90" s="20">
        <v>10</v>
      </c>
      <c r="Q90" s="20">
        <v>21</v>
      </c>
      <c r="R90" s="20">
        <v>27</v>
      </c>
      <c r="S90" s="20">
        <v>18</v>
      </c>
      <c r="T90" s="20">
        <v>7</v>
      </c>
      <c r="U90" s="20">
        <v>12</v>
      </c>
      <c r="V90" s="20">
        <v>4</v>
      </c>
      <c r="W90" s="20">
        <v>0</v>
      </c>
      <c r="X90" s="20">
        <v>1</v>
      </c>
      <c r="Y90" s="20">
        <v>0</v>
      </c>
      <c r="Z90" s="18">
        <v>230</v>
      </c>
    </row>
    <row r="91" spans="2:26" ht="15" customHeight="1">
      <c r="B91" s="15" t="s">
        <v>72</v>
      </c>
      <c r="C91" s="16">
        <v>173</v>
      </c>
      <c r="D91" s="17" t="s">
        <v>134</v>
      </c>
      <c r="E91" s="18">
        <v>4</v>
      </c>
      <c r="F91" s="18">
        <v>4</v>
      </c>
      <c r="G91" s="18">
        <v>6</v>
      </c>
      <c r="H91" s="18">
        <v>1</v>
      </c>
      <c r="I91" s="18">
        <v>3</v>
      </c>
      <c r="J91" s="18">
        <v>6</v>
      </c>
      <c r="K91" s="18">
        <v>8</v>
      </c>
      <c r="L91" s="18">
        <v>12</v>
      </c>
      <c r="M91" s="18">
        <v>9</v>
      </c>
      <c r="N91" s="18">
        <v>7</v>
      </c>
      <c r="O91" s="18">
        <v>6</v>
      </c>
      <c r="P91" s="18">
        <v>6</v>
      </c>
      <c r="Q91" s="18">
        <v>11</v>
      </c>
      <c r="R91" s="18">
        <v>16</v>
      </c>
      <c r="S91" s="18">
        <v>13</v>
      </c>
      <c r="T91" s="18">
        <v>11</v>
      </c>
      <c r="U91" s="18">
        <v>9</v>
      </c>
      <c r="V91" s="18">
        <v>7</v>
      </c>
      <c r="W91" s="18">
        <v>0</v>
      </c>
      <c r="X91" s="18">
        <v>2</v>
      </c>
      <c r="Y91" s="18">
        <v>0</v>
      </c>
      <c r="Z91" s="18">
        <v>141</v>
      </c>
    </row>
    <row r="92" spans="2:26" ht="15" customHeight="1">
      <c r="B92" s="19"/>
      <c r="C92" s="20"/>
      <c r="D92" s="21" t="s">
        <v>135</v>
      </c>
      <c r="E92" s="20">
        <v>5</v>
      </c>
      <c r="F92" s="20">
        <v>2</v>
      </c>
      <c r="G92" s="20">
        <v>5</v>
      </c>
      <c r="H92" s="20">
        <v>3</v>
      </c>
      <c r="I92" s="20">
        <v>4</v>
      </c>
      <c r="J92" s="20">
        <v>11</v>
      </c>
      <c r="K92" s="20">
        <v>11</v>
      </c>
      <c r="L92" s="20">
        <v>13</v>
      </c>
      <c r="M92" s="20">
        <v>8</v>
      </c>
      <c r="N92" s="20">
        <v>10</v>
      </c>
      <c r="O92" s="20">
        <v>8</v>
      </c>
      <c r="P92" s="20">
        <v>11</v>
      </c>
      <c r="Q92" s="20">
        <v>17</v>
      </c>
      <c r="R92" s="20">
        <v>17</v>
      </c>
      <c r="S92" s="20">
        <v>16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184</v>
      </c>
    </row>
    <row r="93" spans="2:26" ht="15" customHeight="1">
      <c r="B93" s="15" t="s">
        <v>73</v>
      </c>
      <c r="C93" s="16">
        <v>54</v>
      </c>
      <c r="D93" s="17" t="s">
        <v>134</v>
      </c>
      <c r="E93" s="18">
        <v>1</v>
      </c>
      <c r="F93" s="18">
        <v>4</v>
      </c>
      <c r="G93" s="18">
        <v>2</v>
      </c>
      <c r="H93" s="18">
        <v>1</v>
      </c>
      <c r="I93" s="18">
        <v>2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1</v>
      </c>
      <c r="Q93" s="18">
        <v>8</v>
      </c>
      <c r="R93" s="18">
        <v>5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44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6</v>
      </c>
      <c r="G94" s="20">
        <v>7</v>
      </c>
      <c r="H94" s="20">
        <v>3</v>
      </c>
      <c r="I94" s="20">
        <v>3</v>
      </c>
      <c r="J94" s="20">
        <v>3</v>
      </c>
      <c r="K94" s="20">
        <v>6</v>
      </c>
      <c r="L94" s="20">
        <v>3</v>
      </c>
      <c r="M94" s="20">
        <v>3</v>
      </c>
      <c r="N94" s="20">
        <v>1</v>
      </c>
      <c r="O94" s="20">
        <v>2</v>
      </c>
      <c r="P94" s="20">
        <v>3</v>
      </c>
      <c r="Q94" s="20">
        <v>4</v>
      </c>
      <c r="R94" s="20">
        <v>7</v>
      </c>
      <c r="S94" s="20">
        <v>2</v>
      </c>
      <c r="T94" s="20">
        <v>0</v>
      </c>
      <c r="U94" s="20">
        <v>3</v>
      </c>
      <c r="V94" s="20">
        <v>2</v>
      </c>
      <c r="W94" s="20">
        <v>1</v>
      </c>
      <c r="X94" s="20">
        <v>1</v>
      </c>
      <c r="Y94" s="20">
        <v>0</v>
      </c>
      <c r="Z94" s="18">
        <v>61</v>
      </c>
    </row>
    <row r="95" spans="2:26" ht="15" customHeight="1">
      <c r="B95" s="15" t="s">
        <v>74</v>
      </c>
      <c r="C95" s="16">
        <v>134</v>
      </c>
      <c r="D95" s="17" t="s">
        <v>134</v>
      </c>
      <c r="E95" s="18">
        <v>6</v>
      </c>
      <c r="F95" s="18">
        <v>15</v>
      </c>
      <c r="G95" s="18">
        <v>18</v>
      </c>
      <c r="H95" s="18">
        <v>10</v>
      </c>
      <c r="I95" s="18">
        <v>5</v>
      </c>
      <c r="J95" s="18">
        <v>6</v>
      </c>
      <c r="K95" s="18">
        <v>6</v>
      </c>
      <c r="L95" s="18">
        <v>6</v>
      </c>
      <c r="M95" s="18">
        <v>6</v>
      </c>
      <c r="N95" s="18">
        <v>7</v>
      </c>
      <c r="O95" s="18">
        <v>3</v>
      </c>
      <c r="P95" s="18">
        <v>10</v>
      </c>
      <c r="Q95" s="18">
        <v>5</v>
      </c>
      <c r="R95" s="18">
        <v>7</v>
      </c>
      <c r="S95" s="18">
        <v>7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124</v>
      </c>
    </row>
    <row r="96" spans="2:26" ht="15" customHeight="1">
      <c r="B96" s="19"/>
      <c r="C96" s="20"/>
      <c r="D96" s="21" t="s">
        <v>135</v>
      </c>
      <c r="E96" s="20">
        <v>8</v>
      </c>
      <c r="F96" s="20">
        <v>11</v>
      </c>
      <c r="G96" s="20">
        <v>8</v>
      </c>
      <c r="H96" s="20">
        <v>6</v>
      </c>
      <c r="I96" s="20">
        <v>12</v>
      </c>
      <c r="J96" s="20">
        <v>9</v>
      </c>
      <c r="K96" s="20">
        <v>7</v>
      </c>
      <c r="L96" s="20">
        <v>12</v>
      </c>
      <c r="M96" s="20">
        <v>9</v>
      </c>
      <c r="N96" s="20">
        <v>9</v>
      </c>
      <c r="O96" s="20">
        <v>11</v>
      </c>
      <c r="P96" s="20">
        <v>9</v>
      </c>
      <c r="Q96" s="20">
        <v>8</v>
      </c>
      <c r="R96" s="20">
        <v>16</v>
      </c>
      <c r="S96" s="20">
        <v>10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153</v>
      </c>
    </row>
    <row r="97" spans="2:26" ht="15" customHeight="1">
      <c r="B97" s="15" t="s">
        <v>75</v>
      </c>
      <c r="C97" s="16">
        <v>152</v>
      </c>
      <c r="D97" s="17" t="s">
        <v>134</v>
      </c>
      <c r="E97" s="18">
        <v>5</v>
      </c>
      <c r="F97" s="18">
        <v>6</v>
      </c>
      <c r="G97" s="18">
        <v>3</v>
      </c>
      <c r="H97" s="18">
        <v>9</v>
      </c>
      <c r="I97" s="18">
        <v>4</v>
      </c>
      <c r="J97" s="18">
        <v>4</v>
      </c>
      <c r="K97" s="18">
        <v>5</v>
      </c>
      <c r="L97" s="18">
        <v>12</v>
      </c>
      <c r="M97" s="18">
        <v>9</v>
      </c>
      <c r="N97" s="18">
        <v>13</v>
      </c>
      <c r="O97" s="18">
        <v>3</v>
      </c>
      <c r="P97" s="18">
        <v>11</v>
      </c>
      <c r="Q97" s="18">
        <v>4</v>
      </c>
      <c r="R97" s="18">
        <v>14</v>
      </c>
      <c r="S97" s="18">
        <v>5</v>
      </c>
      <c r="T97" s="18">
        <v>12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128</v>
      </c>
    </row>
    <row r="98" spans="2:26" ht="15" customHeight="1">
      <c r="B98" s="19"/>
      <c r="C98" s="20"/>
      <c r="D98" s="21" t="s">
        <v>135</v>
      </c>
      <c r="E98" s="20">
        <v>6</v>
      </c>
      <c r="F98" s="20">
        <v>3</v>
      </c>
      <c r="G98" s="20">
        <v>3</v>
      </c>
      <c r="H98" s="20">
        <v>12</v>
      </c>
      <c r="I98" s="20">
        <v>4</v>
      </c>
      <c r="J98" s="20">
        <v>4</v>
      </c>
      <c r="K98" s="20">
        <v>5</v>
      </c>
      <c r="L98" s="20">
        <v>11</v>
      </c>
      <c r="M98" s="20">
        <v>6</v>
      </c>
      <c r="N98" s="20">
        <v>9</v>
      </c>
      <c r="O98" s="20">
        <v>8</v>
      </c>
      <c r="P98" s="20">
        <v>10</v>
      </c>
      <c r="Q98" s="20">
        <v>10</v>
      </c>
      <c r="R98" s="20">
        <v>9</v>
      </c>
      <c r="S98" s="20">
        <v>14</v>
      </c>
      <c r="T98" s="20">
        <v>19</v>
      </c>
      <c r="U98" s="20">
        <v>15</v>
      </c>
      <c r="V98" s="20">
        <v>12</v>
      </c>
      <c r="W98" s="20">
        <v>3</v>
      </c>
      <c r="X98" s="20">
        <v>2</v>
      </c>
      <c r="Y98" s="20">
        <v>0</v>
      </c>
      <c r="Z98" s="18">
        <v>165</v>
      </c>
    </row>
    <row r="99" spans="2:26" ht="15" customHeight="1">
      <c r="B99" s="15" t="s">
        <v>76</v>
      </c>
      <c r="C99" s="16">
        <v>44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4</v>
      </c>
      <c r="S99" s="18">
        <v>1</v>
      </c>
      <c r="T99" s="18">
        <v>4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25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0</v>
      </c>
      <c r="I100" s="20">
        <v>1</v>
      </c>
      <c r="J100" s="20">
        <v>0</v>
      </c>
      <c r="K100" s="20">
        <v>0</v>
      </c>
      <c r="L100" s="20">
        <v>3</v>
      </c>
      <c r="M100" s="20">
        <v>0</v>
      </c>
      <c r="N100" s="20">
        <v>0</v>
      </c>
      <c r="O100" s="20">
        <v>4</v>
      </c>
      <c r="P100" s="20">
        <v>4</v>
      </c>
      <c r="Q100" s="20">
        <v>2</v>
      </c>
      <c r="R100" s="20">
        <v>4</v>
      </c>
      <c r="S100" s="20">
        <v>6</v>
      </c>
      <c r="T100" s="20">
        <v>4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43</v>
      </c>
    </row>
    <row r="101" spans="2:26" ht="15" customHeight="1">
      <c r="B101" s="15" t="s">
        <v>77</v>
      </c>
      <c r="C101" s="16">
        <v>100</v>
      </c>
      <c r="D101" s="17" t="s">
        <v>134</v>
      </c>
      <c r="E101" s="18">
        <v>3</v>
      </c>
      <c r="F101" s="18">
        <v>3</v>
      </c>
      <c r="G101" s="18">
        <v>3</v>
      </c>
      <c r="H101" s="18">
        <v>4</v>
      </c>
      <c r="I101" s="18">
        <v>6</v>
      </c>
      <c r="J101" s="18">
        <v>3</v>
      </c>
      <c r="K101" s="18">
        <v>5</v>
      </c>
      <c r="L101" s="18">
        <v>7</v>
      </c>
      <c r="M101" s="18">
        <v>4</v>
      </c>
      <c r="N101" s="18">
        <v>7</v>
      </c>
      <c r="O101" s="18">
        <v>6</v>
      </c>
      <c r="P101" s="18">
        <v>6</v>
      </c>
      <c r="Q101" s="18">
        <v>4</v>
      </c>
      <c r="R101" s="18">
        <v>15</v>
      </c>
      <c r="S101" s="18">
        <v>4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97</v>
      </c>
    </row>
    <row r="102" spans="2:26" ht="15" customHeight="1">
      <c r="B102" s="19"/>
      <c r="C102" s="20"/>
      <c r="D102" s="21" t="s">
        <v>135</v>
      </c>
      <c r="E102" s="20">
        <v>3</v>
      </c>
      <c r="F102" s="20">
        <v>6</v>
      </c>
      <c r="G102" s="20">
        <v>5</v>
      </c>
      <c r="H102" s="20">
        <v>1</v>
      </c>
      <c r="I102" s="20">
        <v>8</v>
      </c>
      <c r="J102" s="20">
        <v>2</v>
      </c>
      <c r="K102" s="20">
        <v>7</v>
      </c>
      <c r="L102" s="20">
        <v>7</v>
      </c>
      <c r="M102" s="20">
        <v>2</v>
      </c>
      <c r="N102" s="20">
        <v>6</v>
      </c>
      <c r="O102" s="20">
        <v>6</v>
      </c>
      <c r="P102" s="20">
        <v>2</v>
      </c>
      <c r="Q102" s="20">
        <v>6</v>
      </c>
      <c r="R102" s="20">
        <v>9</v>
      </c>
      <c r="S102" s="20">
        <v>7</v>
      </c>
      <c r="T102" s="20">
        <v>10</v>
      </c>
      <c r="U102" s="20">
        <v>11</v>
      </c>
      <c r="V102" s="20">
        <v>3</v>
      </c>
      <c r="W102" s="20">
        <v>5</v>
      </c>
      <c r="X102" s="20">
        <v>2</v>
      </c>
      <c r="Y102" s="20">
        <v>0</v>
      </c>
      <c r="Z102" s="18">
        <v>108</v>
      </c>
    </row>
    <row r="103" spans="2:26" ht="15" customHeight="1">
      <c r="B103" s="15" t="s">
        <v>78</v>
      </c>
      <c r="C103" s="16">
        <v>383</v>
      </c>
      <c r="D103" s="17" t="s">
        <v>134</v>
      </c>
      <c r="E103" s="18">
        <v>16</v>
      </c>
      <c r="F103" s="18">
        <v>23</v>
      </c>
      <c r="G103" s="18">
        <v>8</v>
      </c>
      <c r="H103" s="18">
        <v>16</v>
      </c>
      <c r="I103" s="18">
        <v>15</v>
      </c>
      <c r="J103" s="18">
        <v>15</v>
      </c>
      <c r="K103" s="18">
        <v>11</v>
      </c>
      <c r="L103" s="18">
        <v>20</v>
      </c>
      <c r="M103" s="18">
        <v>19</v>
      </c>
      <c r="N103" s="18">
        <v>21</v>
      </c>
      <c r="O103" s="18">
        <v>15</v>
      </c>
      <c r="P103" s="18">
        <v>11</v>
      </c>
      <c r="Q103" s="18">
        <v>20</v>
      </c>
      <c r="R103" s="18">
        <v>22</v>
      </c>
      <c r="S103" s="18">
        <v>29</v>
      </c>
      <c r="T103" s="18">
        <v>18</v>
      </c>
      <c r="U103" s="18">
        <v>13</v>
      </c>
      <c r="V103" s="18">
        <v>7</v>
      </c>
      <c r="W103" s="18">
        <v>5</v>
      </c>
      <c r="X103" s="18">
        <v>1</v>
      </c>
      <c r="Y103" s="18">
        <v>0</v>
      </c>
      <c r="Z103" s="18">
        <v>305</v>
      </c>
    </row>
    <row r="104" spans="2:26" ht="15" customHeight="1">
      <c r="B104" s="19"/>
      <c r="C104" s="20"/>
      <c r="D104" s="21" t="s">
        <v>135</v>
      </c>
      <c r="E104" s="20">
        <v>29</v>
      </c>
      <c r="F104" s="20">
        <v>23</v>
      </c>
      <c r="G104" s="20">
        <v>11</v>
      </c>
      <c r="H104" s="20">
        <v>20</v>
      </c>
      <c r="I104" s="20">
        <v>18</v>
      </c>
      <c r="J104" s="20">
        <v>16</v>
      </c>
      <c r="K104" s="20">
        <v>16</v>
      </c>
      <c r="L104" s="20">
        <v>15</v>
      </c>
      <c r="M104" s="20">
        <v>18</v>
      </c>
      <c r="N104" s="20">
        <v>27</v>
      </c>
      <c r="O104" s="20">
        <v>18</v>
      </c>
      <c r="P104" s="20">
        <v>14</v>
      </c>
      <c r="Q104" s="20">
        <v>15</v>
      </c>
      <c r="R104" s="20">
        <v>31</v>
      </c>
      <c r="S104" s="20">
        <v>32</v>
      </c>
      <c r="T104" s="20">
        <v>54</v>
      </c>
      <c r="U104" s="20">
        <v>32</v>
      </c>
      <c r="V104" s="20">
        <v>17</v>
      </c>
      <c r="W104" s="20">
        <v>8</v>
      </c>
      <c r="X104" s="20">
        <v>2</v>
      </c>
      <c r="Y104" s="20">
        <v>0</v>
      </c>
      <c r="Z104" s="18">
        <v>416</v>
      </c>
    </row>
    <row r="105" spans="2:26" ht="15" customHeight="1">
      <c r="B105" s="15" t="s">
        <v>79</v>
      </c>
      <c r="C105" s="16">
        <v>566</v>
      </c>
      <c r="D105" s="17" t="s">
        <v>134</v>
      </c>
      <c r="E105" s="18">
        <v>17</v>
      </c>
      <c r="F105" s="18">
        <v>16</v>
      </c>
      <c r="G105" s="18">
        <v>23</v>
      </c>
      <c r="H105" s="18">
        <v>16</v>
      </c>
      <c r="I105" s="18">
        <v>15</v>
      </c>
      <c r="J105" s="18">
        <v>15</v>
      </c>
      <c r="K105" s="18">
        <v>18</v>
      </c>
      <c r="L105" s="18">
        <v>20</v>
      </c>
      <c r="M105" s="18">
        <v>33</v>
      </c>
      <c r="N105" s="18">
        <v>22</v>
      </c>
      <c r="O105" s="18">
        <v>21</v>
      </c>
      <c r="P105" s="18">
        <v>20</v>
      </c>
      <c r="Q105" s="18">
        <v>24</v>
      </c>
      <c r="R105" s="18">
        <v>42</v>
      </c>
      <c r="S105" s="18">
        <v>46</v>
      </c>
      <c r="T105" s="18">
        <v>37</v>
      </c>
      <c r="U105" s="18">
        <v>25</v>
      </c>
      <c r="V105" s="18">
        <v>12</v>
      </c>
      <c r="W105" s="18">
        <v>1</v>
      </c>
      <c r="X105" s="18">
        <v>2</v>
      </c>
      <c r="Y105" s="18">
        <v>0</v>
      </c>
      <c r="Z105" s="18">
        <v>425</v>
      </c>
    </row>
    <row r="106" spans="2:26" ht="15" customHeight="1">
      <c r="B106" s="19"/>
      <c r="C106" s="20"/>
      <c r="D106" s="21" t="s">
        <v>135</v>
      </c>
      <c r="E106" s="20">
        <v>19</v>
      </c>
      <c r="F106" s="20">
        <v>24</v>
      </c>
      <c r="G106" s="20">
        <v>15</v>
      </c>
      <c r="H106" s="20">
        <v>15</v>
      </c>
      <c r="I106" s="20">
        <v>21</v>
      </c>
      <c r="J106" s="20">
        <v>22</v>
      </c>
      <c r="K106" s="20">
        <v>14</v>
      </c>
      <c r="L106" s="20">
        <v>24</v>
      </c>
      <c r="M106" s="20">
        <v>26</v>
      </c>
      <c r="N106" s="20">
        <v>31</v>
      </c>
      <c r="O106" s="20">
        <v>33</v>
      </c>
      <c r="P106" s="20">
        <v>29</v>
      </c>
      <c r="Q106" s="20">
        <v>33</v>
      </c>
      <c r="R106" s="20">
        <v>43</v>
      </c>
      <c r="S106" s="20">
        <v>58</v>
      </c>
      <c r="T106" s="20">
        <v>52</v>
      </c>
      <c r="U106" s="20">
        <v>48</v>
      </c>
      <c r="V106" s="20">
        <v>32</v>
      </c>
      <c r="W106" s="20">
        <v>11</v>
      </c>
      <c r="X106" s="20">
        <v>2</v>
      </c>
      <c r="Y106" s="20">
        <v>1</v>
      </c>
      <c r="Z106" s="18">
        <v>553</v>
      </c>
    </row>
    <row r="107" spans="2:26" ht="15" customHeight="1">
      <c r="B107" s="15" t="s">
        <v>80</v>
      </c>
      <c r="C107" s="16">
        <v>425</v>
      </c>
      <c r="D107" s="17" t="s">
        <v>134</v>
      </c>
      <c r="E107" s="18">
        <v>12</v>
      </c>
      <c r="F107" s="18">
        <v>18</v>
      </c>
      <c r="G107" s="18">
        <v>15</v>
      </c>
      <c r="H107" s="18">
        <v>24</v>
      </c>
      <c r="I107" s="18">
        <v>19</v>
      </c>
      <c r="J107" s="18">
        <v>13</v>
      </c>
      <c r="K107" s="18">
        <v>19</v>
      </c>
      <c r="L107" s="18">
        <v>17</v>
      </c>
      <c r="M107" s="18">
        <v>18</v>
      </c>
      <c r="N107" s="18">
        <v>28</v>
      </c>
      <c r="O107" s="18">
        <v>22</v>
      </c>
      <c r="P107" s="18">
        <v>16</v>
      </c>
      <c r="Q107" s="18">
        <v>18</v>
      </c>
      <c r="R107" s="18">
        <v>35</v>
      </c>
      <c r="S107" s="18">
        <v>22</v>
      </c>
      <c r="T107" s="18">
        <v>27</v>
      </c>
      <c r="U107" s="18">
        <v>19</v>
      </c>
      <c r="V107" s="18">
        <v>5</v>
      </c>
      <c r="W107" s="18">
        <v>1</v>
      </c>
      <c r="X107" s="18">
        <v>1</v>
      </c>
      <c r="Y107" s="18">
        <v>0</v>
      </c>
      <c r="Z107" s="18">
        <v>349</v>
      </c>
    </row>
    <row r="108" spans="2:26" ht="15" customHeight="1">
      <c r="B108" s="19"/>
      <c r="C108" s="20"/>
      <c r="D108" s="21" t="s">
        <v>135</v>
      </c>
      <c r="E108" s="20">
        <v>17</v>
      </c>
      <c r="F108" s="20">
        <v>11</v>
      </c>
      <c r="G108" s="20">
        <v>15</v>
      </c>
      <c r="H108" s="20">
        <v>21</v>
      </c>
      <c r="I108" s="20">
        <v>16</v>
      </c>
      <c r="J108" s="20">
        <v>14</v>
      </c>
      <c r="K108" s="20">
        <v>16</v>
      </c>
      <c r="L108" s="20">
        <v>12</v>
      </c>
      <c r="M108" s="20">
        <v>24</v>
      </c>
      <c r="N108" s="20">
        <v>25</v>
      </c>
      <c r="O108" s="20">
        <v>22</v>
      </c>
      <c r="P108" s="20">
        <v>17</v>
      </c>
      <c r="Q108" s="20">
        <v>22</v>
      </c>
      <c r="R108" s="20">
        <v>34</v>
      </c>
      <c r="S108" s="20">
        <v>42</v>
      </c>
      <c r="T108" s="20">
        <v>42</v>
      </c>
      <c r="U108" s="20">
        <v>33</v>
      </c>
      <c r="V108" s="20">
        <v>26</v>
      </c>
      <c r="W108" s="20">
        <v>7</v>
      </c>
      <c r="X108" s="20">
        <v>6</v>
      </c>
      <c r="Y108" s="20">
        <v>0</v>
      </c>
      <c r="Z108" s="18">
        <v>422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16">
        <v>26</v>
      </c>
      <c r="D113" s="17" t="s">
        <v>134</v>
      </c>
      <c r="E113" s="18">
        <v>4</v>
      </c>
      <c r="F113" s="18">
        <v>6</v>
      </c>
      <c r="G113" s="18">
        <v>1</v>
      </c>
      <c r="H113" s="18">
        <v>0</v>
      </c>
      <c r="I113" s="18">
        <v>1</v>
      </c>
      <c r="J113" s="18">
        <v>1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1</v>
      </c>
      <c r="G114" s="20">
        <v>5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0</v>
      </c>
      <c r="N114" s="20">
        <v>3</v>
      </c>
      <c r="O114" s="20">
        <v>2</v>
      </c>
      <c r="P114" s="20">
        <v>2</v>
      </c>
      <c r="Q114" s="20">
        <v>2</v>
      </c>
      <c r="R114" s="20">
        <v>2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36</v>
      </c>
    </row>
    <row r="115" spans="2:26" ht="15" customHeight="1">
      <c r="B115" s="15" t="s">
        <v>84</v>
      </c>
      <c r="C115" s="16">
        <v>198</v>
      </c>
      <c r="D115" s="17" t="s">
        <v>134</v>
      </c>
      <c r="E115" s="18">
        <v>14</v>
      </c>
      <c r="F115" s="18">
        <v>10</v>
      </c>
      <c r="G115" s="18">
        <v>6</v>
      </c>
      <c r="H115" s="18">
        <v>4</v>
      </c>
      <c r="I115" s="18">
        <v>13</v>
      </c>
      <c r="J115" s="18">
        <v>11</v>
      </c>
      <c r="K115" s="18">
        <v>11</v>
      </c>
      <c r="L115" s="18">
        <v>7</v>
      </c>
      <c r="M115" s="18">
        <v>12</v>
      </c>
      <c r="N115" s="18">
        <v>16</v>
      </c>
      <c r="O115" s="18">
        <v>13</v>
      </c>
      <c r="P115" s="18">
        <v>18</v>
      </c>
      <c r="Q115" s="18">
        <v>10</v>
      </c>
      <c r="R115" s="18">
        <v>13</v>
      </c>
      <c r="S115" s="18">
        <v>9</v>
      </c>
      <c r="T115" s="18">
        <v>5</v>
      </c>
      <c r="U115" s="18">
        <v>7</v>
      </c>
      <c r="V115" s="18">
        <v>1</v>
      </c>
      <c r="W115" s="18">
        <v>4</v>
      </c>
      <c r="X115" s="18">
        <v>0</v>
      </c>
      <c r="Y115" s="18">
        <v>0</v>
      </c>
      <c r="Z115" s="18">
        <v>184</v>
      </c>
    </row>
    <row r="116" spans="2:26" ht="15" customHeight="1">
      <c r="B116" s="19"/>
      <c r="C116" s="20"/>
      <c r="D116" s="21" t="s">
        <v>135</v>
      </c>
      <c r="E116" s="20">
        <v>6</v>
      </c>
      <c r="F116" s="20">
        <v>6</v>
      </c>
      <c r="G116" s="20">
        <v>6</v>
      </c>
      <c r="H116" s="20">
        <v>5</v>
      </c>
      <c r="I116" s="20">
        <v>17</v>
      </c>
      <c r="J116" s="20">
        <v>15</v>
      </c>
      <c r="K116" s="20">
        <v>11</v>
      </c>
      <c r="L116" s="20">
        <v>13</v>
      </c>
      <c r="M116" s="20">
        <v>11</v>
      </c>
      <c r="N116" s="20">
        <v>9</v>
      </c>
      <c r="O116" s="20">
        <v>14</v>
      </c>
      <c r="P116" s="20">
        <v>13</v>
      </c>
      <c r="Q116" s="20">
        <v>8</v>
      </c>
      <c r="R116" s="20">
        <v>10</v>
      </c>
      <c r="S116" s="20">
        <v>17</v>
      </c>
      <c r="T116" s="20">
        <v>14</v>
      </c>
      <c r="U116" s="20">
        <v>12</v>
      </c>
      <c r="V116" s="20">
        <v>10</v>
      </c>
      <c r="W116" s="20">
        <v>5</v>
      </c>
      <c r="X116" s="20">
        <v>2</v>
      </c>
      <c r="Y116" s="20">
        <v>1</v>
      </c>
      <c r="Z116" s="18">
        <v>205</v>
      </c>
    </row>
    <row r="117" spans="2:26" ht="15" customHeight="1">
      <c r="B117" s="15" t="s">
        <v>85</v>
      </c>
      <c r="C117" s="16">
        <v>334</v>
      </c>
      <c r="D117" s="17" t="s">
        <v>134</v>
      </c>
      <c r="E117" s="18">
        <v>14</v>
      </c>
      <c r="F117" s="18">
        <v>13</v>
      </c>
      <c r="G117" s="18">
        <v>12</v>
      </c>
      <c r="H117" s="18">
        <v>16</v>
      </c>
      <c r="I117" s="18">
        <v>13</v>
      </c>
      <c r="J117" s="18">
        <v>7</v>
      </c>
      <c r="K117" s="18">
        <v>17</v>
      </c>
      <c r="L117" s="18">
        <v>16</v>
      </c>
      <c r="M117" s="18">
        <v>18</v>
      </c>
      <c r="N117" s="18">
        <v>22</v>
      </c>
      <c r="O117" s="18">
        <v>18</v>
      </c>
      <c r="P117" s="18">
        <v>16</v>
      </c>
      <c r="Q117" s="18">
        <v>24</v>
      </c>
      <c r="R117" s="18">
        <v>28</v>
      </c>
      <c r="S117" s="18">
        <v>24</v>
      </c>
      <c r="T117" s="18">
        <v>24</v>
      </c>
      <c r="U117" s="18">
        <v>7</v>
      </c>
      <c r="V117" s="18">
        <v>7</v>
      </c>
      <c r="W117" s="18">
        <v>2</v>
      </c>
      <c r="X117" s="18">
        <v>0</v>
      </c>
      <c r="Y117" s="18">
        <v>0</v>
      </c>
      <c r="Z117" s="18">
        <v>298</v>
      </c>
    </row>
    <row r="118" spans="2:26" ht="15" customHeight="1">
      <c r="B118" s="19"/>
      <c r="C118" s="20"/>
      <c r="D118" s="21" t="s">
        <v>135</v>
      </c>
      <c r="E118" s="20">
        <v>14</v>
      </c>
      <c r="F118" s="20">
        <v>17</v>
      </c>
      <c r="G118" s="20">
        <v>10</v>
      </c>
      <c r="H118" s="20">
        <v>14</v>
      </c>
      <c r="I118" s="20">
        <v>20</v>
      </c>
      <c r="J118" s="20">
        <v>4</v>
      </c>
      <c r="K118" s="20">
        <v>16</v>
      </c>
      <c r="L118" s="20">
        <v>18</v>
      </c>
      <c r="M118" s="20">
        <v>14</v>
      </c>
      <c r="N118" s="20">
        <v>23</v>
      </c>
      <c r="O118" s="20">
        <v>29</v>
      </c>
      <c r="P118" s="20">
        <v>25</v>
      </c>
      <c r="Q118" s="20">
        <v>25</v>
      </c>
      <c r="R118" s="20">
        <v>22</v>
      </c>
      <c r="S118" s="20">
        <v>29</v>
      </c>
      <c r="T118" s="20">
        <v>20</v>
      </c>
      <c r="U118" s="20">
        <v>22</v>
      </c>
      <c r="V118" s="20">
        <v>24</v>
      </c>
      <c r="W118" s="20">
        <v>6</v>
      </c>
      <c r="X118" s="20">
        <v>1</v>
      </c>
      <c r="Y118" s="20">
        <v>1</v>
      </c>
      <c r="Z118" s="18">
        <v>354</v>
      </c>
    </row>
    <row r="119" spans="2:26" ht="15" customHeight="1">
      <c r="B119" s="15" t="s">
        <v>86</v>
      </c>
      <c r="C119" s="16">
        <v>91</v>
      </c>
      <c r="D119" s="17" t="s">
        <v>134</v>
      </c>
      <c r="E119" s="18">
        <v>7</v>
      </c>
      <c r="F119" s="18">
        <v>13</v>
      </c>
      <c r="G119" s="18">
        <v>10</v>
      </c>
      <c r="H119" s="18">
        <v>6</v>
      </c>
      <c r="I119" s="18">
        <v>3</v>
      </c>
      <c r="J119" s="18">
        <v>5</v>
      </c>
      <c r="K119" s="18">
        <v>14</v>
      </c>
      <c r="L119" s="18">
        <v>11</v>
      </c>
      <c r="M119" s="18">
        <v>8</v>
      </c>
      <c r="N119" s="18">
        <v>6</v>
      </c>
      <c r="O119" s="18">
        <v>5</v>
      </c>
      <c r="P119" s="18">
        <v>7</v>
      </c>
      <c r="Q119" s="18">
        <v>6</v>
      </c>
      <c r="R119" s="18">
        <v>11</v>
      </c>
      <c r="S119" s="18">
        <v>5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123</v>
      </c>
    </row>
    <row r="120" spans="2:26" ht="15" customHeight="1">
      <c r="B120" s="19"/>
      <c r="C120" s="20"/>
      <c r="D120" s="21" t="s">
        <v>135</v>
      </c>
      <c r="E120" s="20">
        <v>9</v>
      </c>
      <c r="F120" s="20">
        <v>12</v>
      </c>
      <c r="G120" s="20">
        <v>6</v>
      </c>
      <c r="H120" s="20">
        <v>6</v>
      </c>
      <c r="I120" s="20">
        <v>3</v>
      </c>
      <c r="J120" s="20">
        <v>0</v>
      </c>
      <c r="K120" s="20">
        <v>8</v>
      </c>
      <c r="L120" s="20">
        <v>11</v>
      </c>
      <c r="M120" s="20">
        <v>8</v>
      </c>
      <c r="N120" s="20">
        <v>9</v>
      </c>
      <c r="O120" s="20">
        <v>7</v>
      </c>
      <c r="P120" s="20">
        <v>10</v>
      </c>
      <c r="Q120" s="20">
        <v>10</v>
      </c>
      <c r="R120" s="20">
        <v>5</v>
      </c>
      <c r="S120" s="20">
        <v>9</v>
      </c>
      <c r="T120" s="20">
        <v>5</v>
      </c>
      <c r="U120" s="20">
        <v>2</v>
      </c>
      <c r="V120" s="20">
        <v>4</v>
      </c>
      <c r="W120" s="20">
        <v>0</v>
      </c>
      <c r="X120" s="20">
        <v>0</v>
      </c>
      <c r="Y120" s="20">
        <v>0</v>
      </c>
      <c r="Z120" s="18">
        <v>124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0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150</v>
      </c>
      <c r="D123" s="17" t="s">
        <v>134</v>
      </c>
      <c r="E123" s="18">
        <v>3</v>
      </c>
      <c r="F123" s="18">
        <v>6</v>
      </c>
      <c r="G123" s="18">
        <v>10</v>
      </c>
      <c r="H123" s="18">
        <v>9</v>
      </c>
      <c r="I123" s="18">
        <v>6</v>
      </c>
      <c r="J123" s="18">
        <v>3</v>
      </c>
      <c r="K123" s="18">
        <v>1</v>
      </c>
      <c r="L123" s="18">
        <v>9</v>
      </c>
      <c r="M123" s="18">
        <v>4</v>
      </c>
      <c r="N123" s="18">
        <v>15</v>
      </c>
      <c r="O123" s="18">
        <v>9</v>
      </c>
      <c r="P123" s="18">
        <v>13</v>
      </c>
      <c r="Q123" s="18">
        <v>7</v>
      </c>
      <c r="R123" s="18">
        <v>6</v>
      </c>
      <c r="S123" s="18">
        <v>16</v>
      </c>
      <c r="T123" s="18">
        <v>6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137</v>
      </c>
    </row>
    <row r="124" spans="2:26" ht="15" customHeight="1">
      <c r="B124" s="19"/>
      <c r="C124" s="20"/>
      <c r="D124" s="21" t="s">
        <v>135</v>
      </c>
      <c r="E124" s="20">
        <v>2</v>
      </c>
      <c r="F124" s="20">
        <v>5</v>
      </c>
      <c r="G124" s="20">
        <v>5</v>
      </c>
      <c r="H124" s="20">
        <v>5</v>
      </c>
      <c r="I124" s="20">
        <v>6</v>
      </c>
      <c r="J124" s="20">
        <v>4</v>
      </c>
      <c r="K124" s="20">
        <v>1</v>
      </c>
      <c r="L124" s="20">
        <v>5</v>
      </c>
      <c r="M124" s="20">
        <v>10</v>
      </c>
      <c r="N124" s="20">
        <v>8</v>
      </c>
      <c r="O124" s="20">
        <v>8</v>
      </c>
      <c r="P124" s="20">
        <v>11</v>
      </c>
      <c r="Q124" s="20">
        <v>8</v>
      </c>
      <c r="R124" s="20">
        <v>10</v>
      </c>
      <c r="S124" s="20">
        <v>13</v>
      </c>
      <c r="T124" s="20">
        <v>17</v>
      </c>
      <c r="U124" s="20">
        <v>19</v>
      </c>
      <c r="V124" s="20">
        <v>11</v>
      </c>
      <c r="W124" s="20">
        <v>6</v>
      </c>
      <c r="X124" s="20">
        <v>4</v>
      </c>
      <c r="Y124" s="20">
        <v>0</v>
      </c>
      <c r="Z124" s="18">
        <v>158</v>
      </c>
    </row>
    <row r="125" spans="2:26" ht="15" customHeight="1">
      <c r="B125" s="15" t="s">
        <v>89</v>
      </c>
      <c r="C125" s="16">
        <v>285</v>
      </c>
      <c r="D125" s="17" t="s">
        <v>134</v>
      </c>
      <c r="E125" s="18">
        <v>8</v>
      </c>
      <c r="F125" s="18">
        <v>7</v>
      </c>
      <c r="G125" s="18">
        <v>12</v>
      </c>
      <c r="H125" s="18">
        <v>12</v>
      </c>
      <c r="I125" s="18">
        <v>10</v>
      </c>
      <c r="J125" s="18">
        <v>8</v>
      </c>
      <c r="K125" s="18">
        <v>11</v>
      </c>
      <c r="L125" s="18">
        <v>12</v>
      </c>
      <c r="M125" s="18">
        <v>17</v>
      </c>
      <c r="N125" s="18">
        <v>22</v>
      </c>
      <c r="O125" s="18">
        <v>13</v>
      </c>
      <c r="P125" s="18">
        <v>6</v>
      </c>
      <c r="Q125" s="18">
        <v>25</v>
      </c>
      <c r="R125" s="18">
        <v>19</v>
      </c>
      <c r="S125" s="18">
        <v>20</v>
      </c>
      <c r="T125" s="18">
        <v>16</v>
      </c>
      <c r="U125" s="18">
        <v>7</v>
      </c>
      <c r="V125" s="18">
        <v>6</v>
      </c>
      <c r="W125" s="18">
        <v>4</v>
      </c>
      <c r="X125" s="18">
        <v>0</v>
      </c>
      <c r="Y125" s="18">
        <v>0</v>
      </c>
      <c r="Z125" s="18">
        <v>235</v>
      </c>
    </row>
    <row r="126" spans="2:26" ht="15" customHeight="1">
      <c r="B126" s="19"/>
      <c r="C126" s="20"/>
      <c r="D126" s="21" t="s">
        <v>135</v>
      </c>
      <c r="E126" s="20">
        <v>3</v>
      </c>
      <c r="F126" s="20">
        <v>7</v>
      </c>
      <c r="G126" s="20">
        <v>12</v>
      </c>
      <c r="H126" s="20">
        <v>12</v>
      </c>
      <c r="I126" s="20">
        <v>16</v>
      </c>
      <c r="J126" s="20">
        <v>10</v>
      </c>
      <c r="K126" s="20">
        <v>10</v>
      </c>
      <c r="L126" s="20">
        <v>9</v>
      </c>
      <c r="M126" s="20">
        <v>14</v>
      </c>
      <c r="N126" s="20">
        <v>16</v>
      </c>
      <c r="O126" s="20">
        <v>14</v>
      </c>
      <c r="P126" s="20">
        <v>12</v>
      </c>
      <c r="Q126" s="20">
        <v>13</v>
      </c>
      <c r="R126" s="20">
        <v>19</v>
      </c>
      <c r="S126" s="20">
        <v>23</v>
      </c>
      <c r="T126" s="20">
        <v>20</v>
      </c>
      <c r="U126" s="20">
        <v>23</v>
      </c>
      <c r="V126" s="20">
        <v>12</v>
      </c>
      <c r="W126" s="20">
        <v>12</v>
      </c>
      <c r="X126" s="20">
        <v>2</v>
      </c>
      <c r="Y126" s="20">
        <v>1</v>
      </c>
      <c r="Z126" s="18">
        <v>260</v>
      </c>
    </row>
    <row r="127" spans="2:26" ht="15" customHeight="1">
      <c r="B127" s="15" t="s">
        <v>90</v>
      </c>
      <c r="C127" s="16">
        <v>319</v>
      </c>
      <c r="D127" s="17" t="s">
        <v>134</v>
      </c>
      <c r="E127" s="18">
        <v>12</v>
      </c>
      <c r="F127" s="18">
        <v>7</v>
      </c>
      <c r="G127" s="18">
        <v>8</v>
      </c>
      <c r="H127" s="18">
        <v>9</v>
      </c>
      <c r="I127" s="18">
        <v>12</v>
      </c>
      <c r="J127" s="18">
        <v>10</v>
      </c>
      <c r="K127" s="18">
        <v>13</v>
      </c>
      <c r="L127" s="18">
        <v>20</v>
      </c>
      <c r="M127" s="18">
        <v>17</v>
      </c>
      <c r="N127" s="18">
        <v>20</v>
      </c>
      <c r="O127" s="18">
        <v>16</v>
      </c>
      <c r="P127" s="18">
        <v>17</v>
      </c>
      <c r="Q127" s="18">
        <v>13</v>
      </c>
      <c r="R127" s="18">
        <v>29</v>
      </c>
      <c r="S127" s="18">
        <v>20</v>
      </c>
      <c r="T127" s="18">
        <v>13</v>
      </c>
      <c r="U127" s="18">
        <v>15</v>
      </c>
      <c r="V127" s="18">
        <v>7</v>
      </c>
      <c r="W127" s="18">
        <v>7</v>
      </c>
      <c r="X127" s="18">
        <v>0</v>
      </c>
      <c r="Y127" s="18">
        <v>0</v>
      </c>
      <c r="Z127" s="18">
        <v>265</v>
      </c>
    </row>
    <row r="128" spans="2:26" ht="15" customHeight="1">
      <c r="B128" s="19"/>
      <c r="C128" s="20"/>
      <c r="D128" s="21" t="s">
        <v>135</v>
      </c>
      <c r="E128" s="20">
        <v>7</v>
      </c>
      <c r="F128" s="20">
        <v>8</v>
      </c>
      <c r="G128" s="20">
        <v>7</v>
      </c>
      <c r="H128" s="20">
        <v>8</v>
      </c>
      <c r="I128" s="20">
        <v>21</v>
      </c>
      <c r="J128" s="20">
        <v>9</v>
      </c>
      <c r="K128" s="20">
        <v>14</v>
      </c>
      <c r="L128" s="20">
        <v>15</v>
      </c>
      <c r="M128" s="20">
        <v>12</v>
      </c>
      <c r="N128" s="20">
        <v>13</v>
      </c>
      <c r="O128" s="20">
        <v>22</v>
      </c>
      <c r="P128" s="20">
        <v>13</v>
      </c>
      <c r="Q128" s="20">
        <v>17</v>
      </c>
      <c r="R128" s="20">
        <v>26</v>
      </c>
      <c r="S128" s="20">
        <v>31</v>
      </c>
      <c r="T128" s="20">
        <v>18</v>
      </c>
      <c r="U128" s="20">
        <v>20</v>
      </c>
      <c r="V128" s="20">
        <v>18</v>
      </c>
      <c r="W128" s="20">
        <v>12</v>
      </c>
      <c r="X128" s="20">
        <v>5</v>
      </c>
      <c r="Y128" s="20">
        <v>1</v>
      </c>
      <c r="Z128" s="18">
        <v>297</v>
      </c>
    </row>
    <row r="129" spans="2:26" ht="15" customHeight="1">
      <c r="B129" s="15" t="s">
        <v>91</v>
      </c>
      <c r="C129" s="16">
        <v>205</v>
      </c>
      <c r="D129" s="17" t="s">
        <v>134</v>
      </c>
      <c r="E129" s="18">
        <v>16</v>
      </c>
      <c r="F129" s="18">
        <v>4</v>
      </c>
      <c r="G129" s="18">
        <v>6</v>
      </c>
      <c r="H129" s="18">
        <v>14</v>
      </c>
      <c r="I129" s="18">
        <v>24</v>
      </c>
      <c r="J129" s="18">
        <v>26</v>
      </c>
      <c r="K129" s="18">
        <v>19</v>
      </c>
      <c r="L129" s="18">
        <v>10</v>
      </c>
      <c r="M129" s="18">
        <v>9</v>
      </c>
      <c r="N129" s="18">
        <v>12</v>
      </c>
      <c r="O129" s="18">
        <v>9</v>
      </c>
      <c r="P129" s="18">
        <v>8</v>
      </c>
      <c r="Q129" s="18">
        <v>9</v>
      </c>
      <c r="R129" s="18">
        <v>11</v>
      </c>
      <c r="S129" s="18">
        <v>8</v>
      </c>
      <c r="T129" s="18">
        <v>4</v>
      </c>
      <c r="U129" s="18">
        <v>3</v>
      </c>
      <c r="V129" s="18">
        <v>3</v>
      </c>
      <c r="W129" s="18">
        <v>2</v>
      </c>
      <c r="X129" s="18">
        <v>0</v>
      </c>
      <c r="Y129" s="18">
        <v>0</v>
      </c>
      <c r="Z129" s="18">
        <v>197</v>
      </c>
    </row>
    <row r="130" spans="2:26" ht="15" customHeight="1">
      <c r="B130" s="19"/>
      <c r="C130" s="20"/>
      <c r="D130" s="21" t="s">
        <v>135</v>
      </c>
      <c r="E130" s="20">
        <v>10</v>
      </c>
      <c r="F130" s="20">
        <v>6</v>
      </c>
      <c r="G130" s="20">
        <v>10</v>
      </c>
      <c r="H130" s="20">
        <v>7</v>
      </c>
      <c r="I130" s="20">
        <v>12</v>
      </c>
      <c r="J130" s="20">
        <v>16</v>
      </c>
      <c r="K130" s="20">
        <v>12</v>
      </c>
      <c r="L130" s="20">
        <v>13</v>
      </c>
      <c r="M130" s="20">
        <v>8</v>
      </c>
      <c r="N130" s="20">
        <v>8</v>
      </c>
      <c r="O130" s="20">
        <v>12</v>
      </c>
      <c r="P130" s="20">
        <v>4</v>
      </c>
      <c r="Q130" s="20">
        <v>10</v>
      </c>
      <c r="R130" s="20">
        <v>13</v>
      </c>
      <c r="S130" s="20">
        <v>7</v>
      </c>
      <c r="T130" s="20">
        <v>8</v>
      </c>
      <c r="U130" s="20">
        <v>8</v>
      </c>
      <c r="V130" s="20">
        <v>10</v>
      </c>
      <c r="W130" s="20">
        <v>4</v>
      </c>
      <c r="X130" s="20">
        <v>2</v>
      </c>
      <c r="Y130" s="20">
        <v>1</v>
      </c>
      <c r="Z130" s="18">
        <v>181</v>
      </c>
    </row>
    <row r="131" spans="2:26" ht="15" customHeight="1">
      <c r="B131" s="15" t="s">
        <v>92</v>
      </c>
      <c r="C131" s="16">
        <v>463</v>
      </c>
      <c r="D131" s="17" t="s">
        <v>134</v>
      </c>
      <c r="E131" s="18">
        <v>16</v>
      </c>
      <c r="F131" s="18">
        <v>18</v>
      </c>
      <c r="G131" s="18">
        <v>34</v>
      </c>
      <c r="H131" s="18">
        <v>20</v>
      </c>
      <c r="I131" s="18">
        <v>20</v>
      </c>
      <c r="J131" s="18">
        <v>12</v>
      </c>
      <c r="K131" s="18">
        <v>16</v>
      </c>
      <c r="L131" s="18">
        <v>15</v>
      </c>
      <c r="M131" s="18">
        <v>18</v>
      </c>
      <c r="N131" s="18">
        <v>24</v>
      </c>
      <c r="O131" s="18">
        <v>17</v>
      </c>
      <c r="P131" s="18">
        <v>12</v>
      </c>
      <c r="Q131" s="18">
        <v>25</v>
      </c>
      <c r="R131" s="18">
        <v>32</v>
      </c>
      <c r="S131" s="18">
        <v>38</v>
      </c>
      <c r="T131" s="18">
        <v>24</v>
      </c>
      <c r="U131" s="18">
        <v>18</v>
      </c>
      <c r="V131" s="18">
        <v>5</v>
      </c>
      <c r="W131" s="18">
        <v>1</v>
      </c>
      <c r="X131" s="18">
        <v>0</v>
      </c>
      <c r="Y131" s="18">
        <v>0</v>
      </c>
      <c r="Z131" s="18">
        <v>365</v>
      </c>
    </row>
    <row r="132" spans="2:26" ht="15" customHeight="1">
      <c r="B132" s="19"/>
      <c r="C132" s="20"/>
      <c r="D132" s="21" t="s">
        <v>135</v>
      </c>
      <c r="E132" s="20">
        <v>17</v>
      </c>
      <c r="F132" s="20">
        <v>14</v>
      </c>
      <c r="G132" s="20">
        <v>23</v>
      </c>
      <c r="H132" s="20">
        <v>31</v>
      </c>
      <c r="I132" s="20">
        <v>21</v>
      </c>
      <c r="J132" s="20">
        <v>12</v>
      </c>
      <c r="K132" s="20">
        <v>15</v>
      </c>
      <c r="L132" s="20">
        <v>22</v>
      </c>
      <c r="M132" s="20">
        <v>26</v>
      </c>
      <c r="N132" s="20">
        <v>37</v>
      </c>
      <c r="O132" s="20">
        <v>29</v>
      </c>
      <c r="P132" s="20">
        <v>22</v>
      </c>
      <c r="Q132" s="20">
        <v>27</v>
      </c>
      <c r="R132" s="20">
        <v>41</v>
      </c>
      <c r="S132" s="20">
        <v>51</v>
      </c>
      <c r="T132" s="20">
        <v>38</v>
      </c>
      <c r="U132" s="20">
        <v>26</v>
      </c>
      <c r="V132" s="20">
        <v>21</v>
      </c>
      <c r="W132" s="20">
        <v>10</v>
      </c>
      <c r="X132" s="20">
        <v>3</v>
      </c>
      <c r="Y132" s="20">
        <v>1</v>
      </c>
      <c r="Z132" s="18">
        <v>487</v>
      </c>
    </row>
    <row r="133" spans="2:26" ht="15" customHeight="1">
      <c r="B133" s="15" t="s">
        <v>93</v>
      </c>
      <c r="C133" s="16">
        <v>215</v>
      </c>
      <c r="D133" s="17" t="s">
        <v>134</v>
      </c>
      <c r="E133" s="18">
        <v>11</v>
      </c>
      <c r="F133" s="18">
        <v>6</v>
      </c>
      <c r="G133" s="18">
        <v>14</v>
      </c>
      <c r="H133" s="18">
        <v>11</v>
      </c>
      <c r="I133" s="18">
        <v>7</v>
      </c>
      <c r="J133" s="18">
        <v>9</v>
      </c>
      <c r="K133" s="18">
        <v>7</v>
      </c>
      <c r="L133" s="18">
        <v>6</v>
      </c>
      <c r="M133" s="18">
        <v>14</v>
      </c>
      <c r="N133" s="18">
        <v>10</v>
      </c>
      <c r="O133" s="18">
        <v>8</v>
      </c>
      <c r="P133" s="18">
        <v>7</v>
      </c>
      <c r="Q133" s="18">
        <v>7</v>
      </c>
      <c r="R133" s="18">
        <v>19</v>
      </c>
      <c r="S133" s="18">
        <v>15</v>
      </c>
      <c r="T133" s="18">
        <v>11</v>
      </c>
      <c r="U133" s="18">
        <v>6</v>
      </c>
      <c r="V133" s="18">
        <v>5</v>
      </c>
      <c r="W133" s="18">
        <v>1</v>
      </c>
      <c r="X133" s="18">
        <v>1</v>
      </c>
      <c r="Y133" s="18">
        <v>0</v>
      </c>
      <c r="Z133" s="18">
        <v>175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5</v>
      </c>
      <c r="G134" s="20">
        <v>7</v>
      </c>
      <c r="H134" s="20">
        <v>13</v>
      </c>
      <c r="I134" s="20">
        <v>6</v>
      </c>
      <c r="J134" s="20">
        <v>9</v>
      </c>
      <c r="K134" s="20">
        <v>6</v>
      </c>
      <c r="L134" s="20">
        <v>10</v>
      </c>
      <c r="M134" s="20">
        <v>10</v>
      </c>
      <c r="N134" s="20">
        <v>17</v>
      </c>
      <c r="O134" s="20">
        <v>19</v>
      </c>
      <c r="P134" s="20">
        <v>8</v>
      </c>
      <c r="Q134" s="20">
        <v>15</v>
      </c>
      <c r="R134" s="20">
        <v>27</v>
      </c>
      <c r="S134" s="20">
        <v>14</v>
      </c>
      <c r="T134" s="20">
        <v>20</v>
      </c>
      <c r="U134" s="20">
        <v>20</v>
      </c>
      <c r="V134" s="20">
        <v>12</v>
      </c>
      <c r="W134" s="20">
        <v>7</v>
      </c>
      <c r="X134" s="20">
        <v>1</v>
      </c>
      <c r="Y134" s="20">
        <v>0</v>
      </c>
      <c r="Z134" s="18">
        <v>232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253</v>
      </c>
      <c r="D137" s="17" t="s">
        <v>134</v>
      </c>
      <c r="E137" s="18">
        <v>10</v>
      </c>
      <c r="F137" s="18">
        <v>15</v>
      </c>
      <c r="G137" s="18">
        <v>12</v>
      </c>
      <c r="H137" s="18">
        <v>10</v>
      </c>
      <c r="I137" s="18">
        <v>7</v>
      </c>
      <c r="J137" s="18">
        <v>10</v>
      </c>
      <c r="K137" s="18">
        <v>11</v>
      </c>
      <c r="L137" s="18">
        <v>8</v>
      </c>
      <c r="M137" s="18">
        <v>5</v>
      </c>
      <c r="N137" s="18">
        <v>11</v>
      </c>
      <c r="O137" s="18">
        <v>11</v>
      </c>
      <c r="P137" s="18">
        <v>3</v>
      </c>
      <c r="Q137" s="18">
        <v>20</v>
      </c>
      <c r="R137" s="18">
        <v>20</v>
      </c>
      <c r="S137" s="18">
        <v>20</v>
      </c>
      <c r="T137" s="18">
        <v>11</v>
      </c>
      <c r="U137" s="18">
        <v>10</v>
      </c>
      <c r="V137" s="18">
        <v>0</v>
      </c>
      <c r="W137" s="18">
        <v>0</v>
      </c>
      <c r="X137" s="18">
        <v>0</v>
      </c>
      <c r="Y137" s="18">
        <v>0</v>
      </c>
      <c r="Z137" s="18">
        <v>194</v>
      </c>
    </row>
    <row r="138" spans="2:26" ht="15" customHeight="1">
      <c r="B138" s="19"/>
      <c r="C138" s="20"/>
      <c r="D138" s="21" t="s">
        <v>135</v>
      </c>
      <c r="E138" s="20">
        <v>13</v>
      </c>
      <c r="F138" s="20">
        <v>14</v>
      </c>
      <c r="G138" s="20">
        <v>8</v>
      </c>
      <c r="H138" s="20">
        <v>10</v>
      </c>
      <c r="I138" s="20">
        <v>7</v>
      </c>
      <c r="J138" s="20">
        <v>11</v>
      </c>
      <c r="K138" s="20">
        <v>16</v>
      </c>
      <c r="L138" s="20">
        <v>10</v>
      </c>
      <c r="M138" s="20">
        <v>15</v>
      </c>
      <c r="N138" s="20">
        <v>12</v>
      </c>
      <c r="O138" s="20">
        <v>14</v>
      </c>
      <c r="P138" s="20">
        <v>15</v>
      </c>
      <c r="Q138" s="20">
        <v>18</v>
      </c>
      <c r="R138" s="20">
        <v>32</v>
      </c>
      <c r="S138" s="20">
        <v>32</v>
      </c>
      <c r="T138" s="20">
        <v>18</v>
      </c>
      <c r="U138" s="20">
        <v>11</v>
      </c>
      <c r="V138" s="20">
        <v>1</v>
      </c>
      <c r="W138" s="20">
        <v>5</v>
      </c>
      <c r="X138" s="20">
        <v>2</v>
      </c>
      <c r="Y138" s="20">
        <v>0</v>
      </c>
      <c r="Z138" s="18">
        <v>264</v>
      </c>
    </row>
    <row r="139" spans="2:26" ht="15" customHeight="1">
      <c r="B139" s="15" t="s">
        <v>96</v>
      </c>
      <c r="C139" s="16">
        <v>27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0</v>
      </c>
      <c r="J139" s="18">
        <v>1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1</v>
      </c>
      <c r="L140" s="20">
        <v>2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2</v>
      </c>
      <c r="S140" s="20">
        <v>2</v>
      </c>
      <c r="T140" s="20">
        <v>6</v>
      </c>
      <c r="U140" s="20">
        <v>5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97</v>
      </c>
      <c r="D141" s="17" t="s">
        <v>134</v>
      </c>
      <c r="E141" s="18">
        <v>1</v>
      </c>
      <c r="F141" s="18">
        <v>1</v>
      </c>
      <c r="G141" s="18">
        <v>2</v>
      </c>
      <c r="H141" s="18">
        <v>7</v>
      </c>
      <c r="I141" s="18">
        <v>1</v>
      </c>
      <c r="J141" s="18">
        <v>3</v>
      </c>
      <c r="K141" s="18">
        <v>5</v>
      </c>
      <c r="L141" s="18">
        <v>3</v>
      </c>
      <c r="M141" s="18">
        <v>7</v>
      </c>
      <c r="N141" s="18">
        <v>6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5</v>
      </c>
      <c r="V141" s="18">
        <v>1</v>
      </c>
      <c r="W141" s="18">
        <v>1</v>
      </c>
      <c r="X141" s="18">
        <v>0</v>
      </c>
      <c r="Y141" s="18">
        <v>0</v>
      </c>
      <c r="Z141" s="18">
        <v>73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3</v>
      </c>
      <c r="I142" s="20">
        <v>3</v>
      </c>
      <c r="J142" s="20">
        <v>1</v>
      </c>
      <c r="K142" s="20">
        <v>2</v>
      </c>
      <c r="L142" s="20">
        <v>1</v>
      </c>
      <c r="M142" s="20">
        <v>7</v>
      </c>
      <c r="N142" s="20">
        <v>4</v>
      </c>
      <c r="O142" s="20">
        <v>5</v>
      </c>
      <c r="P142" s="20">
        <v>4</v>
      </c>
      <c r="Q142" s="20">
        <v>2</v>
      </c>
      <c r="R142" s="20">
        <v>8</v>
      </c>
      <c r="S142" s="20">
        <v>12</v>
      </c>
      <c r="T142" s="20">
        <v>9</v>
      </c>
      <c r="U142" s="20">
        <v>6</v>
      </c>
      <c r="V142" s="20">
        <v>3</v>
      </c>
      <c r="W142" s="20">
        <v>3</v>
      </c>
      <c r="X142" s="20">
        <v>0</v>
      </c>
      <c r="Y142" s="20">
        <v>1</v>
      </c>
      <c r="Z142" s="18">
        <v>79</v>
      </c>
    </row>
    <row r="143" spans="2:26" ht="15" customHeight="1">
      <c r="B143" s="15" t="s">
        <v>98</v>
      </c>
      <c r="C143" s="16">
        <v>109</v>
      </c>
      <c r="D143" s="17" t="s">
        <v>134</v>
      </c>
      <c r="E143" s="18">
        <v>1</v>
      </c>
      <c r="F143" s="18">
        <v>3</v>
      </c>
      <c r="G143" s="18">
        <v>6</v>
      </c>
      <c r="H143" s="18">
        <v>3</v>
      </c>
      <c r="I143" s="18">
        <v>0</v>
      </c>
      <c r="J143" s="18">
        <v>1</v>
      </c>
      <c r="K143" s="18">
        <v>6</v>
      </c>
      <c r="L143" s="18">
        <v>10</v>
      </c>
      <c r="M143" s="18">
        <v>6</v>
      </c>
      <c r="N143" s="18">
        <v>5</v>
      </c>
      <c r="O143" s="18">
        <v>2</v>
      </c>
      <c r="P143" s="18">
        <v>4</v>
      </c>
      <c r="Q143" s="18">
        <v>11</v>
      </c>
      <c r="R143" s="18">
        <v>21</v>
      </c>
      <c r="S143" s="18">
        <v>10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99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5</v>
      </c>
      <c r="G144" s="20">
        <v>10</v>
      </c>
      <c r="H144" s="20">
        <v>3</v>
      </c>
      <c r="I144" s="20">
        <v>3</v>
      </c>
      <c r="J144" s="20">
        <v>2</v>
      </c>
      <c r="K144" s="20">
        <v>3</v>
      </c>
      <c r="L144" s="20">
        <v>11</v>
      </c>
      <c r="M144" s="20">
        <v>2</v>
      </c>
      <c r="N144" s="20">
        <v>4</v>
      </c>
      <c r="O144" s="20">
        <v>2</v>
      </c>
      <c r="P144" s="20">
        <v>6</v>
      </c>
      <c r="Q144" s="20">
        <v>13</v>
      </c>
      <c r="R144" s="20">
        <v>15</v>
      </c>
      <c r="S144" s="20">
        <v>18</v>
      </c>
      <c r="T144" s="20">
        <v>5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117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3</v>
      </c>
      <c r="I145" s="18">
        <v>9</v>
      </c>
      <c r="J145" s="18">
        <v>5</v>
      </c>
      <c r="K145" s="18">
        <v>3</v>
      </c>
      <c r="L145" s="18">
        <v>0</v>
      </c>
      <c r="M145" s="18">
        <v>1</v>
      </c>
      <c r="N145" s="18">
        <v>3</v>
      </c>
      <c r="O145" s="18">
        <v>7</v>
      </c>
      <c r="P145" s="18">
        <v>4</v>
      </c>
      <c r="Q145" s="18">
        <v>5</v>
      </c>
      <c r="R145" s="18">
        <v>2</v>
      </c>
      <c r="S145" s="18">
        <v>0</v>
      </c>
      <c r="T145" s="18">
        <v>3</v>
      </c>
      <c r="U145" s="18">
        <v>3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1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28</v>
      </c>
    </row>
    <row r="147" spans="2:26" ht="15" customHeight="1">
      <c r="B147" s="15" t="s">
        <v>100</v>
      </c>
      <c r="C147" s="16">
        <v>28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3</v>
      </c>
      <c r="K147" s="18">
        <v>1</v>
      </c>
      <c r="L147" s="18">
        <v>0</v>
      </c>
      <c r="M147" s="18">
        <v>2</v>
      </c>
      <c r="N147" s="18">
        <v>2</v>
      </c>
      <c r="O147" s="18">
        <v>2</v>
      </c>
      <c r="P147" s="18">
        <v>5</v>
      </c>
      <c r="Q147" s="18">
        <v>1</v>
      </c>
      <c r="R147" s="18">
        <v>2</v>
      </c>
      <c r="S147" s="18">
        <v>4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2</v>
      </c>
      <c r="L148" s="20">
        <v>0</v>
      </c>
      <c r="M148" s="20">
        <v>0</v>
      </c>
      <c r="N148" s="20">
        <v>2</v>
      </c>
      <c r="O148" s="20">
        <v>5</v>
      </c>
      <c r="P148" s="20">
        <v>2</v>
      </c>
      <c r="Q148" s="20">
        <v>2</v>
      </c>
      <c r="R148" s="20">
        <v>1</v>
      </c>
      <c r="S148" s="20">
        <v>2</v>
      </c>
      <c r="T148" s="20">
        <v>3</v>
      </c>
      <c r="U148" s="20">
        <v>3</v>
      </c>
      <c r="V148" s="20">
        <v>1</v>
      </c>
      <c r="W148" s="20">
        <v>1</v>
      </c>
      <c r="X148" s="20">
        <v>0</v>
      </c>
      <c r="Y148" s="20">
        <v>0</v>
      </c>
      <c r="Z148" s="18">
        <v>27</v>
      </c>
    </row>
    <row r="149" spans="2:26" ht="15" customHeight="1">
      <c r="B149" s="15" t="s">
        <v>101</v>
      </c>
      <c r="C149" s="16">
        <v>154</v>
      </c>
      <c r="D149" s="17" t="s">
        <v>134</v>
      </c>
      <c r="E149" s="18">
        <v>7</v>
      </c>
      <c r="F149" s="18">
        <v>8</v>
      </c>
      <c r="G149" s="18">
        <v>3</v>
      </c>
      <c r="H149" s="18">
        <v>13</v>
      </c>
      <c r="I149" s="18">
        <v>9</v>
      </c>
      <c r="J149" s="18">
        <v>8</v>
      </c>
      <c r="K149" s="18">
        <v>9</v>
      </c>
      <c r="L149" s="18">
        <v>16</v>
      </c>
      <c r="M149" s="18">
        <v>15</v>
      </c>
      <c r="N149" s="18">
        <v>12</v>
      </c>
      <c r="O149" s="18">
        <v>11</v>
      </c>
      <c r="P149" s="18">
        <v>3</v>
      </c>
      <c r="Q149" s="18">
        <v>8</v>
      </c>
      <c r="R149" s="18">
        <v>9</v>
      </c>
      <c r="S149" s="18">
        <v>9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154</v>
      </c>
    </row>
    <row r="150" spans="2:26" ht="15" customHeight="1">
      <c r="B150" s="19"/>
      <c r="C150" s="20"/>
      <c r="D150" s="21" t="s">
        <v>135</v>
      </c>
      <c r="E150" s="20">
        <v>7</v>
      </c>
      <c r="F150" s="20">
        <v>8</v>
      </c>
      <c r="G150" s="20">
        <v>8</v>
      </c>
      <c r="H150" s="20">
        <v>5</v>
      </c>
      <c r="I150" s="20">
        <v>10</v>
      </c>
      <c r="J150" s="20">
        <v>11</v>
      </c>
      <c r="K150" s="20">
        <v>6</v>
      </c>
      <c r="L150" s="20">
        <v>13</v>
      </c>
      <c r="M150" s="20">
        <v>13</v>
      </c>
      <c r="N150" s="20">
        <v>13</v>
      </c>
      <c r="O150" s="20">
        <v>14</v>
      </c>
      <c r="P150" s="20">
        <v>7</v>
      </c>
      <c r="Q150" s="20">
        <v>11</v>
      </c>
      <c r="R150" s="20">
        <v>13</v>
      </c>
      <c r="S150" s="20">
        <v>10</v>
      </c>
      <c r="T150" s="20">
        <v>5</v>
      </c>
      <c r="U150" s="20">
        <v>4</v>
      </c>
      <c r="V150" s="20">
        <v>6</v>
      </c>
      <c r="W150" s="20">
        <v>1</v>
      </c>
      <c r="X150" s="20">
        <v>0</v>
      </c>
      <c r="Y150" s="20">
        <v>0</v>
      </c>
      <c r="Z150" s="18">
        <v>165</v>
      </c>
    </row>
    <row r="151" spans="2:26" ht="15" customHeight="1">
      <c r="B151" s="15" t="s">
        <v>102</v>
      </c>
      <c r="C151" s="16">
        <v>153</v>
      </c>
      <c r="D151" s="17" t="s">
        <v>134</v>
      </c>
      <c r="E151" s="18">
        <v>10</v>
      </c>
      <c r="F151" s="18">
        <v>5</v>
      </c>
      <c r="G151" s="18">
        <v>4</v>
      </c>
      <c r="H151" s="18">
        <v>6</v>
      </c>
      <c r="I151" s="18">
        <v>6</v>
      </c>
      <c r="J151" s="18">
        <v>8</v>
      </c>
      <c r="K151" s="18">
        <v>8</v>
      </c>
      <c r="L151" s="18">
        <v>8</v>
      </c>
      <c r="M151" s="18">
        <v>10</v>
      </c>
      <c r="N151" s="18">
        <v>9</v>
      </c>
      <c r="O151" s="18">
        <v>6</v>
      </c>
      <c r="P151" s="18">
        <v>9</v>
      </c>
      <c r="Q151" s="18">
        <v>7</v>
      </c>
      <c r="R151" s="18">
        <v>14</v>
      </c>
      <c r="S151" s="18">
        <v>11</v>
      </c>
      <c r="T151" s="18">
        <v>6</v>
      </c>
      <c r="U151" s="18">
        <v>8</v>
      </c>
      <c r="V151" s="18">
        <v>5</v>
      </c>
      <c r="W151" s="18">
        <v>0</v>
      </c>
      <c r="X151" s="18">
        <v>0</v>
      </c>
      <c r="Y151" s="18">
        <v>0</v>
      </c>
      <c r="Z151" s="18">
        <v>140</v>
      </c>
    </row>
    <row r="152" spans="2:26" ht="15" customHeight="1">
      <c r="B152" s="19"/>
      <c r="C152" s="20"/>
      <c r="D152" s="21" t="s">
        <v>135</v>
      </c>
      <c r="E152" s="20">
        <v>5</v>
      </c>
      <c r="F152" s="20">
        <v>4</v>
      </c>
      <c r="G152" s="20">
        <v>3</v>
      </c>
      <c r="H152" s="20">
        <v>4</v>
      </c>
      <c r="I152" s="20">
        <v>8</v>
      </c>
      <c r="J152" s="20">
        <v>12</v>
      </c>
      <c r="K152" s="20">
        <v>8</v>
      </c>
      <c r="L152" s="20">
        <v>5</v>
      </c>
      <c r="M152" s="20">
        <v>10</v>
      </c>
      <c r="N152" s="20">
        <v>2</v>
      </c>
      <c r="O152" s="20">
        <v>10</v>
      </c>
      <c r="P152" s="20">
        <v>12</v>
      </c>
      <c r="Q152" s="20">
        <v>12</v>
      </c>
      <c r="R152" s="20">
        <v>13</v>
      </c>
      <c r="S152" s="20">
        <v>11</v>
      </c>
      <c r="T152" s="20">
        <v>10</v>
      </c>
      <c r="U152" s="20">
        <v>9</v>
      </c>
      <c r="V152" s="20">
        <v>10</v>
      </c>
      <c r="W152" s="20">
        <v>6</v>
      </c>
      <c r="X152" s="20">
        <v>1</v>
      </c>
      <c r="Y152" s="20">
        <v>0</v>
      </c>
      <c r="Z152" s="18">
        <v>155</v>
      </c>
    </row>
    <row r="153" spans="2:26" ht="15" customHeight="1">
      <c r="B153" s="15" t="s">
        <v>103</v>
      </c>
      <c r="C153" s="16">
        <v>173</v>
      </c>
      <c r="D153" s="17" t="s">
        <v>134</v>
      </c>
      <c r="E153" s="18">
        <v>1</v>
      </c>
      <c r="F153" s="18">
        <v>1</v>
      </c>
      <c r="G153" s="18">
        <v>3</v>
      </c>
      <c r="H153" s="18">
        <v>9</v>
      </c>
      <c r="I153" s="18">
        <v>3</v>
      </c>
      <c r="J153" s="18">
        <v>4</v>
      </c>
      <c r="K153" s="18">
        <v>4</v>
      </c>
      <c r="L153" s="18">
        <v>6</v>
      </c>
      <c r="M153" s="18">
        <v>8</v>
      </c>
      <c r="N153" s="18">
        <v>4</v>
      </c>
      <c r="O153" s="18">
        <v>11</v>
      </c>
      <c r="P153" s="18">
        <v>7</v>
      </c>
      <c r="Q153" s="18">
        <v>10</v>
      </c>
      <c r="R153" s="18">
        <v>11</v>
      </c>
      <c r="S153" s="18">
        <v>24</v>
      </c>
      <c r="T153" s="18">
        <v>9</v>
      </c>
      <c r="U153" s="18">
        <v>10</v>
      </c>
      <c r="V153" s="18">
        <v>9</v>
      </c>
      <c r="W153" s="18">
        <v>2</v>
      </c>
      <c r="X153" s="18">
        <v>1</v>
      </c>
      <c r="Y153" s="18">
        <v>0</v>
      </c>
      <c r="Z153" s="18">
        <v>137</v>
      </c>
    </row>
    <row r="154" spans="2:26" ht="15" customHeight="1">
      <c r="B154" s="19"/>
      <c r="C154" s="20"/>
      <c r="D154" s="21" t="s">
        <v>135</v>
      </c>
      <c r="E154" s="20">
        <v>2</v>
      </c>
      <c r="F154" s="20">
        <v>0</v>
      </c>
      <c r="G154" s="20">
        <v>4</v>
      </c>
      <c r="H154" s="20">
        <v>6</v>
      </c>
      <c r="I154" s="20">
        <v>6</v>
      </c>
      <c r="J154" s="20">
        <v>5</v>
      </c>
      <c r="K154" s="20">
        <v>4</v>
      </c>
      <c r="L154" s="20">
        <v>4</v>
      </c>
      <c r="M154" s="20">
        <v>4</v>
      </c>
      <c r="N154" s="20">
        <v>9</v>
      </c>
      <c r="O154" s="20">
        <v>12</v>
      </c>
      <c r="P154" s="20">
        <v>9</v>
      </c>
      <c r="Q154" s="20">
        <v>8</v>
      </c>
      <c r="R154" s="20">
        <v>13</v>
      </c>
      <c r="S154" s="20">
        <v>21</v>
      </c>
      <c r="T154" s="20">
        <v>20</v>
      </c>
      <c r="U154" s="20">
        <v>18</v>
      </c>
      <c r="V154" s="20">
        <v>13</v>
      </c>
      <c r="W154" s="20">
        <v>8</v>
      </c>
      <c r="X154" s="20">
        <v>5</v>
      </c>
      <c r="Y154" s="20">
        <v>1</v>
      </c>
      <c r="Z154" s="18">
        <v>172</v>
      </c>
    </row>
    <row r="155" spans="2:26" ht="15" customHeight="1">
      <c r="B155" s="15" t="s">
        <v>104</v>
      </c>
      <c r="C155" s="16">
        <v>173</v>
      </c>
      <c r="D155" s="17" t="s">
        <v>134</v>
      </c>
      <c r="E155" s="18">
        <v>6</v>
      </c>
      <c r="F155" s="18">
        <v>8</v>
      </c>
      <c r="G155" s="18">
        <v>5</v>
      </c>
      <c r="H155" s="18">
        <v>9</v>
      </c>
      <c r="I155" s="18">
        <v>10</v>
      </c>
      <c r="J155" s="18">
        <v>6</v>
      </c>
      <c r="K155" s="18">
        <v>5</v>
      </c>
      <c r="L155" s="18">
        <v>9</v>
      </c>
      <c r="M155" s="18">
        <v>10</v>
      </c>
      <c r="N155" s="18">
        <v>9</v>
      </c>
      <c r="O155" s="18">
        <v>11</v>
      </c>
      <c r="P155" s="18">
        <v>11</v>
      </c>
      <c r="Q155" s="18">
        <v>9</v>
      </c>
      <c r="R155" s="18">
        <v>14</v>
      </c>
      <c r="S155" s="18">
        <v>12</v>
      </c>
      <c r="T155" s="18">
        <v>11</v>
      </c>
      <c r="U155" s="18">
        <v>5</v>
      </c>
      <c r="V155" s="18">
        <v>6</v>
      </c>
      <c r="W155" s="18">
        <v>3</v>
      </c>
      <c r="X155" s="18">
        <v>1</v>
      </c>
      <c r="Y155" s="18">
        <v>0</v>
      </c>
      <c r="Z155" s="18">
        <v>160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6</v>
      </c>
      <c r="G156" s="20">
        <v>8</v>
      </c>
      <c r="H156" s="20">
        <v>7</v>
      </c>
      <c r="I156" s="20">
        <v>6</v>
      </c>
      <c r="J156" s="20">
        <v>5</v>
      </c>
      <c r="K156" s="20">
        <v>9</v>
      </c>
      <c r="L156" s="20">
        <v>9</v>
      </c>
      <c r="M156" s="20">
        <v>8</v>
      </c>
      <c r="N156" s="20">
        <v>9</v>
      </c>
      <c r="O156" s="20">
        <v>11</v>
      </c>
      <c r="P156" s="20">
        <v>8</v>
      </c>
      <c r="Q156" s="20">
        <v>8</v>
      </c>
      <c r="R156" s="20">
        <v>13</v>
      </c>
      <c r="S156" s="20">
        <v>12</v>
      </c>
      <c r="T156" s="20">
        <v>14</v>
      </c>
      <c r="U156" s="20">
        <v>9</v>
      </c>
      <c r="V156" s="20">
        <v>20</v>
      </c>
      <c r="W156" s="20">
        <v>5</v>
      </c>
      <c r="X156" s="20">
        <v>1</v>
      </c>
      <c r="Y156" s="20">
        <v>1</v>
      </c>
      <c r="Z156" s="18">
        <v>176</v>
      </c>
    </row>
    <row r="157" spans="2:26" ht="15" customHeight="1">
      <c r="B157" s="15" t="s">
        <v>105</v>
      </c>
      <c r="C157" s="16">
        <v>419</v>
      </c>
      <c r="D157" s="17" t="s">
        <v>134</v>
      </c>
      <c r="E157" s="18">
        <v>20</v>
      </c>
      <c r="F157" s="18">
        <v>19</v>
      </c>
      <c r="G157" s="18">
        <v>22</v>
      </c>
      <c r="H157" s="18">
        <v>21</v>
      </c>
      <c r="I157" s="18">
        <v>15</v>
      </c>
      <c r="J157" s="18">
        <v>18</v>
      </c>
      <c r="K157" s="18">
        <v>22</v>
      </c>
      <c r="L157" s="18">
        <v>30</v>
      </c>
      <c r="M157" s="18">
        <v>22</v>
      </c>
      <c r="N157" s="18">
        <v>23</v>
      </c>
      <c r="O157" s="18">
        <v>19</v>
      </c>
      <c r="P157" s="18">
        <v>22</v>
      </c>
      <c r="Q157" s="18">
        <v>33</v>
      </c>
      <c r="R157" s="18">
        <v>28</v>
      </c>
      <c r="S157" s="18">
        <v>37</v>
      </c>
      <c r="T157" s="18">
        <v>31</v>
      </c>
      <c r="U157" s="18">
        <v>16</v>
      </c>
      <c r="V157" s="18">
        <v>13</v>
      </c>
      <c r="W157" s="18">
        <v>7</v>
      </c>
      <c r="X157" s="18">
        <v>1</v>
      </c>
      <c r="Y157" s="18">
        <v>0</v>
      </c>
      <c r="Z157" s="18">
        <v>419</v>
      </c>
    </row>
    <row r="158" spans="2:26" ht="15" customHeight="1">
      <c r="B158" s="19"/>
      <c r="C158" s="20"/>
      <c r="D158" s="21" t="s">
        <v>135</v>
      </c>
      <c r="E158" s="20">
        <v>23</v>
      </c>
      <c r="F158" s="20">
        <v>23</v>
      </c>
      <c r="G158" s="20">
        <v>18</v>
      </c>
      <c r="H158" s="20">
        <v>13</v>
      </c>
      <c r="I158" s="20">
        <v>13</v>
      </c>
      <c r="J158" s="20">
        <v>15</v>
      </c>
      <c r="K158" s="20">
        <v>18</v>
      </c>
      <c r="L158" s="20">
        <v>24</v>
      </c>
      <c r="M158" s="20">
        <v>22</v>
      </c>
      <c r="N158" s="20">
        <v>23</v>
      </c>
      <c r="O158" s="20">
        <v>22</v>
      </c>
      <c r="P158" s="20">
        <v>27</v>
      </c>
      <c r="Q158" s="20">
        <v>36</v>
      </c>
      <c r="R158" s="20">
        <v>39</v>
      </c>
      <c r="S158" s="20">
        <v>38</v>
      </c>
      <c r="T158" s="20">
        <v>28</v>
      </c>
      <c r="U158" s="20">
        <v>44</v>
      </c>
      <c r="V158" s="20">
        <v>16</v>
      </c>
      <c r="W158" s="20">
        <v>14</v>
      </c>
      <c r="X158" s="20">
        <v>3</v>
      </c>
      <c r="Y158" s="20">
        <v>0</v>
      </c>
      <c r="Z158" s="18">
        <v>459</v>
      </c>
    </row>
    <row r="159" spans="2:26" ht="15" customHeight="1">
      <c r="B159" s="15" t="s">
        <v>106</v>
      </c>
      <c r="C159" s="16">
        <v>244</v>
      </c>
      <c r="D159" s="17" t="s">
        <v>134</v>
      </c>
      <c r="E159" s="18">
        <v>11</v>
      </c>
      <c r="F159" s="18">
        <v>13</v>
      </c>
      <c r="G159" s="18">
        <v>15</v>
      </c>
      <c r="H159" s="18">
        <v>15</v>
      </c>
      <c r="I159" s="18">
        <v>22</v>
      </c>
      <c r="J159" s="18">
        <v>8</v>
      </c>
      <c r="K159" s="18">
        <v>9</v>
      </c>
      <c r="L159" s="18">
        <v>11</v>
      </c>
      <c r="M159" s="18">
        <v>13</v>
      </c>
      <c r="N159" s="18">
        <v>17</v>
      </c>
      <c r="O159" s="18">
        <v>19</v>
      </c>
      <c r="P159" s="18">
        <v>16</v>
      </c>
      <c r="Q159" s="18">
        <v>16</v>
      </c>
      <c r="R159" s="18">
        <v>21</v>
      </c>
      <c r="S159" s="18">
        <v>15</v>
      </c>
      <c r="T159" s="18">
        <v>15</v>
      </c>
      <c r="U159" s="18">
        <v>10</v>
      </c>
      <c r="V159" s="18">
        <v>5</v>
      </c>
      <c r="W159" s="18">
        <v>0</v>
      </c>
      <c r="X159" s="18">
        <v>0</v>
      </c>
      <c r="Y159" s="18">
        <v>0</v>
      </c>
      <c r="Z159" s="18">
        <v>251</v>
      </c>
    </row>
    <row r="160" spans="2:26" ht="15" customHeight="1">
      <c r="B160" s="19"/>
      <c r="C160" s="20"/>
      <c r="D160" s="21" t="s">
        <v>135</v>
      </c>
      <c r="E160" s="20">
        <v>7</v>
      </c>
      <c r="F160" s="20">
        <v>11</v>
      </c>
      <c r="G160" s="20">
        <v>13</v>
      </c>
      <c r="H160" s="20">
        <v>25</v>
      </c>
      <c r="I160" s="20">
        <v>9</v>
      </c>
      <c r="J160" s="20">
        <v>8</v>
      </c>
      <c r="K160" s="20">
        <v>9</v>
      </c>
      <c r="L160" s="20">
        <v>10</v>
      </c>
      <c r="M160" s="20">
        <v>17</v>
      </c>
      <c r="N160" s="20">
        <v>22</v>
      </c>
      <c r="O160" s="20">
        <v>14</v>
      </c>
      <c r="P160" s="20">
        <v>21</v>
      </c>
      <c r="Q160" s="20">
        <v>15</v>
      </c>
      <c r="R160" s="20">
        <v>19</v>
      </c>
      <c r="S160" s="20">
        <v>18</v>
      </c>
      <c r="T160" s="20">
        <v>21</v>
      </c>
      <c r="U160" s="20">
        <v>16</v>
      </c>
      <c r="V160" s="20">
        <v>9</v>
      </c>
      <c r="W160" s="20">
        <v>5</v>
      </c>
      <c r="X160" s="20">
        <v>1</v>
      </c>
      <c r="Y160" s="20">
        <v>1</v>
      </c>
      <c r="Z160" s="18">
        <v>271</v>
      </c>
    </row>
    <row r="161" spans="2:26" ht="15" customHeight="1">
      <c r="B161" s="15" t="s">
        <v>107</v>
      </c>
      <c r="C161" s="16">
        <v>278</v>
      </c>
      <c r="D161" s="17" t="s">
        <v>134</v>
      </c>
      <c r="E161" s="18">
        <v>10</v>
      </c>
      <c r="F161" s="18">
        <v>6</v>
      </c>
      <c r="G161" s="18">
        <v>6</v>
      </c>
      <c r="H161" s="18">
        <v>8</v>
      </c>
      <c r="I161" s="18">
        <v>13</v>
      </c>
      <c r="J161" s="18">
        <v>7</v>
      </c>
      <c r="K161" s="18">
        <v>8</v>
      </c>
      <c r="L161" s="18">
        <v>8</v>
      </c>
      <c r="M161" s="18">
        <v>22</v>
      </c>
      <c r="N161" s="18">
        <v>19</v>
      </c>
      <c r="O161" s="18">
        <v>13</v>
      </c>
      <c r="P161" s="18">
        <v>12</v>
      </c>
      <c r="Q161" s="18">
        <v>23</v>
      </c>
      <c r="R161" s="18">
        <v>14</v>
      </c>
      <c r="S161" s="18">
        <v>19</v>
      </c>
      <c r="T161" s="18">
        <v>22</v>
      </c>
      <c r="U161" s="18">
        <v>8</v>
      </c>
      <c r="V161" s="18">
        <v>9</v>
      </c>
      <c r="W161" s="18">
        <v>1</v>
      </c>
      <c r="X161" s="18">
        <v>1</v>
      </c>
      <c r="Y161" s="18">
        <v>0</v>
      </c>
      <c r="Z161" s="18">
        <v>229</v>
      </c>
    </row>
    <row r="162" spans="2:26" ht="15" customHeight="1">
      <c r="B162" s="19"/>
      <c r="C162" s="20"/>
      <c r="D162" s="21" t="s">
        <v>135</v>
      </c>
      <c r="E162" s="20">
        <v>3</v>
      </c>
      <c r="F162" s="20">
        <v>5</v>
      </c>
      <c r="G162" s="20">
        <v>10</v>
      </c>
      <c r="H162" s="20">
        <v>12</v>
      </c>
      <c r="I162" s="20">
        <v>11</v>
      </c>
      <c r="J162" s="20">
        <v>13</v>
      </c>
      <c r="K162" s="20">
        <v>8</v>
      </c>
      <c r="L162" s="20">
        <v>9</v>
      </c>
      <c r="M162" s="20">
        <v>14</v>
      </c>
      <c r="N162" s="20">
        <v>18</v>
      </c>
      <c r="O162" s="20">
        <v>16</v>
      </c>
      <c r="P162" s="20">
        <v>18</v>
      </c>
      <c r="Q162" s="20">
        <v>14</v>
      </c>
      <c r="R162" s="20">
        <v>27</v>
      </c>
      <c r="S162" s="20">
        <v>23</v>
      </c>
      <c r="T162" s="20">
        <v>20</v>
      </c>
      <c r="U162" s="20">
        <v>21</v>
      </c>
      <c r="V162" s="20">
        <v>13</v>
      </c>
      <c r="W162" s="20">
        <v>5</v>
      </c>
      <c r="X162" s="20">
        <v>2</v>
      </c>
      <c r="Y162" s="20">
        <v>1</v>
      </c>
      <c r="Z162" s="18">
        <v>263</v>
      </c>
    </row>
    <row r="163" spans="2:26" ht="15" customHeight="1">
      <c r="B163" s="15" t="s">
        <v>108</v>
      </c>
      <c r="C163" s="16">
        <v>533</v>
      </c>
      <c r="D163" s="17" t="s">
        <v>134</v>
      </c>
      <c r="E163" s="18">
        <v>11</v>
      </c>
      <c r="F163" s="18">
        <v>9</v>
      </c>
      <c r="G163" s="18">
        <v>20</v>
      </c>
      <c r="H163" s="18">
        <v>32</v>
      </c>
      <c r="I163" s="18">
        <v>22</v>
      </c>
      <c r="J163" s="18">
        <v>21</v>
      </c>
      <c r="K163" s="18">
        <v>10</v>
      </c>
      <c r="L163" s="18">
        <v>34</v>
      </c>
      <c r="M163" s="18">
        <v>29</v>
      </c>
      <c r="N163" s="18">
        <v>23</v>
      </c>
      <c r="O163" s="18">
        <v>27</v>
      </c>
      <c r="P163" s="18">
        <v>25</v>
      </c>
      <c r="Q163" s="18">
        <v>29</v>
      </c>
      <c r="R163" s="18">
        <v>39</v>
      </c>
      <c r="S163" s="18">
        <v>33</v>
      </c>
      <c r="T163" s="18">
        <v>30</v>
      </c>
      <c r="U163" s="18">
        <v>20</v>
      </c>
      <c r="V163" s="18">
        <v>3</v>
      </c>
      <c r="W163" s="18">
        <v>2</v>
      </c>
      <c r="X163" s="18">
        <v>0</v>
      </c>
      <c r="Y163" s="18">
        <v>0</v>
      </c>
      <c r="Z163" s="18">
        <v>419</v>
      </c>
    </row>
    <row r="164" spans="2:26" ht="15" customHeight="1">
      <c r="B164" s="19"/>
      <c r="C164" s="20"/>
      <c r="D164" s="21" t="s">
        <v>135</v>
      </c>
      <c r="E164" s="20">
        <v>23</v>
      </c>
      <c r="F164" s="20">
        <v>33</v>
      </c>
      <c r="G164" s="20">
        <v>24</v>
      </c>
      <c r="H164" s="20">
        <v>32</v>
      </c>
      <c r="I164" s="20">
        <v>20</v>
      </c>
      <c r="J164" s="20">
        <v>14</v>
      </c>
      <c r="K164" s="20">
        <v>18</v>
      </c>
      <c r="L164" s="20">
        <v>21</v>
      </c>
      <c r="M164" s="20">
        <v>43</v>
      </c>
      <c r="N164" s="20">
        <v>41</v>
      </c>
      <c r="O164" s="20">
        <v>23</v>
      </c>
      <c r="P164" s="20">
        <v>26</v>
      </c>
      <c r="Q164" s="20">
        <v>35</v>
      </c>
      <c r="R164" s="20">
        <v>43</v>
      </c>
      <c r="S164" s="20">
        <v>53</v>
      </c>
      <c r="T164" s="20">
        <v>39</v>
      </c>
      <c r="U164" s="20">
        <v>28</v>
      </c>
      <c r="V164" s="20">
        <v>23</v>
      </c>
      <c r="W164" s="20">
        <v>9</v>
      </c>
      <c r="X164" s="20">
        <v>3</v>
      </c>
      <c r="Y164" s="20">
        <v>0</v>
      </c>
      <c r="Z164" s="18">
        <v>551</v>
      </c>
    </row>
    <row r="165" spans="2:26" ht="15" customHeight="1">
      <c r="B165" s="15" t="s">
        <v>109</v>
      </c>
      <c r="C165" s="16">
        <v>259</v>
      </c>
      <c r="D165" s="17" t="s">
        <v>134</v>
      </c>
      <c r="E165" s="18">
        <v>8</v>
      </c>
      <c r="F165" s="18">
        <v>9</v>
      </c>
      <c r="G165" s="18">
        <v>11</v>
      </c>
      <c r="H165" s="18">
        <v>9</v>
      </c>
      <c r="I165" s="18">
        <v>10</v>
      </c>
      <c r="J165" s="18">
        <v>18</v>
      </c>
      <c r="K165" s="18">
        <v>22</v>
      </c>
      <c r="L165" s="18">
        <v>21</v>
      </c>
      <c r="M165" s="18">
        <v>18</v>
      </c>
      <c r="N165" s="18">
        <v>13</v>
      </c>
      <c r="O165" s="18">
        <v>7</v>
      </c>
      <c r="P165" s="18">
        <v>8</v>
      </c>
      <c r="Q165" s="18">
        <v>14</v>
      </c>
      <c r="R165" s="18">
        <v>26</v>
      </c>
      <c r="S165" s="18">
        <v>20</v>
      </c>
      <c r="T165" s="18">
        <v>11</v>
      </c>
      <c r="U165" s="18">
        <v>4</v>
      </c>
      <c r="V165" s="18">
        <v>6</v>
      </c>
      <c r="W165" s="18">
        <v>2</v>
      </c>
      <c r="X165" s="18">
        <v>1</v>
      </c>
      <c r="Y165" s="18">
        <v>0</v>
      </c>
      <c r="Z165" s="18">
        <v>238</v>
      </c>
    </row>
    <row r="166" spans="2:26" ht="15" customHeight="1">
      <c r="B166" s="19"/>
      <c r="C166" s="20"/>
      <c r="D166" s="21" t="s">
        <v>135</v>
      </c>
      <c r="E166" s="20">
        <v>15</v>
      </c>
      <c r="F166" s="20">
        <v>9</v>
      </c>
      <c r="G166" s="20">
        <v>9</v>
      </c>
      <c r="H166" s="20">
        <v>10</v>
      </c>
      <c r="I166" s="20">
        <v>9</v>
      </c>
      <c r="J166" s="20">
        <v>13</v>
      </c>
      <c r="K166" s="20">
        <v>9</v>
      </c>
      <c r="L166" s="20">
        <v>18</v>
      </c>
      <c r="M166" s="20">
        <v>11</v>
      </c>
      <c r="N166" s="20">
        <v>16</v>
      </c>
      <c r="O166" s="20">
        <v>12</v>
      </c>
      <c r="P166" s="20">
        <v>12</v>
      </c>
      <c r="Q166" s="20">
        <v>17</v>
      </c>
      <c r="R166" s="20">
        <v>22</v>
      </c>
      <c r="S166" s="20">
        <v>22</v>
      </c>
      <c r="T166" s="20">
        <v>9</v>
      </c>
      <c r="U166" s="20">
        <v>15</v>
      </c>
      <c r="V166" s="20">
        <v>8</v>
      </c>
      <c r="W166" s="20">
        <v>2</v>
      </c>
      <c r="X166" s="20">
        <v>4</v>
      </c>
      <c r="Y166" s="20">
        <v>0</v>
      </c>
      <c r="Z166" s="18">
        <v>242</v>
      </c>
    </row>
    <row r="167" spans="2:26" ht="15" customHeight="1">
      <c r="B167" s="15" t="s">
        <v>110</v>
      </c>
      <c r="C167" s="16">
        <v>667</v>
      </c>
      <c r="D167" s="17" t="s">
        <v>134</v>
      </c>
      <c r="E167" s="18">
        <v>34</v>
      </c>
      <c r="F167" s="18">
        <v>43</v>
      </c>
      <c r="G167" s="18">
        <v>34</v>
      </c>
      <c r="H167" s="18">
        <v>33</v>
      </c>
      <c r="I167" s="18">
        <v>26</v>
      </c>
      <c r="J167" s="18">
        <v>35</v>
      </c>
      <c r="K167" s="18">
        <v>45</v>
      </c>
      <c r="L167" s="18">
        <v>56</v>
      </c>
      <c r="M167" s="18">
        <v>48</v>
      </c>
      <c r="N167" s="18">
        <v>61</v>
      </c>
      <c r="O167" s="18">
        <v>36</v>
      </c>
      <c r="P167" s="18">
        <v>30</v>
      </c>
      <c r="Q167" s="18">
        <v>41</v>
      </c>
      <c r="R167" s="18">
        <v>54</v>
      </c>
      <c r="S167" s="18">
        <v>41</v>
      </c>
      <c r="T167" s="18">
        <v>51</v>
      </c>
      <c r="U167" s="18">
        <v>27</v>
      </c>
      <c r="V167" s="18">
        <v>10</v>
      </c>
      <c r="W167" s="18">
        <v>4</v>
      </c>
      <c r="X167" s="18">
        <v>1</v>
      </c>
      <c r="Y167" s="18">
        <v>0</v>
      </c>
      <c r="Z167" s="18">
        <v>710</v>
      </c>
    </row>
    <row r="168" spans="2:26" ht="15" customHeight="1">
      <c r="B168" s="19"/>
      <c r="C168" s="20"/>
      <c r="D168" s="21" t="s">
        <v>135</v>
      </c>
      <c r="E168" s="20">
        <v>41</v>
      </c>
      <c r="F168" s="20">
        <v>27</v>
      </c>
      <c r="G168" s="20">
        <v>28</v>
      </c>
      <c r="H168" s="20">
        <v>32</v>
      </c>
      <c r="I168" s="20">
        <v>40</v>
      </c>
      <c r="J168" s="20">
        <v>30</v>
      </c>
      <c r="K168" s="20">
        <v>37</v>
      </c>
      <c r="L168" s="20">
        <v>33</v>
      </c>
      <c r="M168" s="20">
        <v>40</v>
      </c>
      <c r="N168" s="20">
        <v>49</v>
      </c>
      <c r="O168" s="20">
        <v>31</v>
      </c>
      <c r="P168" s="20">
        <v>39</v>
      </c>
      <c r="Q168" s="20">
        <v>44</v>
      </c>
      <c r="R168" s="20">
        <v>74</v>
      </c>
      <c r="S168" s="20">
        <v>76</v>
      </c>
      <c r="T168" s="20">
        <v>42</v>
      </c>
      <c r="U168" s="20">
        <v>28</v>
      </c>
      <c r="V168" s="20">
        <v>31</v>
      </c>
      <c r="W168" s="20">
        <v>15</v>
      </c>
      <c r="X168" s="20">
        <v>3</v>
      </c>
      <c r="Y168" s="20">
        <v>2</v>
      </c>
      <c r="Z168" s="18">
        <v>742</v>
      </c>
    </row>
    <row r="169" spans="2:26" ht="15" customHeight="1">
      <c r="B169" s="15" t="s">
        <v>111</v>
      </c>
      <c r="C169" s="16">
        <v>302</v>
      </c>
      <c r="D169" s="17" t="s">
        <v>134</v>
      </c>
      <c r="E169" s="18">
        <v>13</v>
      </c>
      <c r="F169" s="18">
        <v>21</v>
      </c>
      <c r="G169" s="18">
        <v>17</v>
      </c>
      <c r="H169" s="18">
        <v>22</v>
      </c>
      <c r="I169" s="18">
        <v>11</v>
      </c>
      <c r="J169" s="18">
        <v>15</v>
      </c>
      <c r="K169" s="18">
        <v>23</v>
      </c>
      <c r="L169" s="18">
        <v>22</v>
      </c>
      <c r="M169" s="18">
        <v>23</v>
      </c>
      <c r="N169" s="18">
        <v>15</v>
      </c>
      <c r="O169" s="18">
        <v>21</v>
      </c>
      <c r="P169" s="18">
        <v>15</v>
      </c>
      <c r="Q169" s="18">
        <v>26</v>
      </c>
      <c r="R169" s="18">
        <v>28</v>
      </c>
      <c r="S169" s="18">
        <v>27</v>
      </c>
      <c r="T169" s="18">
        <v>14</v>
      </c>
      <c r="U169" s="18">
        <v>5</v>
      </c>
      <c r="V169" s="18">
        <v>6</v>
      </c>
      <c r="W169" s="18">
        <v>2</v>
      </c>
      <c r="X169" s="18">
        <v>0</v>
      </c>
      <c r="Y169" s="18">
        <v>0</v>
      </c>
      <c r="Z169" s="18">
        <v>326</v>
      </c>
    </row>
    <row r="170" spans="2:26" ht="15" customHeight="1">
      <c r="B170" s="19"/>
      <c r="C170" s="20"/>
      <c r="D170" s="21" t="s">
        <v>135</v>
      </c>
      <c r="E170" s="20">
        <v>17</v>
      </c>
      <c r="F170" s="20">
        <v>22</v>
      </c>
      <c r="G170" s="20">
        <v>33</v>
      </c>
      <c r="H170" s="20">
        <v>22</v>
      </c>
      <c r="I170" s="20">
        <v>15</v>
      </c>
      <c r="J170" s="20">
        <v>16</v>
      </c>
      <c r="K170" s="20">
        <v>16</v>
      </c>
      <c r="L170" s="20">
        <v>20</v>
      </c>
      <c r="M170" s="20">
        <v>35</v>
      </c>
      <c r="N170" s="20">
        <v>16</v>
      </c>
      <c r="O170" s="20">
        <v>10</v>
      </c>
      <c r="P170" s="20">
        <v>24</v>
      </c>
      <c r="Q170" s="20">
        <v>25</v>
      </c>
      <c r="R170" s="20">
        <v>34</v>
      </c>
      <c r="S170" s="20">
        <v>30</v>
      </c>
      <c r="T170" s="20">
        <v>14</v>
      </c>
      <c r="U170" s="20">
        <v>14</v>
      </c>
      <c r="V170" s="20">
        <v>6</v>
      </c>
      <c r="W170" s="20">
        <v>8</v>
      </c>
      <c r="X170" s="20">
        <v>1</v>
      </c>
      <c r="Y170" s="20">
        <v>0</v>
      </c>
      <c r="Z170" s="18">
        <v>378</v>
      </c>
    </row>
    <row r="171" spans="2:26" ht="15" customHeight="1">
      <c r="B171" s="15" t="s">
        <v>112</v>
      </c>
      <c r="C171" s="16">
        <v>173</v>
      </c>
      <c r="D171" s="17" t="s">
        <v>134</v>
      </c>
      <c r="E171" s="18">
        <v>3</v>
      </c>
      <c r="F171" s="18">
        <v>5</v>
      </c>
      <c r="G171" s="18">
        <v>7</v>
      </c>
      <c r="H171" s="18">
        <v>8</v>
      </c>
      <c r="I171" s="18">
        <v>2</v>
      </c>
      <c r="J171" s="18">
        <v>2</v>
      </c>
      <c r="K171" s="18">
        <v>3</v>
      </c>
      <c r="L171" s="18">
        <v>14</v>
      </c>
      <c r="M171" s="18">
        <v>9</v>
      </c>
      <c r="N171" s="18">
        <v>8</v>
      </c>
      <c r="O171" s="18">
        <v>5</v>
      </c>
      <c r="P171" s="18">
        <v>4</v>
      </c>
      <c r="Q171" s="18">
        <v>13</v>
      </c>
      <c r="R171" s="18">
        <v>22</v>
      </c>
      <c r="S171" s="18">
        <v>15</v>
      </c>
      <c r="T171" s="18">
        <v>9</v>
      </c>
      <c r="U171" s="18">
        <v>5</v>
      </c>
      <c r="V171" s="18">
        <v>3</v>
      </c>
      <c r="W171" s="18">
        <v>1</v>
      </c>
      <c r="X171" s="18">
        <v>0</v>
      </c>
      <c r="Y171" s="18">
        <v>0</v>
      </c>
      <c r="Z171" s="18">
        <v>138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3</v>
      </c>
      <c r="H172" s="20">
        <v>1</v>
      </c>
      <c r="I172" s="20">
        <v>6</v>
      </c>
      <c r="J172" s="20">
        <v>6</v>
      </c>
      <c r="K172" s="20">
        <v>6</v>
      </c>
      <c r="L172" s="20">
        <v>9</v>
      </c>
      <c r="M172" s="20">
        <v>8</v>
      </c>
      <c r="N172" s="20">
        <v>9</v>
      </c>
      <c r="O172" s="20">
        <v>3</v>
      </c>
      <c r="P172" s="20">
        <v>7</v>
      </c>
      <c r="Q172" s="20">
        <v>12</v>
      </c>
      <c r="R172" s="20">
        <v>18</v>
      </c>
      <c r="S172" s="20">
        <v>14</v>
      </c>
      <c r="T172" s="20">
        <v>16</v>
      </c>
      <c r="U172" s="20">
        <v>15</v>
      </c>
      <c r="V172" s="20">
        <v>8</v>
      </c>
      <c r="W172" s="20">
        <v>4</v>
      </c>
      <c r="X172" s="20">
        <v>1</v>
      </c>
      <c r="Y172" s="20">
        <v>0</v>
      </c>
      <c r="Z172" s="18">
        <v>153</v>
      </c>
    </row>
    <row r="173" spans="2:26" ht="15" customHeight="1">
      <c r="B173" s="15" t="s">
        <v>113</v>
      </c>
      <c r="C173" s="16">
        <v>659</v>
      </c>
      <c r="D173" s="17" t="s">
        <v>134</v>
      </c>
      <c r="E173" s="18">
        <v>47</v>
      </c>
      <c r="F173" s="18">
        <v>31</v>
      </c>
      <c r="G173" s="18">
        <v>31</v>
      </c>
      <c r="H173" s="18">
        <v>45</v>
      </c>
      <c r="I173" s="18">
        <v>33</v>
      </c>
      <c r="J173" s="18">
        <v>45</v>
      </c>
      <c r="K173" s="18">
        <v>44</v>
      </c>
      <c r="L173" s="18">
        <v>35</v>
      </c>
      <c r="M173" s="18">
        <v>56</v>
      </c>
      <c r="N173" s="18">
        <v>48</v>
      </c>
      <c r="O173" s="18">
        <v>48</v>
      </c>
      <c r="P173" s="18">
        <v>40</v>
      </c>
      <c r="Q173" s="18">
        <v>47</v>
      </c>
      <c r="R173" s="18">
        <v>38</v>
      </c>
      <c r="S173" s="18">
        <v>54</v>
      </c>
      <c r="T173" s="18">
        <v>22</v>
      </c>
      <c r="U173" s="18">
        <v>26</v>
      </c>
      <c r="V173" s="18">
        <v>8</v>
      </c>
      <c r="W173" s="18">
        <v>3</v>
      </c>
      <c r="X173" s="18">
        <v>0</v>
      </c>
      <c r="Y173" s="18">
        <v>0</v>
      </c>
      <c r="Z173" s="18">
        <v>701</v>
      </c>
    </row>
    <row r="174" spans="2:26" ht="15" customHeight="1">
      <c r="B174" s="19"/>
      <c r="C174" s="20"/>
      <c r="D174" s="21" t="s">
        <v>135</v>
      </c>
      <c r="E174" s="20">
        <v>40</v>
      </c>
      <c r="F174" s="20">
        <v>37</v>
      </c>
      <c r="G174" s="20">
        <v>37</v>
      </c>
      <c r="H174" s="20">
        <v>39</v>
      </c>
      <c r="I174" s="20">
        <v>29</v>
      </c>
      <c r="J174" s="20">
        <v>42</v>
      </c>
      <c r="K174" s="20">
        <v>37</v>
      </c>
      <c r="L174" s="20">
        <v>39</v>
      </c>
      <c r="M174" s="20">
        <v>51</v>
      </c>
      <c r="N174" s="20">
        <v>52</v>
      </c>
      <c r="O174" s="20">
        <v>39</v>
      </c>
      <c r="P174" s="20">
        <v>46</v>
      </c>
      <c r="Q174" s="20">
        <v>58</v>
      </c>
      <c r="R174" s="20">
        <v>50</v>
      </c>
      <c r="S174" s="20">
        <v>62</v>
      </c>
      <c r="T174" s="20">
        <v>32</v>
      </c>
      <c r="U174" s="20">
        <v>32</v>
      </c>
      <c r="V174" s="20">
        <v>25</v>
      </c>
      <c r="W174" s="20">
        <v>11</v>
      </c>
      <c r="X174" s="20">
        <v>3</v>
      </c>
      <c r="Y174" s="20">
        <v>0</v>
      </c>
      <c r="Z174" s="18">
        <v>761</v>
      </c>
    </row>
    <row r="175" spans="2:26" ht="15" customHeight="1">
      <c r="B175" s="15" t="s">
        <v>114</v>
      </c>
      <c r="C175" s="16">
        <v>136</v>
      </c>
      <c r="D175" s="17" t="s">
        <v>134</v>
      </c>
      <c r="E175" s="18">
        <v>2</v>
      </c>
      <c r="F175" s="18">
        <v>3</v>
      </c>
      <c r="G175" s="18">
        <v>1</v>
      </c>
      <c r="H175" s="18">
        <v>2</v>
      </c>
      <c r="I175" s="18">
        <v>5</v>
      </c>
      <c r="J175" s="18">
        <v>11</v>
      </c>
      <c r="K175" s="18">
        <v>6</v>
      </c>
      <c r="L175" s="18">
        <v>4</v>
      </c>
      <c r="M175" s="18">
        <v>7</v>
      </c>
      <c r="N175" s="18">
        <v>2</v>
      </c>
      <c r="O175" s="18">
        <v>3</v>
      </c>
      <c r="P175" s="18">
        <v>3</v>
      </c>
      <c r="Q175" s="18">
        <v>6</v>
      </c>
      <c r="R175" s="18">
        <v>11</v>
      </c>
      <c r="S175" s="18">
        <v>9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95</v>
      </c>
    </row>
    <row r="176" spans="2:26" ht="15" customHeight="1">
      <c r="B176" s="19"/>
      <c r="C176" s="20"/>
      <c r="D176" s="21" t="s">
        <v>135</v>
      </c>
      <c r="E176" s="20">
        <v>1</v>
      </c>
      <c r="F176" s="20">
        <v>2</v>
      </c>
      <c r="G176" s="20">
        <v>4</v>
      </c>
      <c r="H176" s="20">
        <v>5</v>
      </c>
      <c r="I176" s="20">
        <v>6</v>
      </c>
      <c r="J176" s="20">
        <v>7</v>
      </c>
      <c r="K176" s="20">
        <v>5</v>
      </c>
      <c r="L176" s="20">
        <v>4</v>
      </c>
      <c r="M176" s="20">
        <v>4</v>
      </c>
      <c r="N176" s="20">
        <v>6</v>
      </c>
      <c r="O176" s="20">
        <v>5</v>
      </c>
      <c r="P176" s="20">
        <v>5</v>
      </c>
      <c r="Q176" s="20">
        <v>6</v>
      </c>
      <c r="R176" s="20">
        <v>12</v>
      </c>
      <c r="S176" s="20">
        <v>11</v>
      </c>
      <c r="T176" s="20">
        <v>12</v>
      </c>
      <c r="U176" s="20">
        <v>10</v>
      </c>
      <c r="V176" s="20">
        <v>7</v>
      </c>
      <c r="W176" s="20">
        <v>7</v>
      </c>
      <c r="X176" s="20">
        <v>0</v>
      </c>
      <c r="Y176" s="20">
        <v>0</v>
      </c>
      <c r="Z176" s="18">
        <v>119</v>
      </c>
    </row>
    <row r="177" spans="2:26" ht="15" customHeight="1">
      <c r="B177" s="15" t="s">
        <v>115</v>
      </c>
      <c r="C177" s="16">
        <v>79</v>
      </c>
      <c r="D177" s="17" t="s">
        <v>134</v>
      </c>
      <c r="E177" s="18">
        <v>2</v>
      </c>
      <c r="F177" s="18">
        <v>1</v>
      </c>
      <c r="G177" s="18">
        <v>1</v>
      </c>
      <c r="H177" s="18">
        <v>6</v>
      </c>
      <c r="I177" s="18">
        <v>5</v>
      </c>
      <c r="J177" s="18">
        <v>1</v>
      </c>
      <c r="K177" s="18">
        <v>1</v>
      </c>
      <c r="L177" s="18">
        <v>4</v>
      </c>
      <c r="M177" s="18">
        <v>6</v>
      </c>
      <c r="N177" s="18">
        <v>5</v>
      </c>
      <c r="O177" s="18">
        <v>2</v>
      </c>
      <c r="P177" s="18">
        <v>3</v>
      </c>
      <c r="Q177" s="18">
        <v>4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0</v>
      </c>
      <c r="X177" s="18">
        <v>1</v>
      </c>
      <c r="Y177" s="18">
        <v>0</v>
      </c>
      <c r="Z177" s="18">
        <v>61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2</v>
      </c>
      <c r="H178" s="20">
        <v>9</v>
      </c>
      <c r="I178" s="20">
        <v>2</v>
      </c>
      <c r="J178" s="20">
        <v>0</v>
      </c>
      <c r="K178" s="20">
        <v>2</v>
      </c>
      <c r="L178" s="20">
        <v>2</v>
      </c>
      <c r="M178" s="20">
        <v>9</v>
      </c>
      <c r="N178" s="20">
        <v>6</v>
      </c>
      <c r="O178" s="20">
        <v>2</v>
      </c>
      <c r="P178" s="20">
        <v>5</v>
      </c>
      <c r="Q178" s="20">
        <v>5</v>
      </c>
      <c r="R178" s="20">
        <v>13</v>
      </c>
      <c r="S178" s="20">
        <v>9</v>
      </c>
      <c r="T178" s="20">
        <v>7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84</v>
      </c>
    </row>
    <row r="179" spans="2:26" ht="15" customHeight="1">
      <c r="B179" s="15" t="s">
        <v>116</v>
      </c>
      <c r="C179" s="16">
        <v>18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0</v>
      </c>
      <c r="M179" s="18">
        <v>2</v>
      </c>
      <c r="N179" s="18">
        <v>2</v>
      </c>
      <c r="O179" s="18">
        <v>1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18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0</v>
      </c>
      <c r="H180" s="20">
        <v>2</v>
      </c>
      <c r="I180" s="20">
        <v>0</v>
      </c>
      <c r="J180" s="20">
        <v>1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2</v>
      </c>
      <c r="Q180" s="20">
        <v>1</v>
      </c>
      <c r="R180" s="20">
        <v>2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436</v>
      </c>
      <c r="D181" s="17" t="s">
        <v>134</v>
      </c>
      <c r="E181" s="18">
        <v>11</v>
      </c>
      <c r="F181" s="18">
        <v>13</v>
      </c>
      <c r="G181" s="18">
        <v>18</v>
      </c>
      <c r="H181" s="18">
        <v>14</v>
      </c>
      <c r="I181" s="18">
        <v>20</v>
      </c>
      <c r="J181" s="18">
        <v>20</v>
      </c>
      <c r="K181" s="18">
        <v>22</v>
      </c>
      <c r="L181" s="18">
        <v>23</v>
      </c>
      <c r="M181" s="18">
        <v>27</v>
      </c>
      <c r="N181" s="18">
        <v>15</v>
      </c>
      <c r="O181" s="18">
        <v>15</v>
      </c>
      <c r="P181" s="18">
        <v>27</v>
      </c>
      <c r="Q181" s="18">
        <v>33</v>
      </c>
      <c r="R181" s="18">
        <v>48</v>
      </c>
      <c r="S181" s="18">
        <v>35</v>
      </c>
      <c r="T181" s="18">
        <v>37</v>
      </c>
      <c r="U181" s="18">
        <v>15</v>
      </c>
      <c r="V181" s="18">
        <v>12</v>
      </c>
      <c r="W181" s="18">
        <v>3</v>
      </c>
      <c r="X181" s="18">
        <v>0</v>
      </c>
      <c r="Y181" s="18">
        <v>0</v>
      </c>
      <c r="Z181" s="18">
        <v>408</v>
      </c>
    </row>
    <row r="182" spans="2:26" ht="15" customHeight="1">
      <c r="B182" s="19"/>
      <c r="C182" s="20"/>
      <c r="D182" s="21" t="s">
        <v>135</v>
      </c>
      <c r="E182" s="20">
        <v>18</v>
      </c>
      <c r="F182" s="20">
        <v>20</v>
      </c>
      <c r="G182" s="20">
        <v>12</v>
      </c>
      <c r="H182" s="20">
        <v>13</v>
      </c>
      <c r="I182" s="20">
        <v>20</v>
      </c>
      <c r="J182" s="20">
        <v>13</v>
      </c>
      <c r="K182" s="20">
        <v>25</v>
      </c>
      <c r="L182" s="20">
        <v>27</v>
      </c>
      <c r="M182" s="20">
        <v>25</v>
      </c>
      <c r="N182" s="20">
        <v>19</v>
      </c>
      <c r="O182" s="20">
        <v>22</v>
      </c>
      <c r="P182" s="20">
        <v>26</v>
      </c>
      <c r="Q182" s="20">
        <v>37</v>
      </c>
      <c r="R182" s="20">
        <v>39</v>
      </c>
      <c r="S182" s="20">
        <v>43</v>
      </c>
      <c r="T182" s="20">
        <v>34</v>
      </c>
      <c r="U182" s="20">
        <v>31</v>
      </c>
      <c r="V182" s="20">
        <v>35</v>
      </c>
      <c r="W182" s="20">
        <v>13</v>
      </c>
      <c r="X182" s="20">
        <v>4</v>
      </c>
      <c r="Y182" s="20">
        <v>1</v>
      </c>
      <c r="Z182" s="18">
        <v>477</v>
      </c>
    </row>
    <row r="183" spans="2:26" ht="15" customHeight="1">
      <c r="B183" s="15" t="s">
        <v>118</v>
      </c>
      <c r="C183" s="16">
        <v>739</v>
      </c>
      <c r="D183" s="17" t="s">
        <v>134</v>
      </c>
      <c r="E183" s="18">
        <v>38</v>
      </c>
      <c r="F183" s="18">
        <v>42</v>
      </c>
      <c r="G183" s="18">
        <v>46</v>
      </c>
      <c r="H183" s="18">
        <v>43</v>
      </c>
      <c r="I183" s="18">
        <v>30</v>
      </c>
      <c r="J183" s="18">
        <v>38</v>
      </c>
      <c r="K183" s="18">
        <v>41</v>
      </c>
      <c r="L183" s="18">
        <v>52</v>
      </c>
      <c r="M183" s="18">
        <v>59</v>
      </c>
      <c r="N183" s="18">
        <v>49</v>
      </c>
      <c r="O183" s="18">
        <v>42</v>
      </c>
      <c r="P183" s="18">
        <v>55</v>
      </c>
      <c r="Q183" s="18">
        <v>43</v>
      </c>
      <c r="R183" s="18">
        <v>64</v>
      </c>
      <c r="S183" s="18">
        <v>49</v>
      </c>
      <c r="T183" s="18">
        <v>32</v>
      </c>
      <c r="U183" s="18">
        <v>31</v>
      </c>
      <c r="V183" s="18">
        <v>10</v>
      </c>
      <c r="W183" s="18">
        <v>8</v>
      </c>
      <c r="X183" s="18">
        <v>0</v>
      </c>
      <c r="Y183" s="18">
        <v>0</v>
      </c>
      <c r="Z183" s="18">
        <v>772</v>
      </c>
    </row>
    <row r="184" spans="2:26" ht="15" customHeight="1">
      <c r="B184" s="19"/>
      <c r="C184" s="20"/>
      <c r="D184" s="21" t="s">
        <v>135</v>
      </c>
      <c r="E184" s="20">
        <v>33</v>
      </c>
      <c r="F184" s="20">
        <v>47</v>
      </c>
      <c r="G184" s="20">
        <v>46</v>
      </c>
      <c r="H184" s="20">
        <v>36</v>
      </c>
      <c r="I184" s="20">
        <v>20</v>
      </c>
      <c r="J184" s="20">
        <v>30</v>
      </c>
      <c r="K184" s="20">
        <v>41</v>
      </c>
      <c r="L184" s="20">
        <v>53</v>
      </c>
      <c r="M184" s="20">
        <v>50</v>
      </c>
      <c r="N184" s="20">
        <v>56</v>
      </c>
      <c r="O184" s="20">
        <v>41</v>
      </c>
      <c r="P184" s="20">
        <v>57</v>
      </c>
      <c r="Q184" s="20">
        <v>63</v>
      </c>
      <c r="R184" s="20">
        <v>55</v>
      </c>
      <c r="S184" s="20">
        <v>54</v>
      </c>
      <c r="T184" s="20">
        <v>56</v>
      </c>
      <c r="U184" s="20">
        <v>42</v>
      </c>
      <c r="V184" s="20">
        <v>47</v>
      </c>
      <c r="W184" s="20">
        <v>18</v>
      </c>
      <c r="X184" s="20">
        <v>5</v>
      </c>
      <c r="Y184" s="20">
        <v>0</v>
      </c>
      <c r="Z184" s="18">
        <v>850</v>
      </c>
    </row>
    <row r="185" spans="2:26" ht="15" customHeight="1">
      <c r="B185" s="15" t="s">
        <v>119</v>
      </c>
      <c r="C185" s="16">
        <v>98</v>
      </c>
      <c r="D185" s="17" t="s">
        <v>134</v>
      </c>
      <c r="E185" s="18">
        <v>2</v>
      </c>
      <c r="F185" s="18">
        <v>6</v>
      </c>
      <c r="G185" s="18">
        <v>5</v>
      </c>
      <c r="H185" s="18">
        <v>5</v>
      </c>
      <c r="I185" s="18">
        <v>2</v>
      </c>
      <c r="J185" s="18">
        <v>3</v>
      </c>
      <c r="K185" s="18">
        <v>3</v>
      </c>
      <c r="L185" s="18">
        <v>7</v>
      </c>
      <c r="M185" s="18">
        <v>4</v>
      </c>
      <c r="N185" s="18">
        <v>2</v>
      </c>
      <c r="O185" s="18">
        <v>6</v>
      </c>
      <c r="P185" s="18">
        <v>3</v>
      </c>
      <c r="Q185" s="18">
        <v>3</v>
      </c>
      <c r="R185" s="18">
        <v>7</v>
      </c>
      <c r="S185" s="18">
        <v>5</v>
      </c>
      <c r="T185" s="18">
        <v>8</v>
      </c>
      <c r="U185" s="18">
        <v>5</v>
      </c>
      <c r="V185" s="18">
        <v>3</v>
      </c>
      <c r="W185" s="18">
        <v>5</v>
      </c>
      <c r="X185" s="18">
        <v>1</v>
      </c>
      <c r="Y185" s="18">
        <v>0</v>
      </c>
      <c r="Z185" s="18">
        <v>85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3</v>
      </c>
      <c r="J186" s="20">
        <v>2</v>
      </c>
      <c r="K186" s="20">
        <v>4</v>
      </c>
      <c r="L186" s="20">
        <v>10</v>
      </c>
      <c r="M186" s="20">
        <v>6</v>
      </c>
      <c r="N186" s="20">
        <v>9</v>
      </c>
      <c r="O186" s="20">
        <v>4</v>
      </c>
      <c r="P186" s="20">
        <v>5</v>
      </c>
      <c r="Q186" s="20">
        <v>12</v>
      </c>
      <c r="R186" s="20">
        <v>5</v>
      </c>
      <c r="S186" s="20">
        <v>8</v>
      </c>
      <c r="T186" s="20">
        <v>9</v>
      </c>
      <c r="U186" s="20">
        <v>12</v>
      </c>
      <c r="V186" s="20">
        <v>10</v>
      </c>
      <c r="W186" s="20">
        <v>3</v>
      </c>
      <c r="X186" s="20">
        <v>1</v>
      </c>
      <c r="Y186" s="20">
        <v>0</v>
      </c>
      <c r="Z186" s="18">
        <v>118</v>
      </c>
    </row>
    <row r="187" spans="2:26" ht="15" customHeight="1">
      <c r="B187" s="15" t="s">
        <v>120</v>
      </c>
      <c r="C187" s="16">
        <v>128</v>
      </c>
      <c r="D187" s="17" t="s">
        <v>134</v>
      </c>
      <c r="E187" s="18">
        <v>5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7</v>
      </c>
      <c r="L187" s="18">
        <v>4</v>
      </c>
      <c r="M187" s="18">
        <v>4</v>
      </c>
      <c r="N187" s="18">
        <v>9</v>
      </c>
      <c r="O187" s="18">
        <v>5</v>
      </c>
      <c r="P187" s="18">
        <v>9</v>
      </c>
      <c r="Q187" s="18">
        <v>9</v>
      </c>
      <c r="R187" s="18">
        <v>8</v>
      </c>
      <c r="S187" s="18">
        <v>11</v>
      </c>
      <c r="T187" s="18">
        <v>9</v>
      </c>
      <c r="U187" s="18">
        <v>9</v>
      </c>
      <c r="V187" s="18">
        <v>8</v>
      </c>
      <c r="W187" s="18">
        <v>2</v>
      </c>
      <c r="X187" s="18">
        <v>0</v>
      </c>
      <c r="Y187" s="18">
        <v>0</v>
      </c>
      <c r="Z187" s="18">
        <v>125</v>
      </c>
    </row>
    <row r="188" spans="2:26" ht="15" customHeight="1">
      <c r="B188" s="19"/>
      <c r="C188" s="20"/>
      <c r="D188" s="21" t="s">
        <v>135</v>
      </c>
      <c r="E188" s="20">
        <v>4</v>
      </c>
      <c r="F188" s="20">
        <v>6</v>
      </c>
      <c r="G188" s="20">
        <v>2</v>
      </c>
      <c r="H188" s="20">
        <v>4</v>
      </c>
      <c r="I188" s="20">
        <v>6</v>
      </c>
      <c r="J188" s="20">
        <v>8</v>
      </c>
      <c r="K188" s="20">
        <v>7</v>
      </c>
      <c r="L188" s="20">
        <v>3</v>
      </c>
      <c r="M188" s="20">
        <v>6</v>
      </c>
      <c r="N188" s="20">
        <v>9</v>
      </c>
      <c r="O188" s="20">
        <v>12</v>
      </c>
      <c r="P188" s="20">
        <v>10</v>
      </c>
      <c r="Q188" s="20">
        <v>6</v>
      </c>
      <c r="R188" s="20">
        <v>11</v>
      </c>
      <c r="S188" s="20">
        <v>17</v>
      </c>
      <c r="T188" s="20">
        <v>9</v>
      </c>
      <c r="U188" s="20">
        <v>11</v>
      </c>
      <c r="V188" s="20">
        <v>8</v>
      </c>
      <c r="W188" s="20">
        <v>5</v>
      </c>
      <c r="X188" s="20">
        <v>1</v>
      </c>
      <c r="Y188" s="20">
        <v>0</v>
      </c>
      <c r="Z188" s="18">
        <v>145</v>
      </c>
    </row>
    <row r="189" spans="2:26" ht="15" customHeight="1">
      <c r="B189" s="15" t="s">
        <v>121</v>
      </c>
      <c r="C189" s="16">
        <v>277</v>
      </c>
      <c r="D189" s="17" t="s">
        <v>134</v>
      </c>
      <c r="E189" s="18">
        <v>4</v>
      </c>
      <c r="F189" s="18">
        <v>9</v>
      </c>
      <c r="G189" s="18">
        <v>13</v>
      </c>
      <c r="H189" s="18">
        <v>16</v>
      </c>
      <c r="I189" s="18">
        <v>7</v>
      </c>
      <c r="J189" s="18">
        <v>9</v>
      </c>
      <c r="K189" s="18">
        <v>8</v>
      </c>
      <c r="L189" s="18">
        <v>13</v>
      </c>
      <c r="M189" s="18">
        <v>22</v>
      </c>
      <c r="N189" s="18">
        <v>29</v>
      </c>
      <c r="O189" s="18">
        <v>20</v>
      </c>
      <c r="P189" s="18">
        <v>9</v>
      </c>
      <c r="Q189" s="18">
        <v>21</v>
      </c>
      <c r="R189" s="18">
        <v>22</v>
      </c>
      <c r="S189" s="18">
        <v>26</v>
      </c>
      <c r="T189" s="18">
        <v>18</v>
      </c>
      <c r="U189" s="18">
        <v>7</v>
      </c>
      <c r="V189" s="18">
        <v>8</v>
      </c>
      <c r="W189" s="18">
        <v>2</v>
      </c>
      <c r="X189" s="18">
        <v>0</v>
      </c>
      <c r="Y189" s="18">
        <v>0</v>
      </c>
      <c r="Z189" s="18">
        <v>263</v>
      </c>
    </row>
    <row r="190" spans="2:26" ht="15" customHeight="1">
      <c r="B190" s="19"/>
      <c r="C190" s="20"/>
      <c r="D190" s="21" t="s">
        <v>135</v>
      </c>
      <c r="E190" s="20">
        <v>8</v>
      </c>
      <c r="F190" s="20">
        <v>8</v>
      </c>
      <c r="G190" s="20">
        <v>10</v>
      </c>
      <c r="H190" s="20">
        <v>13</v>
      </c>
      <c r="I190" s="20">
        <v>13</v>
      </c>
      <c r="J190" s="20">
        <v>3</v>
      </c>
      <c r="K190" s="20">
        <v>13</v>
      </c>
      <c r="L190" s="20">
        <v>10</v>
      </c>
      <c r="M190" s="20">
        <v>17</v>
      </c>
      <c r="N190" s="20">
        <v>16</v>
      </c>
      <c r="O190" s="20">
        <v>19</v>
      </c>
      <c r="P190" s="20">
        <v>10</v>
      </c>
      <c r="Q190" s="20">
        <v>15</v>
      </c>
      <c r="R190" s="20">
        <v>28</v>
      </c>
      <c r="S190" s="20">
        <v>30</v>
      </c>
      <c r="T190" s="20">
        <v>29</v>
      </c>
      <c r="U190" s="20">
        <v>17</v>
      </c>
      <c r="V190" s="20">
        <v>11</v>
      </c>
      <c r="W190" s="20">
        <v>13</v>
      </c>
      <c r="X190" s="20">
        <v>6</v>
      </c>
      <c r="Y190" s="20">
        <v>0</v>
      </c>
      <c r="Z190" s="18">
        <v>289</v>
      </c>
    </row>
    <row r="191" spans="2:26" ht="15" customHeight="1">
      <c r="B191" s="15" t="s">
        <v>122</v>
      </c>
      <c r="C191" s="16">
        <v>113</v>
      </c>
      <c r="D191" s="17" t="s">
        <v>134</v>
      </c>
      <c r="E191" s="18">
        <v>3</v>
      </c>
      <c r="F191" s="18">
        <v>9</v>
      </c>
      <c r="G191" s="18">
        <v>2</v>
      </c>
      <c r="H191" s="18">
        <v>5</v>
      </c>
      <c r="I191" s="18">
        <v>6</v>
      </c>
      <c r="J191" s="18">
        <v>3</v>
      </c>
      <c r="K191" s="18">
        <v>4</v>
      </c>
      <c r="L191" s="18">
        <v>2</v>
      </c>
      <c r="M191" s="18">
        <v>9</v>
      </c>
      <c r="N191" s="18">
        <v>3</v>
      </c>
      <c r="O191" s="18">
        <v>4</v>
      </c>
      <c r="P191" s="18">
        <v>4</v>
      </c>
      <c r="Q191" s="18">
        <v>5</v>
      </c>
      <c r="R191" s="18">
        <v>11</v>
      </c>
      <c r="S191" s="18">
        <v>14</v>
      </c>
      <c r="T191" s="18">
        <v>3</v>
      </c>
      <c r="U191" s="18">
        <v>5</v>
      </c>
      <c r="V191" s="18">
        <v>6</v>
      </c>
      <c r="W191" s="18">
        <v>1</v>
      </c>
      <c r="X191" s="18">
        <v>0</v>
      </c>
      <c r="Y191" s="18">
        <v>0</v>
      </c>
      <c r="Z191" s="18">
        <v>99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5</v>
      </c>
      <c r="G192" s="20">
        <v>4</v>
      </c>
      <c r="H192" s="20">
        <v>4</v>
      </c>
      <c r="I192" s="20">
        <v>2</v>
      </c>
      <c r="J192" s="20">
        <v>5</v>
      </c>
      <c r="K192" s="20">
        <v>5</v>
      </c>
      <c r="L192" s="20">
        <v>8</v>
      </c>
      <c r="M192" s="20">
        <v>6</v>
      </c>
      <c r="N192" s="20">
        <v>4</v>
      </c>
      <c r="O192" s="20">
        <v>3</v>
      </c>
      <c r="P192" s="20">
        <v>3</v>
      </c>
      <c r="Q192" s="20">
        <v>4</v>
      </c>
      <c r="R192" s="20">
        <v>15</v>
      </c>
      <c r="S192" s="20">
        <v>17</v>
      </c>
      <c r="T192" s="20">
        <v>4</v>
      </c>
      <c r="U192" s="20">
        <v>7</v>
      </c>
      <c r="V192" s="20">
        <v>4</v>
      </c>
      <c r="W192" s="20">
        <v>3</v>
      </c>
      <c r="X192" s="20">
        <v>1</v>
      </c>
      <c r="Y192" s="20">
        <v>0</v>
      </c>
      <c r="Z192" s="18">
        <v>107</v>
      </c>
    </row>
    <row r="193" spans="2:26" ht="15" customHeight="1">
      <c r="B193" s="15" t="s">
        <v>123</v>
      </c>
      <c r="C193" s="16">
        <v>313</v>
      </c>
      <c r="D193" s="17" t="s">
        <v>134</v>
      </c>
      <c r="E193" s="18">
        <v>10</v>
      </c>
      <c r="F193" s="18">
        <v>8</v>
      </c>
      <c r="G193" s="18">
        <v>2</v>
      </c>
      <c r="H193" s="18">
        <v>10</v>
      </c>
      <c r="I193" s="18">
        <v>7</v>
      </c>
      <c r="J193" s="18">
        <v>6</v>
      </c>
      <c r="K193" s="18">
        <v>8</v>
      </c>
      <c r="L193" s="18">
        <v>7</v>
      </c>
      <c r="M193" s="18">
        <v>13</v>
      </c>
      <c r="N193" s="18">
        <v>22</v>
      </c>
      <c r="O193" s="18">
        <v>18</v>
      </c>
      <c r="P193" s="18">
        <v>15</v>
      </c>
      <c r="Q193" s="18">
        <v>21</v>
      </c>
      <c r="R193" s="18">
        <v>34</v>
      </c>
      <c r="S193" s="18">
        <v>35</v>
      </c>
      <c r="T193" s="18">
        <v>20</v>
      </c>
      <c r="U193" s="18">
        <v>9</v>
      </c>
      <c r="V193" s="18">
        <v>6</v>
      </c>
      <c r="W193" s="18">
        <v>5</v>
      </c>
      <c r="X193" s="18">
        <v>0</v>
      </c>
      <c r="Y193" s="18">
        <v>0</v>
      </c>
      <c r="Z193" s="18">
        <v>256</v>
      </c>
    </row>
    <row r="194" spans="2:26" ht="15" customHeight="1">
      <c r="B194" s="19"/>
      <c r="C194" s="20"/>
      <c r="D194" s="21" t="s">
        <v>135</v>
      </c>
      <c r="E194" s="20">
        <v>6</v>
      </c>
      <c r="F194" s="20">
        <v>2</v>
      </c>
      <c r="G194" s="20">
        <v>7</v>
      </c>
      <c r="H194" s="20">
        <v>5</v>
      </c>
      <c r="I194" s="20">
        <v>7</v>
      </c>
      <c r="J194" s="20">
        <v>6</v>
      </c>
      <c r="K194" s="20">
        <v>3</v>
      </c>
      <c r="L194" s="20">
        <v>2</v>
      </c>
      <c r="M194" s="20">
        <v>14</v>
      </c>
      <c r="N194" s="20">
        <v>15</v>
      </c>
      <c r="O194" s="20">
        <v>11</v>
      </c>
      <c r="P194" s="20">
        <v>18</v>
      </c>
      <c r="Q194" s="20">
        <v>20</v>
      </c>
      <c r="R194" s="20">
        <v>23</v>
      </c>
      <c r="S194" s="20">
        <v>31</v>
      </c>
      <c r="T194" s="20">
        <v>26</v>
      </c>
      <c r="U194" s="20">
        <v>19</v>
      </c>
      <c r="V194" s="20">
        <v>15</v>
      </c>
      <c r="W194" s="20">
        <v>5</v>
      </c>
      <c r="X194" s="20">
        <v>1</v>
      </c>
      <c r="Y194" s="20">
        <v>0</v>
      </c>
      <c r="Z194" s="18">
        <v>236</v>
      </c>
    </row>
    <row r="195" spans="2:26" ht="15" customHeight="1">
      <c r="B195" s="15" t="s">
        <v>124</v>
      </c>
      <c r="C195" s="16">
        <v>118</v>
      </c>
      <c r="D195" s="17" t="s">
        <v>134</v>
      </c>
      <c r="E195" s="18">
        <v>6</v>
      </c>
      <c r="F195" s="18">
        <v>5</v>
      </c>
      <c r="G195" s="18">
        <v>0</v>
      </c>
      <c r="H195" s="18">
        <v>2</v>
      </c>
      <c r="I195" s="18">
        <v>5</v>
      </c>
      <c r="J195" s="18">
        <v>5</v>
      </c>
      <c r="K195" s="18">
        <v>5</v>
      </c>
      <c r="L195" s="18">
        <v>4</v>
      </c>
      <c r="M195" s="18">
        <v>9</v>
      </c>
      <c r="N195" s="18">
        <v>2</v>
      </c>
      <c r="O195" s="18">
        <v>5</v>
      </c>
      <c r="P195" s="18">
        <v>7</v>
      </c>
      <c r="Q195" s="18">
        <v>5</v>
      </c>
      <c r="R195" s="18">
        <v>7</v>
      </c>
      <c r="S195" s="18">
        <v>11</v>
      </c>
      <c r="T195" s="18">
        <v>9</v>
      </c>
      <c r="U195" s="18">
        <v>9</v>
      </c>
      <c r="V195" s="18">
        <v>4</v>
      </c>
      <c r="W195" s="18">
        <v>2</v>
      </c>
      <c r="X195" s="18">
        <v>0</v>
      </c>
      <c r="Y195" s="18">
        <v>0</v>
      </c>
      <c r="Z195" s="18">
        <v>102</v>
      </c>
    </row>
    <row r="196" spans="2:26" ht="15" customHeight="1">
      <c r="B196" s="19"/>
      <c r="C196" s="20"/>
      <c r="D196" s="21" t="s">
        <v>135</v>
      </c>
      <c r="E196" s="20">
        <v>4</v>
      </c>
      <c r="F196" s="20">
        <v>3</v>
      </c>
      <c r="G196" s="20">
        <v>2</v>
      </c>
      <c r="H196" s="20">
        <v>2</v>
      </c>
      <c r="I196" s="20">
        <v>1</v>
      </c>
      <c r="J196" s="20">
        <v>3</v>
      </c>
      <c r="K196" s="20">
        <v>3</v>
      </c>
      <c r="L196" s="20">
        <v>5</v>
      </c>
      <c r="M196" s="20">
        <v>8</v>
      </c>
      <c r="N196" s="20">
        <v>5</v>
      </c>
      <c r="O196" s="20">
        <v>6</v>
      </c>
      <c r="P196" s="20">
        <v>9</v>
      </c>
      <c r="Q196" s="20">
        <v>5</v>
      </c>
      <c r="R196" s="20">
        <v>19</v>
      </c>
      <c r="S196" s="20">
        <v>8</v>
      </c>
      <c r="T196" s="20">
        <v>15</v>
      </c>
      <c r="U196" s="20">
        <v>12</v>
      </c>
      <c r="V196" s="20">
        <v>11</v>
      </c>
      <c r="W196" s="20">
        <v>3</v>
      </c>
      <c r="X196" s="20">
        <v>0</v>
      </c>
      <c r="Y196" s="20">
        <v>1</v>
      </c>
      <c r="Z196" s="18">
        <v>125</v>
      </c>
    </row>
    <row r="197" spans="2:26" ht="15" customHeight="1">
      <c r="B197" s="15" t="s">
        <v>125</v>
      </c>
      <c r="C197" s="16">
        <v>90</v>
      </c>
      <c r="D197" s="17" t="s">
        <v>134</v>
      </c>
      <c r="E197" s="18">
        <v>4</v>
      </c>
      <c r="F197" s="18">
        <v>3</v>
      </c>
      <c r="G197" s="18">
        <v>4</v>
      </c>
      <c r="H197" s="18">
        <v>1</v>
      </c>
      <c r="I197" s="18">
        <v>5</v>
      </c>
      <c r="J197" s="18">
        <v>7</v>
      </c>
      <c r="K197" s="18">
        <v>8</v>
      </c>
      <c r="L197" s="18">
        <v>4</v>
      </c>
      <c r="M197" s="18">
        <v>3</v>
      </c>
      <c r="N197" s="18">
        <v>2</v>
      </c>
      <c r="O197" s="18">
        <v>4</v>
      </c>
      <c r="P197" s="18">
        <v>9</v>
      </c>
      <c r="Q197" s="18">
        <v>8</v>
      </c>
      <c r="R197" s="18">
        <v>11</v>
      </c>
      <c r="S197" s="18">
        <v>5</v>
      </c>
      <c r="T197" s="18">
        <v>8</v>
      </c>
      <c r="U197" s="18">
        <v>4</v>
      </c>
      <c r="V197" s="18">
        <v>2</v>
      </c>
      <c r="W197" s="18">
        <v>2</v>
      </c>
      <c r="X197" s="18">
        <v>0</v>
      </c>
      <c r="Y197" s="18">
        <v>0</v>
      </c>
      <c r="Z197" s="18">
        <v>94</v>
      </c>
    </row>
    <row r="198" spans="2:26" ht="15" customHeight="1">
      <c r="B198" s="19"/>
      <c r="C198" s="20"/>
      <c r="D198" s="21" t="s">
        <v>135</v>
      </c>
      <c r="E198" s="20">
        <v>2</v>
      </c>
      <c r="F198" s="20">
        <v>7</v>
      </c>
      <c r="G198" s="20">
        <v>6</v>
      </c>
      <c r="H198" s="20">
        <v>4</v>
      </c>
      <c r="I198" s="20">
        <v>1</v>
      </c>
      <c r="J198" s="20">
        <v>2</v>
      </c>
      <c r="K198" s="20">
        <v>6</v>
      </c>
      <c r="L198" s="20">
        <v>8</v>
      </c>
      <c r="M198" s="20">
        <v>3</v>
      </c>
      <c r="N198" s="20">
        <v>5</v>
      </c>
      <c r="O198" s="20">
        <v>4</v>
      </c>
      <c r="P198" s="20">
        <v>8</v>
      </c>
      <c r="Q198" s="20">
        <v>13</v>
      </c>
      <c r="R198" s="20">
        <v>6</v>
      </c>
      <c r="S198" s="20">
        <v>11</v>
      </c>
      <c r="T198" s="20">
        <v>9</v>
      </c>
      <c r="U198" s="20">
        <v>6</v>
      </c>
      <c r="V198" s="20">
        <v>9</v>
      </c>
      <c r="W198" s="20">
        <v>8</v>
      </c>
      <c r="X198" s="20">
        <v>0</v>
      </c>
      <c r="Y198" s="20">
        <v>0</v>
      </c>
      <c r="Z198" s="18">
        <v>118</v>
      </c>
    </row>
    <row r="199" spans="2:26" ht="15" customHeight="1">
      <c r="B199" s="15" t="s">
        <v>126</v>
      </c>
      <c r="C199" s="16">
        <v>296</v>
      </c>
      <c r="D199" s="17" t="s">
        <v>134</v>
      </c>
      <c r="E199" s="18">
        <v>8</v>
      </c>
      <c r="F199" s="18">
        <v>14</v>
      </c>
      <c r="G199" s="18">
        <v>14</v>
      </c>
      <c r="H199" s="18">
        <v>8</v>
      </c>
      <c r="I199" s="18">
        <v>12</v>
      </c>
      <c r="J199" s="18">
        <v>5</v>
      </c>
      <c r="K199" s="18">
        <v>9</v>
      </c>
      <c r="L199" s="18">
        <v>10</v>
      </c>
      <c r="M199" s="18">
        <v>16</v>
      </c>
      <c r="N199" s="18">
        <v>19</v>
      </c>
      <c r="O199" s="18">
        <v>16</v>
      </c>
      <c r="P199" s="18">
        <v>19</v>
      </c>
      <c r="Q199" s="18">
        <v>20</v>
      </c>
      <c r="R199" s="18">
        <v>25</v>
      </c>
      <c r="S199" s="18">
        <v>23</v>
      </c>
      <c r="T199" s="18">
        <v>21</v>
      </c>
      <c r="U199" s="18">
        <v>19</v>
      </c>
      <c r="V199" s="18">
        <v>16</v>
      </c>
      <c r="W199" s="18">
        <v>3</v>
      </c>
      <c r="X199" s="18">
        <v>0</v>
      </c>
      <c r="Y199" s="18">
        <v>0</v>
      </c>
      <c r="Z199" s="18">
        <v>277</v>
      </c>
    </row>
    <row r="200" spans="2:26" ht="15" customHeight="1">
      <c r="B200" s="19"/>
      <c r="C200" s="20"/>
      <c r="D200" s="21" t="s">
        <v>135</v>
      </c>
      <c r="E200" s="20">
        <v>10</v>
      </c>
      <c r="F200" s="20">
        <v>8</v>
      </c>
      <c r="G200" s="20">
        <v>19</v>
      </c>
      <c r="H200" s="20">
        <v>9</v>
      </c>
      <c r="I200" s="20">
        <v>13</v>
      </c>
      <c r="J200" s="20">
        <v>7</v>
      </c>
      <c r="K200" s="20">
        <v>9</v>
      </c>
      <c r="L200" s="20">
        <v>12</v>
      </c>
      <c r="M200" s="20">
        <v>14</v>
      </c>
      <c r="N200" s="20">
        <v>17</v>
      </c>
      <c r="O200" s="20">
        <v>23</v>
      </c>
      <c r="P200" s="20">
        <v>15</v>
      </c>
      <c r="Q200" s="20">
        <v>26</v>
      </c>
      <c r="R200" s="20">
        <v>29</v>
      </c>
      <c r="S200" s="20">
        <v>27</v>
      </c>
      <c r="T200" s="20">
        <v>23</v>
      </c>
      <c r="U200" s="20">
        <v>29</v>
      </c>
      <c r="V200" s="20">
        <v>22</v>
      </c>
      <c r="W200" s="20">
        <v>15</v>
      </c>
      <c r="X200" s="20">
        <v>7</v>
      </c>
      <c r="Y200" s="20">
        <v>2</v>
      </c>
      <c r="Z200" s="18">
        <v>336</v>
      </c>
    </row>
    <row r="201" spans="2:26" ht="15" customHeight="1">
      <c r="B201" s="15" t="s">
        <v>127</v>
      </c>
      <c r="C201" s="16">
        <v>151</v>
      </c>
      <c r="D201" s="17" t="s">
        <v>134</v>
      </c>
      <c r="E201" s="18">
        <v>6</v>
      </c>
      <c r="F201" s="18">
        <v>7</v>
      </c>
      <c r="G201" s="18">
        <v>9</v>
      </c>
      <c r="H201" s="18">
        <v>6</v>
      </c>
      <c r="I201" s="18">
        <v>4</v>
      </c>
      <c r="J201" s="18">
        <v>6</v>
      </c>
      <c r="K201" s="18">
        <v>8</v>
      </c>
      <c r="L201" s="18">
        <v>10</v>
      </c>
      <c r="M201" s="18">
        <v>6</v>
      </c>
      <c r="N201" s="18">
        <v>4</v>
      </c>
      <c r="O201" s="18">
        <v>8</v>
      </c>
      <c r="P201" s="18">
        <v>9</v>
      </c>
      <c r="Q201" s="18">
        <v>10</v>
      </c>
      <c r="R201" s="18">
        <v>19</v>
      </c>
      <c r="S201" s="18">
        <v>18</v>
      </c>
      <c r="T201" s="18">
        <v>8</v>
      </c>
      <c r="U201" s="18">
        <v>8</v>
      </c>
      <c r="V201" s="18">
        <v>5</v>
      </c>
      <c r="W201" s="18">
        <v>0</v>
      </c>
      <c r="X201" s="18">
        <v>0</v>
      </c>
      <c r="Y201" s="18">
        <v>0</v>
      </c>
      <c r="Z201" s="18">
        <v>151</v>
      </c>
    </row>
    <row r="202" spans="2:26" ht="15" customHeight="1">
      <c r="B202" s="19"/>
      <c r="C202" s="20"/>
      <c r="D202" s="21" t="s">
        <v>135</v>
      </c>
      <c r="E202" s="20">
        <v>8</v>
      </c>
      <c r="F202" s="20">
        <v>9</v>
      </c>
      <c r="G202" s="20">
        <v>3</v>
      </c>
      <c r="H202" s="20">
        <v>2</v>
      </c>
      <c r="I202" s="20">
        <v>4</v>
      </c>
      <c r="J202" s="20">
        <v>4</v>
      </c>
      <c r="K202" s="20">
        <v>11</v>
      </c>
      <c r="L202" s="20">
        <v>7</v>
      </c>
      <c r="M202" s="20">
        <v>3</v>
      </c>
      <c r="N202" s="20">
        <v>4</v>
      </c>
      <c r="O202" s="20">
        <v>9</v>
      </c>
      <c r="P202" s="20">
        <v>18</v>
      </c>
      <c r="Q202" s="20">
        <v>13</v>
      </c>
      <c r="R202" s="20">
        <v>20</v>
      </c>
      <c r="S202" s="20">
        <v>11</v>
      </c>
      <c r="T202" s="20">
        <v>15</v>
      </c>
      <c r="U202" s="20">
        <v>11</v>
      </c>
      <c r="V202" s="20">
        <v>8</v>
      </c>
      <c r="W202" s="20">
        <v>5</v>
      </c>
      <c r="X202" s="20">
        <v>2</v>
      </c>
      <c r="Y202" s="20">
        <v>1</v>
      </c>
      <c r="Z202" s="18">
        <v>168</v>
      </c>
    </row>
    <row r="203" spans="2:26" ht="15" customHeight="1">
      <c r="B203" s="15" t="s">
        <v>128</v>
      </c>
      <c r="C203" s="16">
        <v>118</v>
      </c>
      <c r="D203" s="17" t="s">
        <v>134</v>
      </c>
      <c r="E203" s="18">
        <v>3</v>
      </c>
      <c r="F203" s="18">
        <v>5</v>
      </c>
      <c r="G203" s="18">
        <v>4</v>
      </c>
      <c r="H203" s="18">
        <v>5</v>
      </c>
      <c r="I203" s="18">
        <v>6</v>
      </c>
      <c r="J203" s="18">
        <v>3</v>
      </c>
      <c r="K203" s="18">
        <v>5</v>
      </c>
      <c r="L203" s="18">
        <v>4</v>
      </c>
      <c r="M203" s="18">
        <v>12</v>
      </c>
      <c r="N203" s="18">
        <v>5</v>
      </c>
      <c r="O203" s="18">
        <v>11</v>
      </c>
      <c r="P203" s="18">
        <v>7</v>
      </c>
      <c r="Q203" s="18">
        <v>10</v>
      </c>
      <c r="R203" s="18">
        <v>13</v>
      </c>
      <c r="S203" s="18">
        <v>3</v>
      </c>
      <c r="T203" s="18">
        <v>7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112</v>
      </c>
    </row>
    <row r="204" spans="2:26" ht="15" customHeight="1">
      <c r="B204" s="19"/>
      <c r="C204" s="20"/>
      <c r="D204" s="21" t="s">
        <v>135</v>
      </c>
      <c r="E204" s="20">
        <v>4</v>
      </c>
      <c r="F204" s="20">
        <v>3</v>
      </c>
      <c r="G204" s="20">
        <v>1</v>
      </c>
      <c r="H204" s="20">
        <v>2</v>
      </c>
      <c r="I204" s="20">
        <v>5</v>
      </c>
      <c r="J204" s="20">
        <v>7</v>
      </c>
      <c r="K204" s="20">
        <v>4</v>
      </c>
      <c r="L204" s="20">
        <v>7</v>
      </c>
      <c r="M204" s="20">
        <v>4</v>
      </c>
      <c r="N204" s="20">
        <v>8</v>
      </c>
      <c r="O204" s="20">
        <v>11</v>
      </c>
      <c r="P204" s="20">
        <v>7</v>
      </c>
      <c r="Q204" s="20">
        <v>9</v>
      </c>
      <c r="R204" s="20">
        <v>5</v>
      </c>
      <c r="S204" s="20">
        <v>9</v>
      </c>
      <c r="T204" s="20">
        <v>7</v>
      </c>
      <c r="U204" s="20">
        <v>9</v>
      </c>
      <c r="V204" s="20">
        <v>4</v>
      </c>
      <c r="W204" s="20">
        <v>5</v>
      </c>
      <c r="X204" s="20">
        <v>0</v>
      </c>
      <c r="Y204" s="20">
        <v>1</v>
      </c>
      <c r="Z204" s="18">
        <v>112</v>
      </c>
    </row>
    <row r="205" spans="2:26" ht="15" customHeight="1">
      <c r="B205" s="15" t="s">
        <v>129</v>
      </c>
      <c r="C205" s="16">
        <v>64</v>
      </c>
      <c r="D205" s="17" t="s">
        <v>134</v>
      </c>
      <c r="E205" s="18">
        <v>0</v>
      </c>
      <c r="F205" s="18">
        <v>1</v>
      </c>
      <c r="G205" s="18">
        <v>2</v>
      </c>
      <c r="H205" s="18">
        <v>3</v>
      </c>
      <c r="I205" s="18">
        <v>6</v>
      </c>
      <c r="J205" s="18">
        <v>2</v>
      </c>
      <c r="K205" s="18">
        <v>2</v>
      </c>
      <c r="L205" s="18">
        <v>4</v>
      </c>
      <c r="M205" s="18">
        <v>5</v>
      </c>
      <c r="N205" s="18">
        <v>3</v>
      </c>
      <c r="O205" s="18">
        <v>4</v>
      </c>
      <c r="P205" s="18">
        <v>4</v>
      </c>
      <c r="Q205" s="18">
        <v>5</v>
      </c>
      <c r="R205" s="18">
        <v>10</v>
      </c>
      <c r="S205" s="18">
        <v>4</v>
      </c>
      <c r="T205" s="18">
        <v>1</v>
      </c>
      <c r="U205" s="18">
        <v>3</v>
      </c>
      <c r="V205" s="18">
        <v>1</v>
      </c>
      <c r="W205" s="18">
        <v>1</v>
      </c>
      <c r="X205" s="18">
        <v>0</v>
      </c>
      <c r="Y205" s="18">
        <v>0</v>
      </c>
      <c r="Z205" s="18">
        <v>61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5</v>
      </c>
      <c r="K206" s="20">
        <v>2</v>
      </c>
      <c r="L206" s="20">
        <v>2</v>
      </c>
      <c r="M206" s="20">
        <v>3</v>
      </c>
      <c r="N206" s="20">
        <v>3</v>
      </c>
      <c r="O206" s="20">
        <v>4</v>
      </c>
      <c r="P206" s="20">
        <v>5</v>
      </c>
      <c r="Q206" s="20">
        <v>5</v>
      </c>
      <c r="R206" s="20">
        <v>8</v>
      </c>
      <c r="S206" s="20">
        <v>4</v>
      </c>
      <c r="T206" s="20">
        <v>4</v>
      </c>
      <c r="U206" s="20">
        <v>2</v>
      </c>
      <c r="V206" s="20">
        <v>6</v>
      </c>
      <c r="W206" s="20">
        <v>2</v>
      </c>
      <c r="X206" s="20">
        <v>0</v>
      </c>
      <c r="Y206" s="20">
        <v>0</v>
      </c>
      <c r="Z206" s="18">
        <v>70</v>
      </c>
    </row>
    <row r="207" spans="2:26" ht="15" customHeight="1">
      <c r="B207" s="15" t="s">
        <v>130</v>
      </c>
      <c r="C207" s="16">
        <v>59</v>
      </c>
      <c r="D207" s="17" t="s">
        <v>134</v>
      </c>
      <c r="E207" s="18">
        <v>1</v>
      </c>
      <c r="F207" s="18">
        <v>4</v>
      </c>
      <c r="G207" s="18">
        <v>9</v>
      </c>
      <c r="H207" s="18">
        <v>4</v>
      </c>
      <c r="I207" s="18">
        <v>4</v>
      </c>
      <c r="J207" s="18">
        <v>1</v>
      </c>
      <c r="K207" s="18">
        <v>3</v>
      </c>
      <c r="L207" s="18">
        <v>8</v>
      </c>
      <c r="M207" s="18">
        <v>4</v>
      </c>
      <c r="N207" s="18">
        <v>4</v>
      </c>
      <c r="O207" s="18">
        <v>2</v>
      </c>
      <c r="P207" s="18">
        <v>4</v>
      </c>
      <c r="Q207" s="18">
        <v>6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70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1</v>
      </c>
      <c r="H208" s="20">
        <v>5</v>
      </c>
      <c r="I208" s="20">
        <v>2</v>
      </c>
      <c r="J208" s="20">
        <v>4</v>
      </c>
      <c r="K208" s="20">
        <v>5</v>
      </c>
      <c r="L208" s="20">
        <v>3</v>
      </c>
      <c r="M208" s="20">
        <v>4</v>
      </c>
      <c r="N208" s="20">
        <v>3</v>
      </c>
      <c r="O208" s="20">
        <v>1</v>
      </c>
      <c r="P208" s="20">
        <v>4</v>
      </c>
      <c r="Q208" s="20">
        <v>9</v>
      </c>
      <c r="R208" s="20">
        <v>8</v>
      </c>
      <c r="S208" s="20">
        <v>2</v>
      </c>
      <c r="T208" s="20">
        <v>3</v>
      </c>
      <c r="U208" s="20">
        <v>1</v>
      </c>
      <c r="V208" s="20">
        <v>2</v>
      </c>
      <c r="W208" s="20">
        <v>0</v>
      </c>
      <c r="X208" s="20">
        <v>0</v>
      </c>
      <c r="Y208" s="20">
        <v>0</v>
      </c>
      <c r="Z208" s="18">
        <v>63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0</v>
      </c>
      <c r="F209" s="18">
        <v>1</v>
      </c>
      <c r="G209" s="18">
        <v>1</v>
      </c>
      <c r="H209" s="18">
        <v>5</v>
      </c>
      <c r="I209" s="18">
        <v>3</v>
      </c>
      <c r="J209" s="18">
        <v>3</v>
      </c>
      <c r="K209" s="18">
        <v>5</v>
      </c>
      <c r="L209" s="18">
        <v>5</v>
      </c>
      <c r="M209" s="18">
        <v>5</v>
      </c>
      <c r="N209" s="18">
        <v>6</v>
      </c>
      <c r="O209" s="18">
        <v>7</v>
      </c>
      <c r="P209" s="18">
        <v>3</v>
      </c>
      <c r="Q209" s="18">
        <v>5</v>
      </c>
      <c r="R209" s="18">
        <v>9</v>
      </c>
      <c r="S209" s="18">
        <v>10</v>
      </c>
      <c r="T209" s="18">
        <v>11</v>
      </c>
      <c r="U209" s="18">
        <v>8</v>
      </c>
      <c r="V209" s="18">
        <v>4</v>
      </c>
      <c r="W209" s="18">
        <v>3</v>
      </c>
      <c r="X209" s="18">
        <v>2</v>
      </c>
      <c r="Y209" s="18">
        <v>0</v>
      </c>
      <c r="Z209" s="18">
        <v>96</v>
      </c>
    </row>
    <row r="210" spans="2:26" ht="15" customHeight="1">
      <c r="B210" s="19"/>
      <c r="C210" s="20"/>
      <c r="D210" s="21" t="s">
        <v>135</v>
      </c>
      <c r="E210" s="20">
        <v>1</v>
      </c>
      <c r="F210" s="20">
        <v>2</v>
      </c>
      <c r="G210" s="20">
        <v>6</v>
      </c>
      <c r="H210" s="20">
        <v>5</v>
      </c>
      <c r="I210" s="20">
        <v>0</v>
      </c>
      <c r="J210" s="20">
        <v>2</v>
      </c>
      <c r="K210" s="20">
        <v>3</v>
      </c>
      <c r="L210" s="20">
        <v>4</v>
      </c>
      <c r="M210" s="20">
        <v>8</v>
      </c>
      <c r="N210" s="20">
        <v>5</v>
      </c>
      <c r="O210" s="20">
        <v>5</v>
      </c>
      <c r="P210" s="20">
        <v>5</v>
      </c>
      <c r="Q210" s="20">
        <v>8</v>
      </c>
      <c r="R210" s="20">
        <v>12</v>
      </c>
      <c r="S210" s="20">
        <v>19</v>
      </c>
      <c r="T210" s="20">
        <v>12</v>
      </c>
      <c r="U210" s="20">
        <v>10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16">
        <v>187</v>
      </c>
      <c r="D211" s="17" t="s">
        <v>134</v>
      </c>
      <c r="E211" s="18">
        <v>2</v>
      </c>
      <c r="F211" s="18">
        <v>2</v>
      </c>
      <c r="G211" s="18">
        <v>8</v>
      </c>
      <c r="H211" s="18">
        <v>6</v>
      </c>
      <c r="I211" s="18">
        <v>9</v>
      </c>
      <c r="J211" s="18">
        <v>14</v>
      </c>
      <c r="K211" s="18">
        <v>10</v>
      </c>
      <c r="L211" s="18">
        <v>10</v>
      </c>
      <c r="M211" s="18">
        <v>5</v>
      </c>
      <c r="N211" s="18">
        <v>9</v>
      </c>
      <c r="O211" s="18">
        <v>10</v>
      </c>
      <c r="P211" s="18">
        <v>14</v>
      </c>
      <c r="Q211" s="18">
        <v>12</v>
      </c>
      <c r="R211" s="18">
        <v>22</v>
      </c>
      <c r="S211" s="18">
        <v>13</v>
      </c>
      <c r="T211" s="18">
        <v>12</v>
      </c>
      <c r="U211" s="18">
        <v>6</v>
      </c>
      <c r="V211" s="18">
        <v>2</v>
      </c>
      <c r="W211" s="18">
        <v>0</v>
      </c>
      <c r="X211" s="18">
        <v>0</v>
      </c>
      <c r="Y211" s="18">
        <v>0</v>
      </c>
      <c r="Z211" s="18">
        <v>166</v>
      </c>
    </row>
    <row r="212" spans="2:26" ht="15" customHeight="1">
      <c r="B212" s="19"/>
      <c r="C212" s="20"/>
      <c r="D212" s="21" t="s">
        <v>135</v>
      </c>
      <c r="E212" s="20">
        <v>3</v>
      </c>
      <c r="F212" s="20">
        <v>5</v>
      </c>
      <c r="G212" s="20">
        <v>5</v>
      </c>
      <c r="H212" s="20">
        <v>6</v>
      </c>
      <c r="I212" s="20">
        <v>7</v>
      </c>
      <c r="J212" s="20">
        <v>9</v>
      </c>
      <c r="K212" s="20">
        <v>6</v>
      </c>
      <c r="L212" s="20">
        <v>6</v>
      </c>
      <c r="M212" s="20">
        <v>8</v>
      </c>
      <c r="N212" s="20">
        <v>14</v>
      </c>
      <c r="O212" s="20">
        <v>13</v>
      </c>
      <c r="P212" s="20">
        <v>11</v>
      </c>
      <c r="Q212" s="20">
        <v>17</v>
      </c>
      <c r="R212" s="20">
        <v>23</v>
      </c>
      <c r="S212" s="20">
        <v>17</v>
      </c>
      <c r="T212" s="20">
        <v>13</v>
      </c>
      <c r="U212" s="20">
        <v>9</v>
      </c>
      <c r="V212" s="20">
        <v>3</v>
      </c>
      <c r="W212" s="20">
        <v>3</v>
      </c>
      <c r="X212" s="20">
        <v>0</v>
      </c>
      <c r="Y212" s="20">
        <v>0</v>
      </c>
      <c r="Z212" s="18">
        <v>178</v>
      </c>
    </row>
    <row r="213" spans="2:26" ht="15" customHeight="1">
      <c r="B213" s="15" t="s">
        <v>133</v>
      </c>
      <c r="C213" s="16">
        <v>44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1</v>
      </c>
      <c r="N213" s="18">
        <v>3</v>
      </c>
      <c r="O213" s="18">
        <v>2</v>
      </c>
      <c r="P213" s="18">
        <v>4</v>
      </c>
      <c r="Q213" s="18">
        <v>3</v>
      </c>
      <c r="R213" s="18">
        <v>3</v>
      </c>
      <c r="S213" s="18">
        <v>4</v>
      </c>
      <c r="T213" s="18">
        <v>1</v>
      </c>
      <c r="U213" s="18">
        <v>2</v>
      </c>
      <c r="V213" s="18">
        <v>0</v>
      </c>
      <c r="W213" s="18">
        <v>0</v>
      </c>
      <c r="X213" s="18">
        <v>0</v>
      </c>
      <c r="Y213" s="18">
        <v>0</v>
      </c>
      <c r="Z213" s="18">
        <v>28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2</v>
      </c>
      <c r="M214" s="20">
        <v>1</v>
      </c>
      <c r="N214" s="20">
        <v>4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SUM(C5:C213)</f>
        <v>24432</v>
      </c>
      <c r="D215" s="14"/>
      <c r="E215" s="22">
        <f>SUM(E5:E214)</f>
        <v>1859</v>
      </c>
      <c r="F215" s="22">
        <f aca="true" t="shared" si="0" ref="F215:Z215">SUM(F5:F214)</f>
        <v>2065</v>
      </c>
      <c r="G215" s="22">
        <f t="shared" si="0"/>
        <v>2183</v>
      </c>
      <c r="H215" s="22">
        <f t="shared" si="0"/>
        <v>2256</v>
      </c>
      <c r="I215" s="22">
        <f t="shared" si="0"/>
        <v>2152</v>
      </c>
      <c r="J215" s="22">
        <f t="shared" si="0"/>
        <v>2048</v>
      </c>
      <c r="K215" s="22">
        <f t="shared" si="0"/>
        <v>2271</v>
      </c>
      <c r="L215" s="22">
        <f t="shared" si="0"/>
        <v>2620</v>
      </c>
      <c r="M215" s="22">
        <f t="shared" si="0"/>
        <v>2844</v>
      </c>
      <c r="N215" s="22">
        <f t="shared" si="0"/>
        <v>3022</v>
      </c>
      <c r="O215" s="22">
        <f t="shared" si="0"/>
        <v>2630</v>
      </c>
      <c r="P215" s="22">
        <f t="shared" si="0"/>
        <v>2574</v>
      </c>
      <c r="Q215" s="22">
        <f t="shared" si="0"/>
        <v>3090</v>
      </c>
      <c r="R215" s="22">
        <f t="shared" si="0"/>
        <v>3959</v>
      </c>
      <c r="S215" s="22">
        <f t="shared" si="0"/>
        <v>3835</v>
      </c>
      <c r="T215" s="22">
        <f t="shared" si="0"/>
        <v>2941</v>
      </c>
      <c r="U215" s="22">
        <f t="shared" si="0"/>
        <v>2413</v>
      </c>
      <c r="V215" s="22">
        <f t="shared" si="0"/>
        <v>1701</v>
      </c>
      <c r="W215" s="22">
        <f t="shared" si="0"/>
        <v>838</v>
      </c>
      <c r="X215" s="22">
        <f t="shared" si="0"/>
        <v>233</v>
      </c>
      <c r="Y215" s="22">
        <f t="shared" si="0"/>
        <v>32</v>
      </c>
      <c r="Z215" s="22">
        <f t="shared" si="0"/>
        <v>47566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="130" zoomScaleSheetLayoutView="130" zoomScalePageLayoutView="0" workbookViewId="0" topLeftCell="A205">
      <selection activeCell="Z93" sqref="Z93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5.25390625" style="12" hidden="1" customWidth="1"/>
    <col min="29" max="16384" width="9.00390625" style="12" customWidth="1"/>
  </cols>
  <sheetData>
    <row r="1" ht="13.5" customHeight="1">
      <c r="AB1" s="12">
        <f>'5月'!I1+1</f>
        <v>2</v>
      </c>
    </row>
    <row r="2" ht="15" customHeight="1">
      <c r="B2" s="23" t="s">
        <v>0</v>
      </c>
    </row>
    <row r="3" spans="23:26" ht="13.5" customHeight="1">
      <c r="W3" s="32" t="str">
        <f>CONCATENATE('5月'!H1,AB1,"年1月1日現在")</f>
        <v>令和2年1月1日現在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728</v>
      </c>
      <c r="D5" s="17" t="s">
        <v>134</v>
      </c>
      <c r="E5" s="18">
        <v>45</v>
      </c>
      <c r="F5" s="18">
        <v>66</v>
      </c>
      <c r="G5" s="18">
        <v>48</v>
      </c>
      <c r="H5" s="18">
        <v>32</v>
      </c>
      <c r="I5" s="18">
        <v>42</v>
      </c>
      <c r="J5" s="18">
        <v>33</v>
      </c>
      <c r="K5" s="18">
        <v>31</v>
      </c>
      <c r="L5" s="18">
        <v>59</v>
      </c>
      <c r="M5" s="18">
        <v>71</v>
      </c>
      <c r="N5" s="18">
        <v>54</v>
      </c>
      <c r="O5" s="18">
        <v>38</v>
      </c>
      <c r="P5" s="18">
        <v>37</v>
      </c>
      <c r="Q5" s="18">
        <v>36</v>
      </c>
      <c r="R5" s="18">
        <v>56</v>
      </c>
      <c r="S5" s="18">
        <v>49</v>
      </c>
      <c r="T5" s="18">
        <v>36</v>
      </c>
      <c r="U5" s="18">
        <v>26</v>
      </c>
      <c r="V5" s="18">
        <v>14</v>
      </c>
      <c r="W5" s="18">
        <v>5</v>
      </c>
      <c r="X5" s="18">
        <v>0</v>
      </c>
      <c r="Y5" s="18">
        <v>0</v>
      </c>
      <c r="Z5" s="18">
        <v>778</v>
      </c>
    </row>
    <row r="6" spans="2:26" ht="15" customHeight="1">
      <c r="B6" s="19"/>
      <c r="C6" s="20"/>
      <c r="D6" s="21" t="s">
        <v>135</v>
      </c>
      <c r="E6" s="20">
        <v>47</v>
      </c>
      <c r="F6" s="20">
        <v>48</v>
      </c>
      <c r="G6" s="20">
        <v>56</v>
      </c>
      <c r="H6" s="20">
        <v>41</v>
      </c>
      <c r="I6" s="20">
        <v>20</v>
      </c>
      <c r="J6" s="20">
        <v>27</v>
      </c>
      <c r="K6" s="20">
        <v>58</v>
      </c>
      <c r="L6" s="20">
        <v>58</v>
      </c>
      <c r="M6" s="20">
        <v>67</v>
      </c>
      <c r="N6" s="20">
        <v>49</v>
      </c>
      <c r="O6" s="20">
        <v>45</v>
      </c>
      <c r="P6" s="20">
        <v>40</v>
      </c>
      <c r="Q6" s="20">
        <v>43</v>
      </c>
      <c r="R6" s="20">
        <v>63</v>
      </c>
      <c r="S6" s="20">
        <v>47</v>
      </c>
      <c r="T6" s="20">
        <v>46</v>
      </c>
      <c r="U6" s="20">
        <v>45</v>
      </c>
      <c r="V6" s="20">
        <v>39</v>
      </c>
      <c r="W6" s="20">
        <v>26</v>
      </c>
      <c r="X6" s="20">
        <v>7</v>
      </c>
      <c r="Y6" s="20">
        <v>0</v>
      </c>
      <c r="Z6" s="18">
        <v>872</v>
      </c>
    </row>
    <row r="7" spans="2:26" ht="15" customHeight="1">
      <c r="B7" s="15" t="s">
        <v>30</v>
      </c>
      <c r="C7" s="16">
        <v>236</v>
      </c>
      <c r="D7" s="17" t="s">
        <v>134</v>
      </c>
      <c r="E7" s="18">
        <v>3</v>
      </c>
      <c r="F7" s="18">
        <v>9</v>
      </c>
      <c r="G7" s="18">
        <v>8</v>
      </c>
      <c r="H7" s="18">
        <v>7</v>
      </c>
      <c r="I7" s="18">
        <v>17</v>
      </c>
      <c r="J7" s="18">
        <v>12</v>
      </c>
      <c r="K7" s="18">
        <v>13</v>
      </c>
      <c r="L7" s="18">
        <v>13</v>
      </c>
      <c r="M7" s="18">
        <v>20</v>
      </c>
      <c r="N7" s="18">
        <v>11</v>
      </c>
      <c r="O7" s="18">
        <v>13</v>
      </c>
      <c r="P7" s="18">
        <v>20</v>
      </c>
      <c r="Q7" s="18">
        <v>24</v>
      </c>
      <c r="R7" s="18">
        <v>32</v>
      </c>
      <c r="S7" s="18">
        <v>26</v>
      </c>
      <c r="T7" s="18">
        <v>10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251</v>
      </c>
    </row>
    <row r="8" spans="2:26" ht="15" customHeight="1">
      <c r="B8" s="19"/>
      <c r="C8" s="20"/>
      <c r="D8" s="21" t="s">
        <v>135</v>
      </c>
      <c r="E8" s="20">
        <v>8</v>
      </c>
      <c r="F8" s="20">
        <v>9</v>
      </c>
      <c r="G8" s="20">
        <v>3</v>
      </c>
      <c r="H8" s="20">
        <v>13</v>
      </c>
      <c r="I8" s="20">
        <v>8</v>
      </c>
      <c r="J8" s="20">
        <v>13</v>
      </c>
      <c r="K8" s="20">
        <v>9</v>
      </c>
      <c r="L8" s="20">
        <v>19</v>
      </c>
      <c r="M8" s="20">
        <v>8</v>
      </c>
      <c r="N8" s="20">
        <v>15</v>
      </c>
      <c r="O8" s="20">
        <v>12</v>
      </c>
      <c r="P8" s="20">
        <v>35</v>
      </c>
      <c r="Q8" s="20">
        <v>23</v>
      </c>
      <c r="R8" s="20">
        <v>39</v>
      </c>
      <c r="S8" s="20">
        <v>28</v>
      </c>
      <c r="T8" s="20">
        <v>11</v>
      </c>
      <c r="U8" s="20">
        <v>11</v>
      </c>
      <c r="V8" s="20">
        <v>10</v>
      </c>
      <c r="W8" s="20">
        <v>4</v>
      </c>
      <c r="X8" s="20">
        <v>0</v>
      </c>
      <c r="Y8" s="20">
        <v>0</v>
      </c>
      <c r="Z8" s="18">
        <v>278</v>
      </c>
    </row>
    <row r="9" spans="2:26" ht="15" customHeight="1">
      <c r="B9" s="15" t="s">
        <v>31</v>
      </c>
      <c r="C9" s="16">
        <v>86</v>
      </c>
      <c r="D9" s="17" t="s">
        <v>134</v>
      </c>
      <c r="E9" s="18">
        <v>1</v>
      </c>
      <c r="F9" s="18">
        <v>1</v>
      </c>
      <c r="G9" s="18">
        <v>5</v>
      </c>
      <c r="H9" s="18">
        <v>4</v>
      </c>
      <c r="I9" s="18">
        <v>1</v>
      </c>
      <c r="J9" s="18">
        <v>4</v>
      </c>
      <c r="K9" s="18">
        <v>3</v>
      </c>
      <c r="L9" s="18">
        <v>5</v>
      </c>
      <c r="M9" s="18">
        <v>5</v>
      </c>
      <c r="N9" s="18">
        <v>2</v>
      </c>
      <c r="O9" s="18">
        <v>2</v>
      </c>
      <c r="P9" s="18">
        <v>6</v>
      </c>
      <c r="Q9" s="18">
        <v>3</v>
      </c>
      <c r="R9" s="18">
        <v>9</v>
      </c>
      <c r="S9" s="18">
        <v>7</v>
      </c>
      <c r="T9" s="18">
        <v>5</v>
      </c>
      <c r="U9" s="18">
        <v>3</v>
      </c>
      <c r="V9" s="18">
        <v>1</v>
      </c>
      <c r="W9" s="18">
        <v>0</v>
      </c>
      <c r="X9" s="18">
        <v>0</v>
      </c>
      <c r="Y9" s="18">
        <v>0</v>
      </c>
      <c r="Z9" s="18">
        <v>67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2</v>
      </c>
      <c r="H10" s="20">
        <v>4</v>
      </c>
      <c r="I10" s="20">
        <v>4</v>
      </c>
      <c r="J10" s="20">
        <v>5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12</v>
      </c>
      <c r="S10" s="20">
        <v>10</v>
      </c>
      <c r="T10" s="20">
        <v>11</v>
      </c>
      <c r="U10" s="20">
        <v>2</v>
      </c>
      <c r="V10" s="20">
        <v>5</v>
      </c>
      <c r="W10" s="20">
        <v>3</v>
      </c>
      <c r="X10" s="20">
        <v>1</v>
      </c>
      <c r="Y10" s="20">
        <v>0</v>
      </c>
      <c r="Z10" s="18">
        <v>85</v>
      </c>
    </row>
    <row r="11" spans="2:26" ht="15" customHeight="1">
      <c r="B11" s="15" t="s">
        <v>32</v>
      </c>
      <c r="C11" s="16">
        <v>152</v>
      </c>
      <c r="D11" s="17" t="s">
        <v>134</v>
      </c>
      <c r="E11" s="18">
        <v>11</v>
      </c>
      <c r="F11" s="18">
        <v>17</v>
      </c>
      <c r="G11" s="18">
        <v>11</v>
      </c>
      <c r="H11" s="18">
        <v>4</v>
      </c>
      <c r="I11" s="18">
        <v>7</v>
      </c>
      <c r="J11" s="18">
        <v>4</v>
      </c>
      <c r="K11" s="18">
        <v>10</v>
      </c>
      <c r="L11" s="18">
        <v>7</v>
      </c>
      <c r="M11" s="18">
        <v>2</v>
      </c>
      <c r="N11" s="18">
        <v>6</v>
      </c>
      <c r="O11" s="18">
        <v>9</v>
      </c>
      <c r="P11" s="18">
        <v>6</v>
      </c>
      <c r="Q11" s="18">
        <v>10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0</v>
      </c>
      <c r="X11" s="18">
        <v>0</v>
      </c>
      <c r="Y11" s="18">
        <v>0</v>
      </c>
      <c r="Z11" s="18">
        <v>121</v>
      </c>
    </row>
    <row r="12" spans="2:26" ht="15" customHeight="1">
      <c r="B12" s="19"/>
      <c r="C12" s="20"/>
      <c r="D12" s="21" t="s">
        <v>135</v>
      </c>
      <c r="E12" s="20">
        <v>10</v>
      </c>
      <c r="F12" s="20">
        <v>13</v>
      </c>
      <c r="G12" s="20">
        <v>14</v>
      </c>
      <c r="H12" s="20">
        <v>10</v>
      </c>
      <c r="I12" s="20">
        <v>9</v>
      </c>
      <c r="J12" s="20">
        <v>13</v>
      </c>
      <c r="K12" s="20">
        <v>9</v>
      </c>
      <c r="L12" s="20">
        <v>9</v>
      </c>
      <c r="M12" s="20">
        <v>8</v>
      </c>
      <c r="N12" s="20">
        <v>14</v>
      </c>
      <c r="O12" s="20">
        <v>13</v>
      </c>
      <c r="P12" s="20">
        <v>12</v>
      </c>
      <c r="Q12" s="20">
        <v>14</v>
      </c>
      <c r="R12" s="20">
        <v>11</v>
      </c>
      <c r="S12" s="20">
        <v>12</v>
      </c>
      <c r="T12" s="20">
        <v>2</v>
      </c>
      <c r="U12" s="20">
        <v>8</v>
      </c>
      <c r="V12" s="20">
        <v>0</v>
      </c>
      <c r="W12" s="20">
        <v>1</v>
      </c>
      <c r="X12" s="20">
        <v>0</v>
      </c>
      <c r="Y12" s="20">
        <v>0</v>
      </c>
      <c r="Z12" s="18">
        <v>182</v>
      </c>
    </row>
    <row r="13" spans="2:26" ht="15" customHeight="1">
      <c r="B13" s="15" t="s">
        <v>33</v>
      </c>
      <c r="C13" s="16">
        <v>166</v>
      </c>
      <c r="D13" s="17" t="s">
        <v>134</v>
      </c>
      <c r="E13" s="18">
        <v>2</v>
      </c>
      <c r="F13" s="18">
        <v>3</v>
      </c>
      <c r="G13" s="18">
        <v>3</v>
      </c>
      <c r="H13" s="18">
        <v>3</v>
      </c>
      <c r="I13" s="18">
        <v>13</v>
      </c>
      <c r="J13" s="18">
        <v>7</v>
      </c>
      <c r="K13" s="18">
        <v>4</v>
      </c>
      <c r="L13" s="18">
        <v>7</v>
      </c>
      <c r="M13" s="18">
        <v>4</v>
      </c>
      <c r="N13" s="18">
        <v>1</v>
      </c>
      <c r="O13" s="18">
        <v>7</v>
      </c>
      <c r="P13" s="18">
        <v>6</v>
      </c>
      <c r="Q13" s="18">
        <v>2</v>
      </c>
      <c r="R13" s="18">
        <v>5</v>
      </c>
      <c r="S13" s="18">
        <v>4</v>
      </c>
      <c r="T13" s="18">
        <v>5</v>
      </c>
      <c r="U13" s="18">
        <v>1</v>
      </c>
      <c r="V13" s="18">
        <v>2</v>
      </c>
      <c r="W13" s="18">
        <v>0</v>
      </c>
      <c r="X13" s="18">
        <v>0</v>
      </c>
      <c r="Y13" s="18">
        <v>0</v>
      </c>
      <c r="Z13" s="18">
        <v>79</v>
      </c>
    </row>
    <row r="14" spans="2:26" ht="15" customHeight="1">
      <c r="B14" s="19"/>
      <c r="C14" s="20"/>
      <c r="D14" s="21" t="s">
        <v>135</v>
      </c>
      <c r="E14" s="20">
        <v>5</v>
      </c>
      <c r="F14" s="20">
        <v>3</v>
      </c>
      <c r="G14" s="20">
        <v>2</v>
      </c>
      <c r="H14" s="20">
        <v>26</v>
      </c>
      <c r="I14" s="20">
        <v>34</v>
      </c>
      <c r="J14" s="20">
        <v>16</v>
      </c>
      <c r="K14" s="20">
        <v>7</v>
      </c>
      <c r="L14" s="20">
        <v>4</v>
      </c>
      <c r="M14" s="20">
        <v>2</v>
      </c>
      <c r="N14" s="20">
        <v>1</v>
      </c>
      <c r="O14" s="20">
        <v>5</v>
      </c>
      <c r="P14" s="20">
        <v>3</v>
      </c>
      <c r="Q14" s="20">
        <v>5</v>
      </c>
      <c r="R14" s="20">
        <v>6</v>
      </c>
      <c r="S14" s="20">
        <v>6</v>
      </c>
      <c r="T14" s="20">
        <v>11</v>
      </c>
      <c r="U14" s="20">
        <v>5</v>
      </c>
      <c r="V14" s="20">
        <v>0</v>
      </c>
      <c r="W14" s="20">
        <v>2</v>
      </c>
      <c r="X14" s="20">
        <v>0</v>
      </c>
      <c r="Y14" s="20">
        <v>0</v>
      </c>
      <c r="Z14" s="18">
        <v>143</v>
      </c>
    </row>
    <row r="15" spans="2:26" ht="15" customHeight="1">
      <c r="B15" s="15" t="s">
        <v>34</v>
      </c>
      <c r="C15" s="16">
        <v>28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4</v>
      </c>
      <c r="S15" s="18">
        <v>1</v>
      </c>
      <c r="T15" s="18">
        <v>1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24</v>
      </c>
    </row>
    <row r="16" spans="2:26" ht="15" customHeight="1">
      <c r="B16" s="19"/>
      <c r="C16" s="20"/>
      <c r="D16" s="21" t="s">
        <v>135</v>
      </c>
      <c r="E16" s="20">
        <v>1</v>
      </c>
      <c r="F16" s="20">
        <v>2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0</v>
      </c>
      <c r="Q16" s="20">
        <v>2</v>
      </c>
      <c r="R16" s="20">
        <v>2</v>
      </c>
      <c r="S16" s="20">
        <v>4</v>
      </c>
      <c r="T16" s="20">
        <v>2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28</v>
      </c>
    </row>
    <row r="17" spans="2:26" ht="15" customHeight="1">
      <c r="B17" s="15" t="s">
        <v>35</v>
      </c>
      <c r="C17" s="16">
        <v>152</v>
      </c>
      <c r="D17" s="17" t="s">
        <v>134</v>
      </c>
      <c r="E17" s="18">
        <v>4</v>
      </c>
      <c r="F17" s="18">
        <v>14</v>
      </c>
      <c r="G17" s="18">
        <v>13</v>
      </c>
      <c r="H17" s="18">
        <v>11</v>
      </c>
      <c r="I17" s="18">
        <v>7</v>
      </c>
      <c r="J17" s="18">
        <v>1</v>
      </c>
      <c r="K17" s="18">
        <v>8</v>
      </c>
      <c r="L17" s="18">
        <v>5</v>
      </c>
      <c r="M17" s="18">
        <v>6</v>
      </c>
      <c r="N17" s="18">
        <v>6</v>
      </c>
      <c r="O17" s="18">
        <v>4</v>
      </c>
      <c r="P17" s="18">
        <v>12</v>
      </c>
      <c r="Q17" s="18">
        <v>11</v>
      </c>
      <c r="R17" s="18">
        <v>12</v>
      </c>
      <c r="S17" s="18">
        <v>12</v>
      </c>
      <c r="T17" s="18">
        <v>8</v>
      </c>
      <c r="U17" s="18">
        <v>8</v>
      </c>
      <c r="V17" s="18">
        <v>4</v>
      </c>
      <c r="W17" s="18">
        <v>1</v>
      </c>
      <c r="X17" s="18">
        <v>0</v>
      </c>
      <c r="Y17" s="18">
        <v>0</v>
      </c>
      <c r="Z17" s="18">
        <v>147</v>
      </c>
    </row>
    <row r="18" spans="2:26" ht="15" customHeight="1">
      <c r="B18" s="19"/>
      <c r="C18" s="20"/>
      <c r="D18" s="21" t="s">
        <v>135</v>
      </c>
      <c r="E18" s="20">
        <v>6</v>
      </c>
      <c r="F18" s="20">
        <v>7</v>
      </c>
      <c r="G18" s="20">
        <v>4</v>
      </c>
      <c r="H18" s="20">
        <v>3</v>
      </c>
      <c r="I18" s="20">
        <v>4</v>
      </c>
      <c r="J18" s="20">
        <v>4</v>
      </c>
      <c r="K18" s="20">
        <v>8</v>
      </c>
      <c r="L18" s="20">
        <v>8</v>
      </c>
      <c r="M18" s="20">
        <v>9</v>
      </c>
      <c r="N18" s="20">
        <v>7</v>
      </c>
      <c r="O18" s="20">
        <v>11</v>
      </c>
      <c r="P18" s="20">
        <v>5</v>
      </c>
      <c r="Q18" s="20">
        <v>13</v>
      </c>
      <c r="R18" s="20">
        <v>18</v>
      </c>
      <c r="S18" s="20">
        <v>12</v>
      </c>
      <c r="T18" s="20">
        <v>13</v>
      </c>
      <c r="U18" s="20">
        <v>8</v>
      </c>
      <c r="V18" s="20">
        <v>6</v>
      </c>
      <c r="W18" s="20">
        <v>2</v>
      </c>
      <c r="X18" s="20">
        <v>0</v>
      </c>
      <c r="Y18" s="20">
        <v>0</v>
      </c>
      <c r="Z18" s="18">
        <v>148</v>
      </c>
    </row>
    <row r="19" spans="2:26" ht="15" customHeight="1">
      <c r="B19" s="15" t="s">
        <v>36</v>
      </c>
      <c r="C19" s="16">
        <v>108</v>
      </c>
      <c r="D19" s="17" t="s">
        <v>134</v>
      </c>
      <c r="E19" s="18">
        <v>8</v>
      </c>
      <c r="F19" s="18">
        <v>11</v>
      </c>
      <c r="G19" s="18">
        <v>11</v>
      </c>
      <c r="H19" s="18">
        <v>7</v>
      </c>
      <c r="I19" s="18">
        <v>8</v>
      </c>
      <c r="J19" s="18">
        <v>5</v>
      </c>
      <c r="K19" s="18">
        <v>6</v>
      </c>
      <c r="L19" s="18">
        <v>8</v>
      </c>
      <c r="M19" s="18">
        <v>3</v>
      </c>
      <c r="N19" s="18">
        <v>12</v>
      </c>
      <c r="O19" s="18">
        <v>3</v>
      </c>
      <c r="P19" s="18">
        <v>5</v>
      </c>
      <c r="Q19" s="18">
        <v>8</v>
      </c>
      <c r="R19" s="18">
        <v>6</v>
      </c>
      <c r="S19" s="18">
        <v>8</v>
      </c>
      <c r="T19" s="18">
        <v>4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117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5</v>
      </c>
      <c r="G20" s="20">
        <v>7</v>
      </c>
      <c r="H20" s="20">
        <v>7</v>
      </c>
      <c r="I20" s="20">
        <v>7</v>
      </c>
      <c r="J20" s="20">
        <v>5</v>
      </c>
      <c r="K20" s="20">
        <v>9</v>
      </c>
      <c r="L20" s="20">
        <v>8</v>
      </c>
      <c r="M20" s="20">
        <v>8</v>
      </c>
      <c r="N20" s="20">
        <v>4</v>
      </c>
      <c r="O20" s="20">
        <v>9</v>
      </c>
      <c r="P20" s="20">
        <v>9</v>
      </c>
      <c r="Q20" s="20">
        <v>8</v>
      </c>
      <c r="R20" s="20">
        <v>12</v>
      </c>
      <c r="S20" s="20">
        <v>10</v>
      </c>
      <c r="T20" s="20">
        <v>4</v>
      </c>
      <c r="U20" s="20">
        <v>1</v>
      </c>
      <c r="V20" s="20">
        <v>3</v>
      </c>
      <c r="W20" s="20">
        <v>0</v>
      </c>
      <c r="X20" s="20">
        <v>0</v>
      </c>
      <c r="Y20" s="20">
        <v>0</v>
      </c>
      <c r="Z20" s="18">
        <v>121</v>
      </c>
    </row>
    <row r="21" spans="2:26" ht="15" customHeight="1">
      <c r="B21" s="15" t="s">
        <v>37</v>
      </c>
      <c r="C21" s="16">
        <v>190</v>
      </c>
      <c r="D21" s="17" t="s">
        <v>134</v>
      </c>
      <c r="E21" s="18">
        <v>8</v>
      </c>
      <c r="F21" s="18">
        <v>10</v>
      </c>
      <c r="G21" s="18">
        <v>10</v>
      </c>
      <c r="H21" s="18">
        <v>7</v>
      </c>
      <c r="I21" s="18">
        <v>5</v>
      </c>
      <c r="J21" s="18">
        <v>3</v>
      </c>
      <c r="K21" s="18">
        <v>1</v>
      </c>
      <c r="L21" s="18">
        <v>12</v>
      </c>
      <c r="M21" s="18">
        <v>6</v>
      </c>
      <c r="N21" s="18">
        <v>10</v>
      </c>
      <c r="O21" s="18">
        <v>6</v>
      </c>
      <c r="P21" s="18">
        <v>6</v>
      </c>
      <c r="Q21" s="18">
        <v>11</v>
      </c>
      <c r="R21" s="18">
        <v>15</v>
      </c>
      <c r="S21" s="18">
        <v>10</v>
      </c>
      <c r="T21" s="18">
        <v>12</v>
      </c>
      <c r="U21" s="18">
        <v>4</v>
      </c>
      <c r="V21" s="18">
        <v>3</v>
      </c>
      <c r="W21" s="18">
        <v>3</v>
      </c>
      <c r="X21" s="18">
        <v>0</v>
      </c>
      <c r="Y21" s="18">
        <v>0</v>
      </c>
      <c r="Z21" s="18">
        <v>142</v>
      </c>
    </row>
    <row r="22" spans="2:26" ht="15" customHeight="1">
      <c r="B22" s="19"/>
      <c r="C22" s="20"/>
      <c r="D22" s="21" t="s">
        <v>135</v>
      </c>
      <c r="E22" s="20">
        <v>5</v>
      </c>
      <c r="F22" s="20">
        <v>11</v>
      </c>
      <c r="G22" s="20">
        <v>14</v>
      </c>
      <c r="H22" s="20">
        <v>6</v>
      </c>
      <c r="I22" s="20">
        <v>6</v>
      </c>
      <c r="J22" s="20">
        <v>9</v>
      </c>
      <c r="K22" s="20">
        <v>15</v>
      </c>
      <c r="L22" s="20">
        <v>8</v>
      </c>
      <c r="M22" s="20">
        <v>11</v>
      </c>
      <c r="N22" s="20">
        <v>10</v>
      </c>
      <c r="O22" s="20">
        <v>15</v>
      </c>
      <c r="P22" s="20">
        <v>7</v>
      </c>
      <c r="Q22" s="20">
        <v>17</v>
      </c>
      <c r="R22" s="20">
        <v>15</v>
      </c>
      <c r="S22" s="20">
        <v>17</v>
      </c>
      <c r="T22" s="20">
        <v>14</v>
      </c>
      <c r="U22" s="20">
        <v>17</v>
      </c>
      <c r="V22" s="20">
        <v>6</v>
      </c>
      <c r="W22" s="20">
        <v>4</v>
      </c>
      <c r="X22" s="20">
        <v>3</v>
      </c>
      <c r="Y22" s="20">
        <v>0</v>
      </c>
      <c r="Z22" s="18">
        <v>210</v>
      </c>
    </row>
    <row r="23" spans="2:26" ht="15" customHeight="1">
      <c r="B23" s="15" t="s">
        <v>38</v>
      </c>
      <c r="C23" s="16">
        <v>272</v>
      </c>
      <c r="D23" s="17" t="s">
        <v>134</v>
      </c>
      <c r="E23" s="18">
        <v>3</v>
      </c>
      <c r="F23" s="18">
        <v>7</v>
      </c>
      <c r="G23" s="18">
        <v>12</v>
      </c>
      <c r="H23" s="18">
        <v>14</v>
      </c>
      <c r="I23" s="18">
        <v>11</v>
      </c>
      <c r="J23" s="18">
        <v>4</v>
      </c>
      <c r="K23" s="18">
        <v>7</v>
      </c>
      <c r="L23" s="18">
        <v>16</v>
      </c>
      <c r="M23" s="18">
        <v>24</v>
      </c>
      <c r="N23" s="18">
        <v>18</v>
      </c>
      <c r="O23" s="18">
        <v>11</v>
      </c>
      <c r="P23" s="18">
        <v>16</v>
      </c>
      <c r="Q23" s="18">
        <v>10</v>
      </c>
      <c r="R23" s="18">
        <v>20</v>
      </c>
      <c r="S23" s="18">
        <v>25</v>
      </c>
      <c r="T23" s="18">
        <v>14</v>
      </c>
      <c r="U23" s="18">
        <v>14</v>
      </c>
      <c r="V23" s="18">
        <v>10</v>
      </c>
      <c r="W23" s="18">
        <v>3</v>
      </c>
      <c r="X23" s="18">
        <v>0</v>
      </c>
      <c r="Y23" s="18">
        <v>0</v>
      </c>
      <c r="Z23" s="18">
        <v>239</v>
      </c>
    </row>
    <row r="24" spans="2:26" ht="15" customHeight="1">
      <c r="B24" s="19"/>
      <c r="C24" s="20"/>
      <c r="D24" s="21" t="s">
        <v>135</v>
      </c>
      <c r="E24" s="20">
        <v>8</v>
      </c>
      <c r="F24" s="20">
        <v>9</v>
      </c>
      <c r="G24" s="20">
        <v>13</v>
      </c>
      <c r="H24" s="20">
        <v>10</v>
      </c>
      <c r="I24" s="20">
        <v>3</v>
      </c>
      <c r="J24" s="20">
        <v>12</v>
      </c>
      <c r="K24" s="20">
        <v>12</v>
      </c>
      <c r="L24" s="20">
        <v>10</v>
      </c>
      <c r="M24" s="20">
        <v>17</v>
      </c>
      <c r="N24" s="20">
        <v>21</v>
      </c>
      <c r="O24" s="20">
        <v>9</v>
      </c>
      <c r="P24" s="20">
        <v>14</v>
      </c>
      <c r="Q24" s="20">
        <v>15</v>
      </c>
      <c r="R24" s="20">
        <v>28</v>
      </c>
      <c r="S24" s="20">
        <v>22</v>
      </c>
      <c r="T24" s="20">
        <v>24</v>
      </c>
      <c r="U24" s="20">
        <v>19</v>
      </c>
      <c r="V24" s="20">
        <v>21</v>
      </c>
      <c r="W24" s="20">
        <v>11</v>
      </c>
      <c r="X24" s="20">
        <v>4</v>
      </c>
      <c r="Y24" s="20">
        <v>0</v>
      </c>
      <c r="Z24" s="18">
        <v>282</v>
      </c>
    </row>
    <row r="25" spans="2:26" ht="15" customHeight="1">
      <c r="B25" s="15" t="s">
        <v>39</v>
      </c>
      <c r="C25" s="16">
        <v>80</v>
      </c>
      <c r="D25" s="17" t="s">
        <v>134</v>
      </c>
      <c r="E25" s="18">
        <v>3</v>
      </c>
      <c r="F25" s="18">
        <v>4</v>
      </c>
      <c r="G25" s="18">
        <v>8</v>
      </c>
      <c r="H25" s="18">
        <v>7</v>
      </c>
      <c r="I25" s="18">
        <v>8</v>
      </c>
      <c r="J25" s="18">
        <v>3</v>
      </c>
      <c r="K25" s="18">
        <v>3</v>
      </c>
      <c r="L25" s="18">
        <v>5</v>
      </c>
      <c r="M25" s="18">
        <v>4</v>
      </c>
      <c r="N25" s="18">
        <v>13</v>
      </c>
      <c r="O25" s="18">
        <v>6</v>
      </c>
      <c r="P25" s="18">
        <v>2</v>
      </c>
      <c r="Q25" s="18">
        <v>7</v>
      </c>
      <c r="R25" s="18">
        <v>2</v>
      </c>
      <c r="S25" s="18">
        <v>8</v>
      </c>
      <c r="T25" s="18">
        <v>6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4</v>
      </c>
      <c r="F26" s="20">
        <v>6</v>
      </c>
      <c r="G26" s="20">
        <v>5</v>
      </c>
      <c r="H26" s="20">
        <v>1</v>
      </c>
      <c r="I26" s="20">
        <v>4</v>
      </c>
      <c r="J26" s="20">
        <v>2</v>
      </c>
      <c r="K26" s="20">
        <v>6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4</v>
      </c>
      <c r="S26" s="20">
        <v>14</v>
      </c>
      <c r="T26" s="20">
        <v>5</v>
      </c>
      <c r="U26" s="20">
        <v>6</v>
      </c>
      <c r="V26" s="20">
        <v>2</v>
      </c>
      <c r="W26" s="20">
        <v>4</v>
      </c>
      <c r="X26" s="20">
        <v>1</v>
      </c>
      <c r="Y26" s="20">
        <v>0</v>
      </c>
      <c r="Z26" s="18">
        <v>93</v>
      </c>
    </row>
    <row r="27" spans="2:26" ht="15" customHeight="1">
      <c r="B27" s="15" t="s">
        <v>40</v>
      </c>
      <c r="C27" s="16">
        <v>194</v>
      </c>
      <c r="D27" s="17" t="s">
        <v>134</v>
      </c>
      <c r="E27" s="18">
        <v>7</v>
      </c>
      <c r="F27" s="18">
        <v>7</v>
      </c>
      <c r="G27" s="18">
        <v>4</v>
      </c>
      <c r="H27" s="18">
        <v>8</v>
      </c>
      <c r="I27" s="18">
        <v>6</v>
      </c>
      <c r="J27" s="18">
        <v>5</v>
      </c>
      <c r="K27" s="18">
        <v>9</v>
      </c>
      <c r="L27" s="18">
        <v>7</v>
      </c>
      <c r="M27" s="18">
        <v>11</v>
      </c>
      <c r="N27" s="18">
        <v>8</v>
      </c>
      <c r="O27" s="18">
        <v>6</v>
      </c>
      <c r="P27" s="18">
        <v>7</v>
      </c>
      <c r="Q27" s="18">
        <v>11</v>
      </c>
      <c r="R27" s="18">
        <v>12</v>
      </c>
      <c r="S27" s="18">
        <v>7</v>
      </c>
      <c r="T27" s="18">
        <v>6</v>
      </c>
      <c r="U27" s="18">
        <v>8</v>
      </c>
      <c r="V27" s="18">
        <v>6</v>
      </c>
      <c r="W27" s="18">
        <v>1</v>
      </c>
      <c r="X27" s="18">
        <v>0</v>
      </c>
      <c r="Y27" s="18">
        <v>1</v>
      </c>
      <c r="Z27" s="18">
        <v>137</v>
      </c>
    </row>
    <row r="28" spans="2:26" ht="15" customHeight="1">
      <c r="B28" s="19"/>
      <c r="C28" s="20"/>
      <c r="D28" s="21" t="s">
        <v>135</v>
      </c>
      <c r="E28" s="20">
        <v>5</v>
      </c>
      <c r="F28" s="20">
        <v>8</v>
      </c>
      <c r="G28" s="20">
        <v>5</v>
      </c>
      <c r="H28" s="20">
        <v>7</v>
      </c>
      <c r="I28" s="20">
        <v>13</v>
      </c>
      <c r="J28" s="20">
        <v>12</v>
      </c>
      <c r="K28" s="20">
        <v>8</v>
      </c>
      <c r="L28" s="20">
        <v>8</v>
      </c>
      <c r="M28" s="20">
        <v>10</v>
      </c>
      <c r="N28" s="20">
        <v>12</v>
      </c>
      <c r="O28" s="20">
        <v>8</v>
      </c>
      <c r="P28" s="20">
        <v>9</v>
      </c>
      <c r="Q28" s="20">
        <v>17</v>
      </c>
      <c r="R28" s="20">
        <v>11</v>
      </c>
      <c r="S28" s="20">
        <v>13</v>
      </c>
      <c r="T28" s="20">
        <v>13</v>
      </c>
      <c r="U28" s="20">
        <v>11</v>
      </c>
      <c r="V28" s="20">
        <v>13</v>
      </c>
      <c r="W28" s="20">
        <v>7</v>
      </c>
      <c r="X28" s="20">
        <v>2</v>
      </c>
      <c r="Y28" s="20">
        <v>0</v>
      </c>
      <c r="Z28" s="18">
        <v>192</v>
      </c>
    </row>
    <row r="29" spans="2:26" ht="15" customHeight="1">
      <c r="B29" s="15" t="s">
        <v>41</v>
      </c>
      <c r="C29" s="16">
        <v>150</v>
      </c>
      <c r="D29" s="17" t="s">
        <v>134</v>
      </c>
      <c r="E29" s="18">
        <v>3</v>
      </c>
      <c r="F29" s="18">
        <v>1</v>
      </c>
      <c r="G29" s="18">
        <v>3</v>
      </c>
      <c r="H29" s="18">
        <v>4</v>
      </c>
      <c r="I29" s="18">
        <v>3</v>
      </c>
      <c r="J29" s="18">
        <v>2</v>
      </c>
      <c r="K29" s="18">
        <v>8</v>
      </c>
      <c r="L29" s="18">
        <v>7</v>
      </c>
      <c r="M29" s="18">
        <v>9</v>
      </c>
      <c r="N29" s="18">
        <v>5</v>
      </c>
      <c r="O29" s="18">
        <v>12</v>
      </c>
      <c r="P29" s="18">
        <v>7</v>
      </c>
      <c r="Q29" s="18">
        <v>7</v>
      </c>
      <c r="R29" s="18">
        <v>13</v>
      </c>
      <c r="S29" s="18">
        <v>16</v>
      </c>
      <c r="T29" s="18">
        <v>9</v>
      </c>
      <c r="U29" s="18">
        <v>12</v>
      </c>
      <c r="V29" s="18">
        <v>4</v>
      </c>
      <c r="W29" s="18">
        <v>0</v>
      </c>
      <c r="X29" s="18">
        <v>0</v>
      </c>
      <c r="Y29" s="18">
        <v>0</v>
      </c>
      <c r="Z29" s="18">
        <v>125</v>
      </c>
    </row>
    <row r="30" spans="2:26" ht="15" customHeight="1">
      <c r="B30" s="19"/>
      <c r="C30" s="20"/>
      <c r="D30" s="21" t="s">
        <v>135</v>
      </c>
      <c r="E30" s="20">
        <v>3</v>
      </c>
      <c r="F30" s="20">
        <v>3</v>
      </c>
      <c r="G30" s="20">
        <v>3</v>
      </c>
      <c r="H30" s="20">
        <v>4</v>
      </c>
      <c r="I30" s="20">
        <v>4</v>
      </c>
      <c r="J30" s="20">
        <v>3</v>
      </c>
      <c r="K30" s="20">
        <v>3</v>
      </c>
      <c r="L30" s="20">
        <v>4</v>
      </c>
      <c r="M30" s="20">
        <v>4</v>
      </c>
      <c r="N30" s="20">
        <v>10</v>
      </c>
      <c r="O30" s="20">
        <v>9</v>
      </c>
      <c r="P30" s="20">
        <v>5</v>
      </c>
      <c r="Q30" s="20">
        <v>9</v>
      </c>
      <c r="R30" s="20">
        <v>18</v>
      </c>
      <c r="S30" s="20">
        <v>22</v>
      </c>
      <c r="T30" s="20">
        <v>16</v>
      </c>
      <c r="U30" s="20">
        <v>15</v>
      </c>
      <c r="V30" s="20">
        <v>11</v>
      </c>
      <c r="W30" s="20">
        <v>4</v>
      </c>
      <c r="X30" s="20">
        <v>1</v>
      </c>
      <c r="Y30" s="20">
        <v>0</v>
      </c>
      <c r="Z30" s="18">
        <v>151</v>
      </c>
    </row>
    <row r="31" spans="2:26" ht="15" customHeight="1">
      <c r="B31" s="15" t="s">
        <v>42</v>
      </c>
      <c r="C31" s="16">
        <v>122</v>
      </c>
      <c r="D31" s="17" t="s">
        <v>134</v>
      </c>
      <c r="E31" s="18">
        <v>3</v>
      </c>
      <c r="F31" s="18">
        <v>4</v>
      </c>
      <c r="G31" s="18">
        <v>1</v>
      </c>
      <c r="H31" s="18">
        <v>4</v>
      </c>
      <c r="I31" s="18">
        <v>7</v>
      </c>
      <c r="J31" s="18">
        <v>5</v>
      </c>
      <c r="K31" s="18">
        <v>5</v>
      </c>
      <c r="L31" s="18">
        <v>9</v>
      </c>
      <c r="M31" s="18">
        <v>3</v>
      </c>
      <c r="N31" s="18">
        <v>7</v>
      </c>
      <c r="O31" s="18">
        <v>12</v>
      </c>
      <c r="P31" s="18">
        <v>3</v>
      </c>
      <c r="Q31" s="18">
        <v>7</v>
      </c>
      <c r="R31" s="18">
        <v>9</v>
      </c>
      <c r="S31" s="18">
        <v>5</v>
      </c>
      <c r="T31" s="18">
        <v>7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98</v>
      </c>
    </row>
    <row r="32" spans="2:26" ht="15" customHeight="1">
      <c r="B32" s="19"/>
      <c r="C32" s="20"/>
      <c r="D32" s="21" t="s">
        <v>135</v>
      </c>
      <c r="E32" s="20">
        <v>8</v>
      </c>
      <c r="F32" s="20">
        <v>1</v>
      </c>
      <c r="G32" s="20">
        <v>0</v>
      </c>
      <c r="H32" s="20">
        <v>4</v>
      </c>
      <c r="I32" s="20">
        <v>6</v>
      </c>
      <c r="J32" s="20">
        <v>9</v>
      </c>
      <c r="K32" s="20">
        <v>11</v>
      </c>
      <c r="L32" s="20">
        <v>8</v>
      </c>
      <c r="M32" s="20">
        <v>6</v>
      </c>
      <c r="N32" s="20">
        <v>4</v>
      </c>
      <c r="O32" s="20">
        <v>9</v>
      </c>
      <c r="P32" s="20">
        <v>7</v>
      </c>
      <c r="Q32" s="20">
        <v>7</v>
      </c>
      <c r="R32" s="20">
        <v>8</v>
      </c>
      <c r="S32" s="20">
        <v>8</v>
      </c>
      <c r="T32" s="20">
        <v>11</v>
      </c>
      <c r="U32" s="20">
        <v>5</v>
      </c>
      <c r="V32" s="20">
        <v>8</v>
      </c>
      <c r="W32" s="20">
        <v>3</v>
      </c>
      <c r="X32" s="20">
        <v>2</v>
      </c>
      <c r="Y32" s="20">
        <v>0</v>
      </c>
      <c r="Z32" s="18">
        <v>125</v>
      </c>
    </row>
    <row r="33" spans="2:26" ht="15" customHeight="1">
      <c r="B33" s="15" t="s">
        <v>43</v>
      </c>
      <c r="C33" s="16">
        <v>99</v>
      </c>
      <c r="D33" s="17" t="s">
        <v>134</v>
      </c>
      <c r="E33" s="18">
        <v>3</v>
      </c>
      <c r="F33" s="18">
        <v>6</v>
      </c>
      <c r="G33" s="18">
        <v>13</v>
      </c>
      <c r="H33" s="18">
        <v>6</v>
      </c>
      <c r="I33" s="18">
        <v>9</v>
      </c>
      <c r="J33" s="18">
        <v>3</v>
      </c>
      <c r="K33" s="18">
        <v>7</v>
      </c>
      <c r="L33" s="18">
        <v>9</v>
      </c>
      <c r="M33" s="18">
        <v>10</v>
      </c>
      <c r="N33" s="18">
        <v>1</v>
      </c>
      <c r="O33" s="18">
        <v>13</v>
      </c>
      <c r="P33" s="18">
        <v>7</v>
      </c>
      <c r="Q33" s="18">
        <v>3</v>
      </c>
      <c r="R33" s="18">
        <v>4</v>
      </c>
      <c r="S33" s="18">
        <v>6</v>
      </c>
      <c r="T33" s="18">
        <v>2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105</v>
      </c>
    </row>
    <row r="34" spans="2:26" ht="15" customHeight="1">
      <c r="B34" s="19"/>
      <c r="C34" s="20"/>
      <c r="D34" s="21" t="s">
        <v>135</v>
      </c>
      <c r="E34" s="20">
        <v>5</v>
      </c>
      <c r="F34" s="20">
        <v>8</v>
      </c>
      <c r="G34" s="20">
        <v>7</v>
      </c>
      <c r="H34" s="20">
        <v>4</v>
      </c>
      <c r="I34" s="20">
        <v>6</v>
      </c>
      <c r="J34" s="20">
        <v>7</v>
      </c>
      <c r="K34" s="20">
        <v>5</v>
      </c>
      <c r="L34" s="20">
        <v>11</v>
      </c>
      <c r="M34" s="20">
        <v>8</v>
      </c>
      <c r="N34" s="20">
        <v>4</v>
      </c>
      <c r="O34" s="20">
        <v>5</v>
      </c>
      <c r="P34" s="20">
        <v>6</v>
      </c>
      <c r="Q34" s="20">
        <v>3</v>
      </c>
      <c r="R34" s="20">
        <v>4</v>
      </c>
      <c r="S34" s="20">
        <v>4</v>
      </c>
      <c r="T34" s="20">
        <v>1</v>
      </c>
      <c r="U34" s="20">
        <v>6</v>
      </c>
      <c r="V34" s="20">
        <v>3</v>
      </c>
      <c r="W34" s="20">
        <v>1</v>
      </c>
      <c r="X34" s="20">
        <v>0</v>
      </c>
      <c r="Y34" s="20">
        <v>0</v>
      </c>
      <c r="Z34" s="18">
        <v>98</v>
      </c>
    </row>
    <row r="35" spans="2:26" ht="15" customHeight="1">
      <c r="B35" s="15" t="s">
        <v>44</v>
      </c>
      <c r="C35" s="16">
        <v>97</v>
      </c>
      <c r="D35" s="17" t="s">
        <v>134</v>
      </c>
      <c r="E35" s="18">
        <v>2</v>
      </c>
      <c r="F35" s="18">
        <v>1</v>
      </c>
      <c r="G35" s="18">
        <v>3</v>
      </c>
      <c r="H35" s="18">
        <v>5</v>
      </c>
      <c r="I35" s="18">
        <v>5</v>
      </c>
      <c r="J35" s="18">
        <v>7</v>
      </c>
      <c r="K35" s="18">
        <v>6</v>
      </c>
      <c r="L35" s="18">
        <v>5</v>
      </c>
      <c r="M35" s="18">
        <v>6</v>
      </c>
      <c r="N35" s="18">
        <v>4</v>
      </c>
      <c r="O35" s="18">
        <v>0</v>
      </c>
      <c r="P35" s="18">
        <v>5</v>
      </c>
      <c r="Q35" s="18">
        <v>6</v>
      </c>
      <c r="R35" s="18">
        <v>8</v>
      </c>
      <c r="S35" s="18">
        <v>4</v>
      </c>
      <c r="T35" s="18">
        <v>4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73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2</v>
      </c>
      <c r="I36" s="20">
        <v>5</v>
      </c>
      <c r="J36" s="20">
        <v>1</v>
      </c>
      <c r="K36" s="20">
        <v>3</v>
      </c>
      <c r="L36" s="20">
        <v>2</v>
      </c>
      <c r="M36" s="20">
        <v>2</v>
      </c>
      <c r="N36" s="20">
        <v>6</v>
      </c>
      <c r="O36" s="20">
        <v>5</v>
      </c>
      <c r="P36" s="20">
        <v>5</v>
      </c>
      <c r="Q36" s="20">
        <v>5</v>
      </c>
      <c r="R36" s="20">
        <v>8</v>
      </c>
      <c r="S36" s="20">
        <v>6</v>
      </c>
      <c r="T36" s="20">
        <v>6</v>
      </c>
      <c r="U36" s="20">
        <v>7</v>
      </c>
      <c r="V36" s="20">
        <v>2</v>
      </c>
      <c r="W36" s="20">
        <v>3</v>
      </c>
      <c r="X36" s="20">
        <v>1</v>
      </c>
      <c r="Y36" s="20">
        <v>0</v>
      </c>
      <c r="Z36" s="18">
        <v>74</v>
      </c>
    </row>
    <row r="37" spans="2:26" ht="15" customHeight="1">
      <c r="B37" s="15" t="s">
        <v>45</v>
      </c>
      <c r="C37" s="16">
        <v>397</v>
      </c>
      <c r="D37" s="17" t="s">
        <v>134</v>
      </c>
      <c r="E37" s="18">
        <v>14</v>
      </c>
      <c r="F37" s="18">
        <v>22</v>
      </c>
      <c r="G37" s="18">
        <v>12</v>
      </c>
      <c r="H37" s="18">
        <v>8</v>
      </c>
      <c r="I37" s="18">
        <v>21</v>
      </c>
      <c r="J37" s="18">
        <v>16</v>
      </c>
      <c r="K37" s="18">
        <v>36</v>
      </c>
      <c r="L37" s="18">
        <v>22</v>
      </c>
      <c r="M37" s="18">
        <v>17</v>
      </c>
      <c r="N37" s="18">
        <v>21</v>
      </c>
      <c r="O37" s="18">
        <v>14</v>
      </c>
      <c r="P37" s="18">
        <v>16</v>
      </c>
      <c r="Q37" s="18">
        <v>22</v>
      </c>
      <c r="R37" s="18">
        <v>23</v>
      </c>
      <c r="S37" s="18">
        <v>27</v>
      </c>
      <c r="T37" s="18">
        <v>17</v>
      </c>
      <c r="U37" s="18">
        <v>18</v>
      </c>
      <c r="V37" s="18">
        <v>7</v>
      </c>
      <c r="W37" s="18">
        <v>8</v>
      </c>
      <c r="X37" s="18">
        <v>0</v>
      </c>
      <c r="Y37" s="18">
        <v>0</v>
      </c>
      <c r="Z37" s="18">
        <v>341</v>
      </c>
    </row>
    <row r="38" spans="2:26" ht="15" customHeight="1">
      <c r="B38" s="19"/>
      <c r="C38" s="20"/>
      <c r="D38" s="21" t="s">
        <v>135</v>
      </c>
      <c r="E38" s="20">
        <v>22</v>
      </c>
      <c r="F38" s="20">
        <v>17</v>
      </c>
      <c r="G38" s="20">
        <v>15</v>
      </c>
      <c r="H38" s="20">
        <v>9</v>
      </c>
      <c r="I38" s="20">
        <v>8</v>
      </c>
      <c r="J38" s="20">
        <v>16</v>
      </c>
      <c r="K38" s="20">
        <v>28</v>
      </c>
      <c r="L38" s="20">
        <v>28</v>
      </c>
      <c r="M38" s="20">
        <v>12</v>
      </c>
      <c r="N38" s="20">
        <v>20</v>
      </c>
      <c r="O38" s="20">
        <v>15</v>
      </c>
      <c r="P38" s="20">
        <v>19</v>
      </c>
      <c r="Q38" s="20">
        <v>21</v>
      </c>
      <c r="R38" s="20">
        <v>30</v>
      </c>
      <c r="S38" s="20">
        <v>34</v>
      </c>
      <c r="T38" s="20">
        <v>30</v>
      </c>
      <c r="U38" s="20">
        <v>33</v>
      </c>
      <c r="V38" s="20">
        <v>22</v>
      </c>
      <c r="W38" s="20">
        <v>6</v>
      </c>
      <c r="X38" s="20">
        <v>5</v>
      </c>
      <c r="Y38" s="20">
        <v>0</v>
      </c>
      <c r="Z38" s="18">
        <v>390</v>
      </c>
    </row>
    <row r="39" spans="2:26" ht="15" customHeight="1">
      <c r="B39" s="15" t="s">
        <v>46</v>
      </c>
      <c r="C39" s="16">
        <v>306</v>
      </c>
      <c r="D39" s="17" t="s">
        <v>134</v>
      </c>
      <c r="E39" s="18">
        <v>7</v>
      </c>
      <c r="F39" s="18">
        <v>9</v>
      </c>
      <c r="G39" s="18">
        <v>13</v>
      </c>
      <c r="H39" s="18">
        <v>13</v>
      </c>
      <c r="I39" s="18">
        <v>15</v>
      </c>
      <c r="J39" s="18">
        <v>20</v>
      </c>
      <c r="K39" s="18">
        <v>18</v>
      </c>
      <c r="L39" s="18">
        <v>22</v>
      </c>
      <c r="M39" s="18">
        <v>20</v>
      </c>
      <c r="N39" s="18">
        <v>16</v>
      </c>
      <c r="O39" s="18">
        <v>12</v>
      </c>
      <c r="P39" s="18">
        <v>11</v>
      </c>
      <c r="Q39" s="18">
        <v>22</v>
      </c>
      <c r="R39" s="18">
        <v>17</v>
      </c>
      <c r="S39" s="18">
        <v>8</v>
      </c>
      <c r="T39" s="18">
        <v>12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245</v>
      </c>
    </row>
    <row r="40" spans="2:26" ht="15" customHeight="1">
      <c r="B40" s="19"/>
      <c r="C40" s="20"/>
      <c r="D40" s="21" t="s">
        <v>135</v>
      </c>
      <c r="E40" s="20">
        <v>10</v>
      </c>
      <c r="F40" s="20">
        <v>12</v>
      </c>
      <c r="G40" s="20">
        <v>12</v>
      </c>
      <c r="H40" s="20">
        <v>10</v>
      </c>
      <c r="I40" s="20">
        <v>13</v>
      </c>
      <c r="J40" s="20">
        <v>11</v>
      </c>
      <c r="K40" s="20">
        <v>16</v>
      </c>
      <c r="L40" s="20">
        <v>16</v>
      </c>
      <c r="M40" s="20">
        <v>22</v>
      </c>
      <c r="N40" s="20">
        <v>12</v>
      </c>
      <c r="O40" s="20">
        <v>13</v>
      </c>
      <c r="P40" s="20">
        <v>14</v>
      </c>
      <c r="Q40" s="20">
        <v>15</v>
      </c>
      <c r="R40" s="20">
        <v>14</v>
      </c>
      <c r="S40" s="20">
        <v>25</v>
      </c>
      <c r="T40" s="20">
        <v>21</v>
      </c>
      <c r="U40" s="20">
        <v>13</v>
      </c>
      <c r="V40" s="20">
        <v>11</v>
      </c>
      <c r="W40" s="20">
        <v>5</v>
      </c>
      <c r="X40" s="20">
        <v>4</v>
      </c>
      <c r="Y40" s="20">
        <v>0</v>
      </c>
      <c r="Z40" s="18">
        <v>269</v>
      </c>
    </row>
    <row r="41" spans="2:26" ht="15" customHeight="1">
      <c r="B41" s="15" t="s">
        <v>47</v>
      </c>
      <c r="C41" s="16">
        <v>115</v>
      </c>
      <c r="D41" s="17" t="s">
        <v>134</v>
      </c>
      <c r="E41" s="18">
        <v>4</v>
      </c>
      <c r="F41" s="18">
        <v>6</v>
      </c>
      <c r="G41" s="18">
        <v>5</v>
      </c>
      <c r="H41" s="18">
        <v>7</v>
      </c>
      <c r="I41" s="18">
        <v>5</v>
      </c>
      <c r="J41" s="18">
        <v>9</v>
      </c>
      <c r="K41" s="18">
        <v>9</v>
      </c>
      <c r="L41" s="18">
        <v>4</v>
      </c>
      <c r="M41" s="18">
        <v>9</v>
      </c>
      <c r="N41" s="18">
        <v>7</v>
      </c>
      <c r="O41" s="18">
        <v>8</v>
      </c>
      <c r="P41" s="18">
        <v>7</v>
      </c>
      <c r="Q41" s="18">
        <v>11</v>
      </c>
      <c r="R41" s="18">
        <v>5</v>
      </c>
      <c r="S41" s="18">
        <v>8</v>
      </c>
      <c r="T41" s="18">
        <v>3</v>
      </c>
      <c r="U41" s="18">
        <v>2</v>
      </c>
      <c r="V41" s="18">
        <v>3</v>
      </c>
      <c r="W41" s="18">
        <v>1</v>
      </c>
      <c r="X41" s="18">
        <v>1</v>
      </c>
      <c r="Y41" s="18">
        <v>0</v>
      </c>
      <c r="Z41" s="18">
        <v>114</v>
      </c>
    </row>
    <row r="42" spans="2:26" ht="15" customHeight="1">
      <c r="B42" s="19"/>
      <c r="C42" s="20"/>
      <c r="D42" s="21" t="s">
        <v>135</v>
      </c>
      <c r="E42" s="20">
        <v>4</v>
      </c>
      <c r="F42" s="20">
        <v>10</v>
      </c>
      <c r="G42" s="20">
        <v>9</v>
      </c>
      <c r="H42" s="20">
        <v>6</v>
      </c>
      <c r="I42" s="20">
        <v>8</v>
      </c>
      <c r="J42" s="20">
        <v>6</v>
      </c>
      <c r="K42" s="20">
        <v>6</v>
      </c>
      <c r="L42" s="20">
        <v>6</v>
      </c>
      <c r="M42" s="20">
        <v>8</v>
      </c>
      <c r="N42" s="20">
        <v>9</v>
      </c>
      <c r="O42" s="20">
        <v>14</v>
      </c>
      <c r="P42" s="20">
        <v>13</v>
      </c>
      <c r="Q42" s="20">
        <v>3</v>
      </c>
      <c r="R42" s="20">
        <v>5</v>
      </c>
      <c r="S42" s="20">
        <v>7</v>
      </c>
      <c r="T42" s="20">
        <v>6</v>
      </c>
      <c r="U42" s="20">
        <v>5</v>
      </c>
      <c r="V42" s="20">
        <v>3</v>
      </c>
      <c r="W42" s="20">
        <v>0</v>
      </c>
      <c r="X42" s="20">
        <v>3</v>
      </c>
      <c r="Y42" s="20">
        <v>0</v>
      </c>
      <c r="Z42" s="18">
        <v>131</v>
      </c>
    </row>
    <row r="43" spans="2:26" ht="15" customHeight="1">
      <c r="B43" s="15" t="s">
        <v>48</v>
      </c>
      <c r="C43" s="16">
        <v>739</v>
      </c>
      <c r="D43" s="17" t="s">
        <v>134</v>
      </c>
      <c r="E43" s="18">
        <v>24</v>
      </c>
      <c r="F43" s="18">
        <v>35</v>
      </c>
      <c r="G43" s="18">
        <v>35</v>
      </c>
      <c r="H43" s="18">
        <v>31</v>
      </c>
      <c r="I43" s="18">
        <v>23</v>
      </c>
      <c r="J43" s="18">
        <v>23</v>
      </c>
      <c r="K43" s="18">
        <v>24</v>
      </c>
      <c r="L43" s="18">
        <v>24</v>
      </c>
      <c r="M43" s="18">
        <v>26</v>
      </c>
      <c r="N43" s="18">
        <v>49</v>
      </c>
      <c r="O43" s="18">
        <v>30</v>
      </c>
      <c r="P43" s="18">
        <v>34</v>
      </c>
      <c r="Q43" s="18">
        <v>36</v>
      </c>
      <c r="R43" s="18">
        <v>41</v>
      </c>
      <c r="S43" s="18">
        <v>58</v>
      </c>
      <c r="T43" s="18">
        <v>35</v>
      </c>
      <c r="U43" s="18">
        <v>22</v>
      </c>
      <c r="V43" s="18">
        <v>7</v>
      </c>
      <c r="W43" s="18">
        <v>5</v>
      </c>
      <c r="X43" s="18">
        <v>0</v>
      </c>
      <c r="Y43" s="18">
        <v>0</v>
      </c>
      <c r="Z43" s="18">
        <v>562</v>
      </c>
    </row>
    <row r="44" spans="2:26" ht="15" customHeight="1">
      <c r="B44" s="19"/>
      <c r="C44" s="20"/>
      <c r="D44" s="21" t="s">
        <v>135</v>
      </c>
      <c r="E44" s="20">
        <v>24</v>
      </c>
      <c r="F44" s="20">
        <v>25</v>
      </c>
      <c r="G44" s="20">
        <v>38</v>
      </c>
      <c r="H44" s="20">
        <v>39</v>
      </c>
      <c r="I44" s="20">
        <v>25</v>
      </c>
      <c r="J44" s="20">
        <v>38</v>
      </c>
      <c r="K44" s="20">
        <v>26</v>
      </c>
      <c r="L44" s="20">
        <v>36</v>
      </c>
      <c r="M44" s="20">
        <v>43</v>
      </c>
      <c r="N44" s="20">
        <v>43</v>
      </c>
      <c r="O44" s="20">
        <v>41</v>
      </c>
      <c r="P44" s="20">
        <v>42</v>
      </c>
      <c r="Q44" s="20">
        <v>39</v>
      </c>
      <c r="R44" s="20">
        <v>67</v>
      </c>
      <c r="S44" s="20">
        <v>85</v>
      </c>
      <c r="T44" s="20">
        <v>58</v>
      </c>
      <c r="U44" s="20">
        <v>52</v>
      </c>
      <c r="V44" s="20">
        <v>27</v>
      </c>
      <c r="W44" s="20">
        <v>12</v>
      </c>
      <c r="X44" s="20">
        <v>3</v>
      </c>
      <c r="Y44" s="20">
        <v>2</v>
      </c>
      <c r="Z44" s="18">
        <v>765</v>
      </c>
    </row>
    <row r="45" spans="2:26" ht="15" customHeight="1">
      <c r="B45" s="15" t="s">
        <v>49</v>
      </c>
      <c r="C45" s="16">
        <v>393</v>
      </c>
      <c r="D45" s="17" t="s">
        <v>134</v>
      </c>
      <c r="E45" s="18">
        <v>9</v>
      </c>
      <c r="F45" s="18">
        <v>8</v>
      </c>
      <c r="G45" s="18">
        <v>15</v>
      </c>
      <c r="H45" s="18">
        <v>17</v>
      </c>
      <c r="I45" s="18">
        <v>12</v>
      </c>
      <c r="J45" s="18">
        <v>10</v>
      </c>
      <c r="K45" s="18">
        <v>8</v>
      </c>
      <c r="L45" s="18">
        <v>15</v>
      </c>
      <c r="M45" s="18">
        <v>9</v>
      </c>
      <c r="N45" s="18">
        <v>18</v>
      </c>
      <c r="O45" s="18">
        <v>18</v>
      </c>
      <c r="P45" s="18">
        <v>23</v>
      </c>
      <c r="Q45" s="18">
        <v>19</v>
      </c>
      <c r="R45" s="18">
        <v>25</v>
      </c>
      <c r="S45" s="18">
        <v>32</v>
      </c>
      <c r="T45" s="18">
        <v>27</v>
      </c>
      <c r="U45" s="18">
        <v>15</v>
      </c>
      <c r="V45" s="18">
        <v>9</v>
      </c>
      <c r="W45" s="18">
        <v>5</v>
      </c>
      <c r="X45" s="18">
        <v>1</v>
      </c>
      <c r="Y45" s="18">
        <v>0</v>
      </c>
      <c r="Z45" s="18">
        <v>295</v>
      </c>
    </row>
    <row r="46" spans="2:26" ht="15" customHeight="1">
      <c r="B46" s="19"/>
      <c r="C46" s="20"/>
      <c r="D46" s="21" t="s">
        <v>135</v>
      </c>
      <c r="E46" s="20">
        <v>9</v>
      </c>
      <c r="F46" s="20">
        <v>6</v>
      </c>
      <c r="G46" s="20">
        <v>20</v>
      </c>
      <c r="H46" s="20">
        <v>22</v>
      </c>
      <c r="I46" s="20">
        <v>15</v>
      </c>
      <c r="J46" s="20">
        <v>15</v>
      </c>
      <c r="K46" s="20">
        <v>8</v>
      </c>
      <c r="L46" s="20">
        <v>14</v>
      </c>
      <c r="M46" s="20">
        <v>20</v>
      </c>
      <c r="N46" s="20">
        <v>30</v>
      </c>
      <c r="O46" s="20">
        <v>30</v>
      </c>
      <c r="P46" s="20">
        <v>14</v>
      </c>
      <c r="Q46" s="20">
        <v>18</v>
      </c>
      <c r="R46" s="20">
        <v>34</v>
      </c>
      <c r="S46" s="20">
        <v>50</v>
      </c>
      <c r="T46" s="20">
        <v>31</v>
      </c>
      <c r="U46" s="20">
        <v>36</v>
      </c>
      <c r="V46" s="20">
        <v>19</v>
      </c>
      <c r="W46" s="20">
        <v>9</v>
      </c>
      <c r="X46" s="20">
        <v>2</v>
      </c>
      <c r="Y46" s="20">
        <v>0</v>
      </c>
      <c r="Z46" s="18">
        <v>402</v>
      </c>
    </row>
    <row r="47" spans="2:26" ht="15" customHeight="1">
      <c r="B47" s="15" t="s">
        <v>50</v>
      </c>
      <c r="C47" s="16">
        <v>83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2</v>
      </c>
      <c r="K47" s="18">
        <v>11</v>
      </c>
      <c r="L47" s="18">
        <v>1</v>
      </c>
      <c r="M47" s="18">
        <v>5</v>
      </c>
      <c r="N47" s="18">
        <v>4</v>
      </c>
      <c r="O47" s="18">
        <v>5</v>
      </c>
      <c r="P47" s="18">
        <v>9</v>
      </c>
      <c r="Q47" s="18">
        <v>15</v>
      </c>
      <c r="R47" s="18">
        <v>8</v>
      </c>
      <c r="S47" s="18">
        <v>3</v>
      </c>
      <c r="T47" s="18">
        <v>5</v>
      </c>
      <c r="U47" s="18">
        <v>5</v>
      </c>
      <c r="V47" s="18">
        <v>0</v>
      </c>
      <c r="W47" s="18">
        <v>0</v>
      </c>
      <c r="X47" s="18">
        <v>0</v>
      </c>
      <c r="Y47" s="18">
        <v>0</v>
      </c>
      <c r="Z47" s="18">
        <v>81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1</v>
      </c>
      <c r="K48" s="20">
        <v>2</v>
      </c>
      <c r="L48" s="20">
        <v>3</v>
      </c>
      <c r="M48" s="20">
        <v>5</v>
      </c>
      <c r="N48" s="20">
        <v>3</v>
      </c>
      <c r="O48" s="20">
        <v>4</v>
      </c>
      <c r="P48" s="20">
        <v>14</v>
      </c>
      <c r="Q48" s="20">
        <v>14</v>
      </c>
      <c r="R48" s="20">
        <v>9</v>
      </c>
      <c r="S48" s="20">
        <v>12</v>
      </c>
      <c r="T48" s="20">
        <v>7</v>
      </c>
      <c r="U48" s="20">
        <v>1</v>
      </c>
      <c r="V48" s="20">
        <v>5</v>
      </c>
      <c r="W48" s="20">
        <v>2</v>
      </c>
      <c r="X48" s="20">
        <v>1</v>
      </c>
      <c r="Y48" s="20">
        <v>0</v>
      </c>
      <c r="Z48" s="18">
        <v>94</v>
      </c>
    </row>
    <row r="49" spans="2:26" ht="15" customHeight="1">
      <c r="B49" s="15" t="s">
        <v>51</v>
      </c>
      <c r="C49" s="16">
        <v>621</v>
      </c>
      <c r="D49" s="17" t="s">
        <v>134</v>
      </c>
      <c r="E49" s="18">
        <v>24</v>
      </c>
      <c r="F49" s="18">
        <v>32</v>
      </c>
      <c r="G49" s="18">
        <v>19</v>
      </c>
      <c r="H49" s="18">
        <v>20</v>
      </c>
      <c r="I49" s="18">
        <v>23</v>
      </c>
      <c r="J49" s="18">
        <v>26</v>
      </c>
      <c r="K49" s="18">
        <v>34</v>
      </c>
      <c r="L49" s="18">
        <v>36</v>
      </c>
      <c r="M49" s="18">
        <v>35</v>
      </c>
      <c r="N49" s="18">
        <v>34</v>
      </c>
      <c r="O49" s="18">
        <v>38</v>
      </c>
      <c r="P49" s="18">
        <v>23</v>
      </c>
      <c r="Q49" s="18">
        <v>33</v>
      </c>
      <c r="R49" s="18">
        <v>38</v>
      </c>
      <c r="S49" s="18">
        <v>35</v>
      </c>
      <c r="T49" s="18">
        <v>35</v>
      </c>
      <c r="U49" s="18">
        <v>29</v>
      </c>
      <c r="V49" s="18">
        <v>10</v>
      </c>
      <c r="W49" s="18">
        <v>7</v>
      </c>
      <c r="X49" s="18">
        <v>1</v>
      </c>
      <c r="Y49" s="18">
        <v>0</v>
      </c>
      <c r="Z49" s="18">
        <v>532</v>
      </c>
    </row>
    <row r="50" spans="2:26" ht="15" customHeight="1">
      <c r="B50" s="19"/>
      <c r="C50" s="20"/>
      <c r="D50" s="21" t="s">
        <v>135</v>
      </c>
      <c r="E50" s="20">
        <v>26</v>
      </c>
      <c r="F50" s="20">
        <v>26</v>
      </c>
      <c r="G50" s="20">
        <v>23</v>
      </c>
      <c r="H50" s="20">
        <v>23</v>
      </c>
      <c r="I50" s="20">
        <v>28</v>
      </c>
      <c r="J50" s="20">
        <v>18</v>
      </c>
      <c r="K50" s="20">
        <v>32</v>
      </c>
      <c r="L50" s="20">
        <v>26</v>
      </c>
      <c r="M50" s="20">
        <v>28</v>
      </c>
      <c r="N50" s="20">
        <v>29</v>
      </c>
      <c r="O50" s="20">
        <v>25</v>
      </c>
      <c r="P50" s="20">
        <v>29</v>
      </c>
      <c r="Q50" s="20">
        <v>33</v>
      </c>
      <c r="R50" s="20">
        <v>36</v>
      </c>
      <c r="S50" s="20">
        <v>52</v>
      </c>
      <c r="T50" s="20">
        <v>42</v>
      </c>
      <c r="U50" s="20">
        <v>50</v>
      </c>
      <c r="V50" s="20">
        <v>27</v>
      </c>
      <c r="W50" s="20">
        <v>21</v>
      </c>
      <c r="X50" s="20">
        <v>11</v>
      </c>
      <c r="Y50" s="20">
        <v>0</v>
      </c>
      <c r="Z50" s="18">
        <v>585</v>
      </c>
    </row>
    <row r="51" spans="2:26" ht="15" customHeight="1">
      <c r="B51" s="15" t="s">
        <v>52</v>
      </c>
      <c r="C51" s="16">
        <v>590</v>
      </c>
      <c r="D51" s="17" t="s">
        <v>134</v>
      </c>
      <c r="E51" s="18">
        <v>18</v>
      </c>
      <c r="F51" s="18">
        <v>22</v>
      </c>
      <c r="G51" s="18">
        <v>19</v>
      </c>
      <c r="H51" s="18">
        <v>40</v>
      </c>
      <c r="I51" s="18">
        <v>42</v>
      </c>
      <c r="J51" s="18">
        <v>38</v>
      </c>
      <c r="K51" s="18">
        <v>28</v>
      </c>
      <c r="L51" s="18">
        <v>37</v>
      </c>
      <c r="M51" s="18">
        <v>35</v>
      </c>
      <c r="N51" s="18">
        <v>32</v>
      </c>
      <c r="O51" s="18">
        <v>30</v>
      </c>
      <c r="P51" s="18">
        <v>39</v>
      </c>
      <c r="Q51" s="18">
        <v>34</v>
      </c>
      <c r="R51" s="18">
        <v>32</v>
      </c>
      <c r="S51" s="18">
        <v>39</v>
      </c>
      <c r="T51" s="18">
        <v>25</v>
      </c>
      <c r="U51" s="18">
        <v>17</v>
      </c>
      <c r="V51" s="18">
        <v>20</v>
      </c>
      <c r="W51" s="18">
        <v>6</v>
      </c>
      <c r="X51" s="18">
        <v>0</v>
      </c>
      <c r="Y51" s="18">
        <v>0</v>
      </c>
      <c r="Z51" s="18">
        <v>553</v>
      </c>
    </row>
    <row r="52" spans="2:26" ht="15" customHeight="1">
      <c r="B52" s="19"/>
      <c r="C52" s="20"/>
      <c r="D52" s="21" t="s">
        <v>135</v>
      </c>
      <c r="E52" s="20">
        <v>17</v>
      </c>
      <c r="F52" s="20">
        <v>20</v>
      </c>
      <c r="G52" s="20">
        <v>26</v>
      </c>
      <c r="H52" s="20">
        <v>27</v>
      </c>
      <c r="I52" s="20">
        <v>32</v>
      </c>
      <c r="J52" s="20">
        <v>24</v>
      </c>
      <c r="K52" s="20">
        <v>22</v>
      </c>
      <c r="L52" s="20">
        <v>21</v>
      </c>
      <c r="M52" s="20">
        <v>31</v>
      </c>
      <c r="N52" s="20">
        <v>43</v>
      </c>
      <c r="O52" s="20">
        <v>39</v>
      </c>
      <c r="P52" s="20">
        <v>40</v>
      </c>
      <c r="Q52" s="20">
        <v>41</v>
      </c>
      <c r="R52" s="20">
        <v>44</v>
      </c>
      <c r="S52" s="20">
        <v>43</v>
      </c>
      <c r="T52" s="20">
        <v>41</v>
      </c>
      <c r="U52" s="20">
        <v>32</v>
      </c>
      <c r="V52" s="20">
        <v>32</v>
      </c>
      <c r="W52" s="20">
        <v>18</v>
      </c>
      <c r="X52" s="20">
        <v>4</v>
      </c>
      <c r="Y52" s="20">
        <v>1</v>
      </c>
      <c r="Z52" s="18">
        <v>598</v>
      </c>
    </row>
    <row r="53" spans="2:26" ht="15" customHeight="1">
      <c r="B53" s="15" t="s">
        <v>53</v>
      </c>
      <c r="C53" s="16">
        <v>427</v>
      </c>
      <c r="D53" s="17" t="s">
        <v>134</v>
      </c>
      <c r="E53" s="18">
        <v>24</v>
      </c>
      <c r="F53" s="18">
        <v>8</v>
      </c>
      <c r="G53" s="18">
        <v>7</v>
      </c>
      <c r="H53" s="18">
        <v>16</v>
      </c>
      <c r="I53" s="18">
        <v>24</v>
      </c>
      <c r="J53" s="18">
        <v>36</v>
      </c>
      <c r="K53" s="18">
        <v>36</v>
      </c>
      <c r="L53" s="18">
        <v>27</v>
      </c>
      <c r="M53" s="18">
        <v>24</v>
      </c>
      <c r="N53" s="18">
        <v>18</v>
      </c>
      <c r="O53" s="18">
        <v>20</v>
      </c>
      <c r="P53" s="18">
        <v>21</v>
      </c>
      <c r="Q53" s="18">
        <v>14</v>
      </c>
      <c r="R53" s="18">
        <v>31</v>
      </c>
      <c r="S53" s="18">
        <v>18</v>
      </c>
      <c r="T53" s="18">
        <v>11</v>
      </c>
      <c r="U53" s="18">
        <v>13</v>
      </c>
      <c r="V53" s="18">
        <v>14</v>
      </c>
      <c r="W53" s="18">
        <v>2</v>
      </c>
      <c r="X53" s="18">
        <v>0</v>
      </c>
      <c r="Y53" s="18">
        <v>1</v>
      </c>
      <c r="Z53" s="18">
        <v>365</v>
      </c>
    </row>
    <row r="54" spans="2:26" ht="15" customHeight="1">
      <c r="B54" s="19"/>
      <c r="C54" s="20"/>
      <c r="D54" s="21" t="s">
        <v>135</v>
      </c>
      <c r="E54" s="20">
        <v>33</v>
      </c>
      <c r="F54" s="20">
        <v>20</v>
      </c>
      <c r="G54" s="20">
        <v>15</v>
      </c>
      <c r="H54" s="20">
        <v>7</v>
      </c>
      <c r="I54" s="20">
        <v>32</v>
      </c>
      <c r="J54" s="20">
        <v>31</v>
      </c>
      <c r="K54" s="20">
        <v>35</v>
      </c>
      <c r="L54" s="20">
        <v>22</v>
      </c>
      <c r="M54" s="20">
        <v>29</v>
      </c>
      <c r="N54" s="20">
        <v>27</v>
      </c>
      <c r="O54" s="20">
        <v>23</v>
      </c>
      <c r="P54" s="20">
        <v>21</v>
      </c>
      <c r="Q54" s="20">
        <v>15</v>
      </c>
      <c r="R54" s="20">
        <v>30</v>
      </c>
      <c r="S54" s="20">
        <v>22</v>
      </c>
      <c r="T54" s="20">
        <v>24</v>
      </c>
      <c r="U54" s="20">
        <v>16</v>
      </c>
      <c r="V54" s="20">
        <v>17</v>
      </c>
      <c r="W54" s="20">
        <v>12</v>
      </c>
      <c r="X54" s="20">
        <v>3</v>
      </c>
      <c r="Y54" s="20">
        <v>0</v>
      </c>
      <c r="Z54" s="18">
        <v>434</v>
      </c>
    </row>
    <row r="55" spans="2:26" ht="15" customHeight="1">
      <c r="B55" s="15" t="s">
        <v>54</v>
      </c>
      <c r="C55" s="16">
        <v>475</v>
      </c>
      <c r="D55" s="17" t="s">
        <v>134</v>
      </c>
      <c r="E55" s="18">
        <v>21</v>
      </c>
      <c r="F55" s="18">
        <v>22</v>
      </c>
      <c r="G55" s="18">
        <v>27</v>
      </c>
      <c r="H55" s="18">
        <v>21</v>
      </c>
      <c r="I55" s="18">
        <v>21</v>
      </c>
      <c r="J55" s="18">
        <v>24</v>
      </c>
      <c r="K55" s="18">
        <v>24</v>
      </c>
      <c r="L55" s="18">
        <v>31</v>
      </c>
      <c r="M55" s="18">
        <v>39</v>
      </c>
      <c r="N55" s="18">
        <v>41</v>
      </c>
      <c r="O55" s="18">
        <v>15</v>
      </c>
      <c r="P55" s="18">
        <v>26</v>
      </c>
      <c r="Q55" s="18">
        <v>23</v>
      </c>
      <c r="R55" s="18">
        <v>22</v>
      </c>
      <c r="S55" s="18">
        <v>17</v>
      </c>
      <c r="T55" s="18">
        <v>10</v>
      </c>
      <c r="U55" s="18">
        <v>9</v>
      </c>
      <c r="V55" s="18">
        <v>13</v>
      </c>
      <c r="W55" s="18">
        <v>2</v>
      </c>
      <c r="X55" s="18">
        <v>1</v>
      </c>
      <c r="Y55" s="18">
        <v>0</v>
      </c>
      <c r="Z55" s="18">
        <v>409</v>
      </c>
    </row>
    <row r="56" spans="2:26" ht="15" customHeight="1">
      <c r="B56" s="19"/>
      <c r="C56" s="20"/>
      <c r="D56" s="21" t="s">
        <v>135</v>
      </c>
      <c r="E56" s="20">
        <v>16</v>
      </c>
      <c r="F56" s="20">
        <v>20</v>
      </c>
      <c r="G56" s="20">
        <v>33</v>
      </c>
      <c r="H56" s="20">
        <v>33</v>
      </c>
      <c r="I56" s="20">
        <v>43</v>
      </c>
      <c r="J56" s="20">
        <v>17</v>
      </c>
      <c r="K56" s="20">
        <v>21</v>
      </c>
      <c r="L56" s="20">
        <v>29</v>
      </c>
      <c r="M56" s="20">
        <v>34</v>
      </c>
      <c r="N56" s="20">
        <v>37</v>
      </c>
      <c r="O56" s="20">
        <v>20</v>
      </c>
      <c r="P56" s="20">
        <v>28</v>
      </c>
      <c r="Q56" s="20">
        <v>19</v>
      </c>
      <c r="R56" s="20">
        <v>28</v>
      </c>
      <c r="S56" s="20">
        <v>27</v>
      </c>
      <c r="T56" s="20">
        <v>17</v>
      </c>
      <c r="U56" s="20">
        <v>21</v>
      </c>
      <c r="V56" s="20">
        <v>20</v>
      </c>
      <c r="W56" s="20">
        <v>4</v>
      </c>
      <c r="X56" s="20">
        <v>5</v>
      </c>
      <c r="Y56" s="20">
        <v>0</v>
      </c>
      <c r="Z56" s="18">
        <v>472</v>
      </c>
    </row>
    <row r="57" spans="2:26" ht="15" customHeight="1">
      <c r="B57" s="15" t="s">
        <v>55</v>
      </c>
      <c r="C57" s="16">
        <v>512</v>
      </c>
      <c r="D57" s="17" t="s">
        <v>134</v>
      </c>
      <c r="E57" s="18">
        <v>11</v>
      </c>
      <c r="F57" s="18">
        <v>14</v>
      </c>
      <c r="G57" s="18">
        <v>15</v>
      </c>
      <c r="H57" s="18">
        <v>21</v>
      </c>
      <c r="I57" s="18">
        <v>27</v>
      </c>
      <c r="J57" s="18">
        <v>20</v>
      </c>
      <c r="K57" s="18">
        <v>26</v>
      </c>
      <c r="L57" s="18">
        <v>17</v>
      </c>
      <c r="M57" s="18">
        <v>27</v>
      </c>
      <c r="N57" s="18">
        <v>35</v>
      </c>
      <c r="O57" s="18">
        <v>26</v>
      </c>
      <c r="P57" s="18">
        <v>15</v>
      </c>
      <c r="Q57" s="18">
        <v>32</v>
      </c>
      <c r="R57" s="18">
        <v>39</v>
      </c>
      <c r="S57" s="18">
        <v>38</v>
      </c>
      <c r="T57" s="18">
        <v>22</v>
      </c>
      <c r="U57" s="18">
        <v>20</v>
      </c>
      <c r="V57" s="18">
        <v>12</v>
      </c>
      <c r="W57" s="18">
        <v>5</v>
      </c>
      <c r="X57" s="18">
        <v>1</v>
      </c>
      <c r="Y57" s="18">
        <v>0</v>
      </c>
      <c r="Z57" s="18">
        <v>423</v>
      </c>
    </row>
    <row r="58" spans="2:26" ht="15" customHeight="1">
      <c r="B58" s="19"/>
      <c r="C58" s="20"/>
      <c r="D58" s="21" t="s">
        <v>135</v>
      </c>
      <c r="E58" s="20">
        <v>15</v>
      </c>
      <c r="F58" s="20">
        <v>13</v>
      </c>
      <c r="G58" s="20">
        <v>15</v>
      </c>
      <c r="H58" s="20">
        <v>22</v>
      </c>
      <c r="I58" s="20">
        <v>22</v>
      </c>
      <c r="J58" s="20">
        <v>20</v>
      </c>
      <c r="K58" s="20">
        <v>14</v>
      </c>
      <c r="L58" s="20">
        <v>22</v>
      </c>
      <c r="M58" s="20">
        <v>20</v>
      </c>
      <c r="N58" s="20">
        <v>25</v>
      </c>
      <c r="O58" s="20">
        <v>27</v>
      </c>
      <c r="P58" s="20">
        <v>23</v>
      </c>
      <c r="Q58" s="20">
        <v>27</v>
      </c>
      <c r="R58" s="20">
        <v>41</v>
      </c>
      <c r="S58" s="20">
        <v>39</v>
      </c>
      <c r="T58" s="20">
        <v>33</v>
      </c>
      <c r="U58" s="20">
        <v>33</v>
      </c>
      <c r="V58" s="20">
        <v>38</v>
      </c>
      <c r="W58" s="20">
        <v>34</v>
      </c>
      <c r="X58" s="20">
        <v>8</v>
      </c>
      <c r="Y58" s="20">
        <v>0</v>
      </c>
      <c r="Z58" s="18">
        <v>491</v>
      </c>
    </row>
    <row r="59" spans="2:26" ht="15" customHeight="1">
      <c r="B59" s="15" t="s">
        <v>56</v>
      </c>
      <c r="C59" s="16">
        <v>371</v>
      </c>
      <c r="D59" s="17" t="s">
        <v>134</v>
      </c>
      <c r="E59" s="18">
        <v>15</v>
      </c>
      <c r="F59" s="18">
        <v>10</v>
      </c>
      <c r="G59" s="18">
        <v>10</v>
      </c>
      <c r="H59" s="18">
        <v>15</v>
      </c>
      <c r="I59" s="18">
        <v>21</v>
      </c>
      <c r="J59" s="18">
        <v>21</v>
      </c>
      <c r="K59" s="18">
        <v>24</v>
      </c>
      <c r="L59" s="18">
        <v>27</v>
      </c>
      <c r="M59" s="18">
        <v>22</v>
      </c>
      <c r="N59" s="18">
        <v>31</v>
      </c>
      <c r="O59" s="18">
        <v>14</v>
      </c>
      <c r="P59" s="18">
        <v>23</v>
      </c>
      <c r="Q59" s="18">
        <v>21</v>
      </c>
      <c r="R59" s="18">
        <v>24</v>
      </c>
      <c r="S59" s="18">
        <v>18</v>
      </c>
      <c r="T59" s="18">
        <v>7</v>
      </c>
      <c r="U59" s="18">
        <v>5</v>
      </c>
      <c r="V59" s="18">
        <v>8</v>
      </c>
      <c r="W59" s="18">
        <v>4</v>
      </c>
      <c r="X59" s="18">
        <v>1</v>
      </c>
      <c r="Y59" s="18">
        <v>0</v>
      </c>
      <c r="Z59" s="18">
        <v>321</v>
      </c>
    </row>
    <row r="60" spans="2:26" ht="15" customHeight="1">
      <c r="B60" s="19"/>
      <c r="C60" s="20"/>
      <c r="D60" s="21" t="s">
        <v>135</v>
      </c>
      <c r="E60" s="20">
        <v>15</v>
      </c>
      <c r="F60" s="20">
        <v>14</v>
      </c>
      <c r="G60" s="20">
        <v>10</v>
      </c>
      <c r="H60" s="20">
        <v>22</v>
      </c>
      <c r="I60" s="20">
        <v>26</v>
      </c>
      <c r="J60" s="20">
        <v>16</v>
      </c>
      <c r="K60" s="20">
        <v>18</v>
      </c>
      <c r="L60" s="20">
        <v>21</v>
      </c>
      <c r="M60" s="20">
        <v>19</v>
      </c>
      <c r="N60" s="20">
        <v>25</v>
      </c>
      <c r="O60" s="20">
        <v>21</v>
      </c>
      <c r="P60" s="20">
        <v>15</v>
      </c>
      <c r="Q60" s="20">
        <v>20</v>
      </c>
      <c r="R60" s="20">
        <v>28</v>
      </c>
      <c r="S60" s="20">
        <v>24</v>
      </c>
      <c r="T60" s="20">
        <v>9</v>
      </c>
      <c r="U60" s="20">
        <v>16</v>
      </c>
      <c r="V60" s="20">
        <v>20</v>
      </c>
      <c r="W60" s="20">
        <v>12</v>
      </c>
      <c r="X60" s="20">
        <v>1</v>
      </c>
      <c r="Y60" s="20">
        <v>0</v>
      </c>
      <c r="Z60" s="18">
        <v>352</v>
      </c>
    </row>
    <row r="61" spans="2:26" ht="15" customHeight="1">
      <c r="B61" s="15" t="s">
        <v>57</v>
      </c>
      <c r="C61" s="16">
        <v>447</v>
      </c>
      <c r="D61" s="17" t="s">
        <v>134</v>
      </c>
      <c r="E61" s="18">
        <v>13</v>
      </c>
      <c r="F61" s="18">
        <v>20</v>
      </c>
      <c r="G61" s="18">
        <v>26</v>
      </c>
      <c r="H61" s="18">
        <v>13</v>
      </c>
      <c r="I61" s="18">
        <v>35</v>
      </c>
      <c r="J61" s="18">
        <v>26</v>
      </c>
      <c r="K61" s="18">
        <v>22</v>
      </c>
      <c r="L61" s="18">
        <v>21</v>
      </c>
      <c r="M61" s="18">
        <v>24</v>
      </c>
      <c r="N61" s="18">
        <v>34</v>
      </c>
      <c r="O61" s="18">
        <v>26</v>
      </c>
      <c r="P61" s="18">
        <v>22</v>
      </c>
      <c r="Q61" s="18">
        <v>30</v>
      </c>
      <c r="R61" s="18">
        <v>34</v>
      </c>
      <c r="S61" s="18">
        <v>23</v>
      </c>
      <c r="T61" s="18">
        <v>28</v>
      </c>
      <c r="U61" s="18">
        <v>19</v>
      </c>
      <c r="V61" s="18">
        <v>15</v>
      </c>
      <c r="W61" s="18">
        <v>2</v>
      </c>
      <c r="X61" s="18">
        <v>3</v>
      </c>
      <c r="Y61" s="18">
        <v>0</v>
      </c>
      <c r="Z61" s="18">
        <v>436</v>
      </c>
    </row>
    <row r="62" spans="2:26" ht="15" customHeight="1">
      <c r="B62" s="19"/>
      <c r="C62" s="20"/>
      <c r="D62" s="21" t="s">
        <v>135</v>
      </c>
      <c r="E62" s="20">
        <v>9</v>
      </c>
      <c r="F62" s="20">
        <v>19</v>
      </c>
      <c r="G62" s="20">
        <v>18</v>
      </c>
      <c r="H62" s="20">
        <v>34</v>
      </c>
      <c r="I62" s="20">
        <v>13</v>
      </c>
      <c r="J62" s="20">
        <v>16</v>
      </c>
      <c r="K62" s="20">
        <v>20</v>
      </c>
      <c r="L62" s="20">
        <v>18</v>
      </c>
      <c r="M62" s="20">
        <v>36</v>
      </c>
      <c r="N62" s="20">
        <v>32</v>
      </c>
      <c r="O62" s="20">
        <v>26</v>
      </c>
      <c r="P62" s="20">
        <v>24</v>
      </c>
      <c r="Q62" s="20">
        <v>30</v>
      </c>
      <c r="R62" s="20">
        <v>33</v>
      </c>
      <c r="S62" s="20">
        <v>44</v>
      </c>
      <c r="T62" s="20">
        <v>29</v>
      </c>
      <c r="U62" s="20">
        <v>30</v>
      </c>
      <c r="V62" s="20">
        <v>23</v>
      </c>
      <c r="W62" s="20">
        <v>18</v>
      </c>
      <c r="X62" s="20">
        <v>5</v>
      </c>
      <c r="Y62" s="20">
        <v>3</v>
      </c>
      <c r="Z62" s="18">
        <v>480</v>
      </c>
    </row>
    <row r="63" spans="2:26" ht="15" customHeight="1">
      <c r="B63" s="15" t="s">
        <v>58</v>
      </c>
      <c r="C63" s="16">
        <v>300</v>
      </c>
      <c r="D63" s="17" t="s">
        <v>134</v>
      </c>
      <c r="E63" s="18">
        <v>18</v>
      </c>
      <c r="F63" s="18">
        <v>14</v>
      </c>
      <c r="G63" s="18">
        <v>12</v>
      </c>
      <c r="H63" s="18">
        <v>21</v>
      </c>
      <c r="I63" s="18">
        <v>12</v>
      </c>
      <c r="J63" s="18">
        <v>13</v>
      </c>
      <c r="K63" s="18">
        <v>19</v>
      </c>
      <c r="L63" s="18">
        <v>18</v>
      </c>
      <c r="M63" s="18">
        <v>15</v>
      </c>
      <c r="N63" s="18">
        <v>15</v>
      </c>
      <c r="O63" s="18">
        <v>14</v>
      </c>
      <c r="P63" s="18">
        <v>13</v>
      </c>
      <c r="Q63" s="18">
        <v>20</v>
      </c>
      <c r="R63" s="18">
        <v>20</v>
      </c>
      <c r="S63" s="18">
        <v>13</v>
      </c>
      <c r="T63" s="18">
        <v>10</v>
      </c>
      <c r="U63" s="18">
        <v>6</v>
      </c>
      <c r="V63" s="18">
        <v>7</v>
      </c>
      <c r="W63" s="18">
        <v>3</v>
      </c>
      <c r="X63" s="18">
        <v>0</v>
      </c>
      <c r="Y63" s="18">
        <v>0</v>
      </c>
      <c r="Z63" s="18">
        <v>263</v>
      </c>
    </row>
    <row r="64" spans="2:26" ht="15" customHeight="1">
      <c r="B64" s="19"/>
      <c r="C64" s="20"/>
      <c r="D64" s="21" t="s">
        <v>135</v>
      </c>
      <c r="E64" s="20">
        <v>14</v>
      </c>
      <c r="F64" s="20">
        <v>16</v>
      </c>
      <c r="G64" s="20">
        <v>20</v>
      </c>
      <c r="H64" s="20">
        <v>11</v>
      </c>
      <c r="I64" s="20">
        <v>13</v>
      </c>
      <c r="J64" s="20">
        <v>16</v>
      </c>
      <c r="K64" s="20">
        <v>17</v>
      </c>
      <c r="L64" s="20">
        <v>22</v>
      </c>
      <c r="M64" s="20">
        <v>16</v>
      </c>
      <c r="N64" s="20">
        <v>15</v>
      </c>
      <c r="O64" s="20">
        <v>23</v>
      </c>
      <c r="P64" s="20">
        <v>15</v>
      </c>
      <c r="Q64" s="20">
        <v>25</v>
      </c>
      <c r="R64" s="20">
        <v>24</v>
      </c>
      <c r="S64" s="20">
        <v>17</v>
      </c>
      <c r="T64" s="20">
        <v>15</v>
      </c>
      <c r="U64" s="20">
        <v>18</v>
      </c>
      <c r="V64" s="20">
        <v>21</v>
      </c>
      <c r="W64" s="20">
        <v>13</v>
      </c>
      <c r="X64" s="20">
        <v>3</v>
      </c>
      <c r="Y64" s="20">
        <v>0</v>
      </c>
      <c r="Z64" s="18">
        <v>334</v>
      </c>
    </row>
    <row r="65" spans="2:26" ht="15" customHeight="1">
      <c r="B65" s="15" t="s">
        <v>59</v>
      </c>
      <c r="C65" s="16">
        <v>208</v>
      </c>
      <c r="D65" s="17" t="s">
        <v>134</v>
      </c>
      <c r="E65" s="18">
        <v>18</v>
      </c>
      <c r="F65" s="18">
        <v>16</v>
      </c>
      <c r="G65" s="18">
        <v>14</v>
      </c>
      <c r="H65" s="18">
        <v>11</v>
      </c>
      <c r="I65" s="18">
        <v>5</v>
      </c>
      <c r="J65" s="18">
        <v>10</v>
      </c>
      <c r="K65" s="18">
        <v>11</v>
      </c>
      <c r="L65" s="18">
        <v>18</v>
      </c>
      <c r="M65" s="18">
        <v>17</v>
      </c>
      <c r="N65" s="18">
        <v>16</v>
      </c>
      <c r="O65" s="18">
        <v>6</v>
      </c>
      <c r="P65" s="18">
        <v>12</v>
      </c>
      <c r="Q65" s="18">
        <v>16</v>
      </c>
      <c r="R65" s="18">
        <v>19</v>
      </c>
      <c r="S65" s="18">
        <v>18</v>
      </c>
      <c r="T65" s="18">
        <v>2</v>
      </c>
      <c r="U65" s="18">
        <v>13</v>
      </c>
      <c r="V65" s="18">
        <v>2</v>
      </c>
      <c r="W65" s="18">
        <v>4</v>
      </c>
      <c r="X65" s="18">
        <v>0</v>
      </c>
      <c r="Y65" s="18">
        <v>0</v>
      </c>
      <c r="Z65" s="18">
        <v>228</v>
      </c>
    </row>
    <row r="66" spans="2:26" ht="15" customHeight="1">
      <c r="B66" s="19"/>
      <c r="C66" s="20"/>
      <c r="D66" s="21" t="s">
        <v>135</v>
      </c>
      <c r="E66" s="20">
        <v>13</v>
      </c>
      <c r="F66" s="20">
        <v>18</v>
      </c>
      <c r="G66" s="20">
        <v>13</v>
      </c>
      <c r="H66" s="20">
        <v>12</v>
      </c>
      <c r="I66" s="20">
        <v>10</v>
      </c>
      <c r="J66" s="20">
        <v>13</v>
      </c>
      <c r="K66" s="20">
        <v>20</v>
      </c>
      <c r="L66" s="20">
        <v>19</v>
      </c>
      <c r="M66" s="20">
        <v>19</v>
      </c>
      <c r="N66" s="20">
        <v>14</v>
      </c>
      <c r="O66" s="20">
        <v>12</v>
      </c>
      <c r="P66" s="20">
        <v>10</v>
      </c>
      <c r="Q66" s="20">
        <v>22</v>
      </c>
      <c r="R66" s="20">
        <v>23</v>
      </c>
      <c r="S66" s="20">
        <v>14</v>
      </c>
      <c r="T66" s="20">
        <v>13</v>
      </c>
      <c r="U66" s="20">
        <v>13</v>
      </c>
      <c r="V66" s="20">
        <v>6</v>
      </c>
      <c r="W66" s="20">
        <v>5</v>
      </c>
      <c r="X66" s="20">
        <v>2</v>
      </c>
      <c r="Y66" s="20">
        <v>0</v>
      </c>
      <c r="Z66" s="18">
        <v>271</v>
      </c>
    </row>
    <row r="67" spans="2:26" ht="15" customHeight="1">
      <c r="B67" s="15" t="s">
        <v>60</v>
      </c>
      <c r="C67" s="16">
        <v>236</v>
      </c>
      <c r="D67" s="17" t="s">
        <v>134</v>
      </c>
      <c r="E67" s="18">
        <v>9</v>
      </c>
      <c r="F67" s="18">
        <v>7</v>
      </c>
      <c r="G67" s="18">
        <v>9</v>
      </c>
      <c r="H67" s="18">
        <v>8</v>
      </c>
      <c r="I67" s="18">
        <v>8</v>
      </c>
      <c r="J67" s="18">
        <v>6</v>
      </c>
      <c r="K67" s="18">
        <v>9</v>
      </c>
      <c r="L67" s="18">
        <v>11</v>
      </c>
      <c r="M67" s="18">
        <v>6</v>
      </c>
      <c r="N67" s="18">
        <v>18</v>
      </c>
      <c r="O67" s="18">
        <v>15</v>
      </c>
      <c r="P67" s="18">
        <v>13</v>
      </c>
      <c r="Q67" s="18">
        <v>18</v>
      </c>
      <c r="R67" s="18">
        <v>21</v>
      </c>
      <c r="S67" s="18">
        <v>14</v>
      </c>
      <c r="T67" s="18">
        <v>10</v>
      </c>
      <c r="U67" s="18">
        <v>2</v>
      </c>
      <c r="V67" s="18">
        <v>4</v>
      </c>
      <c r="W67" s="18">
        <v>4</v>
      </c>
      <c r="X67" s="18">
        <v>0</v>
      </c>
      <c r="Y67" s="18">
        <v>0</v>
      </c>
      <c r="Z67" s="18">
        <v>192</v>
      </c>
    </row>
    <row r="68" spans="2:26" ht="15" customHeight="1">
      <c r="B68" s="19"/>
      <c r="C68" s="20"/>
      <c r="D68" s="21" t="s">
        <v>135</v>
      </c>
      <c r="E68" s="20">
        <v>3</v>
      </c>
      <c r="F68" s="20">
        <v>8</v>
      </c>
      <c r="G68" s="20">
        <v>4</v>
      </c>
      <c r="H68" s="20">
        <v>13</v>
      </c>
      <c r="I68" s="20">
        <v>3</v>
      </c>
      <c r="J68" s="20">
        <v>6</v>
      </c>
      <c r="K68" s="20">
        <v>8</v>
      </c>
      <c r="L68" s="20">
        <v>12</v>
      </c>
      <c r="M68" s="20">
        <v>5</v>
      </c>
      <c r="N68" s="20">
        <v>15</v>
      </c>
      <c r="O68" s="20">
        <v>10</v>
      </c>
      <c r="P68" s="20">
        <v>15</v>
      </c>
      <c r="Q68" s="20">
        <v>26</v>
      </c>
      <c r="R68" s="20">
        <v>13</v>
      </c>
      <c r="S68" s="20">
        <v>22</v>
      </c>
      <c r="T68" s="20">
        <v>11</v>
      </c>
      <c r="U68" s="20">
        <v>17</v>
      </c>
      <c r="V68" s="20">
        <v>12</v>
      </c>
      <c r="W68" s="20">
        <v>8</v>
      </c>
      <c r="X68" s="20">
        <v>3</v>
      </c>
      <c r="Y68" s="20">
        <v>0</v>
      </c>
      <c r="Z68" s="18">
        <v>214</v>
      </c>
    </row>
    <row r="69" spans="2:26" ht="15" customHeight="1">
      <c r="B69" s="15" t="s">
        <v>61</v>
      </c>
      <c r="C69" s="16">
        <v>248</v>
      </c>
      <c r="D69" s="17" t="s">
        <v>134</v>
      </c>
      <c r="E69" s="18">
        <v>9</v>
      </c>
      <c r="F69" s="18">
        <v>9</v>
      </c>
      <c r="G69" s="18">
        <v>13</v>
      </c>
      <c r="H69" s="18">
        <v>13</v>
      </c>
      <c r="I69" s="18">
        <v>12</v>
      </c>
      <c r="J69" s="18">
        <v>7</v>
      </c>
      <c r="K69" s="18">
        <v>17</v>
      </c>
      <c r="L69" s="18">
        <v>13</v>
      </c>
      <c r="M69" s="18">
        <v>15</v>
      </c>
      <c r="N69" s="18">
        <v>27</v>
      </c>
      <c r="O69" s="18">
        <v>21</v>
      </c>
      <c r="P69" s="18">
        <v>9</v>
      </c>
      <c r="Q69" s="18">
        <v>17</v>
      </c>
      <c r="R69" s="18">
        <v>19</v>
      </c>
      <c r="S69" s="18">
        <v>14</v>
      </c>
      <c r="T69" s="18">
        <v>12</v>
      </c>
      <c r="U69" s="18">
        <v>12</v>
      </c>
      <c r="V69" s="18">
        <v>4</v>
      </c>
      <c r="W69" s="18">
        <v>2</v>
      </c>
      <c r="X69" s="18">
        <v>1</v>
      </c>
      <c r="Y69" s="18">
        <v>0</v>
      </c>
      <c r="Z69" s="18">
        <v>246</v>
      </c>
    </row>
    <row r="70" spans="2:26" ht="15" customHeight="1">
      <c r="B70" s="19"/>
      <c r="C70" s="20"/>
      <c r="D70" s="21" t="s">
        <v>135</v>
      </c>
      <c r="E70" s="20">
        <v>7</v>
      </c>
      <c r="F70" s="20">
        <v>7</v>
      </c>
      <c r="G70" s="20">
        <v>13</v>
      </c>
      <c r="H70" s="20">
        <v>11</v>
      </c>
      <c r="I70" s="20">
        <v>12</v>
      </c>
      <c r="J70" s="20">
        <v>9</v>
      </c>
      <c r="K70" s="20">
        <v>8</v>
      </c>
      <c r="L70" s="20">
        <v>11</v>
      </c>
      <c r="M70" s="20">
        <v>13</v>
      </c>
      <c r="N70" s="20">
        <v>21</v>
      </c>
      <c r="O70" s="20">
        <v>15</v>
      </c>
      <c r="P70" s="20">
        <v>12</v>
      </c>
      <c r="Q70" s="20">
        <v>26</v>
      </c>
      <c r="R70" s="20">
        <v>22</v>
      </c>
      <c r="S70" s="20">
        <v>19</v>
      </c>
      <c r="T70" s="20">
        <v>16</v>
      </c>
      <c r="U70" s="20">
        <v>7</v>
      </c>
      <c r="V70" s="20">
        <v>8</v>
      </c>
      <c r="W70" s="20">
        <v>2</v>
      </c>
      <c r="X70" s="20">
        <v>0</v>
      </c>
      <c r="Y70" s="20">
        <v>0</v>
      </c>
      <c r="Z70" s="18">
        <v>239</v>
      </c>
    </row>
    <row r="71" spans="2:26" ht="15" customHeight="1">
      <c r="B71" s="15" t="s">
        <v>62</v>
      </c>
      <c r="C71" s="16">
        <v>159</v>
      </c>
      <c r="D71" s="17" t="s">
        <v>134</v>
      </c>
      <c r="E71" s="18">
        <v>2</v>
      </c>
      <c r="F71" s="18">
        <v>3</v>
      </c>
      <c r="G71" s="18">
        <v>3</v>
      </c>
      <c r="H71" s="18">
        <v>3</v>
      </c>
      <c r="I71" s="18">
        <v>6</v>
      </c>
      <c r="J71" s="18">
        <v>5</v>
      </c>
      <c r="K71" s="18">
        <v>4</v>
      </c>
      <c r="L71" s="18">
        <v>8</v>
      </c>
      <c r="M71" s="18">
        <v>7</v>
      </c>
      <c r="N71" s="18">
        <v>8</v>
      </c>
      <c r="O71" s="18">
        <v>6</v>
      </c>
      <c r="P71" s="18">
        <v>6</v>
      </c>
      <c r="Q71" s="18">
        <v>10</v>
      </c>
      <c r="R71" s="18">
        <v>15</v>
      </c>
      <c r="S71" s="18">
        <v>15</v>
      </c>
      <c r="T71" s="18">
        <v>4</v>
      </c>
      <c r="U71" s="18">
        <v>7</v>
      </c>
      <c r="V71" s="18">
        <v>4</v>
      </c>
      <c r="W71" s="18">
        <v>0</v>
      </c>
      <c r="X71" s="18">
        <v>0</v>
      </c>
      <c r="Y71" s="18">
        <v>0</v>
      </c>
      <c r="Z71" s="18">
        <v>116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6</v>
      </c>
      <c r="G72" s="20">
        <v>7</v>
      </c>
      <c r="H72" s="20">
        <v>5</v>
      </c>
      <c r="I72" s="20">
        <v>7</v>
      </c>
      <c r="J72" s="20">
        <v>9</v>
      </c>
      <c r="K72" s="20">
        <v>2</v>
      </c>
      <c r="L72" s="20">
        <v>10</v>
      </c>
      <c r="M72" s="20">
        <v>6</v>
      </c>
      <c r="N72" s="20">
        <v>13</v>
      </c>
      <c r="O72" s="20">
        <v>6</v>
      </c>
      <c r="P72" s="20">
        <v>11</v>
      </c>
      <c r="Q72" s="20">
        <v>10</v>
      </c>
      <c r="R72" s="20">
        <v>9</v>
      </c>
      <c r="S72" s="20">
        <v>19</v>
      </c>
      <c r="T72" s="20">
        <v>10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159</v>
      </c>
    </row>
    <row r="73" spans="2:26" ht="15" customHeight="1">
      <c r="B73" s="15" t="s">
        <v>63</v>
      </c>
      <c r="C73" s="16">
        <v>57</v>
      </c>
      <c r="D73" s="17" t="s">
        <v>134</v>
      </c>
      <c r="E73" s="18">
        <v>1</v>
      </c>
      <c r="F73" s="18">
        <v>1</v>
      </c>
      <c r="G73" s="18">
        <v>3</v>
      </c>
      <c r="H73" s="18">
        <v>1</v>
      </c>
      <c r="I73" s="18">
        <v>2</v>
      </c>
      <c r="J73" s="18">
        <v>0</v>
      </c>
      <c r="K73" s="18">
        <v>1</v>
      </c>
      <c r="L73" s="18">
        <v>0</v>
      </c>
      <c r="M73" s="18">
        <v>4</v>
      </c>
      <c r="N73" s="18">
        <v>2</v>
      </c>
      <c r="O73" s="18">
        <v>3</v>
      </c>
      <c r="P73" s="18">
        <v>2</v>
      </c>
      <c r="Q73" s="18">
        <v>3</v>
      </c>
      <c r="R73" s="18">
        <v>7</v>
      </c>
      <c r="S73" s="18">
        <v>7</v>
      </c>
      <c r="T73" s="18">
        <v>0</v>
      </c>
      <c r="U73" s="18">
        <v>4</v>
      </c>
      <c r="V73" s="18">
        <v>0</v>
      </c>
      <c r="W73" s="18">
        <v>0</v>
      </c>
      <c r="X73" s="18">
        <v>0</v>
      </c>
      <c r="Y73" s="18">
        <v>0</v>
      </c>
      <c r="Z73" s="18">
        <v>41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3</v>
      </c>
      <c r="J74" s="20">
        <v>0</v>
      </c>
      <c r="K74" s="20">
        <v>1</v>
      </c>
      <c r="L74" s="20">
        <v>3</v>
      </c>
      <c r="M74" s="20">
        <v>2</v>
      </c>
      <c r="N74" s="20">
        <v>2</v>
      </c>
      <c r="O74" s="20">
        <v>5</v>
      </c>
      <c r="P74" s="20">
        <v>2</v>
      </c>
      <c r="Q74" s="20">
        <v>2</v>
      </c>
      <c r="R74" s="20">
        <v>6</v>
      </c>
      <c r="S74" s="20">
        <v>5</v>
      </c>
      <c r="T74" s="20">
        <v>2</v>
      </c>
      <c r="U74" s="20">
        <v>4</v>
      </c>
      <c r="V74" s="20">
        <v>3</v>
      </c>
      <c r="W74" s="20">
        <v>0</v>
      </c>
      <c r="X74" s="20">
        <v>1</v>
      </c>
      <c r="Y74" s="20">
        <v>0</v>
      </c>
      <c r="Z74" s="18">
        <v>49</v>
      </c>
    </row>
    <row r="75" spans="2:26" ht="15" customHeight="1">
      <c r="B75" s="15" t="s">
        <v>64</v>
      </c>
      <c r="C75" s="16">
        <v>219</v>
      </c>
      <c r="D75" s="17" t="s">
        <v>134</v>
      </c>
      <c r="E75" s="18">
        <v>6</v>
      </c>
      <c r="F75" s="18">
        <v>8</v>
      </c>
      <c r="G75" s="18">
        <v>10</v>
      </c>
      <c r="H75" s="18">
        <v>11</v>
      </c>
      <c r="I75" s="18">
        <v>9</v>
      </c>
      <c r="J75" s="18">
        <v>14</v>
      </c>
      <c r="K75" s="18">
        <v>15</v>
      </c>
      <c r="L75" s="18">
        <v>11</v>
      </c>
      <c r="M75" s="18">
        <v>12</v>
      </c>
      <c r="N75" s="18">
        <v>22</v>
      </c>
      <c r="O75" s="18">
        <v>16</v>
      </c>
      <c r="P75" s="18">
        <v>12</v>
      </c>
      <c r="Q75" s="18">
        <v>16</v>
      </c>
      <c r="R75" s="18">
        <v>23</v>
      </c>
      <c r="S75" s="18">
        <v>21</v>
      </c>
      <c r="T75" s="18">
        <v>13</v>
      </c>
      <c r="U75" s="18">
        <v>7</v>
      </c>
      <c r="V75" s="18">
        <v>5</v>
      </c>
      <c r="W75" s="18">
        <v>1</v>
      </c>
      <c r="X75" s="18">
        <v>0</v>
      </c>
      <c r="Y75" s="18">
        <v>0</v>
      </c>
      <c r="Z75" s="18">
        <v>232</v>
      </c>
    </row>
    <row r="76" spans="2:26" ht="15" customHeight="1">
      <c r="B76" s="19"/>
      <c r="C76" s="20"/>
      <c r="D76" s="21" t="s">
        <v>135</v>
      </c>
      <c r="E76" s="20">
        <v>13</v>
      </c>
      <c r="F76" s="20">
        <v>19</v>
      </c>
      <c r="G76" s="20">
        <v>12</v>
      </c>
      <c r="H76" s="20">
        <v>6</v>
      </c>
      <c r="I76" s="20">
        <v>12</v>
      </c>
      <c r="J76" s="20">
        <v>11</v>
      </c>
      <c r="K76" s="20">
        <v>12</v>
      </c>
      <c r="L76" s="20">
        <v>13</v>
      </c>
      <c r="M76" s="20">
        <v>14</v>
      </c>
      <c r="N76" s="20">
        <v>16</v>
      </c>
      <c r="O76" s="20">
        <v>8</v>
      </c>
      <c r="P76" s="20">
        <v>13</v>
      </c>
      <c r="Q76" s="20">
        <v>15</v>
      </c>
      <c r="R76" s="20">
        <v>22</v>
      </c>
      <c r="S76" s="20">
        <v>17</v>
      </c>
      <c r="T76" s="20">
        <v>11</v>
      </c>
      <c r="U76" s="20">
        <v>9</v>
      </c>
      <c r="V76" s="20">
        <v>9</v>
      </c>
      <c r="W76" s="20">
        <v>2</v>
      </c>
      <c r="X76" s="20">
        <v>2</v>
      </c>
      <c r="Y76" s="20">
        <v>1</v>
      </c>
      <c r="Z76" s="18">
        <v>237</v>
      </c>
    </row>
    <row r="77" spans="2:26" ht="15" customHeight="1">
      <c r="B77" s="15" t="s">
        <v>65</v>
      </c>
      <c r="C77" s="16">
        <v>561</v>
      </c>
      <c r="D77" s="17" t="s">
        <v>134</v>
      </c>
      <c r="E77" s="18">
        <v>25</v>
      </c>
      <c r="F77" s="18">
        <v>15</v>
      </c>
      <c r="G77" s="18">
        <v>16</v>
      </c>
      <c r="H77" s="18">
        <v>18</v>
      </c>
      <c r="I77" s="18">
        <v>22</v>
      </c>
      <c r="J77" s="18">
        <v>36</v>
      </c>
      <c r="K77" s="18">
        <v>30</v>
      </c>
      <c r="L77" s="18">
        <v>29</v>
      </c>
      <c r="M77" s="18">
        <v>38</v>
      </c>
      <c r="N77" s="18">
        <v>33</v>
      </c>
      <c r="O77" s="18">
        <v>20</v>
      </c>
      <c r="P77" s="18">
        <v>23</v>
      </c>
      <c r="Q77" s="18">
        <v>47</v>
      </c>
      <c r="R77" s="18">
        <v>39</v>
      </c>
      <c r="S77" s="18">
        <v>46</v>
      </c>
      <c r="T77" s="18">
        <v>30</v>
      </c>
      <c r="U77" s="18">
        <v>21</v>
      </c>
      <c r="V77" s="18">
        <v>12</v>
      </c>
      <c r="W77" s="18">
        <v>7</v>
      </c>
      <c r="X77" s="18">
        <v>1</v>
      </c>
      <c r="Y77" s="18">
        <v>0</v>
      </c>
      <c r="Z77" s="18">
        <v>508</v>
      </c>
    </row>
    <row r="78" spans="2:26" ht="15" customHeight="1">
      <c r="B78" s="19"/>
      <c r="C78" s="20"/>
      <c r="D78" s="21" t="s">
        <v>135</v>
      </c>
      <c r="E78" s="20">
        <v>19</v>
      </c>
      <c r="F78" s="20">
        <v>23</v>
      </c>
      <c r="G78" s="20">
        <v>22</v>
      </c>
      <c r="H78" s="20">
        <v>18</v>
      </c>
      <c r="I78" s="20">
        <v>26</v>
      </c>
      <c r="J78" s="20">
        <v>20</v>
      </c>
      <c r="K78" s="20">
        <v>26</v>
      </c>
      <c r="L78" s="20">
        <v>30</v>
      </c>
      <c r="M78" s="20">
        <v>18</v>
      </c>
      <c r="N78" s="20">
        <v>34</v>
      </c>
      <c r="O78" s="20">
        <v>24</v>
      </c>
      <c r="P78" s="20">
        <v>25</v>
      </c>
      <c r="Q78" s="20">
        <v>39</v>
      </c>
      <c r="R78" s="20">
        <v>53</v>
      </c>
      <c r="S78" s="20">
        <v>40</v>
      </c>
      <c r="T78" s="20">
        <v>45</v>
      </c>
      <c r="U78" s="20">
        <v>32</v>
      </c>
      <c r="V78" s="20">
        <v>46</v>
      </c>
      <c r="W78" s="20">
        <v>20</v>
      </c>
      <c r="X78" s="20">
        <v>6</v>
      </c>
      <c r="Y78" s="20">
        <v>1</v>
      </c>
      <c r="Z78" s="18">
        <v>567</v>
      </c>
    </row>
    <row r="79" spans="2:26" ht="15" customHeight="1">
      <c r="B79" s="15" t="s">
        <v>66</v>
      </c>
      <c r="C79" s="16">
        <v>35</v>
      </c>
      <c r="D79" s="17" t="s">
        <v>134</v>
      </c>
      <c r="E79" s="18">
        <v>1</v>
      </c>
      <c r="F79" s="18">
        <v>2</v>
      </c>
      <c r="G79" s="18">
        <v>2</v>
      </c>
      <c r="H79" s="18">
        <v>2</v>
      </c>
      <c r="I79" s="18">
        <v>2</v>
      </c>
      <c r="J79" s="18">
        <v>3</v>
      </c>
      <c r="K79" s="18">
        <v>1</v>
      </c>
      <c r="L79" s="18">
        <v>1</v>
      </c>
      <c r="M79" s="18">
        <v>4</v>
      </c>
      <c r="N79" s="18">
        <v>3</v>
      </c>
      <c r="O79" s="18">
        <v>2</v>
      </c>
      <c r="P79" s="18">
        <v>3</v>
      </c>
      <c r="Q79" s="18">
        <v>0</v>
      </c>
      <c r="R79" s="18">
        <v>2</v>
      </c>
      <c r="S79" s="18">
        <v>3</v>
      </c>
      <c r="T79" s="18">
        <v>3</v>
      </c>
      <c r="U79" s="18">
        <v>2</v>
      </c>
      <c r="V79" s="18">
        <v>0</v>
      </c>
      <c r="W79" s="18">
        <v>0</v>
      </c>
      <c r="X79" s="18">
        <v>0</v>
      </c>
      <c r="Y79" s="18">
        <v>0</v>
      </c>
      <c r="Z79" s="18">
        <v>36</v>
      </c>
    </row>
    <row r="80" spans="2:26" ht="15" customHeight="1">
      <c r="B80" s="19"/>
      <c r="C80" s="20"/>
      <c r="D80" s="21" t="s">
        <v>135</v>
      </c>
      <c r="E80" s="20">
        <v>4</v>
      </c>
      <c r="F80" s="20">
        <v>0</v>
      </c>
      <c r="G80" s="20">
        <v>6</v>
      </c>
      <c r="H80" s="20">
        <v>4</v>
      </c>
      <c r="I80" s="20">
        <v>1</v>
      </c>
      <c r="J80" s="20">
        <v>3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3</v>
      </c>
      <c r="T80" s="20">
        <v>2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38</v>
      </c>
    </row>
    <row r="81" spans="2:26" ht="15" customHeight="1">
      <c r="B81" s="15" t="s">
        <v>67</v>
      </c>
      <c r="C81" s="16">
        <v>49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0</v>
      </c>
      <c r="J81" s="18">
        <v>2</v>
      </c>
      <c r="K81" s="18">
        <v>2</v>
      </c>
      <c r="L81" s="18">
        <v>2</v>
      </c>
      <c r="M81" s="18">
        <v>4</v>
      </c>
      <c r="N81" s="18">
        <v>3</v>
      </c>
      <c r="O81" s="18">
        <v>1</v>
      </c>
      <c r="P81" s="18">
        <v>1</v>
      </c>
      <c r="Q81" s="18">
        <v>6</v>
      </c>
      <c r="R81" s="18">
        <v>7</v>
      </c>
      <c r="S81" s="18">
        <v>7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41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1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5</v>
      </c>
      <c r="S82" s="20">
        <v>6</v>
      </c>
      <c r="T82" s="20">
        <v>4</v>
      </c>
      <c r="U82" s="20">
        <v>2</v>
      </c>
      <c r="V82" s="20">
        <v>3</v>
      </c>
      <c r="W82" s="20">
        <v>3</v>
      </c>
      <c r="X82" s="20">
        <v>0</v>
      </c>
      <c r="Y82" s="20">
        <v>0</v>
      </c>
      <c r="Z82" s="18">
        <v>39</v>
      </c>
    </row>
    <row r="83" spans="2:26" ht="15" customHeight="1">
      <c r="B83" s="15" t="s">
        <v>68</v>
      </c>
      <c r="C83" s="16">
        <v>134</v>
      </c>
      <c r="D83" s="17" t="s">
        <v>134</v>
      </c>
      <c r="E83" s="18">
        <v>1</v>
      </c>
      <c r="F83" s="18">
        <v>3</v>
      </c>
      <c r="G83" s="18">
        <v>1</v>
      </c>
      <c r="H83" s="18">
        <v>2</v>
      </c>
      <c r="I83" s="18">
        <v>3</v>
      </c>
      <c r="J83" s="18">
        <v>5</v>
      </c>
      <c r="K83" s="18">
        <v>3</v>
      </c>
      <c r="L83" s="18">
        <v>4</v>
      </c>
      <c r="M83" s="18">
        <v>5</v>
      </c>
      <c r="N83" s="18">
        <v>6</v>
      </c>
      <c r="O83" s="18">
        <v>15</v>
      </c>
      <c r="P83" s="18">
        <v>9</v>
      </c>
      <c r="Q83" s="18">
        <v>10</v>
      </c>
      <c r="R83" s="18">
        <v>11</v>
      </c>
      <c r="S83" s="18">
        <v>12</v>
      </c>
      <c r="T83" s="18">
        <v>9</v>
      </c>
      <c r="U83" s="18">
        <v>2</v>
      </c>
      <c r="V83" s="18">
        <v>4</v>
      </c>
      <c r="W83" s="18">
        <v>1</v>
      </c>
      <c r="X83" s="18">
        <v>2</v>
      </c>
      <c r="Y83" s="18">
        <v>0</v>
      </c>
      <c r="Z83" s="18">
        <v>108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4</v>
      </c>
      <c r="G84" s="20">
        <v>3</v>
      </c>
      <c r="H84" s="20">
        <v>3</v>
      </c>
      <c r="I84" s="20">
        <v>2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9</v>
      </c>
      <c r="P84" s="20">
        <v>7</v>
      </c>
      <c r="Q84" s="20">
        <v>5</v>
      </c>
      <c r="R84" s="20">
        <v>14</v>
      </c>
      <c r="S84" s="20">
        <v>14</v>
      </c>
      <c r="T84" s="20">
        <v>5</v>
      </c>
      <c r="U84" s="20">
        <v>7</v>
      </c>
      <c r="V84" s="20">
        <v>6</v>
      </c>
      <c r="W84" s="20">
        <v>6</v>
      </c>
      <c r="X84" s="20">
        <v>0</v>
      </c>
      <c r="Y84" s="20">
        <v>0</v>
      </c>
      <c r="Z84" s="18">
        <v>113</v>
      </c>
    </row>
    <row r="85" spans="2:26" ht="15" customHeight="1">
      <c r="B85" s="15" t="s">
        <v>69</v>
      </c>
      <c r="C85" s="16">
        <v>785</v>
      </c>
      <c r="D85" s="17" t="s">
        <v>134</v>
      </c>
      <c r="E85" s="18">
        <v>36</v>
      </c>
      <c r="F85" s="18">
        <v>37</v>
      </c>
      <c r="G85" s="18">
        <v>67</v>
      </c>
      <c r="H85" s="18">
        <v>45</v>
      </c>
      <c r="I85" s="18">
        <v>34</v>
      </c>
      <c r="J85" s="18">
        <v>27</v>
      </c>
      <c r="K85" s="18">
        <v>34</v>
      </c>
      <c r="L85" s="18">
        <v>60</v>
      </c>
      <c r="M85" s="18">
        <v>60</v>
      </c>
      <c r="N85" s="18">
        <v>49</v>
      </c>
      <c r="O85" s="18">
        <v>41</v>
      </c>
      <c r="P85" s="18">
        <v>43</v>
      </c>
      <c r="Q85" s="18">
        <v>45</v>
      </c>
      <c r="R85" s="18">
        <v>60</v>
      </c>
      <c r="S85" s="18">
        <v>55</v>
      </c>
      <c r="T85" s="18">
        <v>38</v>
      </c>
      <c r="U85" s="18">
        <v>26</v>
      </c>
      <c r="V85" s="18">
        <v>21</v>
      </c>
      <c r="W85" s="18">
        <v>12</v>
      </c>
      <c r="X85" s="18">
        <v>0</v>
      </c>
      <c r="Y85" s="18">
        <v>1</v>
      </c>
      <c r="Z85" s="18">
        <v>791</v>
      </c>
    </row>
    <row r="86" spans="2:26" ht="15" customHeight="1">
      <c r="B86" s="19"/>
      <c r="C86" s="20"/>
      <c r="D86" s="21" t="s">
        <v>135</v>
      </c>
      <c r="E86" s="20">
        <v>38</v>
      </c>
      <c r="F86" s="20">
        <v>36</v>
      </c>
      <c r="G86" s="20">
        <v>42</v>
      </c>
      <c r="H86" s="20">
        <v>31</v>
      </c>
      <c r="I86" s="20">
        <v>31</v>
      </c>
      <c r="J86" s="20">
        <v>37</v>
      </c>
      <c r="K86" s="20">
        <v>43</v>
      </c>
      <c r="L86" s="20">
        <v>55</v>
      </c>
      <c r="M86" s="20">
        <v>47</v>
      </c>
      <c r="N86" s="20">
        <v>46</v>
      </c>
      <c r="O86" s="20">
        <v>52</v>
      </c>
      <c r="P86" s="20">
        <v>34</v>
      </c>
      <c r="Q86" s="20">
        <v>50</v>
      </c>
      <c r="R86" s="20">
        <v>68</v>
      </c>
      <c r="S86" s="20">
        <v>60</v>
      </c>
      <c r="T86" s="20">
        <v>51</v>
      </c>
      <c r="U86" s="20">
        <v>51</v>
      </c>
      <c r="V86" s="20">
        <v>26</v>
      </c>
      <c r="W86" s="20">
        <v>22</v>
      </c>
      <c r="X86" s="20">
        <v>4</v>
      </c>
      <c r="Y86" s="20">
        <v>0</v>
      </c>
      <c r="Z86" s="18">
        <v>824</v>
      </c>
    </row>
    <row r="87" spans="2:26" ht="15" customHeight="1">
      <c r="B87" s="15" t="s">
        <v>139</v>
      </c>
      <c r="C87" s="16">
        <v>256</v>
      </c>
      <c r="D87" s="17" t="s">
        <v>134</v>
      </c>
      <c r="E87" s="18">
        <v>10</v>
      </c>
      <c r="F87" s="18">
        <v>20</v>
      </c>
      <c r="G87" s="18">
        <v>51</v>
      </c>
      <c r="H87" s="18">
        <v>54</v>
      </c>
      <c r="I87" s="18">
        <v>17</v>
      </c>
      <c r="J87" s="18">
        <v>4</v>
      </c>
      <c r="K87" s="18">
        <v>12</v>
      </c>
      <c r="L87" s="18">
        <v>16</v>
      </c>
      <c r="M87" s="18">
        <v>38</v>
      </c>
      <c r="N87" s="18">
        <v>50</v>
      </c>
      <c r="O87" s="18">
        <v>28</v>
      </c>
      <c r="P87" s="18">
        <v>16</v>
      </c>
      <c r="Q87" s="18">
        <v>12</v>
      </c>
      <c r="R87" s="18">
        <v>16</v>
      </c>
      <c r="S87" s="18">
        <v>19</v>
      </c>
      <c r="T87" s="18">
        <v>8</v>
      </c>
      <c r="U87" s="18">
        <v>4</v>
      </c>
      <c r="V87" s="18">
        <v>2</v>
      </c>
      <c r="W87" s="18">
        <v>0</v>
      </c>
      <c r="X87" s="18">
        <v>0</v>
      </c>
      <c r="Y87" s="18">
        <v>0</v>
      </c>
      <c r="Z87" s="18">
        <v>377</v>
      </c>
    </row>
    <row r="88" spans="2:26" ht="15" customHeight="1">
      <c r="B88" s="19"/>
      <c r="C88" s="20"/>
      <c r="D88" s="21" t="s">
        <v>135</v>
      </c>
      <c r="E88" s="20">
        <v>10</v>
      </c>
      <c r="F88" s="20">
        <v>26</v>
      </c>
      <c r="G88" s="20">
        <v>31</v>
      </c>
      <c r="H88" s="20">
        <v>48</v>
      </c>
      <c r="I88" s="20">
        <v>15</v>
      </c>
      <c r="J88" s="20">
        <v>7</v>
      </c>
      <c r="K88" s="20">
        <v>11</v>
      </c>
      <c r="L88" s="20">
        <v>21</v>
      </c>
      <c r="M88" s="20">
        <v>45</v>
      </c>
      <c r="N88" s="20">
        <v>41</v>
      </c>
      <c r="O88" s="20">
        <v>31</v>
      </c>
      <c r="P88" s="20">
        <v>18</v>
      </c>
      <c r="Q88" s="20">
        <v>14</v>
      </c>
      <c r="R88" s="20">
        <v>18</v>
      </c>
      <c r="S88" s="20">
        <v>22</v>
      </c>
      <c r="T88" s="20">
        <v>7</v>
      </c>
      <c r="U88" s="20">
        <v>5</v>
      </c>
      <c r="V88" s="20">
        <v>3</v>
      </c>
      <c r="W88" s="20">
        <v>2</v>
      </c>
      <c r="X88" s="20">
        <v>0</v>
      </c>
      <c r="Y88" s="20">
        <v>0</v>
      </c>
      <c r="Z88" s="18">
        <v>375</v>
      </c>
    </row>
    <row r="89" spans="2:26" ht="15" customHeight="1">
      <c r="B89" s="15" t="s">
        <v>71</v>
      </c>
      <c r="C89" s="16">
        <v>209</v>
      </c>
      <c r="D89" s="17" t="s">
        <v>134</v>
      </c>
      <c r="E89" s="18">
        <v>11</v>
      </c>
      <c r="F89" s="18">
        <v>12</v>
      </c>
      <c r="G89" s="18">
        <v>6</v>
      </c>
      <c r="H89" s="18">
        <v>10</v>
      </c>
      <c r="I89" s="18">
        <v>15</v>
      </c>
      <c r="J89" s="18">
        <v>11</v>
      </c>
      <c r="K89" s="18">
        <v>8</v>
      </c>
      <c r="L89" s="18">
        <v>14</v>
      </c>
      <c r="M89" s="18">
        <v>5</v>
      </c>
      <c r="N89" s="18">
        <v>9</v>
      </c>
      <c r="O89" s="18">
        <v>6</v>
      </c>
      <c r="P89" s="18">
        <v>6</v>
      </c>
      <c r="Q89" s="18">
        <v>15</v>
      </c>
      <c r="R89" s="18">
        <v>10</v>
      </c>
      <c r="S89" s="18">
        <v>16</v>
      </c>
      <c r="T89" s="18">
        <v>5</v>
      </c>
      <c r="U89" s="18">
        <v>2</v>
      </c>
      <c r="V89" s="18">
        <v>1</v>
      </c>
      <c r="W89" s="18">
        <v>0</v>
      </c>
      <c r="X89" s="18">
        <v>0</v>
      </c>
      <c r="Y89" s="18">
        <v>0</v>
      </c>
      <c r="Z89" s="18">
        <v>162</v>
      </c>
    </row>
    <row r="90" spans="2:26" ht="15" customHeight="1">
      <c r="B90" s="19"/>
      <c r="C90" s="20"/>
      <c r="D90" s="21" t="s">
        <v>135</v>
      </c>
      <c r="E90" s="20">
        <v>9</v>
      </c>
      <c r="F90" s="20">
        <v>9</v>
      </c>
      <c r="G90" s="20">
        <v>8</v>
      </c>
      <c r="H90" s="20">
        <v>9</v>
      </c>
      <c r="I90" s="20">
        <v>16</v>
      </c>
      <c r="J90" s="20">
        <v>7</v>
      </c>
      <c r="K90" s="20">
        <v>11</v>
      </c>
      <c r="L90" s="20">
        <v>10</v>
      </c>
      <c r="M90" s="20">
        <v>16</v>
      </c>
      <c r="N90" s="20">
        <v>10</v>
      </c>
      <c r="O90" s="20">
        <v>25</v>
      </c>
      <c r="P90" s="20">
        <v>9</v>
      </c>
      <c r="Q90" s="20">
        <v>21</v>
      </c>
      <c r="R90" s="20">
        <v>28</v>
      </c>
      <c r="S90" s="20">
        <v>18</v>
      </c>
      <c r="T90" s="20">
        <v>7</v>
      </c>
      <c r="U90" s="20">
        <v>12</v>
      </c>
      <c r="V90" s="20">
        <v>3</v>
      </c>
      <c r="W90" s="20">
        <v>1</v>
      </c>
      <c r="X90" s="20">
        <v>1</v>
      </c>
      <c r="Y90" s="20">
        <v>0</v>
      </c>
      <c r="Z90" s="18">
        <v>230</v>
      </c>
    </row>
    <row r="91" spans="2:26" ht="15" customHeight="1">
      <c r="B91" s="15" t="s">
        <v>72</v>
      </c>
      <c r="C91" s="16">
        <v>174</v>
      </c>
      <c r="D91" s="17" t="s">
        <v>134</v>
      </c>
      <c r="E91" s="18">
        <v>4</v>
      </c>
      <c r="F91" s="18">
        <v>4</v>
      </c>
      <c r="G91" s="18">
        <v>6</v>
      </c>
      <c r="H91" s="18">
        <v>1</v>
      </c>
      <c r="I91" s="18">
        <v>3</v>
      </c>
      <c r="J91" s="18">
        <v>5</v>
      </c>
      <c r="K91" s="18">
        <v>9</v>
      </c>
      <c r="L91" s="18">
        <v>12</v>
      </c>
      <c r="M91" s="18">
        <v>9</v>
      </c>
      <c r="N91" s="18">
        <v>6</v>
      </c>
      <c r="O91" s="18">
        <v>7</v>
      </c>
      <c r="P91" s="18">
        <v>6</v>
      </c>
      <c r="Q91" s="18">
        <v>12</v>
      </c>
      <c r="R91" s="18">
        <v>16</v>
      </c>
      <c r="S91" s="18">
        <v>13</v>
      </c>
      <c r="T91" s="18">
        <v>11</v>
      </c>
      <c r="U91" s="18">
        <v>9</v>
      </c>
      <c r="V91" s="18">
        <v>7</v>
      </c>
      <c r="W91" s="18">
        <v>0</v>
      </c>
      <c r="X91" s="18">
        <v>2</v>
      </c>
      <c r="Y91" s="18">
        <v>0</v>
      </c>
      <c r="Z91" s="18">
        <v>142</v>
      </c>
    </row>
    <row r="92" spans="2:26" ht="15" customHeight="1">
      <c r="B92" s="19"/>
      <c r="C92" s="20"/>
      <c r="D92" s="21" t="s">
        <v>135</v>
      </c>
      <c r="E92" s="20">
        <v>5</v>
      </c>
      <c r="F92" s="20">
        <v>2</v>
      </c>
      <c r="G92" s="20">
        <v>5</v>
      </c>
      <c r="H92" s="20">
        <v>3</v>
      </c>
      <c r="I92" s="20">
        <v>3</v>
      </c>
      <c r="J92" s="20">
        <v>12</v>
      </c>
      <c r="K92" s="20">
        <v>11</v>
      </c>
      <c r="L92" s="20">
        <v>13</v>
      </c>
      <c r="M92" s="20">
        <v>8</v>
      </c>
      <c r="N92" s="20">
        <v>10</v>
      </c>
      <c r="O92" s="20">
        <v>8</v>
      </c>
      <c r="P92" s="20">
        <v>11</v>
      </c>
      <c r="Q92" s="20">
        <v>17</v>
      </c>
      <c r="R92" s="20">
        <v>15</v>
      </c>
      <c r="S92" s="20">
        <v>18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184</v>
      </c>
    </row>
    <row r="93" spans="2:26" ht="15" customHeight="1">
      <c r="B93" s="15" t="s">
        <v>73</v>
      </c>
      <c r="C93" s="16">
        <v>54</v>
      </c>
      <c r="D93" s="17" t="s">
        <v>134</v>
      </c>
      <c r="E93" s="18">
        <v>1</v>
      </c>
      <c r="F93" s="18">
        <v>4</v>
      </c>
      <c r="G93" s="18">
        <v>2</v>
      </c>
      <c r="H93" s="18">
        <v>1</v>
      </c>
      <c r="I93" s="18">
        <v>1</v>
      </c>
      <c r="J93" s="18">
        <v>6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1</v>
      </c>
      <c r="Q93" s="18">
        <v>8</v>
      </c>
      <c r="R93" s="18">
        <v>5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44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6</v>
      </c>
      <c r="G94" s="20">
        <v>7</v>
      </c>
      <c r="H94" s="20">
        <v>2</v>
      </c>
      <c r="I94" s="20">
        <v>4</v>
      </c>
      <c r="J94" s="20">
        <v>3</v>
      </c>
      <c r="K94" s="20">
        <v>6</v>
      </c>
      <c r="L94" s="20">
        <v>3</v>
      </c>
      <c r="M94" s="20">
        <v>3</v>
      </c>
      <c r="N94" s="20">
        <v>1</v>
      </c>
      <c r="O94" s="20">
        <v>2</v>
      </c>
      <c r="P94" s="20">
        <v>2</v>
      </c>
      <c r="Q94" s="20">
        <v>5</v>
      </c>
      <c r="R94" s="20">
        <v>7</v>
      </c>
      <c r="S94" s="20">
        <v>2</v>
      </c>
      <c r="T94" s="20">
        <v>0</v>
      </c>
      <c r="U94" s="20">
        <v>3</v>
      </c>
      <c r="V94" s="20">
        <v>2</v>
      </c>
      <c r="W94" s="20">
        <v>1</v>
      </c>
      <c r="X94" s="20">
        <v>1</v>
      </c>
      <c r="Y94" s="20">
        <v>0</v>
      </c>
      <c r="Z94" s="18">
        <v>61</v>
      </c>
    </row>
    <row r="95" spans="2:26" ht="15" customHeight="1">
      <c r="B95" s="15" t="s">
        <v>74</v>
      </c>
      <c r="C95" s="16">
        <v>132</v>
      </c>
      <c r="D95" s="17" t="s">
        <v>134</v>
      </c>
      <c r="E95" s="18">
        <v>6</v>
      </c>
      <c r="F95" s="18">
        <v>15</v>
      </c>
      <c r="G95" s="18">
        <v>15</v>
      </c>
      <c r="H95" s="18">
        <v>11</v>
      </c>
      <c r="I95" s="18">
        <v>5</v>
      </c>
      <c r="J95" s="18">
        <v>6</v>
      </c>
      <c r="K95" s="18">
        <v>5</v>
      </c>
      <c r="L95" s="18">
        <v>6</v>
      </c>
      <c r="M95" s="18">
        <v>6</v>
      </c>
      <c r="N95" s="18">
        <v>6</v>
      </c>
      <c r="O95" s="18">
        <v>4</v>
      </c>
      <c r="P95" s="18">
        <v>10</v>
      </c>
      <c r="Q95" s="18">
        <v>5</v>
      </c>
      <c r="R95" s="18">
        <v>7</v>
      </c>
      <c r="S95" s="18">
        <v>7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121</v>
      </c>
    </row>
    <row r="96" spans="2:26" ht="15" customHeight="1">
      <c r="B96" s="19"/>
      <c r="C96" s="20"/>
      <c r="D96" s="21" t="s">
        <v>135</v>
      </c>
      <c r="E96" s="20">
        <v>6</v>
      </c>
      <c r="F96" s="20">
        <v>9</v>
      </c>
      <c r="G96" s="20">
        <v>9</v>
      </c>
      <c r="H96" s="20">
        <v>6</v>
      </c>
      <c r="I96" s="20">
        <v>11</v>
      </c>
      <c r="J96" s="20">
        <v>9</v>
      </c>
      <c r="K96" s="20">
        <v>6</v>
      </c>
      <c r="L96" s="20">
        <v>12</v>
      </c>
      <c r="M96" s="20">
        <v>9</v>
      </c>
      <c r="N96" s="20">
        <v>9</v>
      </c>
      <c r="O96" s="20">
        <v>11</v>
      </c>
      <c r="P96" s="20">
        <v>9</v>
      </c>
      <c r="Q96" s="20">
        <v>8</v>
      </c>
      <c r="R96" s="20">
        <v>15</v>
      </c>
      <c r="S96" s="20">
        <v>11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148</v>
      </c>
    </row>
    <row r="97" spans="2:26" ht="15" customHeight="1">
      <c r="B97" s="15" t="s">
        <v>75</v>
      </c>
      <c r="C97" s="16">
        <v>151</v>
      </c>
      <c r="D97" s="17" t="s">
        <v>134</v>
      </c>
      <c r="E97" s="18">
        <v>5</v>
      </c>
      <c r="F97" s="18">
        <v>6</v>
      </c>
      <c r="G97" s="18">
        <v>3</v>
      </c>
      <c r="H97" s="18">
        <v>9</v>
      </c>
      <c r="I97" s="18">
        <v>4</v>
      </c>
      <c r="J97" s="18">
        <v>4</v>
      </c>
      <c r="K97" s="18">
        <v>5</v>
      </c>
      <c r="L97" s="18">
        <v>11</v>
      </c>
      <c r="M97" s="18">
        <v>9</v>
      </c>
      <c r="N97" s="18">
        <v>14</v>
      </c>
      <c r="O97" s="18">
        <v>3</v>
      </c>
      <c r="P97" s="18">
        <v>11</v>
      </c>
      <c r="Q97" s="18">
        <v>4</v>
      </c>
      <c r="R97" s="18">
        <v>14</v>
      </c>
      <c r="S97" s="18">
        <v>5</v>
      </c>
      <c r="T97" s="18">
        <v>12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128</v>
      </c>
    </row>
    <row r="98" spans="2:26" ht="15" customHeight="1">
      <c r="B98" s="19"/>
      <c r="C98" s="20"/>
      <c r="D98" s="21" t="s">
        <v>135</v>
      </c>
      <c r="E98" s="20">
        <v>6</v>
      </c>
      <c r="F98" s="20">
        <v>3</v>
      </c>
      <c r="G98" s="20">
        <v>3</v>
      </c>
      <c r="H98" s="20">
        <v>12</v>
      </c>
      <c r="I98" s="20">
        <v>3</v>
      </c>
      <c r="J98" s="20">
        <v>5</v>
      </c>
      <c r="K98" s="20">
        <v>5</v>
      </c>
      <c r="L98" s="20">
        <v>11</v>
      </c>
      <c r="M98" s="20">
        <v>6</v>
      </c>
      <c r="N98" s="20">
        <v>9</v>
      </c>
      <c r="O98" s="20">
        <v>8</v>
      </c>
      <c r="P98" s="20">
        <v>9</v>
      </c>
      <c r="Q98" s="20">
        <v>11</v>
      </c>
      <c r="R98" s="20">
        <v>9</v>
      </c>
      <c r="S98" s="20">
        <v>14</v>
      </c>
      <c r="T98" s="20">
        <v>19</v>
      </c>
      <c r="U98" s="20">
        <v>15</v>
      </c>
      <c r="V98" s="20">
        <v>11</v>
      </c>
      <c r="W98" s="20">
        <v>3</v>
      </c>
      <c r="X98" s="20">
        <v>2</v>
      </c>
      <c r="Y98" s="20">
        <v>0</v>
      </c>
      <c r="Z98" s="18">
        <v>164</v>
      </c>
    </row>
    <row r="99" spans="2:26" ht="15" customHeight="1">
      <c r="B99" s="15" t="s">
        <v>76</v>
      </c>
      <c r="C99" s="16">
        <v>44</v>
      </c>
      <c r="D99" s="17" t="s">
        <v>134</v>
      </c>
      <c r="E99" s="18">
        <v>0</v>
      </c>
      <c r="F99" s="18">
        <v>0</v>
      </c>
      <c r="G99" s="18">
        <v>1</v>
      </c>
      <c r="H99" s="18">
        <v>1</v>
      </c>
      <c r="I99" s="18">
        <v>2</v>
      </c>
      <c r="J99" s="18">
        <v>1</v>
      </c>
      <c r="K99" s="18">
        <v>1</v>
      </c>
      <c r="L99" s="18">
        <v>0</v>
      </c>
      <c r="M99" s="18">
        <v>1</v>
      </c>
      <c r="N99" s="18">
        <v>0</v>
      </c>
      <c r="O99" s="18">
        <v>1</v>
      </c>
      <c r="P99" s="18">
        <v>1</v>
      </c>
      <c r="Q99" s="18">
        <v>3</v>
      </c>
      <c r="R99" s="18">
        <v>4</v>
      </c>
      <c r="S99" s="18">
        <v>1</v>
      </c>
      <c r="T99" s="18">
        <v>4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25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0</v>
      </c>
      <c r="I100" s="20">
        <v>1</v>
      </c>
      <c r="J100" s="20">
        <v>0</v>
      </c>
      <c r="K100" s="20">
        <v>0</v>
      </c>
      <c r="L100" s="20">
        <v>3</v>
      </c>
      <c r="M100" s="20">
        <v>0</v>
      </c>
      <c r="N100" s="20">
        <v>0</v>
      </c>
      <c r="O100" s="20">
        <v>4</v>
      </c>
      <c r="P100" s="20">
        <v>4</v>
      </c>
      <c r="Q100" s="20">
        <v>2</v>
      </c>
      <c r="R100" s="20">
        <v>4</v>
      </c>
      <c r="S100" s="20">
        <v>6</v>
      </c>
      <c r="T100" s="20">
        <v>4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43</v>
      </c>
    </row>
    <row r="101" spans="2:26" ht="15" customHeight="1">
      <c r="B101" s="15" t="s">
        <v>77</v>
      </c>
      <c r="C101" s="16">
        <v>100</v>
      </c>
      <c r="D101" s="17" t="s">
        <v>134</v>
      </c>
      <c r="E101" s="18">
        <v>3</v>
      </c>
      <c r="F101" s="18">
        <v>2</v>
      </c>
      <c r="G101" s="18">
        <v>4</v>
      </c>
      <c r="H101" s="18">
        <v>4</v>
      </c>
      <c r="I101" s="18">
        <v>6</v>
      </c>
      <c r="J101" s="18">
        <v>3</v>
      </c>
      <c r="K101" s="18">
        <v>5</v>
      </c>
      <c r="L101" s="18">
        <v>6</v>
      </c>
      <c r="M101" s="18">
        <v>5</v>
      </c>
      <c r="N101" s="18">
        <v>7</v>
      </c>
      <c r="O101" s="18">
        <v>6</v>
      </c>
      <c r="P101" s="18">
        <v>6</v>
      </c>
      <c r="Q101" s="18">
        <v>3</v>
      </c>
      <c r="R101" s="18">
        <v>16</v>
      </c>
      <c r="S101" s="18">
        <v>4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97</v>
      </c>
    </row>
    <row r="102" spans="2:26" ht="15" customHeight="1">
      <c r="B102" s="19"/>
      <c r="C102" s="20"/>
      <c r="D102" s="21" t="s">
        <v>135</v>
      </c>
      <c r="E102" s="20">
        <v>3</v>
      </c>
      <c r="F102" s="20">
        <v>6</v>
      </c>
      <c r="G102" s="20">
        <v>5</v>
      </c>
      <c r="H102" s="20">
        <v>1</v>
      </c>
      <c r="I102" s="20">
        <v>8</v>
      </c>
      <c r="J102" s="20">
        <v>2</v>
      </c>
      <c r="K102" s="20">
        <v>7</v>
      </c>
      <c r="L102" s="20">
        <v>7</v>
      </c>
      <c r="M102" s="20">
        <v>2</v>
      </c>
      <c r="N102" s="20">
        <v>6</v>
      </c>
      <c r="O102" s="20">
        <v>6</v>
      </c>
      <c r="P102" s="20">
        <v>2</v>
      </c>
      <c r="Q102" s="20">
        <v>6</v>
      </c>
      <c r="R102" s="20">
        <v>9</v>
      </c>
      <c r="S102" s="20">
        <v>7</v>
      </c>
      <c r="T102" s="20">
        <v>10</v>
      </c>
      <c r="U102" s="20">
        <v>11</v>
      </c>
      <c r="V102" s="20">
        <v>3</v>
      </c>
      <c r="W102" s="20">
        <v>4</v>
      </c>
      <c r="X102" s="20">
        <v>3</v>
      </c>
      <c r="Y102" s="20">
        <v>0</v>
      </c>
      <c r="Z102" s="18">
        <v>108</v>
      </c>
    </row>
    <row r="103" spans="2:26" ht="15" customHeight="1">
      <c r="B103" s="15" t="s">
        <v>78</v>
      </c>
      <c r="C103" s="16">
        <v>380</v>
      </c>
      <c r="D103" s="17" t="s">
        <v>134</v>
      </c>
      <c r="E103" s="18">
        <v>16</v>
      </c>
      <c r="F103" s="18">
        <v>23</v>
      </c>
      <c r="G103" s="18">
        <v>8</v>
      </c>
      <c r="H103" s="18">
        <v>16</v>
      </c>
      <c r="I103" s="18">
        <v>14</v>
      </c>
      <c r="J103" s="18">
        <v>17</v>
      </c>
      <c r="K103" s="18">
        <v>11</v>
      </c>
      <c r="L103" s="18">
        <v>20</v>
      </c>
      <c r="M103" s="18">
        <v>19</v>
      </c>
      <c r="N103" s="18">
        <v>20</v>
      </c>
      <c r="O103" s="18">
        <v>15</v>
      </c>
      <c r="P103" s="18">
        <v>11</v>
      </c>
      <c r="Q103" s="18">
        <v>20</v>
      </c>
      <c r="R103" s="18">
        <v>22</v>
      </c>
      <c r="S103" s="18">
        <v>28</v>
      </c>
      <c r="T103" s="18">
        <v>17</v>
      </c>
      <c r="U103" s="18">
        <v>12</v>
      </c>
      <c r="V103" s="18">
        <v>7</v>
      </c>
      <c r="W103" s="18">
        <v>5</v>
      </c>
      <c r="X103" s="18">
        <v>1</v>
      </c>
      <c r="Y103" s="18">
        <v>0</v>
      </c>
      <c r="Z103" s="18">
        <v>302</v>
      </c>
    </row>
    <row r="104" spans="2:26" ht="15" customHeight="1">
      <c r="B104" s="19"/>
      <c r="C104" s="20"/>
      <c r="D104" s="21" t="s">
        <v>135</v>
      </c>
      <c r="E104" s="20">
        <v>31</v>
      </c>
      <c r="F104" s="20">
        <v>23</v>
      </c>
      <c r="G104" s="20">
        <v>11</v>
      </c>
      <c r="H104" s="20">
        <v>18</v>
      </c>
      <c r="I104" s="20">
        <v>17</v>
      </c>
      <c r="J104" s="20">
        <v>16</v>
      </c>
      <c r="K104" s="20">
        <v>15</v>
      </c>
      <c r="L104" s="20">
        <v>16</v>
      </c>
      <c r="M104" s="20">
        <v>18</v>
      </c>
      <c r="N104" s="20">
        <v>27</v>
      </c>
      <c r="O104" s="20">
        <v>16</v>
      </c>
      <c r="P104" s="20">
        <v>15</v>
      </c>
      <c r="Q104" s="20">
        <v>14</v>
      </c>
      <c r="R104" s="20">
        <v>32</v>
      </c>
      <c r="S104" s="20">
        <v>32</v>
      </c>
      <c r="T104" s="20">
        <v>53</v>
      </c>
      <c r="U104" s="20">
        <v>32</v>
      </c>
      <c r="V104" s="20">
        <v>18</v>
      </c>
      <c r="W104" s="20">
        <v>8</v>
      </c>
      <c r="X104" s="20">
        <v>2</v>
      </c>
      <c r="Y104" s="20">
        <v>0</v>
      </c>
      <c r="Z104" s="18">
        <v>414</v>
      </c>
    </row>
    <row r="105" spans="2:26" ht="15" customHeight="1">
      <c r="B105" s="15" t="s">
        <v>79</v>
      </c>
      <c r="C105" s="16">
        <v>564</v>
      </c>
      <c r="D105" s="17" t="s">
        <v>134</v>
      </c>
      <c r="E105" s="18">
        <v>17</v>
      </c>
      <c r="F105" s="18">
        <v>16</v>
      </c>
      <c r="G105" s="18">
        <v>23</v>
      </c>
      <c r="H105" s="18">
        <v>16</v>
      </c>
      <c r="I105" s="18">
        <v>15</v>
      </c>
      <c r="J105" s="18">
        <v>15</v>
      </c>
      <c r="K105" s="18">
        <v>18</v>
      </c>
      <c r="L105" s="18">
        <v>20</v>
      </c>
      <c r="M105" s="18">
        <v>32</v>
      </c>
      <c r="N105" s="18">
        <v>22</v>
      </c>
      <c r="O105" s="18">
        <v>20</v>
      </c>
      <c r="P105" s="18">
        <v>20</v>
      </c>
      <c r="Q105" s="18">
        <v>24</v>
      </c>
      <c r="R105" s="18">
        <v>42</v>
      </c>
      <c r="S105" s="18">
        <v>46</v>
      </c>
      <c r="T105" s="18">
        <v>37</v>
      </c>
      <c r="U105" s="18">
        <v>25</v>
      </c>
      <c r="V105" s="18">
        <v>12</v>
      </c>
      <c r="W105" s="18">
        <v>1</v>
      </c>
      <c r="X105" s="18">
        <v>2</v>
      </c>
      <c r="Y105" s="18">
        <v>0</v>
      </c>
      <c r="Z105" s="18">
        <v>423</v>
      </c>
    </row>
    <row r="106" spans="2:26" ht="15" customHeight="1">
      <c r="B106" s="19"/>
      <c r="C106" s="20"/>
      <c r="D106" s="21" t="s">
        <v>135</v>
      </c>
      <c r="E106" s="20">
        <v>19</v>
      </c>
      <c r="F106" s="20">
        <v>24</v>
      </c>
      <c r="G106" s="20">
        <v>14</v>
      </c>
      <c r="H106" s="20">
        <v>16</v>
      </c>
      <c r="I106" s="20">
        <v>20</v>
      </c>
      <c r="J106" s="20">
        <v>22</v>
      </c>
      <c r="K106" s="20">
        <v>13</v>
      </c>
      <c r="L106" s="20">
        <v>25</v>
      </c>
      <c r="M106" s="20">
        <v>26</v>
      </c>
      <c r="N106" s="20">
        <v>29</v>
      </c>
      <c r="O106" s="20">
        <v>34</v>
      </c>
      <c r="P106" s="20">
        <v>29</v>
      </c>
      <c r="Q106" s="20">
        <v>32</v>
      </c>
      <c r="R106" s="20">
        <v>45</v>
      </c>
      <c r="S106" s="20">
        <v>56</v>
      </c>
      <c r="T106" s="20">
        <v>53</v>
      </c>
      <c r="U106" s="20">
        <v>47</v>
      </c>
      <c r="V106" s="20">
        <v>34</v>
      </c>
      <c r="W106" s="20">
        <v>11</v>
      </c>
      <c r="X106" s="20">
        <v>2</v>
      </c>
      <c r="Y106" s="20">
        <v>1</v>
      </c>
      <c r="Z106" s="18">
        <v>552</v>
      </c>
    </row>
    <row r="107" spans="2:26" ht="15" customHeight="1">
      <c r="B107" s="15" t="s">
        <v>80</v>
      </c>
      <c r="C107" s="16">
        <v>426</v>
      </c>
      <c r="D107" s="17" t="s">
        <v>134</v>
      </c>
      <c r="E107" s="18">
        <v>13</v>
      </c>
      <c r="F107" s="18">
        <v>20</v>
      </c>
      <c r="G107" s="18">
        <v>15</v>
      </c>
      <c r="H107" s="18">
        <v>24</v>
      </c>
      <c r="I107" s="18">
        <v>19</v>
      </c>
      <c r="J107" s="18">
        <v>12</v>
      </c>
      <c r="K107" s="18">
        <v>20</v>
      </c>
      <c r="L107" s="18">
        <v>16</v>
      </c>
      <c r="M107" s="18">
        <v>19</v>
      </c>
      <c r="N107" s="18">
        <v>28</v>
      </c>
      <c r="O107" s="18">
        <v>22</v>
      </c>
      <c r="P107" s="18">
        <v>15</v>
      </c>
      <c r="Q107" s="18">
        <v>17</v>
      </c>
      <c r="R107" s="18">
        <v>35</v>
      </c>
      <c r="S107" s="18">
        <v>23</v>
      </c>
      <c r="T107" s="18">
        <v>28</v>
      </c>
      <c r="U107" s="18">
        <v>18</v>
      </c>
      <c r="V107" s="18">
        <v>3</v>
      </c>
      <c r="W107" s="18">
        <v>1</v>
      </c>
      <c r="X107" s="18">
        <v>1</v>
      </c>
      <c r="Y107" s="18">
        <v>0</v>
      </c>
      <c r="Z107" s="18">
        <v>349</v>
      </c>
    </row>
    <row r="108" spans="2:26" ht="15" customHeight="1">
      <c r="B108" s="19"/>
      <c r="C108" s="20"/>
      <c r="D108" s="21" t="s">
        <v>135</v>
      </c>
      <c r="E108" s="20">
        <v>18</v>
      </c>
      <c r="F108" s="20">
        <v>10</v>
      </c>
      <c r="G108" s="20">
        <v>16</v>
      </c>
      <c r="H108" s="20">
        <v>21</v>
      </c>
      <c r="I108" s="20">
        <v>15</v>
      </c>
      <c r="J108" s="20">
        <v>16</v>
      </c>
      <c r="K108" s="20">
        <v>16</v>
      </c>
      <c r="L108" s="20">
        <v>12</v>
      </c>
      <c r="M108" s="20">
        <v>24</v>
      </c>
      <c r="N108" s="20">
        <v>25</v>
      </c>
      <c r="O108" s="20">
        <v>22</v>
      </c>
      <c r="P108" s="20">
        <v>17</v>
      </c>
      <c r="Q108" s="20">
        <v>21</v>
      </c>
      <c r="R108" s="20">
        <v>35</v>
      </c>
      <c r="S108" s="20">
        <v>42</v>
      </c>
      <c r="T108" s="20">
        <v>39</v>
      </c>
      <c r="U108" s="20">
        <v>34</v>
      </c>
      <c r="V108" s="20">
        <v>27</v>
      </c>
      <c r="W108" s="20">
        <v>8</v>
      </c>
      <c r="X108" s="20">
        <v>6</v>
      </c>
      <c r="Y108" s="20">
        <v>0</v>
      </c>
      <c r="Z108" s="18">
        <v>424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16">
        <v>26</v>
      </c>
      <c r="D113" s="17" t="s">
        <v>134</v>
      </c>
      <c r="E113" s="18">
        <v>4</v>
      </c>
      <c r="F113" s="18">
        <v>6</v>
      </c>
      <c r="G113" s="18">
        <v>1</v>
      </c>
      <c r="H113" s="18">
        <v>0</v>
      </c>
      <c r="I113" s="18">
        <v>1</v>
      </c>
      <c r="J113" s="18">
        <v>1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1</v>
      </c>
      <c r="G114" s="20">
        <v>6</v>
      </c>
      <c r="H114" s="20">
        <v>5</v>
      </c>
      <c r="I114" s="20">
        <v>2</v>
      </c>
      <c r="J114" s="20">
        <v>3</v>
      </c>
      <c r="K114" s="20">
        <v>3</v>
      </c>
      <c r="L114" s="20">
        <v>2</v>
      </c>
      <c r="M114" s="20">
        <v>1</v>
      </c>
      <c r="N114" s="20">
        <v>3</v>
      </c>
      <c r="O114" s="20">
        <v>2</v>
      </c>
      <c r="P114" s="20">
        <v>2</v>
      </c>
      <c r="Q114" s="20">
        <v>2</v>
      </c>
      <c r="R114" s="20">
        <v>1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39</v>
      </c>
    </row>
    <row r="115" spans="2:26" ht="15" customHeight="1">
      <c r="B115" s="15" t="s">
        <v>84</v>
      </c>
      <c r="C115" s="16">
        <v>200</v>
      </c>
      <c r="D115" s="17" t="s">
        <v>134</v>
      </c>
      <c r="E115" s="18">
        <v>13</v>
      </c>
      <c r="F115" s="18">
        <v>10</v>
      </c>
      <c r="G115" s="18">
        <v>6</v>
      </c>
      <c r="H115" s="18">
        <v>4</v>
      </c>
      <c r="I115" s="18">
        <v>13</v>
      </c>
      <c r="J115" s="18">
        <v>12</v>
      </c>
      <c r="K115" s="18">
        <v>11</v>
      </c>
      <c r="L115" s="18">
        <v>7</v>
      </c>
      <c r="M115" s="18">
        <v>12</v>
      </c>
      <c r="N115" s="18">
        <v>16</v>
      </c>
      <c r="O115" s="18">
        <v>13</v>
      </c>
      <c r="P115" s="18">
        <v>17</v>
      </c>
      <c r="Q115" s="18">
        <v>11</v>
      </c>
      <c r="R115" s="18">
        <v>12</v>
      </c>
      <c r="S115" s="18">
        <v>11</v>
      </c>
      <c r="T115" s="18">
        <v>5</v>
      </c>
      <c r="U115" s="18">
        <v>6</v>
      </c>
      <c r="V115" s="18">
        <v>2</v>
      </c>
      <c r="W115" s="18">
        <v>4</v>
      </c>
      <c r="X115" s="18">
        <v>0</v>
      </c>
      <c r="Y115" s="18">
        <v>0</v>
      </c>
      <c r="Z115" s="18">
        <v>185</v>
      </c>
    </row>
    <row r="116" spans="2:26" ht="15" customHeight="1">
      <c r="B116" s="19"/>
      <c r="C116" s="20"/>
      <c r="D116" s="21" t="s">
        <v>135</v>
      </c>
      <c r="E116" s="20">
        <v>6</v>
      </c>
      <c r="F116" s="20">
        <v>6</v>
      </c>
      <c r="G116" s="20">
        <v>6</v>
      </c>
      <c r="H116" s="20">
        <v>5</v>
      </c>
      <c r="I116" s="20">
        <v>18</v>
      </c>
      <c r="J116" s="20">
        <v>15</v>
      </c>
      <c r="K116" s="20">
        <v>9</v>
      </c>
      <c r="L116" s="20">
        <v>14</v>
      </c>
      <c r="M116" s="20">
        <v>10</v>
      </c>
      <c r="N116" s="20">
        <v>10</v>
      </c>
      <c r="O116" s="20">
        <v>14</v>
      </c>
      <c r="P116" s="20">
        <v>13</v>
      </c>
      <c r="Q116" s="20">
        <v>9</v>
      </c>
      <c r="R116" s="20">
        <v>10</v>
      </c>
      <c r="S116" s="20">
        <v>17</v>
      </c>
      <c r="T116" s="20">
        <v>14</v>
      </c>
      <c r="U116" s="20">
        <v>12</v>
      </c>
      <c r="V116" s="20">
        <v>10</v>
      </c>
      <c r="W116" s="20">
        <v>5</v>
      </c>
      <c r="X116" s="20">
        <v>2</v>
      </c>
      <c r="Y116" s="20">
        <v>1</v>
      </c>
      <c r="Z116" s="18">
        <v>206</v>
      </c>
    </row>
    <row r="117" spans="2:26" ht="15" customHeight="1">
      <c r="B117" s="15" t="s">
        <v>85</v>
      </c>
      <c r="C117" s="16">
        <v>333</v>
      </c>
      <c r="D117" s="17" t="s">
        <v>134</v>
      </c>
      <c r="E117" s="18">
        <v>13</v>
      </c>
      <c r="F117" s="18">
        <v>14</v>
      </c>
      <c r="G117" s="18">
        <v>12</v>
      </c>
      <c r="H117" s="18">
        <v>15</v>
      </c>
      <c r="I117" s="18">
        <v>14</v>
      </c>
      <c r="J117" s="18">
        <v>7</v>
      </c>
      <c r="K117" s="18">
        <v>17</v>
      </c>
      <c r="L117" s="18">
        <v>16</v>
      </c>
      <c r="M117" s="18">
        <v>18</v>
      </c>
      <c r="N117" s="18">
        <v>23</v>
      </c>
      <c r="O117" s="18">
        <v>19</v>
      </c>
      <c r="P117" s="18">
        <v>16</v>
      </c>
      <c r="Q117" s="18">
        <v>24</v>
      </c>
      <c r="R117" s="18">
        <v>28</v>
      </c>
      <c r="S117" s="18">
        <v>22</v>
      </c>
      <c r="T117" s="18">
        <v>24</v>
      </c>
      <c r="U117" s="18">
        <v>7</v>
      </c>
      <c r="V117" s="18">
        <v>7</v>
      </c>
      <c r="W117" s="18">
        <v>2</v>
      </c>
      <c r="X117" s="18">
        <v>0</v>
      </c>
      <c r="Y117" s="18">
        <v>0</v>
      </c>
      <c r="Z117" s="18">
        <v>298</v>
      </c>
    </row>
    <row r="118" spans="2:26" ht="15" customHeight="1">
      <c r="B118" s="19"/>
      <c r="C118" s="20"/>
      <c r="D118" s="21" t="s">
        <v>135</v>
      </c>
      <c r="E118" s="20">
        <v>14</v>
      </c>
      <c r="F118" s="20">
        <v>17</v>
      </c>
      <c r="G118" s="20">
        <v>10</v>
      </c>
      <c r="H118" s="20">
        <v>13</v>
      </c>
      <c r="I118" s="20">
        <v>21</v>
      </c>
      <c r="J118" s="20">
        <v>4</v>
      </c>
      <c r="K118" s="20">
        <v>16</v>
      </c>
      <c r="L118" s="20">
        <v>18</v>
      </c>
      <c r="M118" s="20">
        <v>14</v>
      </c>
      <c r="N118" s="20">
        <v>23</v>
      </c>
      <c r="O118" s="20">
        <v>29</v>
      </c>
      <c r="P118" s="20">
        <v>25</v>
      </c>
      <c r="Q118" s="20">
        <v>23</v>
      </c>
      <c r="R118" s="20">
        <v>23</v>
      </c>
      <c r="S118" s="20">
        <v>28</v>
      </c>
      <c r="T118" s="20">
        <v>20</v>
      </c>
      <c r="U118" s="20">
        <v>22</v>
      </c>
      <c r="V118" s="20">
        <v>23</v>
      </c>
      <c r="W118" s="20">
        <v>7</v>
      </c>
      <c r="X118" s="20">
        <v>1</v>
      </c>
      <c r="Y118" s="20">
        <v>1</v>
      </c>
      <c r="Z118" s="18">
        <v>352</v>
      </c>
    </row>
    <row r="119" spans="2:26" ht="15" customHeight="1">
      <c r="B119" s="15" t="s">
        <v>86</v>
      </c>
      <c r="C119" s="16">
        <v>92</v>
      </c>
      <c r="D119" s="17" t="s">
        <v>134</v>
      </c>
      <c r="E119" s="18">
        <v>7</v>
      </c>
      <c r="F119" s="18">
        <v>13</v>
      </c>
      <c r="G119" s="18">
        <v>10</v>
      </c>
      <c r="H119" s="18">
        <v>5</v>
      </c>
      <c r="I119" s="18">
        <v>3</v>
      </c>
      <c r="J119" s="18">
        <v>6</v>
      </c>
      <c r="K119" s="18">
        <v>14</v>
      </c>
      <c r="L119" s="18">
        <v>11</v>
      </c>
      <c r="M119" s="18">
        <v>6</v>
      </c>
      <c r="N119" s="18">
        <v>7</v>
      </c>
      <c r="O119" s="18">
        <v>5</v>
      </c>
      <c r="P119" s="18">
        <v>7</v>
      </c>
      <c r="Q119" s="18">
        <v>6</v>
      </c>
      <c r="R119" s="18">
        <v>10</v>
      </c>
      <c r="S119" s="18">
        <v>6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122</v>
      </c>
    </row>
    <row r="120" spans="2:26" ht="15" customHeight="1">
      <c r="B120" s="19"/>
      <c r="C120" s="20"/>
      <c r="D120" s="21" t="s">
        <v>135</v>
      </c>
      <c r="E120" s="20">
        <v>9</v>
      </c>
      <c r="F120" s="20">
        <v>12</v>
      </c>
      <c r="G120" s="20">
        <v>6</v>
      </c>
      <c r="H120" s="20">
        <v>5</v>
      </c>
      <c r="I120" s="20">
        <v>4</v>
      </c>
      <c r="J120" s="20">
        <v>0</v>
      </c>
      <c r="K120" s="20">
        <v>8</v>
      </c>
      <c r="L120" s="20">
        <v>11</v>
      </c>
      <c r="M120" s="20">
        <v>8</v>
      </c>
      <c r="N120" s="20">
        <v>9</v>
      </c>
      <c r="O120" s="20">
        <v>7</v>
      </c>
      <c r="P120" s="20">
        <v>10</v>
      </c>
      <c r="Q120" s="20">
        <v>10</v>
      </c>
      <c r="R120" s="20">
        <v>5</v>
      </c>
      <c r="S120" s="20">
        <v>9</v>
      </c>
      <c r="T120" s="20">
        <v>5</v>
      </c>
      <c r="U120" s="20">
        <v>2</v>
      </c>
      <c r="V120" s="20">
        <v>3</v>
      </c>
      <c r="W120" s="20">
        <v>0</v>
      </c>
      <c r="X120" s="20">
        <v>0</v>
      </c>
      <c r="Y120" s="20">
        <v>0</v>
      </c>
      <c r="Z120" s="18">
        <v>123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0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149</v>
      </c>
      <c r="D123" s="17" t="s">
        <v>134</v>
      </c>
      <c r="E123" s="18">
        <v>3</v>
      </c>
      <c r="F123" s="18">
        <v>6</v>
      </c>
      <c r="G123" s="18">
        <v>9</v>
      </c>
      <c r="H123" s="18">
        <v>10</v>
      </c>
      <c r="I123" s="18">
        <v>6</v>
      </c>
      <c r="J123" s="18">
        <v>3</v>
      </c>
      <c r="K123" s="18">
        <v>1</v>
      </c>
      <c r="L123" s="18">
        <v>9</v>
      </c>
      <c r="M123" s="18">
        <v>4</v>
      </c>
      <c r="N123" s="18">
        <v>15</v>
      </c>
      <c r="O123" s="18">
        <v>8</v>
      </c>
      <c r="P123" s="18">
        <v>13</v>
      </c>
      <c r="Q123" s="18">
        <v>7</v>
      </c>
      <c r="R123" s="18">
        <v>5</v>
      </c>
      <c r="S123" s="18">
        <v>17</v>
      </c>
      <c r="T123" s="18">
        <v>6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136</v>
      </c>
    </row>
    <row r="124" spans="2:26" ht="15" customHeight="1">
      <c r="B124" s="19"/>
      <c r="C124" s="20"/>
      <c r="D124" s="21" t="s">
        <v>135</v>
      </c>
      <c r="E124" s="20">
        <v>2</v>
      </c>
      <c r="F124" s="20">
        <v>5</v>
      </c>
      <c r="G124" s="20">
        <v>5</v>
      </c>
      <c r="H124" s="20">
        <v>5</v>
      </c>
      <c r="I124" s="20">
        <v>6</v>
      </c>
      <c r="J124" s="20">
        <v>4</v>
      </c>
      <c r="K124" s="20">
        <v>1</v>
      </c>
      <c r="L124" s="20">
        <v>4</v>
      </c>
      <c r="M124" s="20">
        <v>11</v>
      </c>
      <c r="N124" s="20">
        <v>7</v>
      </c>
      <c r="O124" s="20">
        <v>8</v>
      </c>
      <c r="P124" s="20">
        <v>11</v>
      </c>
      <c r="Q124" s="20">
        <v>8</v>
      </c>
      <c r="R124" s="20">
        <v>10</v>
      </c>
      <c r="S124" s="20">
        <v>13</v>
      </c>
      <c r="T124" s="20">
        <v>17</v>
      </c>
      <c r="U124" s="20">
        <v>19</v>
      </c>
      <c r="V124" s="20">
        <v>10</v>
      </c>
      <c r="W124" s="20">
        <v>7</v>
      </c>
      <c r="X124" s="20">
        <v>4</v>
      </c>
      <c r="Y124" s="20">
        <v>0</v>
      </c>
      <c r="Z124" s="18">
        <v>157</v>
      </c>
    </row>
    <row r="125" spans="2:26" ht="15" customHeight="1">
      <c r="B125" s="15" t="s">
        <v>89</v>
      </c>
      <c r="C125" s="16">
        <v>283</v>
      </c>
      <c r="D125" s="17" t="s">
        <v>134</v>
      </c>
      <c r="E125" s="18">
        <v>8</v>
      </c>
      <c r="F125" s="18">
        <v>7</v>
      </c>
      <c r="G125" s="18">
        <v>12</v>
      </c>
      <c r="H125" s="18">
        <v>12</v>
      </c>
      <c r="I125" s="18">
        <v>9</v>
      </c>
      <c r="J125" s="18">
        <v>9</v>
      </c>
      <c r="K125" s="18">
        <v>11</v>
      </c>
      <c r="L125" s="18">
        <v>11</v>
      </c>
      <c r="M125" s="18">
        <v>16</v>
      </c>
      <c r="N125" s="18">
        <v>23</v>
      </c>
      <c r="O125" s="18">
        <v>13</v>
      </c>
      <c r="P125" s="18">
        <v>6</v>
      </c>
      <c r="Q125" s="18">
        <v>24</v>
      </c>
      <c r="R125" s="18">
        <v>19</v>
      </c>
      <c r="S125" s="18">
        <v>20</v>
      </c>
      <c r="T125" s="18">
        <v>17</v>
      </c>
      <c r="U125" s="18">
        <v>7</v>
      </c>
      <c r="V125" s="18">
        <v>6</v>
      </c>
      <c r="W125" s="18">
        <v>4</v>
      </c>
      <c r="X125" s="18">
        <v>0</v>
      </c>
      <c r="Y125" s="18">
        <v>0</v>
      </c>
      <c r="Z125" s="18">
        <v>234</v>
      </c>
    </row>
    <row r="126" spans="2:26" ht="15" customHeight="1">
      <c r="B126" s="19"/>
      <c r="C126" s="20"/>
      <c r="D126" s="21" t="s">
        <v>135</v>
      </c>
      <c r="E126" s="20">
        <v>3</v>
      </c>
      <c r="F126" s="20">
        <v>7</v>
      </c>
      <c r="G126" s="20">
        <v>12</v>
      </c>
      <c r="H126" s="20">
        <v>12</v>
      </c>
      <c r="I126" s="20">
        <v>16</v>
      </c>
      <c r="J126" s="20">
        <v>10</v>
      </c>
      <c r="K126" s="20">
        <v>10</v>
      </c>
      <c r="L126" s="20">
        <v>9</v>
      </c>
      <c r="M126" s="20">
        <v>14</v>
      </c>
      <c r="N126" s="20">
        <v>15</v>
      </c>
      <c r="O126" s="20">
        <v>15</v>
      </c>
      <c r="P126" s="20">
        <v>12</v>
      </c>
      <c r="Q126" s="20">
        <v>13</v>
      </c>
      <c r="R126" s="20">
        <v>19</v>
      </c>
      <c r="S126" s="20">
        <v>23</v>
      </c>
      <c r="T126" s="20">
        <v>20</v>
      </c>
      <c r="U126" s="20">
        <v>21</v>
      </c>
      <c r="V126" s="20">
        <v>14</v>
      </c>
      <c r="W126" s="20">
        <v>11</v>
      </c>
      <c r="X126" s="20">
        <v>2</v>
      </c>
      <c r="Y126" s="20">
        <v>1</v>
      </c>
      <c r="Z126" s="18">
        <v>259</v>
      </c>
    </row>
    <row r="127" spans="2:26" ht="15" customHeight="1">
      <c r="B127" s="15" t="s">
        <v>90</v>
      </c>
      <c r="C127" s="16">
        <v>318</v>
      </c>
      <c r="D127" s="17" t="s">
        <v>134</v>
      </c>
      <c r="E127" s="18">
        <v>12</v>
      </c>
      <c r="F127" s="18">
        <v>7</v>
      </c>
      <c r="G127" s="18">
        <v>8</v>
      </c>
      <c r="H127" s="18">
        <v>9</v>
      </c>
      <c r="I127" s="18">
        <v>11</v>
      </c>
      <c r="J127" s="18">
        <v>10</v>
      </c>
      <c r="K127" s="18">
        <v>12</v>
      </c>
      <c r="L127" s="18">
        <v>20</v>
      </c>
      <c r="M127" s="18">
        <v>17</v>
      </c>
      <c r="N127" s="18">
        <v>19</v>
      </c>
      <c r="O127" s="18">
        <v>15</v>
      </c>
      <c r="P127" s="18">
        <v>18</v>
      </c>
      <c r="Q127" s="18">
        <v>13</v>
      </c>
      <c r="R127" s="18">
        <v>29</v>
      </c>
      <c r="S127" s="18">
        <v>20</v>
      </c>
      <c r="T127" s="18">
        <v>12</v>
      </c>
      <c r="U127" s="18">
        <v>15</v>
      </c>
      <c r="V127" s="18">
        <v>7</v>
      </c>
      <c r="W127" s="18">
        <v>7</v>
      </c>
      <c r="X127" s="18">
        <v>0</v>
      </c>
      <c r="Y127" s="18">
        <v>0</v>
      </c>
      <c r="Z127" s="18">
        <v>261</v>
      </c>
    </row>
    <row r="128" spans="2:26" ht="15" customHeight="1">
      <c r="B128" s="19"/>
      <c r="C128" s="20"/>
      <c r="D128" s="21" t="s">
        <v>135</v>
      </c>
      <c r="E128" s="20">
        <v>8</v>
      </c>
      <c r="F128" s="20">
        <v>8</v>
      </c>
      <c r="G128" s="20">
        <v>7</v>
      </c>
      <c r="H128" s="20">
        <v>8</v>
      </c>
      <c r="I128" s="20">
        <v>21</v>
      </c>
      <c r="J128" s="20">
        <v>9</v>
      </c>
      <c r="K128" s="20">
        <v>14</v>
      </c>
      <c r="L128" s="20">
        <v>15</v>
      </c>
      <c r="M128" s="20">
        <v>12</v>
      </c>
      <c r="N128" s="20">
        <v>13</v>
      </c>
      <c r="O128" s="20">
        <v>20</v>
      </c>
      <c r="P128" s="20">
        <v>14</v>
      </c>
      <c r="Q128" s="20">
        <v>17</v>
      </c>
      <c r="R128" s="20">
        <v>26</v>
      </c>
      <c r="S128" s="20">
        <v>31</v>
      </c>
      <c r="T128" s="20">
        <v>17</v>
      </c>
      <c r="U128" s="20">
        <v>21</v>
      </c>
      <c r="V128" s="20">
        <v>17</v>
      </c>
      <c r="W128" s="20">
        <v>13</v>
      </c>
      <c r="X128" s="20">
        <v>5</v>
      </c>
      <c r="Y128" s="20">
        <v>1</v>
      </c>
      <c r="Z128" s="18">
        <v>297</v>
      </c>
    </row>
    <row r="129" spans="2:26" ht="15" customHeight="1">
      <c r="B129" s="15" t="s">
        <v>91</v>
      </c>
      <c r="C129" s="16">
        <v>207</v>
      </c>
      <c r="D129" s="17" t="s">
        <v>134</v>
      </c>
      <c r="E129" s="18">
        <v>19</v>
      </c>
      <c r="F129" s="18">
        <v>4</v>
      </c>
      <c r="G129" s="18">
        <v>6</v>
      </c>
      <c r="H129" s="18">
        <v>12</v>
      </c>
      <c r="I129" s="18">
        <v>22</v>
      </c>
      <c r="J129" s="18">
        <v>28</v>
      </c>
      <c r="K129" s="18">
        <v>20</v>
      </c>
      <c r="L129" s="18">
        <v>11</v>
      </c>
      <c r="M129" s="18">
        <v>9</v>
      </c>
      <c r="N129" s="18">
        <v>11</v>
      </c>
      <c r="O129" s="18">
        <v>10</v>
      </c>
      <c r="P129" s="18">
        <v>8</v>
      </c>
      <c r="Q129" s="18">
        <v>9</v>
      </c>
      <c r="R129" s="18">
        <v>11</v>
      </c>
      <c r="S129" s="18">
        <v>8</v>
      </c>
      <c r="T129" s="18">
        <v>4</v>
      </c>
      <c r="U129" s="18">
        <v>3</v>
      </c>
      <c r="V129" s="18">
        <v>3</v>
      </c>
      <c r="W129" s="18">
        <v>2</v>
      </c>
      <c r="X129" s="18">
        <v>0</v>
      </c>
      <c r="Y129" s="18">
        <v>0</v>
      </c>
      <c r="Z129" s="18">
        <v>200</v>
      </c>
    </row>
    <row r="130" spans="2:26" ht="15" customHeight="1">
      <c r="B130" s="19"/>
      <c r="C130" s="20"/>
      <c r="D130" s="21" t="s">
        <v>135</v>
      </c>
      <c r="E130" s="20">
        <v>13</v>
      </c>
      <c r="F130" s="20">
        <v>6</v>
      </c>
      <c r="G130" s="20">
        <v>8</v>
      </c>
      <c r="H130" s="20">
        <v>7</v>
      </c>
      <c r="I130" s="20">
        <v>12</v>
      </c>
      <c r="J130" s="20">
        <v>18</v>
      </c>
      <c r="K130" s="20">
        <v>12</v>
      </c>
      <c r="L130" s="20">
        <v>12</v>
      </c>
      <c r="M130" s="20">
        <v>9</v>
      </c>
      <c r="N130" s="20">
        <v>8</v>
      </c>
      <c r="O130" s="20">
        <v>12</v>
      </c>
      <c r="P130" s="20">
        <v>4</v>
      </c>
      <c r="Q130" s="20">
        <v>10</v>
      </c>
      <c r="R130" s="20">
        <v>13</v>
      </c>
      <c r="S130" s="20">
        <v>7</v>
      </c>
      <c r="T130" s="20">
        <v>8</v>
      </c>
      <c r="U130" s="20">
        <v>8</v>
      </c>
      <c r="V130" s="20">
        <v>10</v>
      </c>
      <c r="W130" s="20">
        <v>4</v>
      </c>
      <c r="X130" s="20">
        <v>2</v>
      </c>
      <c r="Y130" s="20">
        <v>1</v>
      </c>
      <c r="Z130" s="18">
        <v>184</v>
      </c>
    </row>
    <row r="131" spans="2:26" ht="15" customHeight="1">
      <c r="B131" s="15" t="s">
        <v>92</v>
      </c>
      <c r="C131" s="16">
        <v>460</v>
      </c>
      <c r="D131" s="17" t="s">
        <v>134</v>
      </c>
      <c r="E131" s="18">
        <v>16</v>
      </c>
      <c r="F131" s="18">
        <v>17</v>
      </c>
      <c r="G131" s="18">
        <v>35</v>
      </c>
      <c r="H131" s="18">
        <v>20</v>
      </c>
      <c r="I131" s="18">
        <v>19</v>
      </c>
      <c r="J131" s="18">
        <v>12</v>
      </c>
      <c r="K131" s="18">
        <v>17</v>
      </c>
      <c r="L131" s="18">
        <v>15</v>
      </c>
      <c r="M131" s="18">
        <v>17</v>
      </c>
      <c r="N131" s="18">
        <v>24</v>
      </c>
      <c r="O131" s="18">
        <v>18</v>
      </c>
      <c r="P131" s="18">
        <v>11</v>
      </c>
      <c r="Q131" s="18">
        <v>26</v>
      </c>
      <c r="R131" s="18">
        <v>32</v>
      </c>
      <c r="S131" s="18">
        <v>36</v>
      </c>
      <c r="T131" s="18">
        <v>25</v>
      </c>
      <c r="U131" s="18">
        <v>17</v>
      </c>
      <c r="V131" s="18">
        <v>6</v>
      </c>
      <c r="W131" s="18">
        <v>1</v>
      </c>
      <c r="X131" s="18">
        <v>0</v>
      </c>
      <c r="Y131" s="18">
        <v>0</v>
      </c>
      <c r="Z131" s="18">
        <v>364</v>
      </c>
    </row>
    <row r="132" spans="2:26" ht="15" customHeight="1">
      <c r="B132" s="19"/>
      <c r="C132" s="20"/>
      <c r="D132" s="21" t="s">
        <v>135</v>
      </c>
      <c r="E132" s="20">
        <v>15</v>
      </c>
      <c r="F132" s="20">
        <v>16</v>
      </c>
      <c r="G132" s="20">
        <v>23</v>
      </c>
      <c r="H132" s="20">
        <v>31</v>
      </c>
      <c r="I132" s="20">
        <v>20</v>
      </c>
      <c r="J132" s="20">
        <v>13</v>
      </c>
      <c r="K132" s="20">
        <v>15</v>
      </c>
      <c r="L132" s="20">
        <v>20</v>
      </c>
      <c r="M132" s="20">
        <v>27</v>
      </c>
      <c r="N132" s="20">
        <v>37</v>
      </c>
      <c r="O132" s="20">
        <v>29</v>
      </c>
      <c r="P132" s="20">
        <v>22</v>
      </c>
      <c r="Q132" s="20">
        <v>24</v>
      </c>
      <c r="R132" s="20">
        <v>44</v>
      </c>
      <c r="S132" s="20">
        <v>51</v>
      </c>
      <c r="T132" s="20">
        <v>38</v>
      </c>
      <c r="U132" s="20">
        <v>26</v>
      </c>
      <c r="V132" s="20">
        <v>20</v>
      </c>
      <c r="W132" s="20">
        <v>10</v>
      </c>
      <c r="X132" s="20">
        <v>3</v>
      </c>
      <c r="Y132" s="20">
        <v>1</v>
      </c>
      <c r="Z132" s="18">
        <v>485</v>
      </c>
    </row>
    <row r="133" spans="2:26" ht="15" customHeight="1">
      <c r="B133" s="15" t="s">
        <v>93</v>
      </c>
      <c r="C133" s="16">
        <v>215</v>
      </c>
      <c r="D133" s="17" t="s">
        <v>134</v>
      </c>
      <c r="E133" s="18">
        <v>11</v>
      </c>
      <c r="F133" s="18">
        <v>6</v>
      </c>
      <c r="G133" s="18">
        <v>14</v>
      </c>
      <c r="H133" s="18">
        <v>11</v>
      </c>
      <c r="I133" s="18">
        <v>7</v>
      </c>
      <c r="J133" s="18">
        <v>10</v>
      </c>
      <c r="K133" s="18">
        <v>7</v>
      </c>
      <c r="L133" s="18">
        <v>6</v>
      </c>
      <c r="M133" s="18">
        <v>14</v>
      </c>
      <c r="N133" s="18">
        <v>9</v>
      </c>
      <c r="O133" s="18">
        <v>8</v>
      </c>
      <c r="P133" s="18">
        <v>8</v>
      </c>
      <c r="Q133" s="18">
        <v>7</v>
      </c>
      <c r="R133" s="18">
        <v>19</v>
      </c>
      <c r="S133" s="18">
        <v>15</v>
      </c>
      <c r="T133" s="18">
        <v>11</v>
      </c>
      <c r="U133" s="18">
        <v>6</v>
      </c>
      <c r="V133" s="18">
        <v>5</v>
      </c>
      <c r="W133" s="18">
        <v>1</v>
      </c>
      <c r="X133" s="18">
        <v>1</v>
      </c>
      <c r="Y133" s="18">
        <v>0</v>
      </c>
      <c r="Z133" s="18">
        <v>176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5</v>
      </c>
      <c r="G134" s="20">
        <v>7</v>
      </c>
      <c r="H134" s="20">
        <v>13</v>
      </c>
      <c r="I134" s="20">
        <v>5</v>
      </c>
      <c r="J134" s="20">
        <v>10</v>
      </c>
      <c r="K134" s="20">
        <v>6</v>
      </c>
      <c r="L134" s="20">
        <v>10</v>
      </c>
      <c r="M134" s="20">
        <v>9</v>
      </c>
      <c r="N134" s="20">
        <v>17</v>
      </c>
      <c r="O134" s="20">
        <v>19</v>
      </c>
      <c r="P134" s="20">
        <v>8</v>
      </c>
      <c r="Q134" s="20">
        <v>13</v>
      </c>
      <c r="R134" s="20">
        <v>29</v>
      </c>
      <c r="S134" s="20">
        <v>14</v>
      </c>
      <c r="T134" s="20">
        <v>20</v>
      </c>
      <c r="U134" s="20">
        <v>20</v>
      </c>
      <c r="V134" s="20">
        <v>12</v>
      </c>
      <c r="W134" s="20">
        <v>7</v>
      </c>
      <c r="X134" s="20">
        <v>1</v>
      </c>
      <c r="Y134" s="20">
        <v>0</v>
      </c>
      <c r="Z134" s="18">
        <v>231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251</v>
      </c>
      <c r="D137" s="17" t="s">
        <v>134</v>
      </c>
      <c r="E137" s="18">
        <v>13</v>
      </c>
      <c r="F137" s="18">
        <v>13</v>
      </c>
      <c r="G137" s="18">
        <v>13</v>
      </c>
      <c r="H137" s="18">
        <v>10</v>
      </c>
      <c r="I137" s="18">
        <v>7</v>
      </c>
      <c r="J137" s="18">
        <v>10</v>
      </c>
      <c r="K137" s="18">
        <v>11</v>
      </c>
      <c r="L137" s="18">
        <v>8</v>
      </c>
      <c r="M137" s="18">
        <v>5</v>
      </c>
      <c r="N137" s="18">
        <v>11</v>
      </c>
      <c r="O137" s="18">
        <v>10</v>
      </c>
      <c r="P137" s="18">
        <v>4</v>
      </c>
      <c r="Q137" s="18">
        <v>20</v>
      </c>
      <c r="R137" s="18">
        <v>20</v>
      </c>
      <c r="S137" s="18">
        <v>19</v>
      </c>
      <c r="T137" s="18">
        <v>11</v>
      </c>
      <c r="U137" s="18">
        <v>10</v>
      </c>
      <c r="V137" s="18">
        <v>0</v>
      </c>
      <c r="W137" s="18">
        <v>0</v>
      </c>
      <c r="X137" s="18">
        <v>0</v>
      </c>
      <c r="Y137" s="18">
        <v>0</v>
      </c>
      <c r="Z137" s="18">
        <v>195</v>
      </c>
    </row>
    <row r="138" spans="2:26" ht="15" customHeight="1">
      <c r="B138" s="19"/>
      <c r="C138" s="20"/>
      <c r="D138" s="21" t="s">
        <v>135</v>
      </c>
      <c r="E138" s="20">
        <v>11</v>
      </c>
      <c r="F138" s="20">
        <v>16</v>
      </c>
      <c r="G138" s="20">
        <v>8</v>
      </c>
      <c r="H138" s="20">
        <v>10</v>
      </c>
      <c r="I138" s="20">
        <v>8</v>
      </c>
      <c r="J138" s="20">
        <v>10</v>
      </c>
      <c r="K138" s="20">
        <v>17</v>
      </c>
      <c r="L138" s="20">
        <v>7</v>
      </c>
      <c r="M138" s="20">
        <v>17</v>
      </c>
      <c r="N138" s="20">
        <v>13</v>
      </c>
      <c r="O138" s="20">
        <v>14</v>
      </c>
      <c r="P138" s="20">
        <v>15</v>
      </c>
      <c r="Q138" s="20">
        <v>18</v>
      </c>
      <c r="R138" s="20">
        <v>31</v>
      </c>
      <c r="S138" s="20">
        <v>33</v>
      </c>
      <c r="T138" s="20">
        <v>17</v>
      </c>
      <c r="U138" s="20">
        <v>11</v>
      </c>
      <c r="V138" s="20">
        <v>0</v>
      </c>
      <c r="W138" s="20">
        <v>5</v>
      </c>
      <c r="X138" s="20">
        <v>2</v>
      </c>
      <c r="Y138" s="20">
        <v>0</v>
      </c>
      <c r="Z138" s="18">
        <v>263</v>
      </c>
    </row>
    <row r="139" spans="2:26" ht="15" customHeight="1">
      <c r="B139" s="15" t="s">
        <v>96</v>
      </c>
      <c r="C139" s="16">
        <v>27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0</v>
      </c>
      <c r="J139" s="18">
        <v>1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1</v>
      </c>
      <c r="L140" s="20">
        <v>2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2</v>
      </c>
      <c r="S140" s="20">
        <v>2</v>
      </c>
      <c r="T140" s="20">
        <v>6</v>
      </c>
      <c r="U140" s="20">
        <v>5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98</v>
      </c>
      <c r="D141" s="17" t="s">
        <v>134</v>
      </c>
      <c r="E141" s="18">
        <v>1</v>
      </c>
      <c r="F141" s="18">
        <v>1</v>
      </c>
      <c r="G141" s="18">
        <v>2</v>
      </c>
      <c r="H141" s="18">
        <v>6</v>
      </c>
      <c r="I141" s="18">
        <v>2</v>
      </c>
      <c r="J141" s="18">
        <v>3</v>
      </c>
      <c r="K141" s="18">
        <v>5</v>
      </c>
      <c r="L141" s="18">
        <v>3</v>
      </c>
      <c r="M141" s="18">
        <v>7</v>
      </c>
      <c r="N141" s="18">
        <v>6</v>
      </c>
      <c r="O141" s="18">
        <v>11</v>
      </c>
      <c r="P141" s="18">
        <v>1</v>
      </c>
      <c r="Q141" s="18">
        <v>0</v>
      </c>
      <c r="R141" s="18">
        <v>5</v>
      </c>
      <c r="S141" s="18">
        <v>4</v>
      </c>
      <c r="T141" s="18">
        <v>9</v>
      </c>
      <c r="U141" s="18">
        <v>5</v>
      </c>
      <c r="V141" s="18">
        <v>1</v>
      </c>
      <c r="W141" s="18">
        <v>1</v>
      </c>
      <c r="X141" s="18">
        <v>0</v>
      </c>
      <c r="Y141" s="18">
        <v>0</v>
      </c>
      <c r="Z141" s="18">
        <v>73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3</v>
      </c>
      <c r="I142" s="20">
        <v>3</v>
      </c>
      <c r="J142" s="20">
        <v>1</v>
      </c>
      <c r="K142" s="20">
        <v>2</v>
      </c>
      <c r="L142" s="20">
        <v>1</v>
      </c>
      <c r="M142" s="20">
        <v>7</v>
      </c>
      <c r="N142" s="20">
        <v>4</v>
      </c>
      <c r="O142" s="20">
        <v>5</v>
      </c>
      <c r="P142" s="20">
        <v>4</v>
      </c>
      <c r="Q142" s="20">
        <v>2</v>
      </c>
      <c r="R142" s="20">
        <v>7</v>
      </c>
      <c r="S142" s="20">
        <v>12</v>
      </c>
      <c r="T142" s="20">
        <v>10</v>
      </c>
      <c r="U142" s="20">
        <v>6</v>
      </c>
      <c r="V142" s="20">
        <v>4</v>
      </c>
      <c r="W142" s="20">
        <v>2</v>
      </c>
      <c r="X142" s="20">
        <v>0</v>
      </c>
      <c r="Y142" s="20">
        <v>1</v>
      </c>
      <c r="Z142" s="18">
        <v>79</v>
      </c>
    </row>
    <row r="143" spans="2:26" ht="15" customHeight="1">
      <c r="B143" s="15" t="s">
        <v>98</v>
      </c>
      <c r="C143" s="16">
        <v>107</v>
      </c>
      <c r="D143" s="17" t="s">
        <v>134</v>
      </c>
      <c r="E143" s="18">
        <v>1</v>
      </c>
      <c r="F143" s="18">
        <v>2</v>
      </c>
      <c r="G143" s="18">
        <v>6</v>
      </c>
      <c r="H143" s="18">
        <v>2</v>
      </c>
      <c r="I143" s="18">
        <v>1</v>
      </c>
      <c r="J143" s="18">
        <v>1</v>
      </c>
      <c r="K143" s="18">
        <v>6</v>
      </c>
      <c r="L143" s="18">
        <v>9</v>
      </c>
      <c r="M143" s="18">
        <v>6</v>
      </c>
      <c r="N143" s="18">
        <v>6</v>
      </c>
      <c r="O143" s="18">
        <v>2</v>
      </c>
      <c r="P143" s="18">
        <v>4</v>
      </c>
      <c r="Q143" s="18">
        <v>10</v>
      </c>
      <c r="R143" s="18">
        <v>21</v>
      </c>
      <c r="S143" s="18">
        <v>11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98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5</v>
      </c>
      <c r="G144" s="20">
        <v>9</v>
      </c>
      <c r="H144" s="20">
        <v>3</v>
      </c>
      <c r="I144" s="20">
        <v>2</v>
      </c>
      <c r="J144" s="20">
        <v>1</v>
      </c>
      <c r="K144" s="20">
        <v>4</v>
      </c>
      <c r="L144" s="20">
        <v>10</v>
      </c>
      <c r="M144" s="20">
        <v>3</v>
      </c>
      <c r="N144" s="20">
        <v>3</v>
      </c>
      <c r="O144" s="20">
        <v>2</v>
      </c>
      <c r="P144" s="20">
        <v>6</v>
      </c>
      <c r="Q144" s="20">
        <v>13</v>
      </c>
      <c r="R144" s="20">
        <v>15</v>
      </c>
      <c r="S144" s="20">
        <v>17</v>
      </c>
      <c r="T144" s="20">
        <v>5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113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3</v>
      </c>
      <c r="I145" s="18">
        <v>9</v>
      </c>
      <c r="J145" s="18">
        <v>5</v>
      </c>
      <c r="K145" s="18">
        <v>3</v>
      </c>
      <c r="L145" s="18">
        <v>0</v>
      </c>
      <c r="M145" s="18">
        <v>1</v>
      </c>
      <c r="N145" s="18">
        <v>3</v>
      </c>
      <c r="O145" s="18">
        <v>7</v>
      </c>
      <c r="P145" s="18">
        <v>4</v>
      </c>
      <c r="Q145" s="18">
        <v>5</v>
      </c>
      <c r="R145" s="18">
        <v>2</v>
      </c>
      <c r="S145" s="18">
        <v>0</v>
      </c>
      <c r="T145" s="18">
        <v>3</v>
      </c>
      <c r="U145" s="18">
        <v>3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1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4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27</v>
      </c>
    </row>
    <row r="147" spans="2:26" ht="15" customHeight="1">
      <c r="B147" s="15" t="s">
        <v>100</v>
      </c>
      <c r="C147" s="16">
        <v>28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2</v>
      </c>
      <c r="K147" s="18">
        <v>2</v>
      </c>
      <c r="L147" s="18">
        <v>0</v>
      </c>
      <c r="M147" s="18">
        <v>2</v>
      </c>
      <c r="N147" s="18">
        <v>2</v>
      </c>
      <c r="O147" s="18">
        <v>2</v>
      </c>
      <c r="P147" s="18">
        <v>5</v>
      </c>
      <c r="Q147" s="18">
        <v>1</v>
      </c>
      <c r="R147" s="18">
        <v>2</v>
      </c>
      <c r="S147" s="18">
        <v>4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1</v>
      </c>
      <c r="I148" s="20">
        <v>2</v>
      </c>
      <c r="J148" s="20">
        <v>0</v>
      </c>
      <c r="K148" s="20">
        <v>2</v>
      </c>
      <c r="L148" s="20">
        <v>0</v>
      </c>
      <c r="M148" s="20">
        <v>0</v>
      </c>
      <c r="N148" s="20">
        <v>1</v>
      </c>
      <c r="O148" s="20">
        <v>6</v>
      </c>
      <c r="P148" s="20">
        <v>2</v>
      </c>
      <c r="Q148" s="20">
        <v>2</v>
      </c>
      <c r="R148" s="20">
        <v>1</v>
      </c>
      <c r="S148" s="20">
        <v>2</v>
      </c>
      <c r="T148" s="20">
        <v>2</v>
      </c>
      <c r="U148" s="20">
        <v>4</v>
      </c>
      <c r="V148" s="20">
        <v>1</v>
      </c>
      <c r="W148" s="20">
        <v>1</v>
      </c>
      <c r="X148" s="20">
        <v>0</v>
      </c>
      <c r="Y148" s="20">
        <v>0</v>
      </c>
      <c r="Z148" s="18">
        <v>27</v>
      </c>
    </row>
    <row r="149" spans="2:26" ht="15" customHeight="1">
      <c r="B149" s="15" t="s">
        <v>101</v>
      </c>
      <c r="C149" s="16">
        <v>155</v>
      </c>
      <c r="D149" s="17" t="s">
        <v>134</v>
      </c>
      <c r="E149" s="18">
        <v>7</v>
      </c>
      <c r="F149" s="18">
        <v>9</v>
      </c>
      <c r="G149" s="18">
        <v>3</v>
      </c>
      <c r="H149" s="18">
        <v>13</v>
      </c>
      <c r="I149" s="18">
        <v>9</v>
      </c>
      <c r="J149" s="18">
        <v>8</v>
      </c>
      <c r="K149" s="18">
        <v>9</v>
      </c>
      <c r="L149" s="18">
        <v>16</v>
      </c>
      <c r="M149" s="18">
        <v>14</v>
      </c>
      <c r="N149" s="18">
        <v>12</v>
      </c>
      <c r="O149" s="18">
        <v>13</v>
      </c>
      <c r="P149" s="18">
        <v>3</v>
      </c>
      <c r="Q149" s="18">
        <v>8</v>
      </c>
      <c r="R149" s="18">
        <v>8</v>
      </c>
      <c r="S149" s="18">
        <v>9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155</v>
      </c>
    </row>
    <row r="150" spans="2:26" ht="15" customHeight="1">
      <c r="B150" s="19"/>
      <c r="C150" s="20"/>
      <c r="D150" s="21" t="s">
        <v>135</v>
      </c>
      <c r="E150" s="20">
        <v>7</v>
      </c>
      <c r="F150" s="20">
        <v>9</v>
      </c>
      <c r="G150" s="20">
        <v>8</v>
      </c>
      <c r="H150" s="20">
        <v>5</v>
      </c>
      <c r="I150" s="20">
        <v>11</v>
      </c>
      <c r="J150" s="20">
        <v>11</v>
      </c>
      <c r="K150" s="20">
        <v>7</v>
      </c>
      <c r="L150" s="20">
        <v>13</v>
      </c>
      <c r="M150" s="20">
        <v>13</v>
      </c>
      <c r="N150" s="20">
        <v>13</v>
      </c>
      <c r="O150" s="20">
        <v>14</v>
      </c>
      <c r="P150" s="20">
        <v>7</v>
      </c>
      <c r="Q150" s="20">
        <v>11</v>
      </c>
      <c r="R150" s="20">
        <v>13</v>
      </c>
      <c r="S150" s="20">
        <v>10</v>
      </c>
      <c r="T150" s="20">
        <v>5</v>
      </c>
      <c r="U150" s="20">
        <v>4</v>
      </c>
      <c r="V150" s="20">
        <v>6</v>
      </c>
      <c r="W150" s="20">
        <v>1</v>
      </c>
      <c r="X150" s="20">
        <v>0</v>
      </c>
      <c r="Y150" s="20">
        <v>0</v>
      </c>
      <c r="Z150" s="18">
        <v>168</v>
      </c>
    </row>
    <row r="151" spans="2:26" ht="15" customHeight="1">
      <c r="B151" s="15" t="s">
        <v>102</v>
      </c>
      <c r="C151" s="16">
        <v>152</v>
      </c>
      <c r="D151" s="17" t="s">
        <v>134</v>
      </c>
      <c r="E151" s="18">
        <v>10</v>
      </c>
      <c r="F151" s="18">
        <v>5</v>
      </c>
      <c r="G151" s="18">
        <v>4</v>
      </c>
      <c r="H151" s="18">
        <v>6</v>
      </c>
      <c r="I151" s="18">
        <v>6</v>
      </c>
      <c r="J151" s="18">
        <v>8</v>
      </c>
      <c r="K151" s="18">
        <v>8</v>
      </c>
      <c r="L151" s="18">
        <v>8</v>
      </c>
      <c r="M151" s="18">
        <v>10</v>
      </c>
      <c r="N151" s="18">
        <v>8</v>
      </c>
      <c r="O151" s="18">
        <v>7</v>
      </c>
      <c r="P151" s="18">
        <v>9</v>
      </c>
      <c r="Q151" s="18">
        <v>7</v>
      </c>
      <c r="R151" s="18">
        <v>14</v>
      </c>
      <c r="S151" s="18">
        <v>11</v>
      </c>
      <c r="T151" s="18">
        <v>6</v>
      </c>
      <c r="U151" s="18">
        <v>8</v>
      </c>
      <c r="V151" s="18">
        <v>5</v>
      </c>
      <c r="W151" s="18">
        <v>0</v>
      </c>
      <c r="X151" s="18">
        <v>0</v>
      </c>
      <c r="Y151" s="18">
        <v>0</v>
      </c>
      <c r="Z151" s="18">
        <v>140</v>
      </c>
    </row>
    <row r="152" spans="2:26" ht="15" customHeight="1">
      <c r="B152" s="19"/>
      <c r="C152" s="20"/>
      <c r="D152" s="21" t="s">
        <v>135</v>
      </c>
      <c r="E152" s="20">
        <v>3</v>
      </c>
      <c r="F152" s="20">
        <v>5</v>
      </c>
      <c r="G152" s="20">
        <v>3</v>
      </c>
      <c r="H152" s="20">
        <v>4</v>
      </c>
      <c r="I152" s="20">
        <v>8</v>
      </c>
      <c r="J152" s="20">
        <v>11</v>
      </c>
      <c r="K152" s="20">
        <v>8</v>
      </c>
      <c r="L152" s="20">
        <v>5</v>
      </c>
      <c r="M152" s="20">
        <v>10</v>
      </c>
      <c r="N152" s="20">
        <v>2</v>
      </c>
      <c r="O152" s="20">
        <v>10</v>
      </c>
      <c r="P152" s="20">
        <v>11</v>
      </c>
      <c r="Q152" s="20">
        <v>12</v>
      </c>
      <c r="R152" s="20">
        <v>14</v>
      </c>
      <c r="S152" s="20">
        <v>11</v>
      </c>
      <c r="T152" s="20">
        <v>10</v>
      </c>
      <c r="U152" s="20">
        <v>9</v>
      </c>
      <c r="V152" s="20">
        <v>10</v>
      </c>
      <c r="W152" s="20">
        <v>5</v>
      </c>
      <c r="X152" s="20">
        <v>1</v>
      </c>
      <c r="Y152" s="20">
        <v>0</v>
      </c>
      <c r="Z152" s="18">
        <v>152</v>
      </c>
    </row>
    <row r="153" spans="2:26" ht="15" customHeight="1">
      <c r="B153" s="15" t="s">
        <v>103</v>
      </c>
      <c r="C153" s="16">
        <v>171</v>
      </c>
      <c r="D153" s="17" t="s">
        <v>134</v>
      </c>
      <c r="E153" s="18">
        <v>0</v>
      </c>
      <c r="F153" s="18">
        <v>1</v>
      </c>
      <c r="G153" s="18">
        <v>3</v>
      </c>
      <c r="H153" s="18">
        <v>9</v>
      </c>
      <c r="I153" s="18">
        <v>3</v>
      </c>
      <c r="J153" s="18">
        <v>4</v>
      </c>
      <c r="K153" s="18">
        <v>4</v>
      </c>
      <c r="L153" s="18">
        <v>6</v>
      </c>
      <c r="M153" s="18">
        <v>8</v>
      </c>
      <c r="N153" s="18">
        <v>4</v>
      </c>
      <c r="O153" s="18">
        <v>11</v>
      </c>
      <c r="P153" s="18">
        <v>7</v>
      </c>
      <c r="Q153" s="18">
        <v>9</v>
      </c>
      <c r="R153" s="18">
        <v>12</v>
      </c>
      <c r="S153" s="18">
        <v>24</v>
      </c>
      <c r="T153" s="18">
        <v>9</v>
      </c>
      <c r="U153" s="18">
        <v>10</v>
      </c>
      <c r="V153" s="18">
        <v>9</v>
      </c>
      <c r="W153" s="18">
        <v>2</v>
      </c>
      <c r="X153" s="18">
        <v>1</v>
      </c>
      <c r="Y153" s="18">
        <v>0</v>
      </c>
      <c r="Z153" s="18">
        <v>136</v>
      </c>
    </row>
    <row r="154" spans="2:26" ht="15" customHeight="1">
      <c r="B154" s="19"/>
      <c r="C154" s="20"/>
      <c r="D154" s="21" t="s">
        <v>135</v>
      </c>
      <c r="E154" s="20">
        <v>2</v>
      </c>
      <c r="F154" s="20">
        <v>0</v>
      </c>
      <c r="G154" s="20">
        <v>4</v>
      </c>
      <c r="H154" s="20">
        <v>6</v>
      </c>
      <c r="I154" s="20">
        <v>5</v>
      </c>
      <c r="J154" s="20">
        <v>5</v>
      </c>
      <c r="K154" s="20">
        <v>3</v>
      </c>
      <c r="L154" s="20">
        <v>4</v>
      </c>
      <c r="M154" s="20">
        <v>4</v>
      </c>
      <c r="N154" s="20">
        <v>9</v>
      </c>
      <c r="O154" s="20">
        <v>10</v>
      </c>
      <c r="P154" s="20">
        <v>10</v>
      </c>
      <c r="Q154" s="20">
        <v>9</v>
      </c>
      <c r="R154" s="20">
        <v>13</v>
      </c>
      <c r="S154" s="20">
        <v>21</v>
      </c>
      <c r="T154" s="20">
        <v>20</v>
      </c>
      <c r="U154" s="20">
        <v>18</v>
      </c>
      <c r="V154" s="20">
        <v>13</v>
      </c>
      <c r="W154" s="20">
        <v>8</v>
      </c>
      <c r="X154" s="20">
        <v>5</v>
      </c>
      <c r="Y154" s="20">
        <v>1</v>
      </c>
      <c r="Z154" s="18">
        <v>170</v>
      </c>
    </row>
    <row r="155" spans="2:26" ht="15" customHeight="1">
      <c r="B155" s="15" t="s">
        <v>104</v>
      </c>
      <c r="C155" s="16">
        <v>173</v>
      </c>
      <c r="D155" s="17" t="s">
        <v>134</v>
      </c>
      <c r="E155" s="18">
        <v>6</v>
      </c>
      <c r="F155" s="18">
        <v>8</v>
      </c>
      <c r="G155" s="18">
        <v>5</v>
      </c>
      <c r="H155" s="18">
        <v>9</v>
      </c>
      <c r="I155" s="18">
        <v>10</v>
      </c>
      <c r="J155" s="18">
        <v>6</v>
      </c>
      <c r="K155" s="18">
        <v>5</v>
      </c>
      <c r="L155" s="18">
        <v>9</v>
      </c>
      <c r="M155" s="18">
        <v>10</v>
      </c>
      <c r="N155" s="18">
        <v>9</v>
      </c>
      <c r="O155" s="18">
        <v>11</v>
      </c>
      <c r="P155" s="18">
        <v>11</v>
      </c>
      <c r="Q155" s="18">
        <v>9</v>
      </c>
      <c r="R155" s="18">
        <v>13</v>
      </c>
      <c r="S155" s="18">
        <v>13</v>
      </c>
      <c r="T155" s="18">
        <v>10</v>
      </c>
      <c r="U155" s="18">
        <v>6</v>
      </c>
      <c r="V155" s="18">
        <v>6</v>
      </c>
      <c r="W155" s="18">
        <v>3</v>
      </c>
      <c r="X155" s="18">
        <v>1</v>
      </c>
      <c r="Y155" s="18">
        <v>0</v>
      </c>
      <c r="Z155" s="18">
        <v>160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6</v>
      </c>
      <c r="G156" s="20">
        <v>8</v>
      </c>
      <c r="H156" s="20">
        <v>7</v>
      </c>
      <c r="I156" s="20">
        <v>5</v>
      </c>
      <c r="J156" s="20">
        <v>5</v>
      </c>
      <c r="K156" s="20">
        <v>8</v>
      </c>
      <c r="L156" s="20">
        <v>10</v>
      </c>
      <c r="M156" s="20">
        <v>8</v>
      </c>
      <c r="N156" s="20">
        <v>9</v>
      </c>
      <c r="O156" s="20">
        <v>11</v>
      </c>
      <c r="P156" s="20">
        <v>8</v>
      </c>
      <c r="Q156" s="20">
        <v>8</v>
      </c>
      <c r="R156" s="20">
        <v>12</v>
      </c>
      <c r="S156" s="20">
        <v>13</v>
      </c>
      <c r="T156" s="20">
        <v>12</v>
      </c>
      <c r="U156" s="20">
        <v>11</v>
      </c>
      <c r="V156" s="20">
        <v>19</v>
      </c>
      <c r="W156" s="20">
        <v>5</v>
      </c>
      <c r="X156" s="20">
        <v>1</v>
      </c>
      <c r="Y156" s="20">
        <v>1</v>
      </c>
      <c r="Z156" s="18">
        <v>174</v>
      </c>
    </row>
    <row r="157" spans="2:26" ht="15" customHeight="1">
      <c r="B157" s="15" t="s">
        <v>105</v>
      </c>
      <c r="C157" s="16">
        <v>415</v>
      </c>
      <c r="D157" s="17" t="s">
        <v>134</v>
      </c>
      <c r="E157" s="18">
        <v>20</v>
      </c>
      <c r="F157" s="18">
        <v>19</v>
      </c>
      <c r="G157" s="18">
        <v>21</v>
      </c>
      <c r="H157" s="18">
        <v>22</v>
      </c>
      <c r="I157" s="18">
        <v>15</v>
      </c>
      <c r="J157" s="18">
        <v>18</v>
      </c>
      <c r="K157" s="18">
        <v>21</v>
      </c>
      <c r="L157" s="18">
        <v>31</v>
      </c>
      <c r="M157" s="18">
        <v>21</v>
      </c>
      <c r="N157" s="18">
        <v>24</v>
      </c>
      <c r="O157" s="18">
        <v>19</v>
      </c>
      <c r="P157" s="18">
        <v>22</v>
      </c>
      <c r="Q157" s="18">
        <v>33</v>
      </c>
      <c r="R157" s="18">
        <v>27</v>
      </c>
      <c r="S157" s="18">
        <v>37</v>
      </c>
      <c r="T157" s="18">
        <v>30</v>
      </c>
      <c r="U157" s="18">
        <v>17</v>
      </c>
      <c r="V157" s="18">
        <v>12</v>
      </c>
      <c r="W157" s="18">
        <v>8</v>
      </c>
      <c r="X157" s="18">
        <v>1</v>
      </c>
      <c r="Y157" s="18">
        <v>0</v>
      </c>
      <c r="Z157" s="18">
        <v>418</v>
      </c>
    </row>
    <row r="158" spans="2:26" ht="15" customHeight="1">
      <c r="B158" s="19"/>
      <c r="C158" s="20"/>
      <c r="D158" s="21" t="s">
        <v>135</v>
      </c>
      <c r="E158" s="20">
        <v>23</v>
      </c>
      <c r="F158" s="20">
        <v>22</v>
      </c>
      <c r="G158" s="20">
        <v>19</v>
      </c>
      <c r="H158" s="20">
        <v>12</v>
      </c>
      <c r="I158" s="20">
        <v>13</v>
      </c>
      <c r="J158" s="20">
        <v>13</v>
      </c>
      <c r="K158" s="20">
        <v>21</v>
      </c>
      <c r="L158" s="20">
        <v>24</v>
      </c>
      <c r="M158" s="20">
        <v>20</v>
      </c>
      <c r="N158" s="20">
        <v>23</v>
      </c>
      <c r="O158" s="20">
        <v>21</v>
      </c>
      <c r="P158" s="20">
        <v>27</v>
      </c>
      <c r="Q158" s="20">
        <v>36</v>
      </c>
      <c r="R158" s="20">
        <v>38</v>
      </c>
      <c r="S158" s="20">
        <v>39</v>
      </c>
      <c r="T158" s="20">
        <v>27</v>
      </c>
      <c r="U158" s="20">
        <v>44</v>
      </c>
      <c r="V158" s="20">
        <v>16</v>
      </c>
      <c r="W158" s="20">
        <v>14</v>
      </c>
      <c r="X158" s="20">
        <v>3</v>
      </c>
      <c r="Y158" s="20">
        <v>0</v>
      </c>
      <c r="Z158" s="18">
        <v>455</v>
      </c>
    </row>
    <row r="159" spans="2:26" ht="15" customHeight="1">
      <c r="B159" s="15" t="s">
        <v>106</v>
      </c>
      <c r="C159" s="16">
        <v>245</v>
      </c>
      <c r="D159" s="17" t="s">
        <v>134</v>
      </c>
      <c r="E159" s="18">
        <v>11</v>
      </c>
      <c r="F159" s="18">
        <v>13</v>
      </c>
      <c r="G159" s="18">
        <v>15</v>
      </c>
      <c r="H159" s="18">
        <v>15</v>
      </c>
      <c r="I159" s="18">
        <v>22</v>
      </c>
      <c r="J159" s="18">
        <v>8</v>
      </c>
      <c r="K159" s="18">
        <v>9</v>
      </c>
      <c r="L159" s="18">
        <v>11</v>
      </c>
      <c r="M159" s="18">
        <v>13</v>
      </c>
      <c r="N159" s="18">
        <v>17</v>
      </c>
      <c r="O159" s="18">
        <v>19</v>
      </c>
      <c r="P159" s="18">
        <v>16</v>
      </c>
      <c r="Q159" s="18">
        <v>15</v>
      </c>
      <c r="R159" s="18">
        <v>22</v>
      </c>
      <c r="S159" s="18">
        <v>14</v>
      </c>
      <c r="T159" s="18">
        <v>16</v>
      </c>
      <c r="U159" s="18">
        <v>10</v>
      </c>
      <c r="V159" s="18">
        <v>5</v>
      </c>
      <c r="W159" s="18">
        <v>0</v>
      </c>
      <c r="X159" s="18">
        <v>0</v>
      </c>
      <c r="Y159" s="18">
        <v>0</v>
      </c>
      <c r="Z159" s="18">
        <v>251</v>
      </c>
    </row>
    <row r="160" spans="2:26" ht="15" customHeight="1">
      <c r="B160" s="19"/>
      <c r="C160" s="20"/>
      <c r="D160" s="21" t="s">
        <v>135</v>
      </c>
      <c r="E160" s="20">
        <v>8</v>
      </c>
      <c r="F160" s="20">
        <v>8</v>
      </c>
      <c r="G160" s="20">
        <v>16</v>
      </c>
      <c r="H160" s="20">
        <v>25</v>
      </c>
      <c r="I160" s="20">
        <v>9</v>
      </c>
      <c r="J160" s="20">
        <v>6</v>
      </c>
      <c r="K160" s="20">
        <v>10</v>
      </c>
      <c r="L160" s="20">
        <v>10</v>
      </c>
      <c r="M160" s="20">
        <v>17</v>
      </c>
      <c r="N160" s="20">
        <v>22</v>
      </c>
      <c r="O160" s="20">
        <v>14</v>
      </c>
      <c r="P160" s="20">
        <v>21</v>
      </c>
      <c r="Q160" s="20">
        <v>15</v>
      </c>
      <c r="R160" s="20">
        <v>20</v>
      </c>
      <c r="S160" s="20">
        <v>18</v>
      </c>
      <c r="T160" s="20">
        <v>20</v>
      </c>
      <c r="U160" s="20">
        <v>17</v>
      </c>
      <c r="V160" s="20">
        <v>9</v>
      </c>
      <c r="W160" s="20">
        <v>4</v>
      </c>
      <c r="X160" s="20">
        <v>1</v>
      </c>
      <c r="Y160" s="20">
        <v>1</v>
      </c>
      <c r="Z160" s="18">
        <v>271</v>
      </c>
    </row>
    <row r="161" spans="2:26" ht="15" customHeight="1">
      <c r="B161" s="15" t="s">
        <v>107</v>
      </c>
      <c r="C161" s="16">
        <v>274</v>
      </c>
      <c r="D161" s="17" t="s">
        <v>134</v>
      </c>
      <c r="E161" s="18">
        <v>7</v>
      </c>
      <c r="F161" s="18">
        <v>6</v>
      </c>
      <c r="G161" s="18">
        <v>6</v>
      </c>
      <c r="H161" s="18">
        <v>8</v>
      </c>
      <c r="I161" s="18">
        <v>11</v>
      </c>
      <c r="J161" s="18">
        <v>7</v>
      </c>
      <c r="K161" s="18">
        <v>8</v>
      </c>
      <c r="L161" s="18">
        <v>7</v>
      </c>
      <c r="M161" s="18">
        <v>22</v>
      </c>
      <c r="N161" s="18">
        <v>19</v>
      </c>
      <c r="O161" s="18">
        <v>13</v>
      </c>
      <c r="P161" s="18">
        <v>11</v>
      </c>
      <c r="Q161" s="18">
        <v>22</v>
      </c>
      <c r="R161" s="18">
        <v>15</v>
      </c>
      <c r="S161" s="18">
        <v>19</v>
      </c>
      <c r="T161" s="18">
        <v>22</v>
      </c>
      <c r="U161" s="18">
        <v>8</v>
      </c>
      <c r="V161" s="18">
        <v>9</v>
      </c>
      <c r="W161" s="18">
        <v>1</v>
      </c>
      <c r="X161" s="18">
        <v>1</v>
      </c>
      <c r="Y161" s="18">
        <v>0</v>
      </c>
      <c r="Z161" s="18">
        <v>222</v>
      </c>
    </row>
    <row r="162" spans="2:26" ht="15" customHeight="1">
      <c r="B162" s="19"/>
      <c r="C162" s="20"/>
      <c r="D162" s="21" t="s">
        <v>135</v>
      </c>
      <c r="E162" s="20">
        <v>3</v>
      </c>
      <c r="F162" s="20">
        <v>5</v>
      </c>
      <c r="G162" s="20">
        <v>10</v>
      </c>
      <c r="H162" s="20">
        <v>12</v>
      </c>
      <c r="I162" s="20">
        <v>9</v>
      </c>
      <c r="J162" s="20">
        <v>13</v>
      </c>
      <c r="K162" s="20">
        <v>6</v>
      </c>
      <c r="L162" s="20">
        <v>10</v>
      </c>
      <c r="M162" s="20">
        <v>13</v>
      </c>
      <c r="N162" s="20">
        <v>19</v>
      </c>
      <c r="O162" s="20">
        <v>15</v>
      </c>
      <c r="P162" s="20">
        <v>18</v>
      </c>
      <c r="Q162" s="20">
        <v>14</v>
      </c>
      <c r="R162" s="20">
        <v>27</v>
      </c>
      <c r="S162" s="20">
        <v>23</v>
      </c>
      <c r="T162" s="20">
        <v>20</v>
      </c>
      <c r="U162" s="20">
        <v>21</v>
      </c>
      <c r="V162" s="20">
        <v>13</v>
      </c>
      <c r="W162" s="20">
        <v>5</v>
      </c>
      <c r="X162" s="20">
        <v>2</v>
      </c>
      <c r="Y162" s="20">
        <v>1</v>
      </c>
      <c r="Z162" s="18">
        <v>259</v>
      </c>
    </row>
    <row r="163" spans="2:26" ht="15" customHeight="1">
      <c r="B163" s="15" t="s">
        <v>108</v>
      </c>
      <c r="C163" s="16">
        <v>532</v>
      </c>
      <c r="D163" s="17" t="s">
        <v>134</v>
      </c>
      <c r="E163" s="18">
        <v>9</v>
      </c>
      <c r="F163" s="18">
        <v>9</v>
      </c>
      <c r="G163" s="18">
        <v>19</v>
      </c>
      <c r="H163" s="18">
        <v>32</v>
      </c>
      <c r="I163" s="18">
        <v>24</v>
      </c>
      <c r="J163" s="18">
        <v>21</v>
      </c>
      <c r="K163" s="18">
        <v>10</v>
      </c>
      <c r="L163" s="18">
        <v>33</v>
      </c>
      <c r="M163" s="18">
        <v>29</v>
      </c>
      <c r="N163" s="18">
        <v>22</v>
      </c>
      <c r="O163" s="18">
        <v>26</v>
      </c>
      <c r="P163" s="18">
        <v>26</v>
      </c>
      <c r="Q163" s="18">
        <v>28</v>
      </c>
      <c r="R163" s="18">
        <v>40</v>
      </c>
      <c r="S163" s="18">
        <v>33</v>
      </c>
      <c r="T163" s="18">
        <v>30</v>
      </c>
      <c r="U163" s="18">
        <v>20</v>
      </c>
      <c r="V163" s="18">
        <v>3</v>
      </c>
      <c r="W163" s="18">
        <v>2</v>
      </c>
      <c r="X163" s="18">
        <v>0</v>
      </c>
      <c r="Y163" s="18">
        <v>0</v>
      </c>
      <c r="Z163" s="18">
        <v>416</v>
      </c>
    </row>
    <row r="164" spans="2:26" ht="15" customHeight="1">
      <c r="B164" s="19"/>
      <c r="C164" s="20"/>
      <c r="D164" s="21" t="s">
        <v>135</v>
      </c>
      <c r="E164" s="20">
        <v>21</v>
      </c>
      <c r="F164" s="20">
        <v>35</v>
      </c>
      <c r="G164" s="20">
        <v>22</v>
      </c>
      <c r="H164" s="20">
        <v>34</v>
      </c>
      <c r="I164" s="20">
        <v>20</v>
      </c>
      <c r="J164" s="20">
        <v>14</v>
      </c>
      <c r="K164" s="20">
        <v>17</v>
      </c>
      <c r="L164" s="20">
        <v>21</v>
      </c>
      <c r="M164" s="20">
        <v>41</v>
      </c>
      <c r="N164" s="20">
        <v>43</v>
      </c>
      <c r="O164" s="20">
        <v>22</v>
      </c>
      <c r="P164" s="20">
        <v>26</v>
      </c>
      <c r="Q164" s="20">
        <v>34</v>
      </c>
      <c r="R164" s="20">
        <v>45</v>
      </c>
      <c r="S164" s="20">
        <v>54</v>
      </c>
      <c r="T164" s="20">
        <v>38</v>
      </c>
      <c r="U164" s="20">
        <v>28</v>
      </c>
      <c r="V164" s="20">
        <v>23</v>
      </c>
      <c r="W164" s="20">
        <v>9</v>
      </c>
      <c r="X164" s="20">
        <v>3</v>
      </c>
      <c r="Y164" s="20">
        <v>0</v>
      </c>
      <c r="Z164" s="18">
        <v>550</v>
      </c>
    </row>
    <row r="165" spans="2:26" ht="15" customHeight="1">
      <c r="B165" s="15" t="s">
        <v>109</v>
      </c>
      <c r="C165" s="16">
        <v>259</v>
      </c>
      <c r="D165" s="17" t="s">
        <v>134</v>
      </c>
      <c r="E165" s="18">
        <v>8</v>
      </c>
      <c r="F165" s="18">
        <v>10</v>
      </c>
      <c r="G165" s="18">
        <v>11</v>
      </c>
      <c r="H165" s="18">
        <v>9</v>
      </c>
      <c r="I165" s="18">
        <v>10</v>
      </c>
      <c r="J165" s="18">
        <v>17</v>
      </c>
      <c r="K165" s="18">
        <v>23</v>
      </c>
      <c r="L165" s="18">
        <v>20</v>
      </c>
      <c r="M165" s="18">
        <v>18</v>
      </c>
      <c r="N165" s="18">
        <v>13</v>
      </c>
      <c r="O165" s="18">
        <v>8</v>
      </c>
      <c r="P165" s="18">
        <v>8</v>
      </c>
      <c r="Q165" s="18">
        <v>14</v>
      </c>
      <c r="R165" s="18">
        <v>26</v>
      </c>
      <c r="S165" s="18">
        <v>20</v>
      </c>
      <c r="T165" s="18">
        <v>10</v>
      </c>
      <c r="U165" s="18">
        <v>5</v>
      </c>
      <c r="V165" s="18">
        <v>6</v>
      </c>
      <c r="W165" s="18">
        <v>2</v>
      </c>
      <c r="X165" s="18">
        <v>1</v>
      </c>
      <c r="Y165" s="18">
        <v>0</v>
      </c>
      <c r="Z165" s="18">
        <v>239</v>
      </c>
    </row>
    <row r="166" spans="2:26" ht="15" customHeight="1">
      <c r="B166" s="19"/>
      <c r="C166" s="20"/>
      <c r="D166" s="21" t="s">
        <v>135</v>
      </c>
      <c r="E166" s="20">
        <v>14</v>
      </c>
      <c r="F166" s="20">
        <v>10</v>
      </c>
      <c r="G166" s="20">
        <v>9</v>
      </c>
      <c r="H166" s="20">
        <v>10</v>
      </c>
      <c r="I166" s="20">
        <v>9</v>
      </c>
      <c r="J166" s="20">
        <v>12</v>
      </c>
      <c r="K166" s="20">
        <v>10</v>
      </c>
      <c r="L166" s="20">
        <v>18</v>
      </c>
      <c r="M166" s="20">
        <v>11</v>
      </c>
      <c r="N166" s="20">
        <v>16</v>
      </c>
      <c r="O166" s="20">
        <v>12</v>
      </c>
      <c r="P166" s="20">
        <v>12</v>
      </c>
      <c r="Q166" s="20">
        <v>17</v>
      </c>
      <c r="R166" s="20">
        <v>22</v>
      </c>
      <c r="S166" s="20">
        <v>21</v>
      </c>
      <c r="T166" s="20">
        <v>10</v>
      </c>
      <c r="U166" s="20">
        <v>14</v>
      </c>
      <c r="V166" s="20">
        <v>9</v>
      </c>
      <c r="W166" s="20">
        <v>2</v>
      </c>
      <c r="X166" s="20">
        <v>4</v>
      </c>
      <c r="Y166" s="20">
        <v>0</v>
      </c>
      <c r="Z166" s="18">
        <v>242</v>
      </c>
    </row>
    <row r="167" spans="2:26" ht="15" customHeight="1">
      <c r="B167" s="15" t="s">
        <v>110</v>
      </c>
      <c r="C167" s="16">
        <v>668</v>
      </c>
      <c r="D167" s="17" t="s">
        <v>134</v>
      </c>
      <c r="E167" s="18">
        <v>34</v>
      </c>
      <c r="F167" s="18">
        <v>42</v>
      </c>
      <c r="G167" s="18">
        <v>34</v>
      </c>
      <c r="H167" s="18">
        <v>33</v>
      </c>
      <c r="I167" s="18">
        <v>26</v>
      </c>
      <c r="J167" s="18">
        <v>34</v>
      </c>
      <c r="K167" s="18">
        <v>47</v>
      </c>
      <c r="L167" s="18">
        <v>58</v>
      </c>
      <c r="M167" s="18">
        <v>47</v>
      </c>
      <c r="N167" s="18">
        <v>62</v>
      </c>
      <c r="O167" s="18">
        <v>35</v>
      </c>
      <c r="P167" s="18">
        <v>30</v>
      </c>
      <c r="Q167" s="18">
        <v>39</v>
      </c>
      <c r="R167" s="18">
        <v>57</v>
      </c>
      <c r="S167" s="18">
        <v>40</v>
      </c>
      <c r="T167" s="18">
        <v>52</v>
      </c>
      <c r="U167" s="18">
        <v>27</v>
      </c>
      <c r="V167" s="18">
        <v>9</v>
      </c>
      <c r="W167" s="18">
        <v>5</v>
      </c>
      <c r="X167" s="18">
        <v>1</v>
      </c>
      <c r="Y167" s="18">
        <v>0</v>
      </c>
      <c r="Z167" s="18">
        <v>712</v>
      </c>
    </row>
    <row r="168" spans="2:26" ht="15" customHeight="1">
      <c r="B168" s="19"/>
      <c r="C168" s="20"/>
      <c r="D168" s="21" t="s">
        <v>135</v>
      </c>
      <c r="E168" s="20">
        <v>39</v>
      </c>
      <c r="F168" s="20">
        <v>26</v>
      </c>
      <c r="G168" s="20">
        <v>29</v>
      </c>
      <c r="H168" s="20">
        <v>31</v>
      </c>
      <c r="I168" s="20">
        <v>40</v>
      </c>
      <c r="J168" s="20">
        <v>29</v>
      </c>
      <c r="K168" s="20">
        <v>36</v>
      </c>
      <c r="L168" s="20">
        <v>35</v>
      </c>
      <c r="M168" s="20">
        <v>38</v>
      </c>
      <c r="N168" s="20">
        <v>50</v>
      </c>
      <c r="O168" s="20">
        <v>31</v>
      </c>
      <c r="P168" s="20">
        <v>40</v>
      </c>
      <c r="Q168" s="20">
        <v>43</v>
      </c>
      <c r="R168" s="20">
        <v>75</v>
      </c>
      <c r="S168" s="20">
        <v>74</v>
      </c>
      <c r="T168" s="20">
        <v>44</v>
      </c>
      <c r="U168" s="20">
        <v>28</v>
      </c>
      <c r="V168" s="20">
        <v>31</v>
      </c>
      <c r="W168" s="20">
        <v>15</v>
      </c>
      <c r="X168" s="20">
        <v>2</v>
      </c>
      <c r="Y168" s="20">
        <v>2</v>
      </c>
      <c r="Z168" s="18">
        <v>738</v>
      </c>
    </row>
    <row r="169" spans="2:26" ht="15" customHeight="1">
      <c r="B169" s="15" t="s">
        <v>111</v>
      </c>
      <c r="C169" s="16">
        <v>300</v>
      </c>
      <c r="D169" s="17" t="s">
        <v>134</v>
      </c>
      <c r="E169" s="18">
        <v>14</v>
      </c>
      <c r="F169" s="18">
        <v>20</v>
      </c>
      <c r="G169" s="18">
        <v>17</v>
      </c>
      <c r="H169" s="18">
        <v>20</v>
      </c>
      <c r="I169" s="18">
        <v>13</v>
      </c>
      <c r="J169" s="18">
        <v>15</v>
      </c>
      <c r="K169" s="18">
        <v>23</v>
      </c>
      <c r="L169" s="18">
        <v>22</v>
      </c>
      <c r="M169" s="18">
        <v>23</v>
      </c>
      <c r="N169" s="18">
        <v>12</v>
      </c>
      <c r="O169" s="18">
        <v>22</v>
      </c>
      <c r="P169" s="18">
        <v>14</v>
      </c>
      <c r="Q169" s="18">
        <v>25</v>
      </c>
      <c r="R169" s="18">
        <v>29</v>
      </c>
      <c r="S169" s="18">
        <v>27</v>
      </c>
      <c r="T169" s="18">
        <v>14</v>
      </c>
      <c r="U169" s="18">
        <v>5</v>
      </c>
      <c r="V169" s="18">
        <v>6</v>
      </c>
      <c r="W169" s="18">
        <v>1</v>
      </c>
      <c r="X169" s="18">
        <v>1</v>
      </c>
      <c r="Y169" s="18">
        <v>0</v>
      </c>
      <c r="Z169" s="18">
        <v>323</v>
      </c>
    </row>
    <row r="170" spans="2:26" ht="15" customHeight="1">
      <c r="B170" s="19"/>
      <c r="C170" s="20"/>
      <c r="D170" s="21" t="s">
        <v>135</v>
      </c>
      <c r="E170" s="20">
        <v>17</v>
      </c>
      <c r="F170" s="20">
        <v>22</v>
      </c>
      <c r="G170" s="20">
        <v>33</v>
      </c>
      <c r="H170" s="20">
        <v>22</v>
      </c>
      <c r="I170" s="20">
        <v>16</v>
      </c>
      <c r="J170" s="20">
        <v>16</v>
      </c>
      <c r="K170" s="20">
        <v>16</v>
      </c>
      <c r="L170" s="20">
        <v>20</v>
      </c>
      <c r="M170" s="20">
        <v>35</v>
      </c>
      <c r="N170" s="20">
        <v>16</v>
      </c>
      <c r="O170" s="20">
        <v>10</v>
      </c>
      <c r="P170" s="20">
        <v>24</v>
      </c>
      <c r="Q170" s="20">
        <v>25</v>
      </c>
      <c r="R170" s="20">
        <v>31</v>
      </c>
      <c r="S170" s="20">
        <v>33</v>
      </c>
      <c r="T170" s="20">
        <v>14</v>
      </c>
      <c r="U170" s="20">
        <v>14</v>
      </c>
      <c r="V170" s="20">
        <v>6</v>
      </c>
      <c r="W170" s="20">
        <v>8</v>
      </c>
      <c r="X170" s="20">
        <v>1</v>
      </c>
      <c r="Y170" s="20">
        <v>0</v>
      </c>
      <c r="Z170" s="18">
        <v>379</v>
      </c>
    </row>
    <row r="171" spans="2:26" ht="15" customHeight="1">
      <c r="B171" s="15" t="s">
        <v>112</v>
      </c>
      <c r="C171" s="16">
        <v>172</v>
      </c>
      <c r="D171" s="17" t="s">
        <v>134</v>
      </c>
      <c r="E171" s="18">
        <v>3</v>
      </c>
      <c r="F171" s="18">
        <v>4</v>
      </c>
      <c r="G171" s="18">
        <v>8</v>
      </c>
      <c r="H171" s="18">
        <v>8</v>
      </c>
      <c r="I171" s="18">
        <v>2</v>
      </c>
      <c r="J171" s="18">
        <v>2</v>
      </c>
      <c r="K171" s="18">
        <v>3</v>
      </c>
      <c r="L171" s="18">
        <v>14</v>
      </c>
      <c r="M171" s="18">
        <v>8</v>
      </c>
      <c r="N171" s="18">
        <v>9</v>
      </c>
      <c r="O171" s="18">
        <v>5</v>
      </c>
      <c r="P171" s="18">
        <v>4</v>
      </c>
      <c r="Q171" s="18">
        <v>13</v>
      </c>
      <c r="R171" s="18">
        <v>22</v>
      </c>
      <c r="S171" s="18">
        <v>15</v>
      </c>
      <c r="T171" s="18">
        <v>8</v>
      </c>
      <c r="U171" s="18">
        <v>6</v>
      </c>
      <c r="V171" s="18">
        <v>3</v>
      </c>
      <c r="W171" s="18">
        <v>0</v>
      </c>
      <c r="X171" s="18">
        <v>0</v>
      </c>
      <c r="Y171" s="18">
        <v>0</v>
      </c>
      <c r="Z171" s="18">
        <v>137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3</v>
      </c>
      <c r="H172" s="20">
        <v>1</v>
      </c>
      <c r="I172" s="20">
        <v>6</v>
      </c>
      <c r="J172" s="20">
        <v>5</v>
      </c>
      <c r="K172" s="20">
        <v>7</v>
      </c>
      <c r="L172" s="20">
        <v>8</v>
      </c>
      <c r="M172" s="20">
        <v>9</v>
      </c>
      <c r="N172" s="20">
        <v>9</v>
      </c>
      <c r="O172" s="20">
        <v>3</v>
      </c>
      <c r="P172" s="20">
        <v>7</v>
      </c>
      <c r="Q172" s="20">
        <v>10</v>
      </c>
      <c r="R172" s="20">
        <v>18</v>
      </c>
      <c r="S172" s="20">
        <v>15</v>
      </c>
      <c r="T172" s="20">
        <v>17</v>
      </c>
      <c r="U172" s="20">
        <v>15</v>
      </c>
      <c r="V172" s="20">
        <v>8</v>
      </c>
      <c r="W172" s="20">
        <v>4</v>
      </c>
      <c r="X172" s="20">
        <v>1</v>
      </c>
      <c r="Y172" s="20">
        <v>0</v>
      </c>
      <c r="Z172" s="18">
        <v>153</v>
      </c>
    </row>
    <row r="173" spans="2:26" ht="15" customHeight="1">
      <c r="B173" s="15" t="s">
        <v>113</v>
      </c>
      <c r="C173" s="16">
        <v>659</v>
      </c>
      <c r="D173" s="17" t="s">
        <v>134</v>
      </c>
      <c r="E173" s="18">
        <v>46</v>
      </c>
      <c r="F173" s="18">
        <v>30</v>
      </c>
      <c r="G173" s="18">
        <v>29</v>
      </c>
      <c r="H173" s="18">
        <v>49</v>
      </c>
      <c r="I173" s="18">
        <v>32</v>
      </c>
      <c r="J173" s="18">
        <v>46</v>
      </c>
      <c r="K173" s="18">
        <v>43</v>
      </c>
      <c r="L173" s="18">
        <v>36</v>
      </c>
      <c r="M173" s="18">
        <v>56</v>
      </c>
      <c r="N173" s="18">
        <v>48</v>
      </c>
      <c r="O173" s="18">
        <v>47</v>
      </c>
      <c r="P173" s="18">
        <v>41</v>
      </c>
      <c r="Q173" s="18">
        <v>47</v>
      </c>
      <c r="R173" s="18">
        <v>37</v>
      </c>
      <c r="S173" s="18">
        <v>53</v>
      </c>
      <c r="T173" s="18">
        <v>23</v>
      </c>
      <c r="U173" s="18">
        <v>25</v>
      </c>
      <c r="V173" s="18">
        <v>8</v>
      </c>
      <c r="W173" s="18">
        <v>3</v>
      </c>
      <c r="X173" s="18">
        <v>0</v>
      </c>
      <c r="Y173" s="18">
        <v>0</v>
      </c>
      <c r="Z173" s="18">
        <v>699</v>
      </c>
    </row>
    <row r="174" spans="2:26" ht="15" customHeight="1">
      <c r="B174" s="19"/>
      <c r="C174" s="20"/>
      <c r="D174" s="21" t="s">
        <v>135</v>
      </c>
      <c r="E174" s="20">
        <v>39</v>
      </c>
      <c r="F174" s="20">
        <v>40</v>
      </c>
      <c r="G174" s="20">
        <v>35</v>
      </c>
      <c r="H174" s="20">
        <v>39</v>
      </c>
      <c r="I174" s="20">
        <v>31</v>
      </c>
      <c r="J174" s="20">
        <v>38</v>
      </c>
      <c r="K174" s="20">
        <v>39</v>
      </c>
      <c r="L174" s="20">
        <v>35</v>
      </c>
      <c r="M174" s="20">
        <v>55</v>
      </c>
      <c r="N174" s="20">
        <v>53</v>
      </c>
      <c r="O174" s="20">
        <v>38</v>
      </c>
      <c r="P174" s="20">
        <v>45</v>
      </c>
      <c r="Q174" s="20">
        <v>58</v>
      </c>
      <c r="R174" s="20">
        <v>51</v>
      </c>
      <c r="S174" s="20">
        <v>63</v>
      </c>
      <c r="T174" s="20">
        <v>31</v>
      </c>
      <c r="U174" s="20">
        <v>32</v>
      </c>
      <c r="V174" s="20">
        <v>26</v>
      </c>
      <c r="W174" s="20">
        <v>10</v>
      </c>
      <c r="X174" s="20">
        <v>4</v>
      </c>
      <c r="Y174" s="20">
        <v>0</v>
      </c>
      <c r="Z174" s="18">
        <v>762</v>
      </c>
    </row>
    <row r="175" spans="2:26" ht="15" customHeight="1">
      <c r="B175" s="15" t="s">
        <v>114</v>
      </c>
      <c r="C175" s="16">
        <v>136</v>
      </c>
      <c r="D175" s="17" t="s">
        <v>134</v>
      </c>
      <c r="E175" s="18">
        <v>2</v>
      </c>
      <c r="F175" s="18">
        <v>3</v>
      </c>
      <c r="G175" s="18">
        <v>1</v>
      </c>
      <c r="H175" s="18">
        <v>2</v>
      </c>
      <c r="I175" s="18">
        <v>5</v>
      </c>
      <c r="J175" s="18">
        <v>9</v>
      </c>
      <c r="K175" s="18">
        <v>8</v>
      </c>
      <c r="L175" s="18">
        <v>4</v>
      </c>
      <c r="M175" s="18">
        <v>7</v>
      </c>
      <c r="N175" s="18">
        <v>2</v>
      </c>
      <c r="O175" s="18">
        <v>3</v>
      </c>
      <c r="P175" s="18">
        <v>3</v>
      </c>
      <c r="Q175" s="18">
        <v>6</v>
      </c>
      <c r="R175" s="18">
        <v>12</v>
      </c>
      <c r="S175" s="18">
        <v>9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96</v>
      </c>
    </row>
    <row r="176" spans="2:26" ht="15" customHeight="1">
      <c r="B176" s="19"/>
      <c r="C176" s="20"/>
      <c r="D176" s="21" t="s">
        <v>135</v>
      </c>
      <c r="E176" s="20">
        <v>1</v>
      </c>
      <c r="F176" s="20">
        <v>2</v>
      </c>
      <c r="G176" s="20">
        <v>4</v>
      </c>
      <c r="H176" s="20">
        <v>4</v>
      </c>
      <c r="I176" s="20">
        <v>7</v>
      </c>
      <c r="J176" s="20">
        <v>7</v>
      </c>
      <c r="K176" s="20">
        <v>5</v>
      </c>
      <c r="L176" s="20">
        <v>4</v>
      </c>
      <c r="M176" s="20">
        <v>4</v>
      </c>
      <c r="N176" s="20">
        <v>6</v>
      </c>
      <c r="O176" s="20">
        <v>4</v>
      </c>
      <c r="P176" s="20">
        <v>6</v>
      </c>
      <c r="Q176" s="20">
        <v>6</v>
      </c>
      <c r="R176" s="20">
        <v>12</v>
      </c>
      <c r="S176" s="20">
        <v>11</v>
      </c>
      <c r="T176" s="20">
        <v>11</v>
      </c>
      <c r="U176" s="20">
        <v>10</v>
      </c>
      <c r="V176" s="20">
        <v>7</v>
      </c>
      <c r="W176" s="20">
        <v>7</v>
      </c>
      <c r="X176" s="20">
        <v>0</v>
      </c>
      <c r="Y176" s="20">
        <v>0</v>
      </c>
      <c r="Z176" s="18">
        <v>118</v>
      </c>
    </row>
    <row r="177" spans="2:26" ht="15" customHeight="1">
      <c r="B177" s="15" t="s">
        <v>115</v>
      </c>
      <c r="C177" s="16">
        <v>78</v>
      </c>
      <c r="D177" s="17" t="s">
        <v>134</v>
      </c>
      <c r="E177" s="18">
        <v>1</v>
      </c>
      <c r="F177" s="18">
        <v>1</v>
      </c>
      <c r="G177" s="18">
        <v>1</v>
      </c>
      <c r="H177" s="18">
        <v>6</v>
      </c>
      <c r="I177" s="18">
        <v>4</v>
      </c>
      <c r="J177" s="18">
        <v>1</v>
      </c>
      <c r="K177" s="18">
        <v>1</v>
      </c>
      <c r="L177" s="18">
        <v>3</v>
      </c>
      <c r="M177" s="18">
        <v>7</v>
      </c>
      <c r="N177" s="18">
        <v>5</v>
      </c>
      <c r="O177" s="18">
        <v>2</v>
      </c>
      <c r="P177" s="18">
        <v>2</v>
      </c>
      <c r="Q177" s="18">
        <v>4</v>
      </c>
      <c r="R177" s="18">
        <v>12</v>
      </c>
      <c r="S177" s="18">
        <v>3</v>
      </c>
      <c r="T177" s="18">
        <v>2</v>
      </c>
      <c r="U177" s="18">
        <v>2</v>
      </c>
      <c r="V177" s="18">
        <v>1</v>
      </c>
      <c r="W177" s="18">
        <v>0</v>
      </c>
      <c r="X177" s="18">
        <v>1</v>
      </c>
      <c r="Y177" s="18">
        <v>0</v>
      </c>
      <c r="Z177" s="18">
        <v>59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2</v>
      </c>
      <c r="H178" s="20">
        <v>9</v>
      </c>
      <c r="I178" s="20">
        <v>1</v>
      </c>
      <c r="J178" s="20">
        <v>0</v>
      </c>
      <c r="K178" s="20">
        <v>1</v>
      </c>
      <c r="L178" s="20">
        <v>3</v>
      </c>
      <c r="M178" s="20">
        <v>9</v>
      </c>
      <c r="N178" s="20">
        <v>6</v>
      </c>
      <c r="O178" s="20">
        <v>2</v>
      </c>
      <c r="P178" s="20">
        <v>5</v>
      </c>
      <c r="Q178" s="20">
        <v>5</v>
      </c>
      <c r="R178" s="20">
        <v>13</v>
      </c>
      <c r="S178" s="20">
        <v>9</v>
      </c>
      <c r="T178" s="20">
        <v>7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83</v>
      </c>
    </row>
    <row r="179" spans="2:26" ht="15" customHeight="1">
      <c r="B179" s="15" t="s">
        <v>116</v>
      </c>
      <c r="C179" s="16">
        <v>18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0</v>
      </c>
      <c r="M179" s="18">
        <v>2</v>
      </c>
      <c r="N179" s="18">
        <v>2</v>
      </c>
      <c r="O179" s="18">
        <v>1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18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0</v>
      </c>
      <c r="H180" s="20">
        <v>2</v>
      </c>
      <c r="I180" s="20">
        <v>0</v>
      </c>
      <c r="J180" s="20">
        <v>1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2</v>
      </c>
      <c r="Q180" s="20">
        <v>1</v>
      </c>
      <c r="R180" s="20">
        <v>2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441</v>
      </c>
      <c r="D181" s="17" t="s">
        <v>134</v>
      </c>
      <c r="E181" s="18">
        <v>13</v>
      </c>
      <c r="F181" s="18">
        <v>13</v>
      </c>
      <c r="G181" s="18">
        <v>18</v>
      </c>
      <c r="H181" s="18">
        <v>14</v>
      </c>
      <c r="I181" s="18">
        <v>21</v>
      </c>
      <c r="J181" s="18">
        <v>21</v>
      </c>
      <c r="K181" s="18">
        <v>22</v>
      </c>
      <c r="L181" s="18">
        <v>23</v>
      </c>
      <c r="M181" s="18">
        <v>28</v>
      </c>
      <c r="N181" s="18">
        <v>15</v>
      </c>
      <c r="O181" s="18">
        <v>16</v>
      </c>
      <c r="P181" s="18">
        <v>27</v>
      </c>
      <c r="Q181" s="18">
        <v>33</v>
      </c>
      <c r="R181" s="18">
        <v>48</v>
      </c>
      <c r="S181" s="18">
        <v>35</v>
      </c>
      <c r="T181" s="18">
        <v>36</v>
      </c>
      <c r="U181" s="18">
        <v>16</v>
      </c>
      <c r="V181" s="18">
        <v>11</v>
      </c>
      <c r="W181" s="18">
        <v>4</v>
      </c>
      <c r="X181" s="18">
        <v>0</v>
      </c>
      <c r="Y181" s="18">
        <v>0</v>
      </c>
      <c r="Z181" s="18">
        <v>414</v>
      </c>
    </row>
    <row r="182" spans="2:26" ht="15" customHeight="1">
      <c r="B182" s="19"/>
      <c r="C182" s="20"/>
      <c r="D182" s="21" t="s">
        <v>135</v>
      </c>
      <c r="E182" s="20">
        <v>18</v>
      </c>
      <c r="F182" s="20">
        <v>20</v>
      </c>
      <c r="G182" s="20">
        <v>12</v>
      </c>
      <c r="H182" s="20">
        <v>13</v>
      </c>
      <c r="I182" s="20">
        <v>20</v>
      </c>
      <c r="J182" s="20">
        <v>14</v>
      </c>
      <c r="K182" s="20">
        <v>25</v>
      </c>
      <c r="L182" s="20">
        <v>26</v>
      </c>
      <c r="M182" s="20">
        <v>26</v>
      </c>
      <c r="N182" s="20">
        <v>19</v>
      </c>
      <c r="O182" s="20">
        <v>22</v>
      </c>
      <c r="P182" s="20">
        <v>26</v>
      </c>
      <c r="Q182" s="20">
        <v>37</v>
      </c>
      <c r="R182" s="20">
        <v>39</v>
      </c>
      <c r="S182" s="20">
        <v>43</v>
      </c>
      <c r="T182" s="20">
        <v>33</v>
      </c>
      <c r="U182" s="20">
        <v>32</v>
      </c>
      <c r="V182" s="20">
        <v>36</v>
      </c>
      <c r="W182" s="20">
        <v>13</v>
      </c>
      <c r="X182" s="20">
        <v>4</v>
      </c>
      <c r="Y182" s="20">
        <v>1</v>
      </c>
      <c r="Z182" s="18">
        <v>479</v>
      </c>
    </row>
    <row r="183" spans="2:26" ht="15" customHeight="1">
      <c r="B183" s="15" t="s">
        <v>118</v>
      </c>
      <c r="C183" s="16">
        <v>743</v>
      </c>
      <c r="D183" s="17" t="s">
        <v>134</v>
      </c>
      <c r="E183" s="18">
        <v>37</v>
      </c>
      <c r="F183" s="18">
        <v>42</v>
      </c>
      <c r="G183" s="18">
        <v>47</v>
      </c>
      <c r="H183" s="18">
        <v>43</v>
      </c>
      <c r="I183" s="18">
        <v>31</v>
      </c>
      <c r="J183" s="18">
        <v>36</v>
      </c>
      <c r="K183" s="18">
        <v>42</v>
      </c>
      <c r="L183" s="18">
        <v>52</v>
      </c>
      <c r="M183" s="18">
        <v>60</v>
      </c>
      <c r="N183" s="18">
        <v>49</v>
      </c>
      <c r="O183" s="18">
        <v>41</v>
      </c>
      <c r="P183" s="18">
        <v>53</v>
      </c>
      <c r="Q183" s="18">
        <v>44</v>
      </c>
      <c r="R183" s="18">
        <v>64</v>
      </c>
      <c r="S183" s="18">
        <v>51</v>
      </c>
      <c r="T183" s="18">
        <v>32</v>
      </c>
      <c r="U183" s="18">
        <v>30</v>
      </c>
      <c r="V183" s="18">
        <v>12</v>
      </c>
      <c r="W183" s="18">
        <v>8</v>
      </c>
      <c r="X183" s="18">
        <v>0</v>
      </c>
      <c r="Y183" s="18">
        <v>0</v>
      </c>
      <c r="Z183" s="18">
        <v>774</v>
      </c>
    </row>
    <row r="184" spans="2:26" ht="15" customHeight="1">
      <c r="B184" s="19"/>
      <c r="C184" s="20"/>
      <c r="D184" s="21" t="s">
        <v>135</v>
      </c>
      <c r="E184" s="20">
        <v>34</v>
      </c>
      <c r="F184" s="20">
        <v>45</v>
      </c>
      <c r="G184" s="20">
        <v>48</v>
      </c>
      <c r="H184" s="20">
        <v>35</v>
      </c>
      <c r="I184" s="20">
        <v>21</v>
      </c>
      <c r="J184" s="20">
        <v>30</v>
      </c>
      <c r="K184" s="20">
        <v>42</v>
      </c>
      <c r="L184" s="20">
        <v>53</v>
      </c>
      <c r="M184" s="20">
        <v>50</v>
      </c>
      <c r="N184" s="20">
        <v>56</v>
      </c>
      <c r="O184" s="20">
        <v>42</v>
      </c>
      <c r="P184" s="20">
        <v>55</v>
      </c>
      <c r="Q184" s="20">
        <v>64</v>
      </c>
      <c r="R184" s="20">
        <v>54</v>
      </c>
      <c r="S184" s="20">
        <v>55</v>
      </c>
      <c r="T184" s="20">
        <v>56</v>
      </c>
      <c r="U184" s="20">
        <v>43</v>
      </c>
      <c r="V184" s="20">
        <v>47</v>
      </c>
      <c r="W184" s="20">
        <v>18</v>
      </c>
      <c r="X184" s="20">
        <v>5</v>
      </c>
      <c r="Y184" s="20">
        <v>0</v>
      </c>
      <c r="Z184" s="18">
        <v>853</v>
      </c>
    </row>
    <row r="185" spans="2:26" ht="15" customHeight="1">
      <c r="B185" s="15" t="s">
        <v>119</v>
      </c>
      <c r="C185" s="16">
        <v>97</v>
      </c>
      <c r="D185" s="17" t="s">
        <v>134</v>
      </c>
      <c r="E185" s="18">
        <v>2</v>
      </c>
      <c r="F185" s="18">
        <v>6</v>
      </c>
      <c r="G185" s="18">
        <v>5</v>
      </c>
      <c r="H185" s="18">
        <v>4</v>
      </c>
      <c r="I185" s="18">
        <v>3</v>
      </c>
      <c r="J185" s="18">
        <v>3</v>
      </c>
      <c r="K185" s="18">
        <v>3</v>
      </c>
      <c r="L185" s="18">
        <v>7</v>
      </c>
      <c r="M185" s="18">
        <v>4</v>
      </c>
      <c r="N185" s="18">
        <v>2</v>
      </c>
      <c r="O185" s="18">
        <v>6</v>
      </c>
      <c r="P185" s="18">
        <v>2</v>
      </c>
      <c r="Q185" s="18">
        <v>4</v>
      </c>
      <c r="R185" s="18">
        <v>7</v>
      </c>
      <c r="S185" s="18">
        <v>5</v>
      </c>
      <c r="T185" s="18">
        <v>8</v>
      </c>
      <c r="U185" s="18">
        <v>5</v>
      </c>
      <c r="V185" s="18">
        <v>3</v>
      </c>
      <c r="W185" s="18">
        <v>5</v>
      </c>
      <c r="X185" s="18">
        <v>1</v>
      </c>
      <c r="Y185" s="18">
        <v>0</v>
      </c>
      <c r="Z185" s="18">
        <v>85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3</v>
      </c>
      <c r="J186" s="20">
        <v>2</v>
      </c>
      <c r="K186" s="20">
        <v>3</v>
      </c>
      <c r="L186" s="20">
        <v>9</v>
      </c>
      <c r="M186" s="20">
        <v>7</v>
      </c>
      <c r="N186" s="20">
        <v>9</v>
      </c>
      <c r="O186" s="20">
        <v>5</v>
      </c>
      <c r="P186" s="20">
        <v>6</v>
      </c>
      <c r="Q186" s="20">
        <v>12</v>
      </c>
      <c r="R186" s="20">
        <v>5</v>
      </c>
      <c r="S186" s="20">
        <v>8</v>
      </c>
      <c r="T186" s="20">
        <v>8</v>
      </c>
      <c r="U186" s="20">
        <v>13</v>
      </c>
      <c r="V186" s="20">
        <v>9</v>
      </c>
      <c r="W186" s="20">
        <v>3</v>
      </c>
      <c r="X186" s="20">
        <v>1</v>
      </c>
      <c r="Y186" s="20">
        <v>0</v>
      </c>
      <c r="Z186" s="18">
        <v>118</v>
      </c>
    </row>
    <row r="187" spans="2:26" ht="15" customHeight="1">
      <c r="B187" s="15" t="s">
        <v>120</v>
      </c>
      <c r="C187" s="16">
        <v>128</v>
      </c>
      <c r="D187" s="17" t="s">
        <v>134</v>
      </c>
      <c r="E187" s="18">
        <v>5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7</v>
      </c>
      <c r="L187" s="18">
        <v>4</v>
      </c>
      <c r="M187" s="18">
        <v>4</v>
      </c>
      <c r="N187" s="18">
        <v>9</v>
      </c>
      <c r="O187" s="18">
        <v>5</v>
      </c>
      <c r="P187" s="18">
        <v>9</v>
      </c>
      <c r="Q187" s="18">
        <v>9</v>
      </c>
      <c r="R187" s="18">
        <v>8</v>
      </c>
      <c r="S187" s="18">
        <v>11</v>
      </c>
      <c r="T187" s="18">
        <v>9</v>
      </c>
      <c r="U187" s="18">
        <v>9</v>
      </c>
      <c r="V187" s="18">
        <v>7</v>
      </c>
      <c r="W187" s="18">
        <v>1</v>
      </c>
      <c r="X187" s="18">
        <v>0</v>
      </c>
      <c r="Y187" s="18">
        <v>0</v>
      </c>
      <c r="Z187" s="18">
        <v>123</v>
      </c>
    </row>
    <row r="188" spans="2:26" ht="15" customHeight="1">
      <c r="B188" s="19"/>
      <c r="C188" s="20"/>
      <c r="D188" s="21" t="s">
        <v>135</v>
      </c>
      <c r="E188" s="20">
        <v>4</v>
      </c>
      <c r="F188" s="20">
        <v>6</v>
      </c>
      <c r="G188" s="20">
        <v>2</v>
      </c>
      <c r="H188" s="20">
        <v>4</v>
      </c>
      <c r="I188" s="20">
        <v>6</v>
      </c>
      <c r="J188" s="20">
        <v>7</v>
      </c>
      <c r="K188" s="20">
        <v>7</v>
      </c>
      <c r="L188" s="20">
        <v>4</v>
      </c>
      <c r="M188" s="20">
        <v>6</v>
      </c>
      <c r="N188" s="20">
        <v>9</v>
      </c>
      <c r="O188" s="20">
        <v>12</v>
      </c>
      <c r="P188" s="20">
        <v>10</v>
      </c>
      <c r="Q188" s="20">
        <v>6</v>
      </c>
      <c r="R188" s="20">
        <v>11</v>
      </c>
      <c r="S188" s="20">
        <v>17</v>
      </c>
      <c r="T188" s="20">
        <v>9</v>
      </c>
      <c r="U188" s="20">
        <v>10</v>
      </c>
      <c r="V188" s="20">
        <v>9</v>
      </c>
      <c r="W188" s="20">
        <v>5</v>
      </c>
      <c r="X188" s="20">
        <v>1</v>
      </c>
      <c r="Y188" s="20">
        <v>0</v>
      </c>
      <c r="Z188" s="18">
        <v>145</v>
      </c>
    </row>
    <row r="189" spans="2:26" ht="15" customHeight="1">
      <c r="B189" s="15" t="s">
        <v>121</v>
      </c>
      <c r="C189" s="16">
        <v>278</v>
      </c>
      <c r="D189" s="17" t="s">
        <v>134</v>
      </c>
      <c r="E189" s="18">
        <v>4</v>
      </c>
      <c r="F189" s="18">
        <v>9</v>
      </c>
      <c r="G189" s="18">
        <v>12</v>
      </c>
      <c r="H189" s="18">
        <v>14</v>
      </c>
      <c r="I189" s="18">
        <v>9</v>
      </c>
      <c r="J189" s="18">
        <v>8</v>
      </c>
      <c r="K189" s="18">
        <v>8</v>
      </c>
      <c r="L189" s="18">
        <v>13</v>
      </c>
      <c r="M189" s="18">
        <v>21</v>
      </c>
      <c r="N189" s="18">
        <v>29</v>
      </c>
      <c r="O189" s="18">
        <v>20</v>
      </c>
      <c r="P189" s="18">
        <v>8</v>
      </c>
      <c r="Q189" s="18">
        <v>22</v>
      </c>
      <c r="R189" s="18">
        <v>22</v>
      </c>
      <c r="S189" s="18">
        <v>25</v>
      </c>
      <c r="T189" s="18">
        <v>19</v>
      </c>
      <c r="U189" s="18">
        <v>7</v>
      </c>
      <c r="V189" s="18">
        <v>8</v>
      </c>
      <c r="W189" s="18">
        <v>2</v>
      </c>
      <c r="X189" s="18">
        <v>0</v>
      </c>
      <c r="Y189" s="18">
        <v>0</v>
      </c>
      <c r="Z189" s="18">
        <v>260</v>
      </c>
    </row>
    <row r="190" spans="2:26" ht="15" customHeight="1">
      <c r="B190" s="19"/>
      <c r="C190" s="20"/>
      <c r="D190" s="21" t="s">
        <v>135</v>
      </c>
      <c r="E190" s="20">
        <v>6</v>
      </c>
      <c r="F190" s="20">
        <v>10</v>
      </c>
      <c r="G190" s="20">
        <v>10</v>
      </c>
      <c r="H190" s="20">
        <v>13</v>
      </c>
      <c r="I190" s="20">
        <v>13</v>
      </c>
      <c r="J190" s="20">
        <v>3</v>
      </c>
      <c r="K190" s="20">
        <v>12</v>
      </c>
      <c r="L190" s="20">
        <v>11</v>
      </c>
      <c r="M190" s="20">
        <v>16</v>
      </c>
      <c r="N190" s="20">
        <v>16</v>
      </c>
      <c r="O190" s="20">
        <v>19</v>
      </c>
      <c r="P190" s="20">
        <v>10</v>
      </c>
      <c r="Q190" s="20">
        <v>15</v>
      </c>
      <c r="R190" s="20">
        <v>28</v>
      </c>
      <c r="S190" s="20">
        <v>30</v>
      </c>
      <c r="T190" s="20">
        <v>29</v>
      </c>
      <c r="U190" s="20">
        <v>17</v>
      </c>
      <c r="V190" s="20">
        <v>11</v>
      </c>
      <c r="W190" s="20">
        <v>13</v>
      </c>
      <c r="X190" s="20">
        <v>6</v>
      </c>
      <c r="Y190" s="20">
        <v>0</v>
      </c>
      <c r="Z190" s="18">
        <v>288</v>
      </c>
    </row>
    <row r="191" spans="2:26" ht="15" customHeight="1">
      <c r="B191" s="15" t="s">
        <v>122</v>
      </c>
      <c r="C191" s="16">
        <v>119</v>
      </c>
      <c r="D191" s="17" t="s">
        <v>134</v>
      </c>
      <c r="E191" s="18">
        <v>3</v>
      </c>
      <c r="F191" s="18">
        <v>9</v>
      </c>
      <c r="G191" s="18">
        <v>2</v>
      </c>
      <c r="H191" s="18">
        <v>4</v>
      </c>
      <c r="I191" s="18">
        <v>8</v>
      </c>
      <c r="J191" s="18">
        <v>3</v>
      </c>
      <c r="K191" s="18">
        <v>3</v>
      </c>
      <c r="L191" s="18">
        <v>3</v>
      </c>
      <c r="M191" s="18">
        <v>9</v>
      </c>
      <c r="N191" s="18">
        <v>3</v>
      </c>
      <c r="O191" s="18">
        <v>4</v>
      </c>
      <c r="P191" s="18">
        <v>4</v>
      </c>
      <c r="Q191" s="18">
        <v>5</v>
      </c>
      <c r="R191" s="18">
        <v>10</v>
      </c>
      <c r="S191" s="18">
        <v>15</v>
      </c>
      <c r="T191" s="18">
        <v>3</v>
      </c>
      <c r="U191" s="18">
        <v>4</v>
      </c>
      <c r="V191" s="18">
        <v>7</v>
      </c>
      <c r="W191" s="18">
        <v>1</v>
      </c>
      <c r="X191" s="18">
        <v>0</v>
      </c>
      <c r="Y191" s="18">
        <v>0</v>
      </c>
      <c r="Z191" s="18">
        <v>100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5</v>
      </c>
      <c r="G192" s="20">
        <v>4</v>
      </c>
      <c r="H192" s="20">
        <v>4</v>
      </c>
      <c r="I192" s="20">
        <v>2</v>
      </c>
      <c r="J192" s="20">
        <v>5</v>
      </c>
      <c r="K192" s="20">
        <v>5</v>
      </c>
      <c r="L192" s="20">
        <v>7</v>
      </c>
      <c r="M192" s="20">
        <v>7</v>
      </c>
      <c r="N192" s="20">
        <v>3</v>
      </c>
      <c r="O192" s="20">
        <v>4</v>
      </c>
      <c r="P192" s="20">
        <v>3</v>
      </c>
      <c r="Q192" s="20">
        <v>4</v>
      </c>
      <c r="R192" s="20">
        <v>14</v>
      </c>
      <c r="S192" s="20">
        <v>19</v>
      </c>
      <c r="T192" s="20">
        <v>4</v>
      </c>
      <c r="U192" s="20">
        <v>8</v>
      </c>
      <c r="V192" s="20">
        <v>4</v>
      </c>
      <c r="W192" s="20">
        <v>5</v>
      </c>
      <c r="X192" s="20">
        <v>2</v>
      </c>
      <c r="Y192" s="20">
        <v>0</v>
      </c>
      <c r="Z192" s="18">
        <v>112</v>
      </c>
    </row>
    <row r="193" spans="2:26" ht="15" customHeight="1">
      <c r="B193" s="15" t="s">
        <v>123</v>
      </c>
      <c r="C193" s="16">
        <v>315</v>
      </c>
      <c r="D193" s="17" t="s">
        <v>134</v>
      </c>
      <c r="E193" s="18">
        <v>10</v>
      </c>
      <c r="F193" s="18">
        <v>9</v>
      </c>
      <c r="G193" s="18">
        <v>2</v>
      </c>
      <c r="H193" s="18">
        <v>11</v>
      </c>
      <c r="I193" s="18">
        <v>8</v>
      </c>
      <c r="J193" s="18">
        <v>6</v>
      </c>
      <c r="K193" s="18">
        <v>8</v>
      </c>
      <c r="L193" s="18">
        <v>7</v>
      </c>
      <c r="M193" s="18">
        <v>13</v>
      </c>
      <c r="N193" s="18">
        <v>23</v>
      </c>
      <c r="O193" s="18">
        <v>17</v>
      </c>
      <c r="P193" s="18">
        <v>15</v>
      </c>
      <c r="Q193" s="18">
        <v>22</v>
      </c>
      <c r="R193" s="18">
        <v>33</v>
      </c>
      <c r="S193" s="18">
        <v>35</v>
      </c>
      <c r="T193" s="18">
        <v>19</v>
      </c>
      <c r="U193" s="18">
        <v>10</v>
      </c>
      <c r="V193" s="18">
        <v>6</v>
      </c>
      <c r="W193" s="18">
        <v>5</v>
      </c>
      <c r="X193" s="18">
        <v>0</v>
      </c>
      <c r="Y193" s="18">
        <v>0</v>
      </c>
      <c r="Z193" s="18">
        <v>259</v>
      </c>
    </row>
    <row r="194" spans="2:26" ht="15" customHeight="1">
      <c r="B194" s="19"/>
      <c r="C194" s="20"/>
      <c r="D194" s="21" t="s">
        <v>135</v>
      </c>
      <c r="E194" s="20">
        <v>6</v>
      </c>
      <c r="F194" s="20">
        <v>2</v>
      </c>
      <c r="G194" s="20">
        <v>7</v>
      </c>
      <c r="H194" s="20">
        <v>5</v>
      </c>
      <c r="I194" s="20">
        <v>7</v>
      </c>
      <c r="J194" s="20">
        <v>6</v>
      </c>
      <c r="K194" s="20">
        <v>3</v>
      </c>
      <c r="L194" s="20">
        <v>2</v>
      </c>
      <c r="M194" s="20">
        <v>14</v>
      </c>
      <c r="N194" s="20">
        <v>15</v>
      </c>
      <c r="O194" s="20">
        <v>10</v>
      </c>
      <c r="P194" s="20">
        <v>19</v>
      </c>
      <c r="Q194" s="20">
        <v>19</v>
      </c>
      <c r="R194" s="20">
        <v>23</v>
      </c>
      <c r="S194" s="20">
        <v>31</v>
      </c>
      <c r="T194" s="20">
        <v>27</v>
      </c>
      <c r="U194" s="20">
        <v>19</v>
      </c>
      <c r="V194" s="20">
        <v>15</v>
      </c>
      <c r="W194" s="20">
        <v>5</v>
      </c>
      <c r="X194" s="20">
        <v>1</v>
      </c>
      <c r="Y194" s="20">
        <v>0</v>
      </c>
      <c r="Z194" s="18">
        <v>236</v>
      </c>
    </row>
    <row r="195" spans="2:26" ht="15" customHeight="1">
      <c r="B195" s="15" t="s">
        <v>124</v>
      </c>
      <c r="C195" s="16">
        <v>118</v>
      </c>
      <c r="D195" s="17" t="s">
        <v>134</v>
      </c>
      <c r="E195" s="18">
        <v>6</v>
      </c>
      <c r="F195" s="18">
        <v>5</v>
      </c>
      <c r="G195" s="18">
        <v>0</v>
      </c>
      <c r="H195" s="18">
        <v>2</v>
      </c>
      <c r="I195" s="18">
        <v>5</v>
      </c>
      <c r="J195" s="18">
        <v>5</v>
      </c>
      <c r="K195" s="18">
        <v>5</v>
      </c>
      <c r="L195" s="18">
        <v>4</v>
      </c>
      <c r="M195" s="18">
        <v>9</v>
      </c>
      <c r="N195" s="18">
        <v>2</v>
      </c>
      <c r="O195" s="18">
        <v>4</v>
      </c>
      <c r="P195" s="18">
        <v>8</v>
      </c>
      <c r="Q195" s="18">
        <v>5</v>
      </c>
      <c r="R195" s="18">
        <v>7</v>
      </c>
      <c r="S195" s="18">
        <v>11</v>
      </c>
      <c r="T195" s="18">
        <v>9</v>
      </c>
      <c r="U195" s="18">
        <v>9</v>
      </c>
      <c r="V195" s="18">
        <v>4</v>
      </c>
      <c r="W195" s="18">
        <v>2</v>
      </c>
      <c r="X195" s="18">
        <v>0</v>
      </c>
      <c r="Y195" s="18">
        <v>0</v>
      </c>
      <c r="Z195" s="18">
        <v>102</v>
      </c>
    </row>
    <row r="196" spans="2:26" ht="15" customHeight="1">
      <c r="B196" s="19"/>
      <c r="C196" s="20"/>
      <c r="D196" s="21" t="s">
        <v>135</v>
      </c>
      <c r="E196" s="20">
        <v>4</v>
      </c>
      <c r="F196" s="20">
        <v>3</v>
      </c>
      <c r="G196" s="20">
        <v>2</v>
      </c>
      <c r="H196" s="20">
        <v>2</v>
      </c>
      <c r="I196" s="20">
        <v>1</v>
      </c>
      <c r="J196" s="20">
        <v>3</v>
      </c>
      <c r="K196" s="20">
        <v>3</v>
      </c>
      <c r="L196" s="20">
        <v>5</v>
      </c>
      <c r="M196" s="20">
        <v>8</v>
      </c>
      <c r="N196" s="20">
        <v>5</v>
      </c>
      <c r="O196" s="20">
        <v>6</v>
      </c>
      <c r="P196" s="20">
        <v>9</v>
      </c>
      <c r="Q196" s="20">
        <v>5</v>
      </c>
      <c r="R196" s="20">
        <v>18</v>
      </c>
      <c r="S196" s="20">
        <v>9</v>
      </c>
      <c r="T196" s="20">
        <v>15</v>
      </c>
      <c r="U196" s="20">
        <v>12</v>
      </c>
      <c r="V196" s="20">
        <v>11</v>
      </c>
      <c r="W196" s="20">
        <v>3</v>
      </c>
      <c r="X196" s="20">
        <v>0</v>
      </c>
      <c r="Y196" s="20">
        <v>1</v>
      </c>
      <c r="Z196" s="18">
        <v>125</v>
      </c>
    </row>
    <row r="197" spans="2:26" ht="15" customHeight="1">
      <c r="B197" s="15" t="s">
        <v>125</v>
      </c>
      <c r="C197" s="16">
        <v>89</v>
      </c>
      <c r="D197" s="17" t="s">
        <v>134</v>
      </c>
      <c r="E197" s="18">
        <v>4</v>
      </c>
      <c r="F197" s="18">
        <v>3</v>
      </c>
      <c r="G197" s="18">
        <v>4</v>
      </c>
      <c r="H197" s="18">
        <v>0</v>
      </c>
      <c r="I197" s="18">
        <v>6</v>
      </c>
      <c r="J197" s="18">
        <v>6</v>
      </c>
      <c r="K197" s="18">
        <v>9</v>
      </c>
      <c r="L197" s="18">
        <v>4</v>
      </c>
      <c r="M197" s="18">
        <v>3</v>
      </c>
      <c r="N197" s="18">
        <v>2</v>
      </c>
      <c r="O197" s="18">
        <v>4</v>
      </c>
      <c r="P197" s="18">
        <v>9</v>
      </c>
      <c r="Q197" s="18">
        <v>7</v>
      </c>
      <c r="R197" s="18">
        <v>12</v>
      </c>
      <c r="S197" s="18">
        <v>5</v>
      </c>
      <c r="T197" s="18">
        <v>8</v>
      </c>
      <c r="U197" s="18">
        <v>4</v>
      </c>
      <c r="V197" s="18">
        <v>2</v>
      </c>
      <c r="W197" s="18">
        <v>2</v>
      </c>
      <c r="X197" s="18">
        <v>0</v>
      </c>
      <c r="Y197" s="18">
        <v>0</v>
      </c>
      <c r="Z197" s="18">
        <v>94</v>
      </c>
    </row>
    <row r="198" spans="2:26" ht="15" customHeight="1">
      <c r="B198" s="19"/>
      <c r="C198" s="20"/>
      <c r="D198" s="21" t="s">
        <v>135</v>
      </c>
      <c r="E198" s="20">
        <v>2</v>
      </c>
      <c r="F198" s="20">
        <v>7</v>
      </c>
      <c r="G198" s="20">
        <v>6</v>
      </c>
      <c r="H198" s="20">
        <v>4</v>
      </c>
      <c r="I198" s="20">
        <v>1</v>
      </c>
      <c r="J198" s="20">
        <v>3</v>
      </c>
      <c r="K198" s="20">
        <v>6</v>
      </c>
      <c r="L198" s="20">
        <v>8</v>
      </c>
      <c r="M198" s="20">
        <v>3</v>
      </c>
      <c r="N198" s="20">
        <v>5</v>
      </c>
      <c r="O198" s="20">
        <v>4</v>
      </c>
      <c r="P198" s="20">
        <v>7</v>
      </c>
      <c r="Q198" s="20">
        <v>13</v>
      </c>
      <c r="R198" s="20">
        <v>7</v>
      </c>
      <c r="S198" s="20">
        <v>11</v>
      </c>
      <c r="T198" s="20">
        <v>9</v>
      </c>
      <c r="U198" s="20">
        <v>6</v>
      </c>
      <c r="V198" s="20">
        <v>8</v>
      </c>
      <c r="W198" s="20">
        <v>8</v>
      </c>
      <c r="X198" s="20">
        <v>0</v>
      </c>
      <c r="Y198" s="20">
        <v>0</v>
      </c>
      <c r="Z198" s="18">
        <v>118</v>
      </c>
    </row>
    <row r="199" spans="2:26" ht="15" customHeight="1">
      <c r="B199" s="15" t="s">
        <v>126</v>
      </c>
      <c r="C199" s="16">
        <v>294</v>
      </c>
      <c r="D199" s="17" t="s">
        <v>134</v>
      </c>
      <c r="E199" s="18">
        <v>7</v>
      </c>
      <c r="F199" s="18">
        <v>14</v>
      </c>
      <c r="G199" s="18">
        <v>14</v>
      </c>
      <c r="H199" s="18">
        <v>9</v>
      </c>
      <c r="I199" s="18">
        <v>12</v>
      </c>
      <c r="J199" s="18">
        <v>5</v>
      </c>
      <c r="K199" s="18">
        <v>9</v>
      </c>
      <c r="L199" s="18">
        <v>10</v>
      </c>
      <c r="M199" s="18">
        <v>16</v>
      </c>
      <c r="N199" s="18">
        <v>19</v>
      </c>
      <c r="O199" s="18">
        <v>16</v>
      </c>
      <c r="P199" s="18">
        <v>19</v>
      </c>
      <c r="Q199" s="18">
        <v>18</v>
      </c>
      <c r="R199" s="18">
        <v>27</v>
      </c>
      <c r="S199" s="18">
        <v>23</v>
      </c>
      <c r="T199" s="18">
        <v>22</v>
      </c>
      <c r="U199" s="18">
        <v>18</v>
      </c>
      <c r="V199" s="18">
        <v>16</v>
      </c>
      <c r="W199" s="18">
        <v>2</v>
      </c>
      <c r="X199" s="18">
        <v>0</v>
      </c>
      <c r="Y199" s="18">
        <v>0</v>
      </c>
      <c r="Z199" s="18">
        <v>276</v>
      </c>
    </row>
    <row r="200" spans="2:26" ht="15" customHeight="1">
      <c r="B200" s="19"/>
      <c r="C200" s="20"/>
      <c r="D200" s="21" t="s">
        <v>135</v>
      </c>
      <c r="E200" s="20">
        <v>10</v>
      </c>
      <c r="F200" s="20">
        <v>8</v>
      </c>
      <c r="G200" s="20">
        <v>19</v>
      </c>
      <c r="H200" s="20">
        <v>9</v>
      </c>
      <c r="I200" s="20">
        <v>12</v>
      </c>
      <c r="J200" s="20">
        <v>7</v>
      </c>
      <c r="K200" s="20">
        <v>8</v>
      </c>
      <c r="L200" s="20">
        <v>13</v>
      </c>
      <c r="M200" s="20">
        <v>14</v>
      </c>
      <c r="N200" s="20">
        <v>16</v>
      </c>
      <c r="O200" s="20">
        <v>23</v>
      </c>
      <c r="P200" s="20">
        <v>15</v>
      </c>
      <c r="Q200" s="20">
        <v>26</v>
      </c>
      <c r="R200" s="20">
        <v>29</v>
      </c>
      <c r="S200" s="20">
        <v>27</v>
      </c>
      <c r="T200" s="20">
        <v>22</v>
      </c>
      <c r="U200" s="20">
        <v>30</v>
      </c>
      <c r="V200" s="20">
        <v>22</v>
      </c>
      <c r="W200" s="20">
        <v>14</v>
      </c>
      <c r="X200" s="20">
        <v>7</v>
      </c>
      <c r="Y200" s="20">
        <v>2</v>
      </c>
      <c r="Z200" s="18">
        <v>333</v>
      </c>
    </row>
    <row r="201" spans="2:26" ht="15" customHeight="1">
      <c r="B201" s="15" t="s">
        <v>127</v>
      </c>
      <c r="C201" s="16">
        <v>152</v>
      </c>
      <c r="D201" s="17" t="s">
        <v>134</v>
      </c>
      <c r="E201" s="18">
        <v>7</v>
      </c>
      <c r="F201" s="18">
        <v>7</v>
      </c>
      <c r="G201" s="18">
        <v>9</v>
      </c>
      <c r="H201" s="18">
        <v>6</v>
      </c>
      <c r="I201" s="18">
        <v>4</v>
      </c>
      <c r="J201" s="18">
        <v>6</v>
      </c>
      <c r="K201" s="18">
        <v>8</v>
      </c>
      <c r="L201" s="18">
        <v>9</v>
      </c>
      <c r="M201" s="18">
        <v>6</v>
      </c>
      <c r="N201" s="18">
        <v>5</v>
      </c>
      <c r="O201" s="18">
        <v>7</v>
      </c>
      <c r="P201" s="18">
        <v>10</v>
      </c>
      <c r="Q201" s="18">
        <v>10</v>
      </c>
      <c r="R201" s="18">
        <v>19</v>
      </c>
      <c r="S201" s="18">
        <v>18</v>
      </c>
      <c r="T201" s="18">
        <v>7</v>
      </c>
      <c r="U201" s="18">
        <v>9</v>
      </c>
      <c r="V201" s="18">
        <v>5</v>
      </c>
      <c r="W201" s="18">
        <v>0</v>
      </c>
      <c r="X201" s="18">
        <v>0</v>
      </c>
      <c r="Y201" s="18">
        <v>0</v>
      </c>
      <c r="Z201" s="18">
        <v>152</v>
      </c>
    </row>
    <row r="202" spans="2:26" ht="15" customHeight="1">
      <c r="B202" s="19"/>
      <c r="C202" s="20"/>
      <c r="D202" s="21" t="s">
        <v>135</v>
      </c>
      <c r="E202" s="20">
        <v>8</v>
      </c>
      <c r="F202" s="20">
        <v>9</v>
      </c>
      <c r="G202" s="20">
        <v>3</v>
      </c>
      <c r="H202" s="20">
        <v>2</v>
      </c>
      <c r="I202" s="20">
        <v>4</v>
      </c>
      <c r="J202" s="20">
        <v>4</v>
      </c>
      <c r="K202" s="20">
        <v>10</v>
      </c>
      <c r="L202" s="20">
        <v>8</v>
      </c>
      <c r="M202" s="20">
        <v>3</v>
      </c>
      <c r="N202" s="20">
        <v>4</v>
      </c>
      <c r="O202" s="20">
        <v>10</v>
      </c>
      <c r="P202" s="20">
        <v>18</v>
      </c>
      <c r="Q202" s="20">
        <v>12</v>
      </c>
      <c r="R202" s="20">
        <v>21</v>
      </c>
      <c r="S202" s="20">
        <v>11</v>
      </c>
      <c r="T202" s="20">
        <v>15</v>
      </c>
      <c r="U202" s="20">
        <v>11</v>
      </c>
      <c r="V202" s="20">
        <v>8</v>
      </c>
      <c r="W202" s="20">
        <v>5</v>
      </c>
      <c r="X202" s="20">
        <v>2</v>
      </c>
      <c r="Y202" s="20">
        <v>1</v>
      </c>
      <c r="Z202" s="18">
        <v>169</v>
      </c>
    </row>
    <row r="203" spans="2:26" ht="15" customHeight="1">
      <c r="B203" s="15" t="s">
        <v>128</v>
      </c>
      <c r="C203" s="16">
        <v>118</v>
      </c>
      <c r="D203" s="17" t="s">
        <v>134</v>
      </c>
      <c r="E203" s="18">
        <v>4</v>
      </c>
      <c r="F203" s="18">
        <v>5</v>
      </c>
      <c r="G203" s="18">
        <v>4</v>
      </c>
      <c r="H203" s="18">
        <v>5</v>
      </c>
      <c r="I203" s="18">
        <v>6</v>
      </c>
      <c r="J203" s="18">
        <v>3</v>
      </c>
      <c r="K203" s="18">
        <v>5</v>
      </c>
      <c r="L203" s="18">
        <v>4</v>
      </c>
      <c r="M203" s="18">
        <v>12</v>
      </c>
      <c r="N203" s="18">
        <v>5</v>
      </c>
      <c r="O203" s="18">
        <v>11</v>
      </c>
      <c r="P203" s="18">
        <v>7</v>
      </c>
      <c r="Q203" s="18">
        <v>10</v>
      </c>
      <c r="R203" s="18">
        <v>13</v>
      </c>
      <c r="S203" s="18">
        <v>3</v>
      </c>
      <c r="T203" s="18">
        <v>6</v>
      </c>
      <c r="U203" s="18">
        <v>8</v>
      </c>
      <c r="V203" s="18">
        <v>2</v>
      </c>
      <c r="W203" s="18">
        <v>0</v>
      </c>
      <c r="X203" s="18">
        <v>0</v>
      </c>
      <c r="Y203" s="18">
        <v>0</v>
      </c>
      <c r="Z203" s="18">
        <v>113</v>
      </c>
    </row>
    <row r="204" spans="2:26" ht="15" customHeight="1">
      <c r="B204" s="19"/>
      <c r="C204" s="20"/>
      <c r="D204" s="21" t="s">
        <v>135</v>
      </c>
      <c r="E204" s="20">
        <v>4</v>
      </c>
      <c r="F204" s="20">
        <v>3</v>
      </c>
      <c r="G204" s="20">
        <v>1</v>
      </c>
      <c r="H204" s="20">
        <v>2</v>
      </c>
      <c r="I204" s="20">
        <v>5</v>
      </c>
      <c r="J204" s="20">
        <v>7</v>
      </c>
      <c r="K204" s="20">
        <v>4</v>
      </c>
      <c r="L204" s="20">
        <v>7</v>
      </c>
      <c r="M204" s="20">
        <v>4</v>
      </c>
      <c r="N204" s="20">
        <v>8</v>
      </c>
      <c r="O204" s="20">
        <v>10</v>
      </c>
      <c r="P204" s="20">
        <v>8</v>
      </c>
      <c r="Q204" s="20">
        <v>9</v>
      </c>
      <c r="R204" s="20">
        <v>5</v>
      </c>
      <c r="S204" s="20">
        <v>9</v>
      </c>
      <c r="T204" s="20">
        <v>6</v>
      </c>
      <c r="U204" s="20">
        <v>10</v>
      </c>
      <c r="V204" s="20">
        <v>4</v>
      </c>
      <c r="W204" s="20">
        <v>5</v>
      </c>
      <c r="X204" s="20">
        <v>0</v>
      </c>
      <c r="Y204" s="20">
        <v>1</v>
      </c>
      <c r="Z204" s="18">
        <v>112</v>
      </c>
    </row>
    <row r="205" spans="2:26" ht="15" customHeight="1">
      <c r="B205" s="15" t="s">
        <v>129</v>
      </c>
      <c r="C205" s="16">
        <v>64</v>
      </c>
      <c r="D205" s="17" t="s">
        <v>134</v>
      </c>
      <c r="E205" s="18">
        <v>0</v>
      </c>
      <c r="F205" s="18">
        <v>1</v>
      </c>
      <c r="G205" s="18">
        <v>2</v>
      </c>
      <c r="H205" s="18">
        <v>3</v>
      </c>
      <c r="I205" s="18">
        <v>6</v>
      </c>
      <c r="J205" s="18">
        <v>2</v>
      </c>
      <c r="K205" s="18">
        <v>2</v>
      </c>
      <c r="L205" s="18">
        <v>4</v>
      </c>
      <c r="M205" s="18">
        <v>5</v>
      </c>
      <c r="N205" s="18">
        <v>3</v>
      </c>
      <c r="O205" s="18">
        <v>4</v>
      </c>
      <c r="P205" s="18">
        <v>4</v>
      </c>
      <c r="Q205" s="18">
        <v>4</v>
      </c>
      <c r="R205" s="18">
        <v>11</v>
      </c>
      <c r="S205" s="18">
        <v>4</v>
      </c>
      <c r="T205" s="18">
        <v>1</v>
      </c>
      <c r="U205" s="18">
        <v>3</v>
      </c>
      <c r="V205" s="18">
        <v>1</v>
      </c>
      <c r="W205" s="18">
        <v>1</v>
      </c>
      <c r="X205" s="18">
        <v>0</v>
      </c>
      <c r="Y205" s="18">
        <v>0</v>
      </c>
      <c r="Z205" s="18">
        <v>61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3</v>
      </c>
      <c r="K206" s="20">
        <v>4</v>
      </c>
      <c r="L206" s="20">
        <v>2</v>
      </c>
      <c r="M206" s="20">
        <v>3</v>
      </c>
      <c r="N206" s="20">
        <v>3</v>
      </c>
      <c r="O206" s="20">
        <v>4</v>
      </c>
      <c r="P206" s="20">
        <v>5</v>
      </c>
      <c r="Q206" s="20">
        <v>5</v>
      </c>
      <c r="R206" s="20">
        <v>8</v>
      </c>
      <c r="S206" s="20">
        <v>4</v>
      </c>
      <c r="T206" s="20">
        <v>4</v>
      </c>
      <c r="U206" s="20">
        <v>2</v>
      </c>
      <c r="V206" s="20">
        <v>6</v>
      </c>
      <c r="W206" s="20">
        <v>2</v>
      </c>
      <c r="X206" s="20">
        <v>0</v>
      </c>
      <c r="Y206" s="20">
        <v>0</v>
      </c>
      <c r="Z206" s="18">
        <v>70</v>
      </c>
    </row>
    <row r="207" spans="2:26" ht="15" customHeight="1">
      <c r="B207" s="15" t="s">
        <v>130</v>
      </c>
      <c r="C207" s="16">
        <v>62</v>
      </c>
      <c r="D207" s="17" t="s">
        <v>134</v>
      </c>
      <c r="E207" s="18">
        <v>2</v>
      </c>
      <c r="F207" s="18">
        <v>5</v>
      </c>
      <c r="G207" s="18">
        <v>9</v>
      </c>
      <c r="H207" s="18">
        <v>4</v>
      </c>
      <c r="I207" s="18">
        <v>5</v>
      </c>
      <c r="J207" s="18">
        <v>2</v>
      </c>
      <c r="K207" s="18">
        <v>3</v>
      </c>
      <c r="L207" s="18">
        <v>8</v>
      </c>
      <c r="M207" s="18">
        <v>4</v>
      </c>
      <c r="N207" s="18">
        <v>4</v>
      </c>
      <c r="O207" s="18">
        <v>2</v>
      </c>
      <c r="P207" s="18">
        <v>4</v>
      </c>
      <c r="Q207" s="18">
        <v>6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74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2</v>
      </c>
      <c r="G208" s="20">
        <v>1</v>
      </c>
      <c r="H208" s="20">
        <v>4</v>
      </c>
      <c r="I208" s="20">
        <v>3</v>
      </c>
      <c r="J208" s="20">
        <v>6</v>
      </c>
      <c r="K208" s="20">
        <v>5</v>
      </c>
      <c r="L208" s="20">
        <v>3</v>
      </c>
      <c r="M208" s="20">
        <v>4</v>
      </c>
      <c r="N208" s="20">
        <v>3</v>
      </c>
      <c r="O208" s="20">
        <v>1</v>
      </c>
      <c r="P208" s="20">
        <v>4</v>
      </c>
      <c r="Q208" s="20">
        <v>9</v>
      </c>
      <c r="R208" s="20">
        <v>8</v>
      </c>
      <c r="S208" s="20">
        <v>2</v>
      </c>
      <c r="T208" s="20">
        <v>3</v>
      </c>
      <c r="U208" s="20">
        <v>1</v>
      </c>
      <c r="V208" s="20">
        <v>2</v>
      </c>
      <c r="W208" s="20">
        <v>0</v>
      </c>
      <c r="X208" s="20">
        <v>0</v>
      </c>
      <c r="Y208" s="20">
        <v>0</v>
      </c>
      <c r="Z208" s="18">
        <v>66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0</v>
      </c>
      <c r="F209" s="18">
        <v>1</v>
      </c>
      <c r="G209" s="18">
        <v>1</v>
      </c>
      <c r="H209" s="18">
        <v>5</v>
      </c>
      <c r="I209" s="18">
        <v>3</v>
      </c>
      <c r="J209" s="18">
        <v>3</v>
      </c>
      <c r="K209" s="18">
        <v>5</v>
      </c>
      <c r="L209" s="18">
        <v>5</v>
      </c>
      <c r="M209" s="18">
        <v>4</v>
      </c>
      <c r="N209" s="18">
        <v>7</v>
      </c>
      <c r="O209" s="18">
        <v>7</v>
      </c>
      <c r="P209" s="18">
        <v>3</v>
      </c>
      <c r="Q209" s="18">
        <v>5</v>
      </c>
      <c r="R209" s="18">
        <v>9</v>
      </c>
      <c r="S209" s="18">
        <v>10</v>
      </c>
      <c r="T209" s="18">
        <v>11</v>
      </c>
      <c r="U209" s="18">
        <v>8</v>
      </c>
      <c r="V209" s="18">
        <v>4</v>
      </c>
      <c r="W209" s="18">
        <v>3</v>
      </c>
      <c r="X209" s="18">
        <v>2</v>
      </c>
      <c r="Y209" s="18">
        <v>0</v>
      </c>
      <c r="Z209" s="18">
        <v>96</v>
      </c>
    </row>
    <row r="210" spans="2:26" ht="15" customHeight="1">
      <c r="B210" s="19"/>
      <c r="C210" s="20"/>
      <c r="D210" s="21" t="s">
        <v>135</v>
      </c>
      <c r="E210" s="20">
        <v>1</v>
      </c>
      <c r="F210" s="20">
        <v>2</v>
      </c>
      <c r="G210" s="20">
        <v>6</v>
      </c>
      <c r="H210" s="20">
        <v>5</v>
      </c>
      <c r="I210" s="20">
        <v>0</v>
      </c>
      <c r="J210" s="20">
        <v>1</v>
      </c>
      <c r="K210" s="20">
        <v>4</v>
      </c>
      <c r="L210" s="20">
        <v>4</v>
      </c>
      <c r="M210" s="20">
        <v>8</v>
      </c>
      <c r="N210" s="20">
        <v>5</v>
      </c>
      <c r="O210" s="20">
        <v>5</v>
      </c>
      <c r="P210" s="20">
        <v>5</v>
      </c>
      <c r="Q210" s="20">
        <v>8</v>
      </c>
      <c r="R210" s="20">
        <v>10</v>
      </c>
      <c r="S210" s="20">
        <v>20</v>
      </c>
      <c r="T210" s="20">
        <v>12</v>
      </c>
      <c r="U210" s="20">
        <v>10</v>
      </c>
      <c r="V210" s="20">
        <v>7</v>
      </c>
      <c r="W210" s="20">
        <v>6</v>
      </c>
      <c r="X210" s="20">
        <v>1</v>
      </c>
      <c r="Y210" s="20">
        <v>1</v>
      </c>
      <c r="Z210" s="18">
        <v>121</v>
      </c>
    </row>
    <row r="211" spans="2:26" ht="15" customHeight="1">
      <c r="B211" s="15" t="s">
        <v>132</v>
      </c>
      <c r="C211" s="16">
        <v>186</v>
      </c>
      <c r="D211" s="17" t="s">
        <v>134</v>
      </c>
      <c r="E211" s="18">
        <v>2</v>
      </c>
      <c r="F211" s="18">
        <v>2</v>
      </c>
      <c r="G211" s="18">
        <v>8</v>
      </c>
      <c r="H211" s="18">
        <v>6</v>
      </c>
      <c r="I211" s="18">
        <v>8</v>
      </c>
      <c r="J211" s="18">
        <v>14</v>
      </c>
      <c r="K211" s="18">
        <v>11</v>
      </c>
      <c r="L211" s="18">
        <v>10</v>
      </c>
      <c r="M211" s="18">
        <v>5</v>
      </c>
      <c r="N211" s="18">
        <v>9</v>
      </c>
      <c r="O211" s="18">
        <v>10</v>
      </c>
      <c r="P211" s="18">
        <v>14</v>
      </c>
      <c r="Q211" s="18">
        <v>12</v>
      </c>
      <c r="R211" s="18">
        <v>22</v>
      </c>
      <c r="S211" s="18">
        <v>13</v>
      </c>
      <c r="T211" s="18">
        <v>12</v>
      </c>
      <c r="U211" s="18">
        <v>6</v>
      </c>
      <c r="V211" s="18">
        <v>2</v>
      </c>
      <c r="W211" s="18">
        <v>0</v>
      </c>
      <c r="X211" s="18">
        <v>0</v>
      </c>
      <c r="Y211" s="18">
        <v>0</v>
      </c>
      <c r="Z211" s="18">
        <v>166</v>
      </c>
    </row>
    <row r="212" spans="2:26" ht="15" customHeight="1">
      <c r="B212" s="19"/>
      <c r="C212" s="20"/>
      <c r="D212" s="21" t="s">
        <v>135</v>
      </c>
      <c r="E212" s="20">
        <v>3</v>
      </c>
      <c r="F212" s="20">
        <v>5</v>
      </c>
      <c r="G212" s="20">
        <v>5</v>
      </c>
      <c r="H212" s="20">
        <v>6</v>
      </c>
      <c r="I212" s="20">
        <v>7</v>
      </c>
      <c r="J212" s="20">
        <v>8</v>
      </c>
      <c r="K212" s="20">
        <v>7</v>
      </c>
      <c r="L212" s="20">
        <v>5</v>
      </c>
      <c r="M212" s="20">
        <v>8</v>
      </c>
      <c r="N212" s="20">
        <v>13</v>
      </c>
      <c r="O212" s="20">
        <v>14</v>
      </c>
      <c r="P212" s="20">
        <v>10</v>
      </c>
      <c r="Q212" s="20">
        <v>19</v>
      </c>
      <c r="R212" s="20">
        <v>22</v>
      </c>
      <c r="S212" s="20">
        <v>17</v>
      </c>
      <c r="T212" s="20">
        <v>13</v>
      </c>
      <c r="U212" s="20">
        <v>9</v>
      </c>
      <c r="V212" s="20">
        <v>3</v>
      </c>
      <c r="W212" s="20">
        <v>3</v>
      </c>
      <c r="X212" s="20">
        <v>0</v>
      </c>
      <c r="Y212" s="20">
        <v>0</v>
      </c>
      <c r="Z212" s="18">
        <v>177</v>
      </c>
    </row>
    <row r="213" spans="2:26" ht="15" customHeight="1">
      <c r="B213" s="15" t="s">
        <v>133</v>
      </c>
      <c r="C213" s="16">
        <v>44</v>
      </c>
      <c r="D213" s="17" t="s">
        <v>134</v>
      </c>
      <c r="E213" s="18">
        <v>1</v>
      </c>
      <c r="F213" s="18">
        <v>1</v>
      </c>
      <c r="G213" s="18">
        <v>1</v>
      </c>
      <c r="H213" s="18">
        <v>0</v>
      </c>
      <c r="I213" s="18">
        <v>1</v>
      </c>
      <c r="J213" s="18">
        <v>1</v>
      </c>
      <c r="K213" s="18">
        <v>0</v>
      </c>
      <c r="L213" s="18">
        <v>0</v>
      </c>
      <c r="M213" s="18">
        <v>1</v>
      </c>
      <c r="N213" s="18">
        <v>3</v>
      </c>
      <c r="O213" s="18">
        <v>2</v>
      </c>
      <c r="P213" s="18">
        <v>4</v>
      </c>
      <c r="Q213" s="18">
        <v>3</v>
      </c>
      <c r="R213" s="18">
        <v>3</v>
      </c>
      <c r="S213" s="18">
        <v>4</v>
      </c>
      <c r="T213" s="18">
        <v>1</v>
      </c>
      <c r="U213" s="18">
        <v>2</v>
      </c>
      <c r="V213" s="18">
        <v>0</v>
      </c>
      <c r="W213" s="18">
        <v>0</v>
      </c>
      <c r="X213" s="18">
        <v>0</v>
      </c>
      <c r="Y213" s="18">
        <v>0</v>
      </c>
      <c r="Z213" s="18">
        <v>28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2</v>
      </c>
      <c r="M214" s="20">
        <v>1</v>
      </c>
      <c r="N214" s="20">
        <v>4</v>
      </c>
      <c r="O214" s="20">
        <v>4</v>
      </c>
      <c r="P214" s="20">
        <v>4</v>
      </c>
      <c r="Q214" s="20">
        <v>5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SUM(C5:C213)</f>
        <v>24426</v>
      </c>
      <c r="D215" s="14"/>
      <c r="E215" s="22">
        <f>SUM(E5:E214)</f>
        <v>1855</v>
      </c>
      <c r="F215" s="22">
        <f aca="true" t="shared" si="0" ref="F215:Z215">SUM(F5:F214)</f>
        <v>2064</v>
      </c>
      <c r="G215" s="22">
        <f t="shared" si="0"/>
        <v>2182</v>
      </c>
      <c r="H215" s="22">
        <f t="shared" si="0"/>
        <v>2244</v>
      </c>
      <c r="I215" s="22">
        <f t="shared" si="0"/>
        <v>2168</v>
      </c>
      <c r="J215" s="22">
        <f t="shared" si="0"/>
        <v>2030</v>
      </c>
      <c r="K215" s="22">
        <f t="shared" si="0"/>
        <v>2291</v>
      </c>
      <c r="L215" s="22">
        <f t="shared" si="0"/>
        <v>2607</v>
      </c>
      <c r="M215" s="22">
        <f t="shared" si="0"/>
        <v>2844</v>
      </c>
      <c r="N215" s="22">
        <f t="shared" si="0"/>
        <v>3014</v>
      </c>
      <c r="O215" s="22">
        <f t="shared" si="0"/>
        <v>2634</v>
      </c>
      <c r="P215" s="22">
        <f t="shared" si="0"/>
        <v>2563</v>
      </c>
      <c r="Q215" s="22">
        <f t="shared" si="0"/>
        <v>3067</v>
      </c>
      <c r="R215" s="22">
        <f t="shared" si="0"/>
        <v>3960</v>
      </c>
      <c r="S215" s="22">
        <f t="shared" si="0"/>
        <v>3859</v>
      </c>
      <c r="T215" s="22">
        <f t="shared" si="0"/>
        <v>2924</v>
      </c>
      <c r="U215" s="22">
        <f t="shared" si="0"/>
        <v>2421</v>
      </c>
      <c r="V215" s="22">
        <f t="shared" si="0"/>
        <v>1693</v>
      </c>
      <c r="W215" s="22">
        <f t="shared" si="0"/>
        <v>843</v>
      </c>
      <c r="X215" s="22">
        <f t="shared" si="0"/>
        <v>235</v>
      </c>
      <c r="Y215" s="22">
        <f t="shared" si="0"/>
        <v>32</v>
      </c>
      <c r="Z215" s="22">
        <f t="shared" si="0"/>
        <v>47530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B215"/>
  <sheetViews>
    <sheetView showGridLines="0" tabSelected="1" view="pageBreakPreview" zoomScaleSheetLayoutView="100" zoomScalePageLayoutView="0" workbookViewId="0" topLeftCell="A205">
      <selection activeCell="C215" sqref="C215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7.125" style="12" hidden="1" customWidth="1"/>
    <col min="29" max="16384" width="9.00390625" style="12" customWidth="1"/>
  </cols>
  <sheetData>
    <row r="1" ht="13.5" customHeight="1">
      <c r="AB1" s="12">
        <f>'5月'!I1+1</f>
        <v>2</v>
      </c>
    </row>
    <row r="2" ht="15" customHeight="1">
      <c r="B2" s="23" t="s">
        <v>0</v>
      </c>
    </row>
    <row r="3" spans="23:26" ht="13.5" customHeight="1">
      <c r="W3" s="32" t="str">
        <f>CONCATENATE('5月'!H1,AB1,"年2月1日現在")</f>
        <v>令和2年2月1日現在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724</v>
      </c>
      <c r="D5" s="17" t="s">
        <v>134</v>
      </c>
      <c r="E5" s="18">
        <v>48</v>
      </c>
      <c r="F5" s="18">
        <v>64</v>
      </c>
      <c r="G5" s="18">
        <v>50</v>
      </c>
      <c r="H5" s="18">
        <v>32</v>
      </c>
      <c r="I5" s="18">
        <v>44</v>
      </c>
      <c r="J5" s="18">
        <v>33</v>
      </c>
      <c r="K5" s="18">
        <v>30</v>
      </c>
      <c r="L5" s="18">
        <v>58</v>
      </c>
      <c r="M5" s="18">
        <v>69</v>
      </c>
      <c r="N5" s="18">
        <v>53</v>
      </c>
      <c r="O5" s="18">
        <v>38</v>
      </c>
      <c r="P5" s="18">
        <v>37</v>
      </c>
      <c r="Q5" s="18">
        <v>34</v>
      </c>
      <c r="R5" s="18">
        <v>55</v>
      </c>
      <c r="S5" s="18">
        <v>51</v>
      </c>
      <c r="T5" s="18">
        <v>34</v>
      </c>
      <c r="U5" s="18">
        <v>28</v>
      </c>
      <c r="V5" s="18">
        <v>14</v>
      </c>
      <c r="W5" s="18">
        <v>4</v>
      </c>
      <c r="X5" s="18">
        <v>1</v>
      </c>
      <c r="Y5" s="18">
        <v>0</v>
      </c>
      <c r="Z5" s="18">
        <v>777</v>
      </c>
    </row>
    <row r="6" spans="2:26" ht="15" customHeight="1">
      <c r="B6" s="19"/>
      <c r="C6" s="20"/>
      <c r="D6" s="21" t="s">
        <v>135</v>
      </c>
      <c r="E6" s="20">
        <v>46</v>
      </c>
      <c r="F6" s="20">
        <v>47</v>
      </c>
      <c r="G6" s="20">
        <v>58</v>
      </c>
      <c r="H6" s="20">
        <v>40</v>
      </c>
      <c r="I6" s="20">
        <v>22</v>
      </c>
      <c r="J6" s="20">
        <v>25</v>
      </c>
      <c r="K6" s="20">
        <v>54</v>
      </c>
      <c r="L6" s="20">
        <v>58</v>
      </c>
      <c r="M6" s="20">
        <v>67</v>
      </c>
      <c r="N6" s="20">
        <v>50</v>
      </c>
      <c r="O6" s="20">
        <v>43</v>
      </c>
      <c r="P6" s="20">
        <v>42</v>
      </c>
      <c r="Q6" s="20">
        <v>42</v>
      </c>
      <c r="R6" s="20">
        <v>61</v>
      </c>
      <c r="S6" s="20">
        <v>49</v>
      </c>
      <c r="T6" s="20">
        <v>45</v>
      </c>
      <c r="U6" s="20">
        <v>46</v>
      </c>
      <c r="V6" s="20">
        <v>40</v>
      </c>
      <c r="W6" s="20">
        <v>26</v>
      </c>
      <c r="X6" s="20">
        <v>7</v>
      </c>
      <c r="Y6" s="20">
        <v>0</v>
      </c>
      <c r="Z6" s="18">
        <v>868</v>
      </c>
    </row>
    <row r="7" spans="2:26" ht="15" customHeight="1">
      <c r="B7" s="15" t="s">
        <v>30</v>
      </c>
      <c r="C7" s="16">
        <v>234</v>
      </c>
      <c r="D7" s="17" t="s">
        <v>134</v>
      </c>
      <c r="E7" s="18">
        <v>3</v>
      </c>
      <c r="F7" s="18">
        <v>9</v>
      </c>
      <c r="G7" s="18">
        <v>8</v>
      </c>
      <c r="H7" s="18">
        <v>6</v>
      </c>
      <c r="I7" s="18">
        <v>17</v>
      </c>
      <c r="J7" s="18">
        <v>12</v>
      </c>
      <c r="K7" s="18">
        <v>11</v>
      </c>
      <c r="L7" s="18">
        <v>14</v>
      </c>
      <c r="M7" s="18">
        <v>20</v>
      </c>
      <c r="N7" s="18">
        <v>11</v>
      </c>
      <c r="O7" s="18">
        <v>13</v>
      </c>
      <c r="P7" s="18">
        <v>19</v>
      </c>
      <c r="Q7" s="18">
        <v>23</v>
      </c>
      <c r="R7" s="18">
        <v>33</v>
      </c>
      <c r="S7" s="18">
        <v>26</v>
      </c>
      <c r="T7" s="18">
        <v>10</v>
      </c>
      <c r="U7" s="18">
        <v>5</v>
      </c>
      <c r="V7" s="18">
        <v>6</v>
      </c>
      <c r="W7" s="18">
        <v>1</v>
      </c>
      <c r="X7" s="18">
        <v>0</v>
      </c>
      <c r="Y7" s="18">
        <v>0</v>
      </c>
      <c r="Z7" s="18">
        <v>247</v>
      </c>
    </row>
    <row r="8" spans="2:26" ht="15" customHeight="1">
      <c r="B8" s="19"/>
      <c r="C8" s="20"/>
      <c r="D8" s="21" t="s">
        <v>135</v>
      </c>
      <c r="E8" s="20">
        <v>8</v>
      </c>
      <c r="F8" s="20">
        <v>7</v>
      </c>
      <c r="G8" s="20">
        <v>5</v>
      </c>
      <c r="H8" s="20">
        <v>13</v>
      </c>
      <c r="I8" s="20">
        <v>8</v>
      </c>
      <c r="J8" s="20">
        <v>13</v>
      </c>
      <c r="K8" s="20">
        <v>9</v>
      </c>
      <c r="L8" s="20">
        <v>19</v>
      </c>
      <c r="M8" s="20">
        <v>8</v>
      </c>
      <c r="N8" s="20">
        <v>15</v>
      </c>
      <c r="O8" s="20">
        <v>12</v>
      </c>
      <c r="P8" s="20">
        <v>33</v>
      </c>
      <c r="Q8" s="20">
        <v>24</v>
      </c>
      <c r="R8" s="20">
        <v>40</v>
      </c>
      <c r="S8" s="20">
        <v>27</v>
      </c>
      <c r="T8" s="20">
        <v>12</v>
      </c>
      <c r="U8" s="20">
        <v>10</v>
      </c>
      <c r="V8" s="20">
        <v>10</v>
      </c>
      <c r="W8" s="20">
        <v>5</v>
      </c>
      <c r="X8" s="20">
        <v>0</v>
      </c>
      <c r="Y8" s="20">
        <v>0</v>
      </c>
      <c r="Z8" s="18">
        <v>278</v>
      </c>
    </row>
    <row r="9" spans="2:26" ht="15" customHeight="1">
      <c r="B9" s="15" t="s">
        <v>31</v>
      </c>
      <c r="C9" s="16">
        <v>86</v>
      </c>
      <c r="D9" s="17" t="s">
        <v>134</v>
      </c>
      <c r="E9" s="18">
        <v>1</v>
      </c>
      <c r="F9" s="18">
        <v>1</v>
      </c>
      <c r="G9" s="18">
        <v>5</v>
      </c>
      <c r="H9" s="18">
        <v>4</v>
      </c>
      <c r="I9" s="18">
        <v>1</v>
      </c>
      <c r="J9" s="18">
        <v>4</v>
      </c>
      <c r="K9" s="18">
        <v>3</v>
      </c>
      <c r="L9" s="18">
        <v>5</v>
      </c>
      <c r="M9" s="18">
        <v>5</v>
      </c>
      <c r="N9" s="18">
        <v>2</v>
      </c>
      <c r="O9" s="18">
        <v>2</v>
      </c>
      <c r="P9" s="18">
        <v>5</v>
      </c>
      <c r="Q9" s="18">
        <v>4</v>
      </c>
      <c r="R9" s="18">
        <v>8</v>
      </c>
      <c r="S9" s="18">
        <v>7</v>
      </c>
      <c r="T9" s="18">
        <v>6</v>
      </c>
      <c r="U9" s="18">
        <v>3</v>
      </c>
      <c r="V9" s="18">
        <v>1</v>
      </c>
      <c r="W9" s="18">
        <v>0</v>
      </c>
      <c r="X9" s="18">
        <v>0</v>
      </c>
      <c r="Y9" s="18">
        <v>0</v>
      </c>
      <c r="Z9" s="18">
        <v>67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2</v>
      </c>
      <c r="H10" s="20">
        <v>4</v>
      </c>
      <c r="I10" s="20">
        <v>4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12</v>
      </c>
      <c r="S10" s="20">
        <v>8</v>
      </c>
      <c r="T10" s="20">
        <v>13</v>
      </c>
      <c r="U10" s="20">
        <v>2</v>
      </c>
      <c r="V10" s="20">
        <v>4</v>
      </c>
      <c r="W10" s="20">
        <v>4</v>
      </c>
      <c r="X10" s="20">
        <v>1</v>
      </c>
      <c r="Y10" s="20">
        <v>0</v>
      </c>
      <c r="Z10" s="18">
        <v>84</v>
      </c>
    </row>
    <row r="11" spans="2:26" ht="15" customHeight="1">
      <c r="B11" s="15" t="s">
        <v>32</v>
      </c>
      <c r="C11" s="16">
        <v>153</v>
      </c>
      <c r="D11" s="17" t="s">
        <v>134</v>
      </c>
      <c r="E11" s="18">
        <v>12</v>
      </c>
      <c r="F11" s="18">
        <v>18</v>
      </c>
      <c r="G11" s="18">
        <v>11</v>
      </c>
      <c r="H11" s="18">
        <v>4</v>
      </c>
      <c r="I11" s="18">
        <v>7</v>
      </c>
      <c r="J11" s="18">
        <v>4</v>
      </c>
      <c r="K11" s="18">
        <v>10</v>
      </c>
      <c r="L11" s="18">
        <v>7</v>
      </c>
      <c r="M11" s="18">
        <v>2</v>
      </c>
      <c r="N11" s="18">
        <v>6</v>
      </c>
      <c r="O11" s="18">
        <v>9</v>
      </c>
      <c r="P11" s="18">
        <v>6</v>
      </c>
      <c r="Q11" s="18">
        <v>10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0</v>
      </c>
      <c r="X11" s="18">
        <v>0</v>
      </c>
      <c r="Y11" s="18">
        <v>0</v>
      </c>
      <c r="Z11" s="18">
        <v>123</v>
      </c>
    </row>
    <row r="12" spans="2:26" ht="15" customHeight="1">
      <c r="B12" s="19"/>
      <c r="C12" s="20"/>
      <c r="D12" s="21" t="s">
        <v>135</v>
      </c>
      <c r="E12" s="20">
        <v>10</v>
      </c>
      <c r="F12" s="20">
        <v>13</v>
      </c>
      <c r="G12" s="20">
        <v>14</v>
      </c>
      <c r="H12" s="20">
        <v>9</v>
      </c>
      <c r="I12" s="20">
        <v>8</v>
      </c>
      <c r="J12" s="20">
        <v>15</v>
      </c>
      <c r="K12" s="20">
        <v>9</v>
      </c>
      <c r="L12" s="20">
        <v>9</v>
      </c>
      <c r="M12" s="20">
        <v>8</v>
      </c>
      <c r="N12" s="20">
        <v>14</v>
      </c>
      <c r="O12" s="20">
        <v>13</v>
      </c>
      <c r="P12" s="20">
        <v>11</v>
      </c>
      <c r="Q12" s="20">
        <v>16</v>
      </c>
      <c r="R12" s="20">
        <v>11</v>
      </c>
      <c r="S12" s="20">
        <v>12</v>
      </c>
      <c r="T12" s="20">
        <v>2</v>
      </c>
      <c r="U12" s="20">
        <v>8</v>
      </c>
      <c r="V12" s="20">
        <v>0</v>
      </c>
      <c r="W12" s="20">
        <v>1</v>
      </c>
      <c r="X12" s="20">
        <v>0</v>
      </c>
      <c r="Y12" s="20">
        <v>0</v>
      </c>
      <c r="Z12" s="18">
        <v>183</v>
      </c>
    </row>
    <row r="13" spans="2:26" ht="15" customHeight="1">
      <c r="B13" s="15" t="s">
        <v>33</v>
      </c>
      <c r="C13" s="16">
        <v>168</v>
      </c>
      <c r="D13" s="17" t="s">
        <v>134</v>
      </c>
      <c r="E13" s="18">
        <v>2</v>
      </c>
      <c r="F13" s="18">
        <v>3</v>
      </c>
      <c r="G13" s="18">
        <v>3</v>
      </c>
      <c r="H13" s="18">
        <v>3</v>
      </c>
      <c r="I13" s="18">
        <v>13</v>
      </c>
      <c r="J13" s="18">
        <v>7</v>
      </c>
      <c r="K13" s="18">
        <v>4</v>
      </c>
      <c r="L13" s="18">
        <v>7</v>
      </c>
      <c r="M13" s="18">
        <v>4</v>
      </c>
      <c r="N13" s="18">
        <v>1</v>
      </c>
      <c r="O13" s="18">
        <v>7</v>
      </c>
      <c r="P13" s="18">
        <v>6</v>
      </c>
      <c r="Q13" s="18">
        <v>2</v>
      </c>
      <c r="R13" s="18">
        <v>5</v>
      </c>
      <c r="S13" s="18">
        <v>4</v>
      </c>
      <c r="T13" s="18">
        <v>5</v>
      </c>
      <c r="U13" s="18">
        <v>1</v>
      </c>
      <c r="V13" s="18">
        <v>2</v>
      </c>
      <c r="W13" s="18">
        <v>0</v>
      </c>
      <c r="X13" s="18">
        <v>0</v>
      </c>
      <c r="Y13" s="18">
        <v>0</v>
      </c>
      <c r="Z13" s="18">
        <v>79</v>
      </c>
    </row>
    <row r="14" spans="2:26" ht="15" customHeight="1">
      <c r="B14" s="19"/>
      <c r="C14" s="20"/>
      <c r="D14" s="21" t="s">
        <v>135</v>
      </c>
      <c r="E14" s="20">
        <v>4</v>
      </c>
      <c r="F14" s="20">
        <v>4</v>
      </c>
      <c r="G14" s="20">
        <v>2</v>
      </c>
      <c r="H14" s="20">
        <v>24</v>
      </c>
      <c r="I14" s="20">
        <v>36</v>
      </c>
      <c r="J14" s="20">
        <v>17</v>
      </c>
      <c r="K14" s="20">
        <v>7</v>
      </c>
      <c r="L14" s="20">
        <v>5</v>
      </c>
      <c r="M14" s="20">
        <v>2</v>
      </c>
      <c r="N14" s="20">
        <v>1</v>
      </c>
      <c r="O14" s="20">
        <v>5</v>
      </c>
      <c r="P14" s="20">
        <v>3</v>
      </c>
      <c r="Q14" s="20">
        <v>5</v>
      </c>
      <c r="R14" s="20">
        <v>6</v>
      </c>
      <c r="S14" s="20">
        <v>6</v>
      </c>
      <c r="T14" s="20">
        <v>11</v>
      </c>
      <c r="U14" s="20">
        <v>5</v>
      </c>
      <c r="V14" s="20">
        <v>0</v>
      </c>
      <c r="W14" s="20">
        <v>2</v>
      </c>
      <c r="X14" s="20">
        <v>0</v>
      </c>
      <c r="Y14" s="20">
        <v>0</v>
      </c>
      <c r="Z14" s="18">
        <v>145</v>
      </c>
    </row>
    <row r="15" spans="2:26" ht="15" customHeight="1">
      <c r="B15" s="15" t="s">
        <v>34</v>
      </c>
      <c r="C15" s="16">
        <v>28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3</v>
      </c>
      <c r="S15" s="18">
        <v>2</v>
      </c>
      <c r="T15" s="18">
        <v>0</v>
      </c>
      <c r="U15" s="18">
        <v>3</v>
      </c>
      <c r="V15" s="18">
        <v>0</v>
      </c>
      <c r="W15" s="18">
        <v>0</v>
      </c>
      <c r="X15" s="18">
        <v>0</v>
      </c>
      <c r="Y15" s="18">
        <v>0</v>
      </c>
      <c r="Z15" s="18">
        <v>24</v>
      </c>
    </row>
    <row r="16" spans="2:26" ht="15" customHeight="1">
      <c r="B16" s="19"/>
      <c r="C16" s="20"/>
      <c r="D16" s="21" t="s">
        <v>135</v>
      </c>
      <c r="E16" s="20">
        <v>1</v>
      </c>
      <c r="F16" s="20">
        <v>2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0</v>
      </c>
      <c r="N16" s="20">
        <v>2</v>
      </c>
      <c r="O16" s="20">
        <v>1</v>
      </c>
      <c r="P16" s="20">
        <v>0</v>
      </c>
      <c r="Q16" s="20">
        <v>2</v>
      </c>
      <c r="R16" s="20">
        <v>2</v>
      </c>
      <c r="S16" s="20">
        <v>3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28</v>
      </c>
    </row>
    <row r="17" spans="2:26" ht="15" customHeight="1">
      <c r="B17" s="15" t="s">
        <v>35</v>
      </c>
      <c r="C17" s="16">
        <v>152</v>
      </c>
      <c r="D17" s="17" t="s">
        <v>134</v>
      </c>
      <c r="E17" s="18">
        <v>5</v>
      </c>
      <c r="F17" s="18">
        <v>13</v>
      </c>
      <c r="G17" s="18">
        <v>13</v>
      </c>
      <c r="H17" s="18">
        <v>12</v>
      </c>
      <c r="I17" s="18">
        <v>7</v>
      </c>
      <c r="J17" s="18">
        <v>1</v>
      </c>
      <c r="K17" s="18">
        <v>7</v>
      </c>
      <c r="L17" s="18">
        <v>6</v>
      </c>
      <c r="M17" s="18">
        <v>6</v>
      </c>
      <c r="N17" s="18">
        <v>6</v>
      </c>
      <c r="O17" s="18">
        <v>4</v>
      </c>
      <c r="P17" s="18">
        <v>12</v>
      </c>
      <c r="Q17" s="18">
        <v>11</v>
      </c>
      <c r="R17" s="18">
        <v>12</v>
      </c>
      <c r="S17" s="18">
        <v>12</v>
      </c>
      <c r="T17" s="18">
        <v>7</v>
      </c>
      <c r="U17" s="18">
        <v>9</v>
      </c>
      <c r="V17" s="18">
        <v>4</v>
      </c>
      <c r="W17" s="18">
        <v>1</v>
      </c>
      <c r="X17" s="18">
        <v>0</v>
      </c>
      <c r="Y17" s="18">
        <v>0</v>
      </c>
      <c r="Z17" s="18">
        <v>148</v>
      </c>
    </row>
    <row r="18" spans="2:26" ht="15" customHeight="1">
      <c r="B18" s="19"/>
      <c r="C18" s="20"/>
      <c r="D18" s="21" t="s">
        <v>135</v>
      </c>
      <c r="E18" s="20">
        <v>6</v>
      </c>
      <c r="F18" s="20">
        <v>7</v>
      </c>
      <c r="G18" s="20">
        <v>4</v>
      </c>
      <c r="H18" s="20">
        <v>3</v>
      </c>
      <c r="I18" s="20">
        <v>4</v>
      </c>
      <c r="J18" s="20">
        <v>4</v>
      </c>
      <c r="K18" s="20">
        <v>8</v>
      </c>
      <c r="L18" s="20">
        <v>8</v>
      </c>
      <c r="M18" s="20">
        <v>8</v>
      </c>
      <c r="N18" s="20">
        <v>8</v>
      </c>
      <c r="O18" s="20">
        <v>11</v>
      </c>
      <c r="P18" s="20">
        <v>5</v>
      </c>
      <c r="Q18" s="20">
        <v>13</v>
      </c>
      <c r="R18" s="20">
        <v>17</v>
      </c>
      <c r="S18" s="20">
        <v>13</v>
      </c>
      <c r="T18" s="20">
        <v>13</v>
      </c>
      <c r="U18" s="20">
        <v>8</v>
      </c>
      <c r="V18" s="20">
        <v>6</v>
      </c>
      <c r="W18" s="20">
        <v>2</v>
      </c>
      <c r="X18" s="20">
        <v>0</v>
      </c>
      <c r="Y18" s="20">
        <v>0</v>
      </c>
      <c r="Z18" s="18">
        <v>148</v>
      </c>
    </row>
    <row r="19" spans="2:26" ht="15" customHeight="1">
      <c r="B19" s="15" t="s">
        <v>36</v>
      </c>
      <c r="C19" s="16">
        <v>107</v>
      </c>
      <c r="D19" s="17" t="s">
        <v>134</v>
      </c>
      <c r="E19" s="18">
        <v>7</v>
      </c>
      <c r="F19" s="18">
        <v>12</v>
      </c>
      <c r="G19" s="18">
        <v>11</v>
      </c>
      <c r="H19" s="18">
        <v>7</v>
      </c>
      <c r="I19" s="18">
        <v>8</v>
      </c>
      <c r="J19" s="18">
        <v>5</v>
      </c>
      <c r="K19" s="18">
        <v>6</v>
      </c>
      <c r="L19" s="18">
        <v>8</v>
      </c>
      <c r="M19" s="18">
        <v>3</v>
      </c>
      <c r="N19" s="18">
        <v>12</v>
      </c>
      <c r="O19" s="18">
        <v>3</v>
      </c>
      <c r="P19" s="18">
        <v>5</v>
      </c>
      <c r="Q19" s="18">
        <v>8</v>
      </c>
      <c r="R19" s="18">
        <v>5</v>
      </c>
      <c r="S19" s="18">
        <v>9</v>
      </c>
      <c r="T19" s="18">
        <v>4</v>
      </c>
      <c r="U19" s="18">
        <v>2</v>
      </c>
      <c r="V19" s="18">
        <v>1</v>
      </c>
      <c r="W19" s="18">
        <v>0</v>
      </c>
      <c r="X19" s="18">
        <v>0</v>
      </c>
      <c r="Y19" s="18">
        <v>0</v>
      </c>
      <c r="Z19" s="18">
        <v>116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5</v>
      </c>
      <c r="G20" s="20">
        <v>7</v>
      </c>
      <c r="H20" s="20">
        <v>7</v>
      </c>
      <c r="I20" s="20">
        <v>6</v>
      </c>
      <c r="J20" s="20">
        <v>6</v>
      </c>
      <c r="K20" s="20">
        <v>9</v>
      </c>
      <c r="L20" s="20">
        <v>8</v>
      </c>
      <c r="M20" s="20">
        <v>8</v>
      </c>
      <c r="N20" s="20">
        <v>4</v>
      </c>
      <c r="O20" s="20">
        <v>9</v>
      </c>
      <c r="P20" s="20">
        <v>8</v>
      </c>
      <c r="Q20" s="20">
        <v>9</v>
      </c>
      <c r="R20" s="20">
        <v>11</v>
      </c>
      <c r="S20" s="20">
        <v>11</v>
      </c>
      <c r="T20" s="20">
        <v>4</v>
      </c>
      <c r="U20" s="20">
        <v>1</v>
      </c>
      <c r="V20" s="20">
        <v>3</v>
      </c>
      <c r="W20" s="20">
        <v>0</v>
      </c>
      <c r="X20" s="20">
        <v>0</v>
      </c>
      <c r="Y20" s="20">
        <v>0</v>
      </c>
      <c r="Z20" s="18">
        <v>121</v>
      </c>
    </row>
    <row r="21" spans="2:26" ht="15" customHeight="1">
      <c r="B21" s="15" t="s">
        <v>37</v>
      </c>
      <c r="C21" s="16">
        <v>189</v>
      </c>
      <c r="D21" s="17" t="s">
        <v>134</v>
      </c>
      <c r="E21" s="18">
        <v>8</v>
      </c>
      <c r="F21" s="18">
        <v>9</v>
      </c>
      <c r="G21" s="18">
        <v>11</v>
      </c>
      <c r="H21" s="18">
        <v>7</v>
      </c>
      <c r="I21" s="18">
        <v>5</v>
      </c>
      <c r="J21" s="18">
        <v>3</v>
      </c>
      <c r="K21" s="18">
        <v>1</v>
      </c>
      <c r="L21" s="18">
        <v>12</v>
      </c>
      <c r="M21" s="18">
        <v>5</v>
      </c>
      <c r="N21" s="18">
        <v>10</v>
      </c>
      <c r="O21" s="18">
        <v>6</v>
      </c>
      <c r="P21" s="18">
        <v>6</v>
      </c>
      <c r="Q21" s="18">
        <v>10</v>
      </c>
      <c r="R21" s="18">
        <v>15</v>
      </c>
      <c r="S21" s="18">
        <v>11</v>
      </c>
      <c r="T21" s="18">
        <v>12</v>
      </c>
      <c r="U21" s="18">
        <v>4</v>
      </c>
      <c r="V21" s="18">
        <v>3</v>
      </c>
      <c r="W21" s="18">
        <v>2</v>
      </c>
      <c r="X21" s="18">
        <v>0</v>
      </c>
      <c r="Y21" s="18">
        <v>0</v>
      </c>
      <c r="Z21" s="18">
        <v>140</v>
      </c>
    </row>
    <row r="22" spans="2:26" ht="15" customHeight="1">
      <c r="B22" s="19"/>
      <c r="C22" s="20"/>
      <c r="D22" s="21" t="s">
        <v>135</v>
      </c>
      <c r="E22" s="20">
        <v>5</v>
      </c>
      <c r="F22" s="20">
        <v>11</v>
      </c>
      <c r="G22" s="20">
        <v>14</v>
      </c>
      <c r="H22" s="20">
        <v>6</v>
      </c>
      <c r="I22" s="20">
        <v>6</v>
      </c>
      <c r="J22" s="20">
        <v>9</v>
      </c>
      <c r="K22" s="20">
        <v>15</v>
      </c>
      <c r="L22" s="20">
        <v>8</v>
      </c>
      <c r="M22" s="20">
        <v>11</v>
      </c>
      <c r="N22" s="20">
        <v>10</v>
      </c>
      <c r="O22" s="20">
        <v>15</v>
      </c>
      <c r="P22" s="20">
        <v>7</v>
      </c>
      <c r="Q22" s="20">
        <v>16</v>
      </c>
      <c r="R22" s="20">
        <v>16</v>
      </c>
      <c r="S22" s="20">
        <v>17</v>
      </c>
      <c r="T22" s="20">
        <v>14</v>
      </c>
      <c r="U22" s="20">
        <v>17</v>
      </c>
      <c r="V22" s="20">
        <v>6</v>
      </c>
      <c r="W22" s="20">
        <v>3</v>
      </c>
      <c r="X22" s="20">
        <v>4</v>
      </c>
      <c r="Y22" s="20">
        <v>0</v>
      </c>
      <c r="Z22" s="18">
        <v>210</v>
      </c>
    </row>
    <row r="23" spans="2:26" ht="15" customHeight="1">
      <c r="B23" s="15" t="s">
        <v>38</v>
      </c>
      <c r="C23" s="16">
        <v>272</v>
      </c>
      <c r="D23" s="17" t="s">
        <v>134</v>
      </c>
      <c r="E23" s="18">
        <v>3</v>
      </c>
      <c r="F23" s="18">
        <v>7</v>
      </c>
      <c r="G23" s="18">
        <v>11</v>
      </c>
      <c r="H23" s="18">
        <v>15</v>
      </c>
      <c r="I23" s="18">
        <v>11</v>
      </c>
      <c r="J23" s="18">
        <v>4</v>
      </c>
      <c r="K23" s="18">
        <v>7</v>
      </c>
      <c r="L23" s="18">
        <v>16</v>
      </c>
      <c r="M23" s="18">
        <v>24</v>
      </c>
      <c r="N23" s="18">
        <v>18</v>
      </c>
      <c r="O23" s="18">
        <v>11</v>
      </c>
      <c r="P23" s="18">
        <v>16</v>
      </c>
      <c r="Q23" s="18">
        <v>10</v>
      </c>
      <c r="R23" s="18">
        <v>19</v>
      </c>
      <c r="S23" s="18">
        <v>25</v>
      </c>
      <c r="T23" s="18">
        <v>12</v>
      </c>
      <c r="U23" s="18">
        <v>16</v>
      </c>
      <c r="V23" s="18">
        <v>10</v>
      </c>
      <c r="W23" s="18">
        <v>3</v>
      </c>
      <c r="X23" s="18">
        <v>0</v>
      </c>
      <c r="Y23" s="18">
        <v>0</v>
      </c>
      <c r="Z23" s="18">
        <v>238</v>
      </c>
    </row>
    <row r="24" spans="2:26" ht="15" customHeight="1">
      <c r="B24" s="19"/>
      <c r="C24" s="20"/>
      <c r="D24" s="21" t="s">
        <v>135</v>
      </c>
      <c r="E24" s="20">
        <v>7</v>
      </c>
      <c r="F24" s="20">
        <v>9</v>
      </c>
      <c r="G24" s="20">
        <v>12</v>
      </c>
      <c r="H24" s="20">
        <v>11</v>
      </c>
      <c r="I24" s="20">
        <v>3</v>
      </c>
      <c r="J24" s="20">
        <v>12</v>
      </c>
      <c r="K24" s="20">
        <v>11</v>
      </c>
      <c r="L24" s="20">
        <v>10</v>
      </c>
      <c r="M24" s="20">
        <v>17</v>
      </c>
      <c r="N24" s="20">
        <v>21</v>
      </c>
      <c r="O24" s="20">
        <v>9</v>
      </c>
      <c r="P24" s="20">
        <v>14</v>
      </c>
      <c r="Q24" s="20">
        <v>15</v>
      </c>
      <c r="R24" s="20">
        <v>28</v>
      </c>
      <c r="S24" s="20">
        <v>22</v>
      </c>
      <c r="T24" s="20">
        <v>24</v>
      </c>
      <c r="U24" s="20">
        <v>19</v>
      </c>
      <c r="V24" s="20">
        <v>21</v>
      </c>
      <c r="W24" s="20">
        <v>11</v>
      </c>
      <c r="X24" s="20">
        <v>4</v>
      </c>
      <c r="Y24" s="20">
        <v>0</v>
      </c>
      <c r="Z24" s="18">
        <v>280</v>
      </c>
    </row>
    <row r="25" spans="2:26" ht="15" customHeight="1">
      <c r="B25" s="15" t="s">
        <v>39</v>
      </c>
      <c r="C25" s="16">
        <v>80</v>
      </c>
      <c r="D25" s="17" t="s">
        <v>134</v>
      </c>
      <c r="E25" s="18">
        <v>3</v>
      </c>
      <c r="F25" s="18">
        <v>3</v>
      </c>
      <c r="G25" s="18">
        <v>9</v>
      </c>
      <c r="H25" s="18">
        <v>7</v>
      </c>
      <c r="I25" s="18">
        <v>8</v>
      </c>
      <c r="J25" s="18">
        <v>3</v>
      </c>
      <c r="K25" s="18">
        <v>3</v>
      </c>
      <c r="L25" s="18">
        <v>3</v>
      </c>
      <c r="M25" s="18">
        <v>5</v>
      </c>
      <c r="N25" s="18">
        <v>14</v>
      </c>
      <c r="O25" s="18">
        <v>6</v>
      </c>
      <c r="P25" s="18">
        <v>2</v>
      </c>
      <c r="Q25" s="18">
        <v>6</v>
      </c>
      <c r="R25" s="18">
        <v>2</v>
      </c>
      <c r="S25" s="18">
        <v>9</v>
      </c>
      <c r="T25" s="18">
        <v>6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4</v>
      </c>
      <c r="F26" s="20">
        <v>6</v>
      </c>
      <c r="G26" s="20">
        <v>5</v>
      </c>
      <c r="H26" s="20">
        <v>1</v>
      </c>
      <c r="I26" s="20">
        <v>4</v>
      </c>
      <c r="J26" s="20">
        <v>2</v>
      </c>
      <c r="K26" s="20">
        <v>6</v>
      </c>
      <c r="L26" s="20">
        <v>4</v>
      </c>
      <c r="M26" s="20">
        <v>6</v>
      </c>
      <c r="N26" s="20">
        <v>10</v>
      </c>
      <c r="O26" s="20">
        <v>1</v>
      </c>
      <c r="P26" s="20">
        <v>6</v>
      </c>
      <c r="Q26" s="20">
        <v>2</v>
      </c>
      <c r="R26" s="20">
        <v>4</v>
      </c>
      <c r="S26" s="20">
        <v>14</v>
      </c>
      <c r="T26" s="20">
        <v>5</v>
      </c>
      <c r="U26" s="20">
        <v>6</v>
      </c>
      <c r="V26" s="20">
        <v>1</v>
      </c>
      <c r="W26" s="20">
        <v>4</v>
      </c>
      <c r="X26" s="20">
        <v>1</v>
      </c>
      <c r="Y26" s="20">
        <v>0</v>
      </c>
      <c r="Z26" s="18">
        <v>92</v>
      </c>
    </row>
    <row r="27" spans="2:26" ht="15" customHeight="1">
      <c r="B27" s="15" t="s">
        <v>40</v>
      </c>
      <c r="C27" s="16">
        <v>191</v>
      </c>
      <c r="D27" s="17" t="s">
        <v>134</v>
      </c>
      <c r="E27" s="18">
        <v>7</v>
      </c>
      <c r="F27" s="18">
        <v>7</v>
      </c>
      <c r="G27" s="18">
        <v>4</v>
      </c>
      <c r="H27" s="18">
        <v>7</v>
      </c>
      <c r="I27" s="18">
        <v>7</v>
      </c>
      <c r="J27" s="18">
        <v>5</v>
      </c>
      <c r="K27" s="18">
        <v>9</v>
      </c>
      <c r="L27" s="18">
        <v>6</v>
      </c>
      <c r="M27" s="18">
        <v>10</v>
      </c>
      <c r="N27" s="18">
        <v>9</v>
      </c>
      <c r="O27" s="18">
        <v>6</v>
      </c>
      <c r="P27" s="18">
        <v>7</v>
      </c>
      <c r="Q27" s="18">
        <v>11</v>
      </c>
      <c r="R27" s="18">
        <v>10</v>
      </c>
      <c r="S27" s="18">
        <v>9</v>
      </c>
      <c r="T27" s="18">
        <v>6</v>
      </c>
      <c r="U27" s="18">
        <v>8</v>
      </c>
      <c r="V27" s="18">
        <v>5</v>
      </c>
      <c r="W27" s="18">
        <v>0</v>
      </c>
      <c r="X27" s="18">
        <v>0</v>
      </c>
      <c r="Y27" s="18">
        <v>1</v>
      </c>
      <c r="Z27" s="18">
        <v>134</v>
      </c>
    </row>
    <row r="28" spans="2:26" ht="15" customHeight="1">
      <c r="B28" s="19"/>
      <c r="C28" s="20"/>
      <c r="D28" s="21" t="s">
        <v>135</v>
      </c>
      <c r="E28" s="20">
        <v>5</v>
      </c>
      <c r="F28" s="20">
        <v>7</v>
      </c>
      <c r="G28" s="20">
        <v>5</v>
      </c>
      <c r="H28" s="20">
        <v>7</v>
      </c>
      <c r="I28" s="20">
        <v>12</v>
      </c>
      <c r="J28" s="20">
        <v>11</v>
      </c>
      <c r="K28" s="20">
        <v>8</v>
      </c>
      <c r="L28" s="20">
        <v>7</v>
      </c>
      <c r="M28" s="20">
        <v>10</v>
      </c>
      <c r="N28" s="20">
        <v>12</v>
      </c>
      <c r="O28" s="20">
        <v>8</v>
      </c>
      <c r="P28" s="20">
        <v>9</v>
      </c>
      <c r="Q28" s="20">
        <v>16</v>
      </c>
      <c r="R28" s="20">
        <v>11</v>
      </c>
      <c r="S28" s="20">
        <v>14</v>
      </c>
      <c r="T28" s="20">
        <v>13</v>
      </c>
      <c r="U28" s="20">
        <v>11</v>
      </c>
      <c r="V28" s="20">
        <v>13</v>
      </c>
      <c r="W28" s="20">
        <v>7</v>
      </c>
      <c r="X28" s="20">
        <v>2</v>
      </c>
      <c r="Y28" s="20">
        <v>0</v>
      </c>
      <c r="Z28" s="18">
        <v>188</v>
      </c>
    </row>
    <row r="29" spans="2:26" ht="15" customHeight="1">
      <c r="B29" s="15" t="s">
        <v>41</v>
      </c>
      <c r="C29" s="16">
        <v>147</v>
      </c>
      <c r="D29" s="17" t="s">
        <v>134</v>
      </c>
      <c r="E29" s="18">
        <v>3</v>
      </c>
      <c r="F29" s="18">
        <v>1</v>
      </c>
      <c r="G29" s="18">
        <v>3</v>
      </c>
      <c r="H29" s="18">
        <v>4</v>
      </c>
      <c r="I29" s="18">
        <v>3</v>
      </c>
      <c r="J29" s="18">
        <v>2</v>
      </c>
      <c r="K29" s="18">
        <v>6</v>
      </c>
      <c r="L29" s="18">
        <v>6</v>
      </c>
      <c r="M29" s="18">
        <v>9</v>
      </c>
      <c r="N29" s="18">
        <v>5</v>
      </c>
      <c r="O29" s="18">
        <v>12</v>
      </c>
      <c r="P29" s="18">
        <v>7</v>
      </c>
      <c r="Q29" s="18">
        <v>7</v>
      </c>
      <c r="R29" s="18">
        <v>12</v>
      </c>
      <c r="S29" s="18">
        <v>17</v>
      </c>
      <c r="T29" s="18">
        <v>9</v>
      </c>
      <c r="U29" s="18">
        <v>10</v>
      </c>
      <c r="V29" s="18">
        <v>6</v>
      </c>
      <c r="W29" s="18">
        <v>0</v>
      </c>
      <c r="X29" s="18">
        <v>0</v>
      </c>
      <c r="Y29" s="18">
        <v>0</v>
      </c>
      <c r="Z29" s="18">
        <v>122</v>
      </c>
    </row>
    <row r="30" spans="2:26" ht="15" customHeight="1">
      <c r="B30" s="19"/>
      <c r="C30" s="20"/>
      <c r="D30" s="21" t="s">
        <v>135</v>
      </c>
      <c r="E30" s="20">
        <v>3</v>
      </c>
      <c r="F30" s="20">
        <v>2</v>
      </c>
      <c r="G30" s="20">
        <v>4</v>
      </c>
      <c r="H30" s="20">
        <v>4</v>
      </c>
      <c r="I30" s="20">
        <v>4</v>
      </c>
      <c r="J30" s="20">
        <v>2</v>
      </c>
      <c r="K30" s="20">
        <v>3</v>
      </c>
      <c r="L30" s="20">
        <v>4</v>
      </c>
      <c r="M30" s="20">
        <v>4</v>
      </c>
      <c r="N30" s="20">
        <v>10</v>
      </c>
      <c r="O30" s="20">
        <v>9</v>
      </c>
      <c r="P30" s="20">
        <v>5</v>
      </c>
      <c r="Q30" s="20">
        <v>9</v>
      </c>
      <c r="R30" s="20">
        <v>18</v>
      </c>
      <c r="S30" s="20">
        <v>22</v>
      </c>
      <c r="T30" s="20">
        <v>16</v>
      </c>
      <c r="U30" s="20">
        <v>15</v>
      </c>
      <c r="V30" s="20">
        <v>9</v>
      </c>
      <c r="W30" s="20">
        <v>6</v>
      </c>
      <c r="X30" s="20">
        <v>1</v>
      </c>
      <c r="Y30" s="20">
        <v>0</v>
      </c>
      <c r="Z30" s="18">
        <v>150</v>
      </c>
    </row>
    <row r="31" spans="2:26" ht="15" customHeight="1">
      <c r="B31" s="15" t="s">
        <v>42</v>
      </c>
      <c r="C31" s="16">
        <v>123</v>
      </c>
      <c r="D31" s="17" t="s">
        <v>134</v>
      </c>
      <c r="E31" s="18">
        <v>3</v>
      </c>
      <c r="F31" s="18">
        <v>4</v>
      </c>
      <c r="G31" s="18">
        <v>1</v>
      </c>
      <c r="H31" s="18">
        <v>4</v>
      </c>
      <c r="I31" s="18">
        <v>7</v>
      </c>
      <c r="J31" s="18">
        <v>5</v>
      </c>
      <c r="K31" s="18">
        <v>6</v>
      </c>
      <c r="L31" s="18">
        <v>9</v>
      </c>
      <c r="M31" s="18">
        <v>3</v>
      </c>
      <c r="N31" s="18">
        <v>7</v>
      </c>
      <c r="O31" s="18">
        <v>12</v>
      </c>
      <c r="P31" s="18">
        <v>3</v>
      </c>
      <c r="Q31" s="18">
        <v>7</v>
      </c>
      <c r="R31" s="18">
        <v>9</v>
      </c>
      <c r="S31" s="18">
        <v>5</v>
      </c>
      <c r="T31" s="18">
        <v>6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98</v>
      </c>
    </row>
    <row r="32" spans="2:26" ht="15" customHeight="1">
      <c r="B32" s="19"/>
      <c r="C32" s="20"/>
      <c r="D32" s="21" t="s">
        <v>135</v>
      </c>
      <c r="E32" s="20">
        <v>8</v>
      </c>
      <c r="F32" s="20">
        <v>1</v>
      </c>
      <c r="G32" s="20">
        <v>0</v>
      </c>
      <c r="H32" s="20">
        <v>4</v>
      </c>
      <c r="I32" s="20">
        <v>6</v>
      </c>
      <c r="J32" s="20">
        <v>9</v>
      </c>
      <c r="K32" s="20">
        <v>11</v>
      </c>
      <c r="L32" s="20">
        <v>8</v>
      </c>
      <c r="M32" s="20">
        <v>6</v>
      </c>
      <c r="N32" s="20">
        <v>4</v>
      </c>
      <c r="O32" s="20">
        <v>9</v>
      </c>
      <c r="P32" s="20">
        <v>7</v>
      </c>
      <c r="Q32" s="20">
        <v>7</v>
      </c>
      <c r="R32" s="20">
        <v>8</v>
      </c>
      <c r="S32" s="20">
        <v>8</v>
      </c>
      <c r="T32" s="20">
        <v>11</v>
      </c>
      <c r="U32" s="20">
        <v>5</v>
      </c>
      <c r="V32" s="20">
        <v>8</v>
      </c>
      <c r="W32" s="20">
        <v>3</v>
      </c>
      <c r="X32" s="20">
        <v>2</v>
      </c>
      <c r="Y32" s="20">
        <v>0</v>
      </c>
      <c r="Z32" s="18">
        <v>125</v>
      </c>
    </row>
    <row r="33" spans="2:26" ht="15" customHeight="1">
      <c r="B33" s="15" t="s">
        <v>43</v>
      </c>
      <c r="C33" s="16">
        <v>99</v>
      </c>
      <c r="D33" s="17" t="s">
        <v>134</v>
      </c>
      <c r="E33" s="18">
        <v>3</v>
      </c>
      <c r="F33" s="18">
        <v>6</v>
      </c>
      <c r="G33" s="18">
        <v>12</v>
      </c>
      <c r="H33" s="18">
        <v>7</v>
      </c>
      <c r="I33" s="18">
        <v>9</v>
      </c>
      <c r="J33" s="18">
        <v>3</v>
      </c>
      <c r="K33" s="18">
        <v>7</v>
      </c>
      <c r="L33" s="18">
        <v>9</v>
      </c>
      <c r="M33" s="18">
        <v>10</v>
      </c>
      <c r="N33" s="18">
        <v>1</v>
      </c>
      <c r="O33" s="18">
        <v>13</v>
      </c>
      <c r="P33" s="18">
        <v>7</v>
      </c>
      <c r="Q33" s="18">
        <v>3</v>
      </c>
      <c r="R33" s="18">
        <v>4</v>
      </c>
      <c r="S33" s="18">
        <v>6</v>
      </c>
      <c r="T33" s="18">
        <v>2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105</v>
      </c>
    </row>
    <row r="34" spans="2:26" ht="15" customHeight="1">
      <c r="B34" s="19"/>
      <c r="C34" s="20"/>
      <c r="D34" s="21" t="s">
        <v>135</v>
      </c>
      <c r="E34" s="20">
        <v>5</v>
      </c>
      <c r="F34" s="20">
        <v>7</v>
      </c>
      <c r="G34" s="20">
        <v>8</v>
      </c>
      <c r="H34" s="20">
        <v>3</v>
      </c>
      <c r="I34" s="20">
        <v>7</v>
      </c>
      <c r="J34" s="20">
        <v>7</v>
      </c>
      <c r="K34" s="20">
        <v>5</v>
      </c>
      <c r="L34" s="20">
        <v>10</v>
      </c>
      <c r="M34" s="20">
        <v>8</v>
      </c>
      <c r="N34" s="20">
        <v>5</v>
      </c>
      <c r="O34" s="20">
        <v>5</v>
      </c>
      <c r="P34" s="20">
        <v>6</v>
      </c>
      <c r="Q34" s="20">
        <v>3</v>
      </c>
      <c r="R34" s="20">
        <v>4</v>
      </c>
      <c r="S34" s="20">
        <v>4</v>
      </c>
      <c r="T34" s="20">
        <v>1</v>
      </c>
      <c r="U34" s="20">
        <v>6</v>
      </c>
      <c r="V34" s="20">
        <v>2</v>
      </c>
      <c r="W34" s="20">
        <v>2</v>
      </c>
      <c r="X34" s="20">
        <v>0</v>
      </c>
      <c r="Y34" s="20">
        <v>0</v>
      </c>
      <c r="Z34" s="18">
        <v>98</v>
      </c>
    </row>
    <row r="35" spans="2:26" ht="15" customHeight="1">
      <c r="B35" s="15" t="s">
        <v>44</v>
      </c>
      <c r="C35" s="16">
        <v>97</v>
      </c>
      <c r="D35" s="17" t="s">
        <v>134</v>
      </c>
      <c r="E35" s="18">
        <v>2</v>
      </c>
      <c r="F35" s="18">
        <v>1</v>
      </c>
      <c r="G35" s="18">
        <v>3</v>
      </c>
      <c r="H35" s="18">
        <v>4</v>
      </c>
      <c r="I35" s="18">
        <v>6</v>
      </c>
      <c r="J35" s="18">
        <v>7</v>
      </c>
      <c r="K35" s="18">
        <v>6</v>
      </c>
      <c r="L35" s="18">
        <v>6</v>
      </c>
      <c r="M35" s="18">
        <v>5</v>
      </c>
      <c r="N35" s="18">
        <v>5</v>
      </c>
      <c r="O35" s="18">
        <v>0</v>
      </c>
      <c r="P35" s="18">
        <v>5</v>
      </c>
      <c r="Q35" s="18">
        <v>6</v>
      </c>
      <c r="R35" s="18">
        <v>8</v>
      </c>
      <c r="S35" s="18">
        <v>4</v>
      </c>
      <c r="T35" s="18">
        <v>4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74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3</v>
      </c>
      <c r="G36" s="20">
        <v>1</v>
      </c>
      <c r="H36" s="20">
        <v>2</v>
      </c>
      <c r="I36" s="20">
        <v>5</v>
      </c>
      <c r="J36" s="20">
        <v>2</v>
      </c>
      <c r="K36" s="20">
        <v>3</v>
      </c>
      <c r="L36" s="20">
        <v>2</v>
      </c>
      <c r="M36" s="20">
        <v>2</v>
      </c>
      <c r="N36" s="20">
        <v>5</v>
      </c>
      <c r="O36" s="20">
        <v>5</v>
      </c>
      <c r="P36" s="20">
        <v>5</v>
      </c>
      <c r="Q36" s="20">
        <v>5</v>
      </c>
      <c r="R36" s="20">
        <v>8</v>
      </c>
      <c r="S36" s="20">
        <v>6</v>
      </c>
      <c r="T36" s="20">
        <v>6</v>
      </c>
      <c r="U36" s="20">
        <v>7</v>
      </c>
      <c r="V36" s="20">
        <v>2</v>
      </c>
      <c r="W36" s="20">
        <v>2</v>
      </c>
      <c r="X36" s="20">
        <v>1</v>
      </c>
      <c r="Y36" s="20">
        <v>0</v>
      </c>
      <c r="Z36" s="18">
        <v>74</v>
      </c>
    </row>
    <row r="37" spans="2:26" ht="15" customHeight="1">
      <c r="B37" s="15" t="s">
        <v>45</v>
      </c>
      <c r="C37" s="16">
        <v>397</v>
      </c>
      <c r="D37" s="17" t="s">
        <v>134</v>
      </c>
      <c r="E37" s="18">
        <v>13</v>
      </c>
      <c r="F37" s="18">
        <v>22</v>
      </c>
      <c r="G37" s="18">
        <v>12</v>
      </c>
      <c r="H37" s="18">
        <v>8</v>
      </c>
      <c r="I37" s="18">
        <v>20</v>
      </c>
      <c r="J37" s="18">
        <v>16</v>
      </c>
      <c r="K37" s="18">
        <v>36</v>
      </c>
      <c r="L37" s="18">
        <v>24</v>
      </c>
      <c r="M37" s="18">
        <v>16</v>
      </c>
      <c r="N37" s="18">
        <v>21</v>
      </c>
      <c r="O37" s="18">
        <v>15</v>
      </c>
      <c r="P37" s="18">
        <v>15</v>
      </c>
      <c r="Q37" s="18">
        <v>23</v>
      </c>
      <c r="R37" s="18">
        <v>22</v>
      </c>
      <c r="S37" s="18">
        <v>27</v>
      </c>
      <c r="T37" s="18">
        <v>18</v>
      </c>
      <c r="U37" s="18">
        <v>17</v>
      </c>
      <c r="V37" s="18">
        <v>8</v>
      </c>
      <c r="W37" s="18">
        <v>8</v>
      </c>
      <c r="X37" s="18">
        <v>0</v>
      </c>
      <c r="Y37" s="18">
        <v>0</v>
      </c>
      <c r="Z37" s="18">
        <v>341</v>
      </c>
    </row>
    <row r="38" spans="2:26" ht="15" customHeight="1">
      <c r="B38" s="19"/>
      <c r="C38" s="20"/>
      <c r="D38" s="21" t="s">
        <v>135</v>
      </c>
      <c r="E38" s="20">
        <v>22</v>
      </c>
      <c r="F38" s="20">
        <v>17</v>
      </c>
      <c r="G38" s="20">
        <v>15</v>
      </c>
      <c r="H38" s="20">
        <v>9</v>
      </c>
      <c r="I38" s="20">
        <v>8</v>
      </c>
      <c r="J38" s="20">
        <v>15</v>
      </c>
      <c r="K38" s="20">
        <v>28</v>
      </c>
      <c r="L38" s="20">
        <v>28</v>
      </c>
      <c r="M38" s="20">
        <v>12</v>
      </c>
      <c r="N38" s="20">
        <v>20</v>
      </c>
      <c r="O38" s="20">
        <v>14</v>
      </c>
      <c r="P38" s="20">
        <v>20</v>
      </c>
      <c r="Q38" s="20">
        <v>21</v>
      </c>
      <c r="R38" s="20">
        <v>29</v>
      </c>
      <c r="S38" s="20">
        <v>35</v>
      </c>
      <c r="T38" s="20">
        <v>30</v>
      </c>
      <c r="U38" s="20">
        <v>33</v>
      </c>
      <c r="V38" s="20">
        <v>22</v>
      </c>
      <c r="W38" s="20">
        <v>6</v>
      </c>
      <c r="X38" s="20">
        <v>5</v>
      </c>
      <c r="Y38" s="20">
        <v>0</v>
      </c>
      <c r="Z38" s="18">
        <v>389</v>
      </c>
    </row>
    <row r="39" spans="2:26" ht="15" customHeight="1">
      <c r="B39" s="15" t="s">
        <v>46</v>
      </c>
      <c r="C39" s="16">
        <v>305</v>
      </c>
      <c r="D39" s="17" t="s">
        <v>134</v>
      </c>
      <c r="E39" s="18">
        <v>7</v>
      </c>
      <c r="F39" s="18">
        <v>10</v>
      </c>
      <c r="G39" s="18">
        <v>14</v>
      </c>
      <c r="H39" s="18">
        <v>12</v>
      </c>
      <c r="I39" s="18">
        <v>16</v>
      </c>
      <c r="J39" s="18">
        <v>19</v>
      </c>
      <c r="K39" s="18">
        <v>18</v>
      </c>
      <c r="L39" s="18">
        <v>22</v>
      </c>
      <c r="M39" s="18">
        <v>21</v>
      </c>
      <c r="N39" s="18">
        <v>15</v>
      </c>
      <c r="O39" s="18">
        <v>12</v>
      </c>
      <c r="P39" s="18">
        <v>11</v>
      </c>
      <c r="Q39" s="18">
        <v>22</v>
      </c>
      <c r="R39" s="18">
        <v>17</v>
      </c>
      <c r="S39" s="18">
        <v>8</v>
      </c>
      <c r="T39" s="18">
        <v>12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246</v>
      </c>
    </row>
    <row r="40" spans="2:26" ht="15" customHeight="1">
      <c r="B40" s="19"/>
      <c r="C40" s="20"/>
      <c r="D40" s="21" t="s">
        <v>135</v>
      </c>
      <c r="E40" s="20">
        <v>9</v>
      </c>
      <c r="F40" s="20">
        <v>11</v>
      </c>
      <c r="G40" s="20">
        <v>12</v>
      </c>
      <c r="H40" s="20">
        <v>9</v>
      </c>
      <c r="I40" s="20">
        <v>13</v>
      </c>
      <c r="J40" s="20">
        <v>11</v>
      </c>
      <c r="K40" s="20">
        <v>15</v>
      </c>
      <c r="L40" s="20">
        <v>18</v>
      </c>
      <c r="M40" s="20">
        <v>21</v>
      </c>
      <c r="N40" s="20">
        <v>13</v>
      </c>
      <c r="O40" s="20">
        <v>13</v>
      </c>
      <c r="P40" s="20">
        <v>13</v>
      </c>
      <c r="Q40" s="20">
        <v>15</v>
      </c>
      <c r="R40" s="20">
        <v>15</v>
      </c>
      <c r="S40" s="20">
        <v>25</v>
      </c>
      <c r="T40" s="20">
        <v>20</v>
      </c>
      <c r="U40" s="20">
        <v>14</v>
      </c>
      <c r="V40" s="20">
        <v>11</v>
      </c>
      <c r="W40" s="20">
        <v>6</v>
      </c>
      <c r="X40" s="20">
        <v>4</v>
      </c>
      <c r="Y40" s="20">
        <v>0</v>
      </c>
      <c r="Z40" s="18">
        <v>268</v>
      </c>
    </row>
    <row r="41" spans="2:26" ht="15" customHeight="1">
      <c r="B41" s="15" t="s">
        <v>47</v>
      </c>
      <c r="C41" s="16">
        <v>114</v>
      </c>
      <c r="D41" s="17" t="s">
        <v>134</v>
      </c>
      <c r="E41" s="18">
        <v>4</v>
      </c>
      <c r="F41" s="18">
        <v>6</v>
      </c>
      <c r="G41" s="18">
        <v>5</v>
      </c>
      <c r="H41" s="18">
        <v>7</v>
      </c>
      <c r="I41" s="18">
        <v>5</v>
      </c>
      <c r="J41" s="18">
        <v>8</v>
      </c>
      <c r="K41" s="18">
        <v>10</v>
      </c>
      <c r="L41" s="18">
        <v>4</v>
      </c>
      <c r="M41" s="18">
        <v>9</v>
      </c>
      <c r="N41" s="18">
        <v>7</v>
      </c>
      <c r="O41" s="18">
        <v>7</v>
      </c>
      <c r="P41" s="18">
        <v>7</v>
      </c>
      <c r="Q41" s="18">
        <v>10</v>
      </c>
      <c r="R41" s="18">
        <v>6</v>
      </c>
      <c r="S41" s="18">
        <v>7</v>
      </c>
      <c r="T41" s="18">
        <v>3</v>
      </c>
      <c r="U41" s="18">
        <v>2</v>
      </c>
      <c r="V41" s="18">
        <v>3</v>
      </c>
      <c r="W41" s="18">
        <v>1</v>
      </c>
      <c r="X41" s="18">
        <v>1</v>
      </c>
      <c r="Y41" s="18">
        <v>0</v>
      </c>
      <c r="Z41" s="18">
        <v>112</v>
      </c>
    </row>
    <row r="42" spans="2:26" ht="15" customHeight="1">
      <c r="B42" s="19"/>
      <c r="C42" s="20"/>
      <c r="D42" s="21" t="s">
        <v>135</v>
      </c>
      <c r="E42" s="20">
        <v>4</v>
      </c>
      <c r="F42" s="20">
        <v>10</v>
      </c>
      <c r="G42" s="20">
        <v>9</v>
      </c>
      <c r="H42" s="20">
        <v>6</v>
      </c>
      <c r="I42" s="20">
        <v>8</v>
      </c>
      <c r="J42" s="20">
        <v>6</v>
      </c>
      <c r="K42" s="20">
        <v>6</v>
      </c>
      <c r="L42" s="20">
        <v>6</v>
      </c>
      <c r="M42" s="20">
        <v>8</v>
      </c>
      <c r="N42" s="20">
        <v>9</v>
      </c>
      <c r="O42" s="20">
        <v>13</v>
      </c>
      <c r="P42" s="20">
        <v>13</v>
      </c>
      <c r="Q42" s="20">
        <v>3</v>
      </c>
      <c r="R42" s="20">
        <v>5</v>
      </c>
      <c r="S42" s="20">
        <v>7</v>
      </c>
      <c r="T42" s="20">
        <v>5</v>
      </c>
      <c r="U42" s="20">
        <v>6</v>
      </c>
      <c r="V42" s="20">
        <v>3</v>
      </c>
      <c r="W42" s="20">
        <v>0</v>
      </c>
      <c r="X42" s="20">
        <v>3</v>
      </c>
      <c r="Y42" s="20">
        <v>0</v>
      </c>
      <c r="Z42" s="18">
        <v>130</v>
      </c>
    </row>
    <row r="43" spans="2:26" ht="15" customHeight="1">
      <c r="B43" s="15" t="s">
        <v>48</v>
      </c>
      <c r="C43" s="16">
        <v>742</v>
      </c>
      <c r="D43" s="17" t="s">
        <v>134</v>
      </c>
      <c r="E43" s="18">
        <v>25</v>
      </c>
      <c r="F43" s="18">
        <v>35</v>
      </c>
      <c r="G43" s="18">
        <v>35</v>
      </c>
      <c r="H43" s="18">
        <v>31</v>
      </c>
      <c r="I43" s="18">
        <v>22</v>
      </c>
      <c r="J43" s="18">
        <v>24</v>
      </c>
      <c r="K43" s="18">
        <v>22</v>
      </c>
      <c r="L43" s="18">
        <v>26</v>
      </c>
      <c r="M43" s="18">
        <v>26</v>
      </c>
      <c r="N43" s="18">
        <v>48</v>
      </c>
      <c r="O43" s="18">
        <v>32</v>
      </c>
      <c r="P43" s="18">
        <v>33</v>
      </c>
      <c r="Q43" s="18">
        <v>36</v>
      </c>
      <c r="R43" s="18">
        <v>41</v>
      </c>
      <c r="S43" s="18">
        <v>58</v>
      </c>
      <c r="T43" s="18">
        <v>34</v>
      </c>
      <c r="U43" s="18">
        <v>22</v>
      </c>
      <c r="V43" s="18">
        <v>7</v>
      </c>
      <c r="W43" s="18">
        <v>5</v>
      </c>
      <c r="X43" s="18">
        <v>0</v>
      </c>
      <c r="Y43" s="18">
        <v>0</v>
      </c>
      <c r="Z43" s="18">
        <v>562</v>
      </c>
    </row>
    <row r="44" spans="2:26" ht="15" customHeight="1">
      <c r="B44" s="19"/>
      <c r="C44" s="20"/>
      <c r="D44" s="21" t="s">
        <v>135</v>
      </c>
      <c r="E44" s="20">
        <v>25</v>
      </c>
      <c r="F44" s="20">
        <v>25</v>
      </c>
      <c r="G44" s="20">
        <v>38</v>
      </c>
      <c r="H44" s="20">
        <v>38</v>
      </c>
      <c r="I44" s="20">
        <v>26</v>
      </c>
      <c r="J44" s="20">
        <v>38</v>
      </c>
      <c r="K44" s="20">
        <v>25</v>
      </c>
      <c r="L44" s="20">
        <v>37</v>
      </c>
      <c r="M44" s="20">
        <v>43</v>
      </c>
      <c r="N44" s="20">
        <v>43</v>
      </c>
      <c r="O44" s="20">
        <v>40</v>
      </c>
      <c r="P44" s="20">
        <v>43</v>
      </c>
      <c r="Q44" s="20">
        <v>40</v>
      </c>
      <c r="R44" s="20">
        <v>65</v>
      </c>
      <c r="S44" s="20">
        <v>86</v>
      </c>
      <c r="T44" s="20">
        <v>59</v>
      </c>
      <c r="U44" s="20">
        <v>51</v>
      </c>
      <c r="V44" s="20">
        <v>27</v>
      </c>
      <c r="W44" s="20">
        <v>13</v>
      </c>
      <c r="X44" s="20">
        <v>3</v>
      </c>
      <c r="Y44" s="20">
        <v>2</v>
      </c>
      <c r="Z44" s="18">
        <v>767</v>
      </c>
    </row>
    <row r="45" spans="2:26" ht="15" customHeight="1">
      <c r="B45" s="15" t="s">
        <v>49</v>
      </c>
      <c r="C45" s="16">
        <v>392</v>
      </c>
      <c r="D45" s="17" t="s">
        <v>134</v>
      </c>
      <c r="E45" s="18">
        <v>9</v>
      </c>
      <c r="F45" s="18">
        <v>8</v>
      </c>
      <c r="G45" s="18">
        <v>16</v>
      </c>
      <c r="H45" s="18">
        <v>17</v>
      </c>
      <c r="I45" s="18">
        <v>11</v>
      </c>
      <c r="J45" s="18">
        <v>11</v>
      </c>
      <c r="K45" s="18">
        <v>8</v>
      </c>
      <c r="L45" s="18">
        <v>14</v>
      </c>
      <c r="M45" s="18">
        <v>10</v>
      </c>
      <c r="N45" s="18">
        <v>18</v>
      </c>
      <c r="O45" s="18">
        <v>18</v>
      </c>
      <c r="P45" s="18">
        <v>23</v>
      </c>
      <c r="Q45" s="18">
        <v>18</v>
      </c>
      <c r="R45" s="18">
        <v>26</v>
      </c>
      <c r="S45" s="18">
        <v>31</v>
      </c>
      <c r="T45" s="18">
        <v>27</v>
      </c>
      <c r="U45" s="18">
        <v>16</v>
      </c>
      <c r="V45" s="18">
        <v>9</v>
      </c>
      <c r="W45" s="18">
        <v>4</v>
      </c>
      <c r="X45" s="18">
        <v>1</v>
      </c>
      <c r="Y45" s="18">
        <v>0</v>
      </c>
      <c r="Z45" s="18">
        <v>295</v>
      </c>
    </row>
    <row r="46" spans="2:26" ht="15" customHeight="1">
      <c r="B46" s="19"/>
      <c r="C46" s="20"/>
      <c r="D46" s="21" t="s">
        <v>135</v>
      </c>
      <c r="E46" s="20">
        <v>10</v>
      </c>
      <c r="F46" s="20">
        <v>6</v>
      </c>
      <c r="G46" s="20">
        <v>20</v>
      </c>
      <c r="H46" s="20">
        <v>20</v>
      </c>
      <c r="I46" s="20">
        <v>17</v>
      </c>
      <c r="J46" s="20">
        <v>15</v>
      </c>
      <c r="K46" s="20">
        <v>8</v>
      </c>
      <c r="L46" s="20">
        <v>14</v>
      </c>
      <c r="M46" s="20">
        <v>20</v>
      </c>
      <c r="N46" s="20">
        <v>30</v>
      </c>
      <c r="O46" s="20">
        <v>29</v>
      </c>
      <c r="P46" s="20">
        <v>15</v>
      </c>
      <c r="Q46" s="20">
        <v>17</v>
      </c>
      <c r="R46" s="20">
        <v>35</v>
      </c>
      <c r="S46" s="20">
        <v>49</v>
      </c>
      <c r="T46" s="20">
        <v>32</v>
      </c>
      <c r="U46" s="20">
        <v>35</v>
      </c>
      <c r="V46" s="20">
        <v>20</v>
      </c>
      <c r="W46" s="20">
        <v>8</v>
      </c>
      <c r="X46" s="20">
        <v>2</v>
      </c>
      <c r="Y46" s="20">
        <v>0</v>
      </c>
      <c r="Z46" s="18">
        <v>402</v>
      </c>
    </row>
    <row r="47" spans="2:26" ht="15" customHeight="1">
      <c r="B47" s="15" t="s">
        <v>50</v>
      </c>
      <c r="C47" s="16">
        <v>84</v>
      </c>
      <c r="D47" s="17" t="s">
        <v>134</v>
      </c>
      <c r="E47" s="18">
        <v>2</v>
      </c>
      <c r="F47" s="18">
        <v>1</v>
      </c>
      <c r="G47" s="18">
        <v>1</v>
      </c>
      <c r="H47" s="18">
        <v>4</v>
      </c>
      <c r="I47" s="18">
        <v>1</v>
      </c>
      <c r="J47" s="18">
        <v>1</v>
      </c>
      <c r="K47" s="18">
        <v>11</v>
      </c>
      <c r="L47" s="18">
        <v>1</v>
      </c>
      <c r="M47" s="18">
        <v>4</v>
      </c>
      <c r="N47" s="18">
        <v>5</v>
      </c>
      <c r="O47" s="18">
        <v>5</v>
      </c>
      <c r="P47" s="18">
        <v>7</v>
      </c>
      <c r="Q47" s="18">
        <v>17</v>
      </c>
      <c r="R47" s="18">
        <v>7</v>
      </c>
      <c r="S47" s="18">
        <v>4</v>
      </c>
      <c r="T47" s="18">
        <v>5</v>
      </c>
      <c r="U47" s="18">
        <v>5</v>
      </c>
      <c r="V47" s="18">
        <v>0</v>
      </c>
      <c r="W47" s="18">
        <v>0</v>
      </c>
      <c r="X47" s="18">
        <v>0</v>
      </c>
      <c r="Y47" s="18">
        <v>0</v>
      </c>
      <c r="Z47" s="18">
        <v>81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4</v>
      </c>
      <c r="G48" s="20">
        <v>3</v>
      </c>
      <c r="H48" s="20">
        <v>3</v>
      </c>
      <c r="I48" s="20">
        <v>2</v>
      </c>
      <c r="J48" s="20">
        <v>1</v>
      </c>
      <c r="K48" s="20">
        <v>2</v>
      </c>
      <c r="L48" s="20">
        <v>4</v>
      </c>
      <c r="M48" s="20">
        <v>5</v>
      </c>
      <c r="N48" s="20">
        <v>3</v>
      </c>
      <c r="O48" s="20">
        <v>4</v>
      </c>
      <c r="P48" s="20">
        <v>14</v>
      </c>
      <c r="Q48" s="20">
        <v>14</v>
      </c>
      <c r="R48" s="20">
        <v>9</v>
      </c>
      <c r="S48" s="20">
        <v>12</v>
      </c>
      <c r="T48" s="20">
        <v>7</v>
      </c>
      <c r="U48" s="20">
        <v>1</v>
      </c>
      <c r="V48" s="20">
        <v>4</v>
      </c>
      <c r="W48" s="20">
        <v>3</v>
      </c>
      <c r="X48" s="20">
        <v>1</v>
      </c>
      <c r="Y48" s="20">
        <v>0</v>
      </c>
      <c r="Z48" s="18">
        <v>96</v>
      </c>
    </row>
    <row r="49" spans="2:26" ht="15" customHeight="1">
      <c r="B49" s="15" t="s">
        <v>51</v>
      </c>
      <c r="C49" s="16">
        <v>621</v>
      </c>
      <c r="D49" s="17" t="s">
        <v>134</v>
      </c>
      <c r="E49" s="18">
        <v>23</v>
      </c>
      <c r="F49" s="18">
        <v>32</v>
      </c>
      <c r="G49" s="18">
        <v>17</v>
      </c>
      <c r="H49" s="18">
        <v>21</v>
      </c>
      <c r="I49" s="18">
        <v>23</v>
      </c>
      <c r="J49" s="18">
        <v>23</v>
      </c>
      <c r="K49" s="18">
        <v>37</v>
      </c>
      <c r="L49" s="18">
        <v>37</v>
      </c>
      <c r="M49" s="18">
        <v>35</v>
      </c>
      <c r="N49" s="18">
        <v>34</v>
      </c>
      <c r="O49" s="18">
        <v>35</v>
      </c>
      <c r="P49" s="18">
        <v>27</v>
      </c>
      <c r="Q49" s="18">
        <v>33</v>
      </c>
      <c r="R49" s="18">
        <v>35</v>
      </c>
      <c r="S49" s="18">
        <v>34</v>
      </c>
      <c r="T49" s="18">
        <v>40</v>
      </c>
      <c r="U49" s="18">
        <v>26</v>
      </c>
      <c r="V49" s="18">
        <v>10</v>
      </c>
      <c r="W49" s="18">
        <v>7</v>
      </c>
      <c r="X49" s="18">
        <v>1</v>
      </c>
      <c r="Y49" s="18">
        <v>0</v>
      </c>
      <c r="Z49" s="18">
        <v>530</v>
      </c>
    </row>
    <row r="50" spans="2:26" ht="15" customHeight="1">
      <c r="B50" s="19"/>
      <c r="C50" s="20"/>
      <c r="D50" s="21" t="s">
        <v>135</v>
      </c>
      <c r="E50" s="20">
        <v>25</v>
      </c>
      <c r="F50" s="20">
        <v>25</v>
      </c>
      <c r="G50" s="20">
        <v>24</v>
      </c>
      <c r="H50" s="20">
        <v>23</v>
      </c>
      <c r="I50" s="20">
        <v>28</v>
      </c>
      <c r="J50" s="20">
        <v>18</v>
      </c>
      <c r="K50" s="20">
        <v>31</v>
      </c>
      <c r="L50" s="20">
        <v>26</v>
      </c>
      <c r="M50" s="20">
        <v>27</v>
      </c>
      <c r="N50" s="20">
        <v>28</v>
      </c>
      <c r="O50" s="20">
        <v>27</v>
      </c>
      <c r="P50" s="20">
        <v>28</v>
      </c>
      <c r="Q50" s="20">
        <v>34</v>
      </c>
      <c r="R50" s="20">
        <v>34</v>
      </c>
      <c r="S50" s="20">
        <v>54</v>
      </c>
      <c r="T50" s="20">
        <v>41</v>
      </c>
      <c r="U50" s="20">
        <v>49</v>
      </c>
      <c r="V50" s="20">
        <v>28</v>
      </c>
      <c r="W50" s="20">
        <v>19</v>
      </c>
      <c r="X50" s="20">
        <v>12</v>
      </c>
      <c r="Y50" s="20">
        <v>0</v>
      </c>
      <c r="Z50" s="18">
        <v>581</v>
      </c>
    </row>
    <row r="51" spans="2:26" ht="15" customHeight="1">
      <c r="B51" s="15" t="s">
        <v>52</v>
      </c>
      <c r="C51" s="16">
        <v>592</v>
      </c>
      <c r="D51" s="17" t="s">
        <v>134</v>
      </c>
      <c r="E51" s="18">
        <v>19</v>
      </c>
      <c r="F51" s="18">
        <v>22</v>
      </c>
      <c r="G51" s="18">
        <v>19</v>
      </c>
      <c r="H51" s="18">
        <v>42</v>
      </c>
      <c r="I51" s="18">
        <v>43</v>
      </c>
      <c r="J51" s="18">
        <v>36</v>
      </c>
      <c r="K51" s="18">
        <v>31</v>
      </c>
      <c r="L51" s="18">
        <v>39</v>
      </c>
      <c r="M51" s="18">
        <v>33</v>
      </c>
      <c r="N51" s="18">
        <v>34</v>
      </c>
      <c r="O51" s="18">
        <v>31</v>
      </c>
      <c r="P51" s="18">
        <v>40</v>
      </c>
      <c r="Q51" s="18">
        <v>33</v>
      </c>
      <c r="R51" s="18">
        <v>31</v>
      </c>
      <c r="S51" s="18">
        <v>41</v>
      </c>
      <c r="T51" s="18">
        <v>25</v>
      </c>
      <c r="U51" s="18">
        <v>16</v>
      </c>
      <c r="V51" s="18">
        <v>21</v>
      </c>
      <c r="W51" s="18">
        <v>5</v>
      </c>
      <c r="X51" s="18">
        <v>0</v>
      </c>
      <c r="Y51" s="18">
        <v>0</v>
      </c>
      <c r="Z51" s="18">
        <v>561</v>
      </c>
    </row>
    <row r="52" spans="2:26" ht="15" customHeight="1">
      <c r="B52" s="19"/>
      <c r="C52" s="20"/>
      <c r="D52" s="21" t="s">
        <v>135</v>
      </c>
      <c r="E52" s="20">
        <v>17</v>
      </c>
      <c r="F52" s="20">
        <v>21</v>
      </c>
      <c r="G52" s="20">
        <v>25</v>
      </c>
      <c r="H52" s="20">
        <v>29</v>
      </c>
      <c r="I52" s="20">
        <v>31</v>
      </c>
      <c r="J52" s="20">
        <v>25</v>
      </c>
      <c r="K52" s="20">
        <v>22</v>
      </c>
      <c r="L52" s="20">
        <v>19</v>
      </c>
      <c r="M52" s="20">
        <v>32</v>
      </c>
      <c r="N52" s="20">
        <v>44</v>
      </c>
      <c r="O52" s="20">
        <v>39</v>
      </c>
      <c r="P52" s="20">
        <v>39</v>
      </c>
      <c r="Q52" s="20">
        <v>39</v>
      </c>
      <c r="R52" s="20">
        <v>45</v>
      </c>
      <c r="S52" s="20">
        <v>43</v>
      </c>
      <c r="T52" s="20">
        <v>40</v>
      </c>
      <c r="U52" s="20">
        <v>33</v>
      </c>
      <c r="V52" s="20">
        <v>32</v>
      </c>
      <c r="W52" s="20">
        <v>17</v>
      </c>
      <c r="X52" s="20">
        <v>5</v>
      </c>
      <c r="Y52" s="20">
        <v>1</v>
      </c>
      <c r="Z52" s="18">
        <v>598</v>
      </c>
    </row>
    <row r="53" spans="2:26" ht="15" customHeight="1">
      <c r="B53" s="15" t="s">
        <v>53</v>
      </c>
      <c r="C53" s="16">
        <v>429</v>
      </c>
      <c r="D53" s="17" t="s">
        <v>134</v>
      </c>
      <c r="E53" s="18">
        <v>24</v>
      </c>
      <c r="F53" s="18">
        <v>8</v>
      </c>
      <c r="G53" s="18">
        <v>7</v>
      </c>
      <c r="H53" s="18">
        <v>16</v>
      </c>
      <c r="I53" s="18">
        <v>24</v>
      </c>
      <c r="J53" s="18">
        <v>35</v>
      </c>
      <c r="K53" s="18">
        <v>38</v>
      </c>
      <c r="L53" s="18">
        <v>26</v>
      </c>
      <c r="M53" s="18">
        <v>24</v>
      </c>
      <c r="N53" s="18">
        <v>20</v>
      </c>
      <c r="O53" s="18">
        <v>20</v>
      </c>
      <c r="P53" s="18">
        <v>21</v>
      </c>
      <c r="Q53" s="18">
        <v>14</v>
      </c>
      <c r="R53" s="18">
        <v>31</v>
      </c>
      <c r="S53" s="18">
        <v>18</v>
      </c>
      <c r="T53" s="18">
        <v>12</v>
      </c>
      <c r="U53" s="18">
        <v>12</v>
      </c>
      <c r="V53" s="18">
        <v>15</v>
      </c>
      <c r="W53" s="18">
        <v>2</v>
      </c>
      <c r="X53" s="18">
        <v>0</v>
      </c>
      <c r="Y53" s="18">
        <v>1</v>
      </c>
      <c r="Z53" s="18">
        <v>368</v>
      </c>
    </row>
    <row r="54" spans="2:26" ht="15" customHeight="1">
      <c r="B54" s="19"/>
      <c r="C54" s="20"/>
      <c r="D54" s="21" t="s">
        <v>135</v>
      </c>
      <c r="E54" s="20">
        <v>35</v>
      </c>
      <c r="F54" s="20">
        <v>20</v>
      </c>
      <c r="G54" s="20">
        <v>15</v>
      </c>
      <c r="H54" s="20">
        <v>7</v>
      </c>
      <c r="I54" s="20">
        <v>32</v>
      </c>
      <c r="J54" s="20">
        <v>30</v>
      </c>
      <c r="K54" s="20">
        <v>36</v>
      </c>
      <c r="L54" s="20">
        <v>23</v>
      </c>
      <c r="M54" s="20">
        <v>27</v>
      </c>
      <c r="N54" s="20">
        <v>28</v>
      </c>
      <c r="O54" s="20">
        <v>23</v>
      </c>
      <c r="P54" s="20">
        <v>21</v>
      </c>
      <c r="Q54" s="20">
        <v>14</v>
      </c>
      <c r="R54" s="20">
        <v>30</v>
      </c>
      <c r="S54" s="20">
        <v>20</v>
      </c>
      <c r="T54" s="20">
        <v>26</v>
      </c>
      <c r="U54" s="20">
        <v>16</v>
      </c>
      <c r="V54" s="20">
        <v>17</v>
      </c>
      <c r="W54" s="20">
        <v>13</v>
      </c>
      <c r="X54" s="20">
        <v>3</v>
      </c>
      <c r="Y54" s="20">
        <v>0</v>
      </c>
      <c r="Z54" s="18">
        <v>436</v>
      </c>
    </row>
    <row r="55" spans="2:26" ht="15" customHeight="1">
      <c r="B55" s="15" t="s">
        <v>54</v>
      </c>
      <c r="C55" s="16">
        <v>470</v>
      </c>
      <c r="D55" s="17" t="s">
        <v>134</v>
      </c>
      <c r="E55" s="18">
        <v>21</v>
      </c>
      <c r="F55" s="18">
        <v>20</v>
      </c>
      <c r="G55" s="18">
        <v>28</v>
      </c>
      <c r="H55" s="18">
        <v>21</v>
      </c>
      <c r="I55" s="18">
        <v>21</v>
      </c>
      <c r="J55" s="18">
        <v>23</v>
      </c>
      <c r="K55" s="18">
        <v>24</v>
      </c>
      <c r="L55" s="18">
        <v>31</v>
      </c>
      <c r="M55" s="18">
        <v>38</v>
      </c>
      <c r="N55" s="18">
        <v>40</v>
      </c>
      <c r="O55" s="18">
        <v>16</v>
      </c>
      <c r="P55" s="18">
        <v>26</v>
      </c>
      <c r="Q55" s="18">
        <v>22</v>
      </c>
      <c r="R55" s="18">
        <v>22</v>
      </c>
      <c r="S55" s="18">
        <v>17</v>
      </c>
      <c r="T55" s="18">
        <v>8</v>
      </c>
      <c r="U55" s="18">
        <v>11</v>
      </c>
      <c r="V55" s="18">
        <v>13</v>
      </c>
      <c r="W55" s="18">
        <v>2</v>
      </c>
      <c r="X55" s="18">
        <v>1</v>
      </c>
      <c r="Y55" s="18">
        <v>0</v>
      </c>
      <c r="Z55" s="18">
        <v>405</v>
      </c>
    </row>
    <row r="56" spans="2:26" ht="15" customHeight="1">
      <c r="B56" s="19"/>
      <c r="C56" s="20"/>
      <c r="D56" s="21" t="s">
        <v>135</v>
      </c>
      <c r="E56" s="20">
        <v>16</v>
      </c>
      <c r="F56" s="20">
        <v>22</v>
      </c>
      <c r="G56" s="20">
        <v>33</v>
      </c>
      <c r="H56" s="20">
        <v>32</v>
      </c>
      <c r="I56" s="20">
        <v>42</v>
      </c>
      <c r="J56" s="20">
        <v>19</v>
      </c>
      <c r="K56" s="20">
        <v>21</v>
      </c>
      <c r="L56" s="20">
        <v>26</v>
      </c>
      <c r="M56" s="20">
        <v>36</v>
      </c>
      <c r="N56" s="20">
        <v>36</v>
      </c>
      <c r="O56" s="20">
        <v>19</v>
      </c>
      <c r="P56" s="20">
        <v>29</v>
      </c>
      <c r="Q56" s="20">
        <v>19</v>
      </c>
      <c r="R56" s="20">
        <v>28</v>
      </c>
      <c r="S56" s="20">
        <v>27</v>
      </c>
      <c r="T56" s="20">
        <v>16</v>
      </c>
      <c r="U56" s="20">
        <v>21</v>
      </c>
      <c r="V56" s="20">
        <v>20</v>
      </c>
      <c r="W56" s="20">
        <v>4</v>
      </c>
      <c r="X56" s="20">
        <v>5</v>
      </c>
      <c r="Y56" s="20">
        <v>0</v>
      </c>
      <c r="Z56" s="18">
        <v>471</v>
      </c>
    </row>
    <row r="57" spans="2:26" ht="15" customHeight="1">
      <c r="B57" s="15" t="s">
        <v>55</v>
      </c>
      <c r="C57" s="16">
        <v>508</v>
      </c>
      <c r="D57" s="17" t="s">
        <v>134</v>
      </c>
      <c r="E57" s="18">
        <v>10</v>
      </c>
      <c r="F57" s="18">
        <v>14</v>
      </c>
      <c r="G57" s="18">
        <v>15</v>
      </c>
      <c r="H57" s="18">
        <v>20</v>
      </c>
      <c r="I57" s="18">
        <v>25</v>
      </c>
      <c r="J57" s="18">
        <v>21</v>
      </c>
      <c r="K57" s="18">
        <v>25</v>
      </c>
      <c r="L57" s="18">
        <v>17</v>
      </c>
      <c r="M57" s="18">
        <v>27</v>
      </c>
      <c r="N57" s="18">
        <v>33</v>
      </c>
      <c r="O57" s="18">
        <v>28</v>
      </c>
      <c r="P57" s="18">
        <v>14</v>
      </c>
      <c r="Q57" s="18">
        <v>32</v>
      </c>
      <c r="R57" s="18">
        <v>39</v>
      </c>
      <c r="S57" s="18">
        <v>37</v>
      </c>
      <c r="T57" s="18">
        <v>23</v>
      </c>
      <c r="U57" s="18">
        <v>20</v>
      </c>
      <c r="V57" s="18">
        <v>12</v>
      </c>
      <c r="W57" s="18">
        <v>5</v>
      </c>
      <c r="X57" s="18">
        <v>1</v>
      </c>
      <c r="Y57" s="18">
        <v>0</v>
      </c>
      <c r="Z57" s="18">
        <v>418</v>
      </c>
    </row>
    <row r="58" spans="2:26" ht="15" customHeight="1">
      <c r="B58" s="19"/>
      <c r="C58" s="20"/>
      <c r="D58" s="21" t="s">
        <v>135</v>
      </c>
      <c r="E58" s="20">
        <v>16</v>
      </c>
      <c r="F58" s="20">
        <v>11</v>
      </c>
      <c r="G58" s="20">
        <v>16</v>
      </c>
      <c r="H58" s="20">
        <v>21</v>
      </c>
      <c r="I58" s="20">
        <v>22</v>
      </c>
      <c r="J58" s="20">
        <v>20</v>
      </c>
      <c r="K58" s="20">
        <v>15</v>
      </c>
      <c r="L58" s="20">
        <v>20</v>
      </c>
      <c r="M58" s="20">
        <v>21</v>
      </c>
      <c r="N58" s="20">
        <v>24</v>
      </c>
      <c r="O58" s="20">
        <v>27</v>
      </c>
      <c r="P58" s="20">
        <v>24</v>
      </c>
      <c r="Q58" s="20">
        <v>27</v>
      </c>
      <c r="R58" s="20">
        <v>39</v>
      </c>
      <c r="S58" s="20">
        <v>41</v>
      </c>
      <c r="T58" s="20">
        <v>33</v>
      </c>
      <c r="U58" s="20">
        <v>30</v>
      </c>
      <c r="V58" s="20">
        <v>41</v>
      </c>
      <c r="W58" s="20">
        <v>32</v>
      </c>
      <c r="X58" s="20">
        <v>9</v>
      </c>
      <c r="Y58" s="20">
        <v>0</v>
      </c>
      <c r="Z58" s="18">
        <v>489</v>
      </c>
    </row>
    <row r="59" spans="2:26" ht="15" customHeight="1">
      <c r="B59" s="15" t="s">
        <v>56</v>
      </c>
      <c r="C59" s="16">
        <v>369</v>
      </c>
      <c r="D59" s="17" t="s">
        <v>134</v>
      </c>
      <c r="E59" s="18">
        <v>14</v>
      </c>
      <c r="F59" s="18">
        <v>11</v>
      </c>
      <c r="G59" s="18">
        <v>9</v>
      </c>
      <c r="H59" s="18">
        <v>15</v>
      </c>
      <c r="I59" s="18">
        <v>21</v>
      </c>
      <c r="J59" s="18">
        <v>20</v>
      </c>
      <c r="K59" s="18">
        <v>22</v>
      </c>
      <c r="L59" s="18">
        <v>28</v>
      </c>
      <c r="M59" s="18">
        <v>21</v>
      </c>
      <c r="N59" s="18">
        <v>30</v>
      </c>
      <c r="O59" s="18">
        <v>16</v>
      </c>
      <c r="P59" s="18">
        <v>23</v>
      </c>
      <c r="Q59" s="18">
        <v>21</v>
      </c>
      <c r="R59" s="18">
        <v>25</v>
      </c>
      <c r="S59" s="18">
        <v>17</v>
      </c>
      <c r="T59" s="18">
        <v>8</v>
      </c>
      <c r="U59" s="18">
        <v>5</v>
      </c>
      <c r="V59" s="18">
        <v>8</v>
      </c>
      <c r="W59" s="18">
        <v>4</v>
      </c>
      <c r="X59" s="18">
        <v>1</v>
      </c>
      <c r="Y59" s="18">
        <v>0</v>
      </c>
      <c r="Z59" s="18">
        <v>319</v>
      </c>
    </row>
    <row r="60" spans="2:26" ht="15" customHeight="1">
      <c r="B60" s="19"/>
      <c r="C60" s="20"/>
      <c r="D60" s="21" t="s">
        <v>135</v>
      </c>
      <c r="E60" s="20">
        <v>14</v>
      </c>
      <c r="F60" s="20">
        <v>15</v>
      </c>
      <c r="G60" s="20">
        <v>9</v>
      </c>
      <c r="H60" s="20">
        <v>23</v>
      </c>
      <c r="I60" s="20">
        <v>25</v>
      </c>
      <c r="J60" s="20">
        <v>15</v>
      </c>
      <c r="K60" s="20">
        <v>17</v>
      </c>
      <c r="L60" s="20">
        <v>22</v>
      </c>
      <c r="M60" s="20">
        <v>19</v>
      </c>
      <c r="N60" s="20">
        <v>25</v>
      </c>
      <c r="O60" s="20">
        <v>20</v>
      </c>
      <c r="P60" s="20">
        <v>15</v>
      </c>
      <c r="Q60" s="20">
        <v>21</v>
      </c>
      <c r="R60" s="20">
        <v>27</v>
      </c>
      <c r="S60" s="20">
        <v>25</v>
      </c>
      <c r="T60" s="20">
        <v>9</v>
      </c>
      <c r="U60" s="20">
        <v>14</v>
      </c>
      <c r="V60" s="20">
        <v>22</v>
      </c>
      <c r="W60" s="20">
        <v>12</v>
      </c>
      <c r="X60" s="20">
        <v>1</v>
      </c>
      <c r="Y60" s="20">
        <v>0</v>
      </c>
      <c r="Z60" s="18">
        <v>350</v>
      </c>
    </row>
    <row r="61" spans="2:26" ht="15" customHeight="1">
      <c r="B61" s="15" t="s">
        <v>57</v>
      </c>
      <c r="C61" s="16">
        <v>450</v>
      </c>
      <c r="D61" s="17" t="s">
        <v>134</v>
      </c>
      <c r="E61" s="18">
        <v>15</v>
      </c>
      <c r="F61" s="18">
        <v>20</v>
      </c>
      <c r="G61" s="18">
        <v>25</v>
      </c>
      <c r="H61" s="18">
        <v>15</v>
      </c>
      <c r="I61" s="18">
        <v>34</v>
      </c>
      <c r="J61" s="18">
        <v>25</v>
      </c>
      <c r="K61" s="18">
        <v>22</v>
      </c>
      <c r="L61" s="18">
        <v>20</v>
      </c>
      <c r="M61" s="18">
        <v>26</v>
      </c>
      <c r="N61" s="18">
        <v>34</v>
      </c>
      <c r="O61" s="18">
        <v>26</v>
      </c>
      <c r="P61" s="18">
        <v>23</v>
      </c>
      <c r="Q61" s="18">
        <v>30</v>
      </c>
      <c r="R61" s="18">
        <v>34</v>
      </c>
      <c r="S61" s="18">
        <v>23</v>
      </c>
      <c r="T61" s="18">
        <v>28</v>
      </c>
      <c r="U61" s="18">
        <v>18</v>
      </c>
      <c r="V61" s="18">
        <v>15</v>
      </c>
      <c r="W61" s="18">
        <v>3</v>
      </c>
      <c r="X61" s="18">
        <v>3</v>
      </c>
      <c r="Y61" s="18">
        <v>0</v>
      </c>
      <c r="Z61" s="18">
        <v>439</v>
      </c>
    </row>
    <row r="62" spans="2:26" ht="15" customHeight="1">
      <c r="B62" s="19"/>
      <c r="C62" s="20"/>
      <c r="D62" s="21" t="s">
        <v>135</v>
      </c>
      <c r="E62" s="20">
        <v>10</v>
      </c>
      <c r="F62" s="20">
        <v>19</v>
      </c>
      <c r="G62" s="20">
        <v>17</v>
      </c>
      <c r="H62" s="20">
        <v>34</v>
      </c>
      <c r="I62" s="20">
        <v>13</v>
      </c>
      <c r="J62" s="20">
        <v>16</v>
      </c>
      <c r="K62" s="20">
        <v>20</v>
      </c>
      <c r="L62" s="20">
        <v>20</v>
      </c>
      <c r="M62" s="20">
        <v>34</v>
      </c>
      <c r="N62" s="20">
        <v>34</v>
      </c>
      <c r="O62" s="20">
        <v>26</v>
      </c>
      <c r="P62" s="20">
        <v>25</v>
      </c>
      <c r="Q62" s="20">
        <v>30</v>
      </c>
      <c r="R62" s="20">
        <v>33</v>
      </c>
      <c r="S62" s="20">
        <v>41</v>
      </c>
      <c r="T62" s="20">
        <v>28</v>
      </c>
      <c r="U62" s="20">
        <v>32</v>
      </c>
      <c r="V62" s="20">
        <v>22</v>
      </c>
      <c r="W62" s="20">
        <v>18</v>
      </c>
      <c r="X62" s="20">
        <v>5</v>
      </c>
      <c r="Y62" s="20">
        <v>3</v>
      </c>
      <c r="Z62" s="18">
        <v>480</v>
      </c>
    </row>
    <row r="63" spans="2:26" ht="15" customHeight="1">
      <c r="B63" s="15" t="s">
        <v>58</v>
      </c>
      <c r="C63" s="16">
        <v>299</v>
      </c>
      <c r="D63" s="17" t="s">
        <v>134</v>
      </c>
      <c r="E63" s="18">
        <v>14</v>
      </c>
      <c r="F63" s="18">
        <v>16</v>
      </c>
      <c r="G63" s="18">
        <v>12</v>
      </c>
      <c r="H63" s="18">
        <v>20</v>
      </c>
      <c r="I63" s="18">
        <v>12</v>
      </c>
      <c r="J63" s="18">
        <v>12</v>
      </c>
      <c r="K63" s="18">
        <v>19</v>
      </c>
      <c r="L63" s="18">
        <v>18</v>
      </c>
      <c r="M63" s="18">
        <v>15</v>
      </c>
      <c r="N63" s="18">
        <v>15</v>
      </c>
      <c r="O63" s="18">
        <v>14</v>
      </c>
      <c r="P63" s="18">
        <v>12</v>
      </c>
      <c r="Q63" s="18">
        <v>20</v>
      </c>
      <c r="R63" s="18">
        <v>21</v>
      </c>
      <c r="S63" s="18">
        <v>11</v>
      </c>
      <c r="T63" s="18">
        <v>12</v>
      </c>
      <c r="U63" s="18">
        <v>6</v>
      </c>
      <c r="V63" s="18">
        <v>7</v>
      </c>
      <c r="W63" s="18">
        <v>2</v>
      </c>
      <c r="X63" s="18">
        <v>1</v>
      </c>
      <c r="Y63" s="18">
        <v>0</v>
      </c>
      <c r="Z63" s="18">
        <v>259</v>
      </c>
    </row>
    <row r="64" spans="2:26" ht="15" customHeight="1">
      <c r="B64" s="19"/>
      <c r="C64" s="20"/>
      <c r="D64" s="21" t="s">
        <v>135</v>
      </c>
      <c r="E64" s="20">
        <v>14</v>
      </c>
      <c r="F64" s="20">
        <v>14</v>
      </c>
      <c r="G64" s="20">
        <v>20</v>
      </c>
      <c r="H64" s="20">
        <v>11</v>
      </c>
      <c r="I64" s="20">
        <v>14</v>
      </c>
      <c r="J64" s="20">
        <v>16</v>
      </c>
      <c r="K64" s="20">
        <v>16</v>
      </c>
      <c r="L64" s="20">
        <v>22</v>
      </c>
      <c r="M64" s="20">
        <v>16</v>
      </c>
      <c r="N64" s="20">
        <v>15</v>
      </c>
      <c r="O64" s="20">
        <v>23</v>
      </c>
      <c r="P64" s="20">
        <v>14</v>
      </c>
      <c r="Q64" s="20">
        <v>24</v>
      </c>
      <c r="R64" s="20">
        <v>26</v>
      </c>
      <c r="S64" s="20">
        <v>16</v>
      </c>
      <c r="T64" s="20">
        <v>15</v>
      </c>
      <c r="U64" s="20">
        <v>19</v>
      </c>
      <c r="V64" s="20">
        <v>19</v>
      </c>
      <c r="W64" s="20">
        <v>14</v>
      </c>
      <c r="X64" s="20">
        <v>3</v>
      </c>
      <c r="Y64" s="20">
        <v>0</v>
      </c>
      <c r="Z64" s="18">
        <v>331</v>
      </c>
    </row>
    <row r="65" spans="2:26" ht="15" customHeight="1">
      <c r="B65" s="15" t="s">
        <v>59</v>
      </c>
      <c r="C65" s="16">
        <v>208</v>
      </c>
      <c r="D65" s="17" t="s">
        <v>134</v>
      </c>
      <c r="E65" s="18">
        <v>19</v>
      </c>
      <c r="F65" s="18">
        <v>14</v>
      </c>
      <c r="G65" s="18">
        <v>16</v>
      </c>
      <c r="H65" s="18">
        <v>11</v>
      </c>
      <c r="I65" s="18">
        <v>5</v>
      </c>
      <c r="J65" s="18">
        <v>9</v>
      </c>
      <c r="K65" s="18">
        <v>13</v>
      </c>
      <c r="L65" s="18">
        <v>18</v>
      </c>
      <c r="M65" s="18">
        <v>17</v>
      </c>
      <c r="N65" s="18">
        <v>16</v>
      </c>
      <c r="O65" s="18">
        <v>6</v>
      </c>
      <c r="P65" s="18">
        <v>12</v>
      </c>
      <c r="Q65" s="18">
        <v>16</v>
      </c>
      <c r="R65" s="18">
        <v>19</v>
      </c>
      <c r="S65" s="18">
        <v>18</v>
      </c>
      <c r="T65" s="18">
        <v>2</v>
      </c>
      <c r="U65" s="18">
        <v>13</v>
      </c>
      <c r="V65" s="18">
        <v>1</v>
      </c>
      <c r="W65" s="18">
        <v>4</v>
      </c>
      <c r="X65" s="18">
        <v>0</v>
      </c>
      <c r="Y65" s="18">
        <v>0</v>
      </c>
      <c r="Z65" s="18">
        <v>229</v>
      </c>
    </row>
    <row r="66" spans="2:26" ht="15" customHeight="1">
      <c r="B66" s="19"/>
      <c r="C66" s="20"/>
      <c r="D66" s="21" t="s">
        <v>135</v>
      </c>
      <c r="E66" s="20">
        <v>13</v>
      </c>
      <c r="F66" s="20">
        <v>19</v>
      </c>
      <c r="G66" s="20">
        <v>13</v>
      </c>
      <c r="H66" s="20">
        <v>11</v>
      </c>
      <c r="I66" s="20">
        <v>11</v>
      </c>
      <c r="J66" s="20">
        <v>13</v>
      </c>
      <c r="K66" s="20">
        <v>21</v>
      </c>
      <c r="L66" s="20">
        <v>19</v>
      </c>
      <c r="M66" s="20">
        <v>19</v>
      </c>
      <c r="N66" s="20">
        <v>13</v>
      </c>
      <c r="O66" s="20">
        <v>12</v>
      </c>
      <c r="P66" s="20">
        <v>11</v>
      </c>
      <c r="Q66" s="20">
        <v>22</v>
      </c>
      <c r="R66" s="20">
        <v>23</v>
      </c>
      <c r="S66" s="20">
        <v>14</v>
      </c>
      <c r="T66" s="20">
        <v>12</v>
      </c>
      <c r="U66" s="20">
        <v>14</v>
      </c>
      <c r="V66" s="20">
        <v>6</v>
      </c>
      <c r="W66" s="20">
        <v>5</v>
      </c>
      <c r="X66" s="20">
        <v>2</v>
      </c>
      <c r="Y66" s="20">
        <v>0</v>
      </c>
      <c r="Z66" s="18">
        <v>273</v>
      </c>
    </row>
    <row r="67" spans="2:26" ht="15" customHeight="1">
      <c r="B67" s="15" t="s">
        <v>60</v>
      </c>
      <c r="C67" s="16">
        <v>238</v>
      </c>
      <c r="D67" s="17" t="s">
        <v>134</v>
      </c>
      <c r="E67" s="18">
        <v>9</v>
      </c>
      <c r="F67" s="18">
        <v>7</v>
      </c>
      <c r="G67" s="18">
        <v>9</v>
      </c>
      <c r="H67" s="18">
        <v>8</v>
      </c>
      <c r="I67" s="18">
        <v>8</v>
      </c>
      <c r="J67" s="18">
        <v>6</v>
      </c>
      <c r="K67" s="18">
        <v>9</v>
      </c>
      <c r="L67" s="18">
        <v>11</v>
      </c>
      <c r="M67" s="18">
        <v>5</v>
      </c>
      <c r="N67" s="18">
        <v>18</v>
      </c>
      <c r="O67" s="18">
        <v>16</v>
      </c>
      <c r="P67" s="18">
        <v>12</v>
      </c>
      <c r="Q67" s="18">
        <v>17</v>
      </c>
      <c r="R67" s="18">
        <v>22</v>
      </c>
      <c r="S67" s="18">
        <v>15</v>
      </c>
      <c r="T67" s="18">
        <v>10</v>
      </c>
      <c r="U67" s="18">
        <v>2</v>
      </c>
      <c r="V67" s="18">
        <v>3</v>
      </c>
      <c r="W67" s="18">
        <v>4</v>
      </c>
      <c r="X67" s="18">
        <v>2</v>
      </c>
      <c r="Y67" s="18">
        <v>0</v>
      </c>
      <c r="Z67" s="18">
        <v>193</v>
      </c>
    </row>
    <row r="68" spans="2:26" ht="15" customHeight="1">
      <c r="B68" s="19"/>
      <c r="C68" s="20"/>
      <c r="D68" s="21" t="s">
        <v>135</v>
      </c>
      <c r="E68" s="20">
        <v>3</v>
      </c>
      <c r="F68" s="20">
        <v>8</v>
      </c>
      <c r="G68" s="20">
        <v>4</v>
      </c>
      <c r="H68" s="20">
        <v>13</v>
      </c>
      <c r="I68" s="20">
        <v>3</v>
      </c>
      <c r="J68" s="20">
        <v>6</v>
      </c>
      <c r="K68" s="20">
        <v>7</v>
      </c>
      <c r="L68" s="20">
        <v>13</v>
      </c>
      <c r="M68" s="20">
        <v>5</v>
      </c>
      <c r="N68" s="20">
        <v>15</v>
      </c>
      <c r="O68" s="20">
        <v>10</v>
      </c>
      <c r="P68" s="20">
        <v>14</v>
      </c>
      <c r="Q68" s="20">
        <v>26</v>
      </c>
      <c r="R68" s="20">
        <v>14</v>
      </c>
      <c r="S68" s="20">
        <v>22</v>
      </c>
      <c r="T68" s="20">
        <v>11</v>
      </c>
      <c r="U68" s="20">
        <v>17</v>
      </c>
      <c r="V68" s="20">
        <v>12</v>
      </c>
      <c r="W68" s="20">
        <v>8</v>
      </c>
      <c r="X68" s="20">
        <v>4</v>
      </c>
      <c r="Y68" s="20">
        <v>0</v>
      </c>
      <c r="Z68" s="18">
        <v>215</v>
      </c>
    </row>
    <row r="69" spans="2:26" ht="15" customHeight="1">
      <c r="B69" s="15" t="s">
        <v>61</v>
      </c>
      <c r="C69" s="16">
        <v>250</v>
      </c>
      <c r="D69" s="17" t="s">
        <v>134</v>
      </c>
      <c r="E69" s="18">
        <v>10</v>
      </c>
      <c r="F69" s="18">
        <v>9</v>
      </c>
      <c r="G69" s="18">
        <v>12</v>
      </c>
      <c r="H69" s="18">
        <v>13</v>
      </c>
      <c r="I69" s="18">
        <v>13</v>
      </c>
      <c r="J69" s="18">
        <v>7</v>
      </c>
      <c r="K69" s="18">
        <v>17</v>
      </c>
      <c r="L69" s="18">
        <v>13</v>
      </c>
      <c r="M69" s="18">
        <v>17</v>
      </c>
      <c r="N69" s="18">
        <v>26</v>
      </c>
      <c r="O69" s="18">
        <v>19</v>
      </c>
      <c r="P69" s="18">
        <v>10</v>
      </c>
      <c r="Q69" s="18">
        <v>18</v>
      </c>
      <c r="R69" s="18">
        <v>18</v>
      </c>
      <c r="S69" s="18">
        <v>14</v>
      </c>
      <c r="T69" s="18">
        <v>13</v>
      </c>
      <c r="U69" s="18">
        <v>12</v>
      </c>
      <c r="V69" s="18">
        <v>2</v>
      </c>
      <c r="W69" s="18">
        <v>3</v>
      </c>
      <c r="X69" s="18">
        <v>1</v>
      </c>
      <c r="Y69" s="18">
        <v>0</v>
      </c>
      <c r="Z69" s="18">
        <v>247</v>
      </c>
    </row>
    <row r="70" spans="2:26" ht="15" customHeight="1">
      <c r="B70" s="19"/>
      <c r="C70" s="20"/>
      <c r="D70" s="21" t="s">
        <v>135</v>
      </c>
      <c r="E70" s="20">
        <v>7</v>
      </c>
      <c r="F70" s="20">
        <v>7</v>
      </c>
      <c r="G70" s="20">
        <v>13</v>
      </c>
      <c r="H70" s="20">
        <v>11</v>
      </c>
      <c r="I70" s="20">
        <v>12</v>
      </c>
      <c r="J70" s="20">
        <v>9</v>
      </c>
      <c r="K70" s="20">
        <v>8</v>
      </c>
      <c r="L70" s="20">
        <v>9</v>
      </c>
      <c r="M70" s="20">
        <v>14</v>
      </c>
      <c r="N70" s="20">
        <v>20</v>
      </c>
      <c r="O70" s="20">
        <v>16</v>
      </c>
      <c r="P70" s="20">
        <v>12</v>
      </c>
      <c r="Q70" s="20">
        <v>25</v>
      </c>
      <c r="R70" s="20">
        <v>23</v>
      </c>
      <c r="S70" s="20">
        <v>19</v>
      </c>
      <c r="T70" s="20">
        <v>16</v>
      </c>
      <c r="U70" s="20">
        <v>7</v>
      </c>
      <c r="V70" s="20">
        <v>8</v>
      </c>
      <c r="W70" s="20">
        <v>2</v>
      </c>
      <c r="X70" s="20">
        <v>0</v>
      </c>
      <c r="Y70" s="20">
        <v>0</v>
      </c>
      <c r="Z70" s="18">
        <v>238</v>
      </c>
    </row>
    <row r="71" spans="2:26" ht="15" customHeight="1">
      <c r="B71" s="15" t="s">
        <v>62</v>
      </c>
      <c r="C71" s="16">
        <v>158</v>
      </c>
      <c r="D71" s="17" t="s">
        <v>134</v>
      </c>
      <c r="E71" s="18">
        <v>1</v>
      </c>
      <c r="F71" s="18">
        <v>2</v>
      </c>
      <c r="G71" s="18">
        <v>3</v>
      </c>
      <c r="H71" s="18">
        <v>3</v>
      </c>
      <c r="I71" s="18">
        <v>5</v>
      </c>
      <c r="J71" s="18">
        <v>6</v>
      </c>
      <c r="K71" s="18">
        <v>4</v>
      </c>
      <c r="L71" s="18">
        <v>8</v>
      </c>
      <c r="M71" s="18">
        <v>7</v>
      </c>
      <c r="N71" s="18">
        <v>8</v>
      </c>
      <c r="O71" s="18">
        <v>6</v>
      </c>
      <c r="P71" s="18">
        <v>6</v>
      </c>
      <c r="Q71" s="18">
        <v>10</v>
      </c>
      <c r="R71" s="18">
        <v>15</v>
      </c>
      <c r="S71" s="18">
        <v>15</v>
      </c>
      <c r="T71" s="18">
        <v>4</v>
      </c>
      <c r="U71" s="18">
        <v>7</v>
      </c>
      <c r="V71" s="18">
        <v>4</v>
      </c>
      <c r="W71" s="18">
        <v>0</v>
      </c>
      <c r="X71" s="18">
        <v>0</v>
      </c>
      <c r="Y71" s="18">
        <v>0</v>
      </c>
      <c r="Z71" s="18">
        <v>114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6</v>
      </c>
      <c r="G72" s="20">
        <v>7</v>
      </c>
      <c r="H72" s="20">
        <v>5</v>
      </c>
      <c r="I72" s="20">
        <v>7</v>
      </c>
      <c r="J72" s="20">
        <v>8</v>
      </c>
      <c r="K72" s="20">
        <v>2</v>
      </c>
      <c r="L72" s="20">
        <v>10</v>
      </c>
      <c r="M72" s="20">
        <v>6</v>
      </c>
      <c r="N72" s="20">
        <v>13</v>
      </c>
      <c r="O72" s="20">
        <v>6</v>
      </c>
      <c r="P72" s="20">
        <v>11</v>
      </c>
      <c r="Q72" s="20">
        <v>9</v>
      </c>
      <c r="R72" s="20">
        <v>10</v>
      </c>
      <c r="S72" s="20">
        <v>19</v>
      </c>
      <c r="T72" s="20">
        <v>10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158</v>
      </c>
    </row>
    <row r="73" spans="2:26" ht="15" customHeight="1">
      <c r="B73" s="15" t="s">
        <v>63</v>
      </c>
      <c r="C73" s="16">
        <v>56</v>
      </c>
      <c r="D73" s="17" t="s">
        <v>134</v>
      </c>
      <c r="E73" s="18">
        <v>1</v>
      </c>
      <c r="F73" s="18">
        <v>1</v>
      </c>
      <c r="G73" s="18">
        <v>3</v>
      </c>
      <c r="H73" s="18">
        <v>1</v>
      </c>
      <c r="I73" s="18">
        <v>2</v>
      </c>
      <c r="J73" s="18">
        <v>0</v>
      </c>
      <c r="K73" s="18">
        <v>0</v>
      </c>
      <c r="L73" s="18">
        <v>0</v>
      </c>
      <c r="M73" s="18">
        <v>4</v>
      </c>
      <c r="N73" s="18">
        <v>2</v>
      </c>
      <c r="O73" s="18">
        <v>3</v>
      </c>
      <c r="P73" s="18">
        <v>2</v>
      </c>
      <c r="Q73" s="18">
        <v>3</v>
      </c>
      <c r="R73" s="18">
        <v>7</v>
      </c>
      <c r="S73" s="18">
        <v>7</v>
      </c>
      <c r="T73" s="18">
        <v>0</v>
      </c>
      <c r="U73" s="18">
        <v>4</v>
      </c>
      <c r="V73" s="18">
        <v>0</v>
      </c>
      <c r="W73" s="18">
        <v>0</v>
      </c>
      <c r="X73" s="18">
        <v>0</v>
      </c>
      <c r="Y73" s="18">
        <v>0</v>
      </c>
      <c r="Z73" s="18">
        <v>40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3</v>
      </c>
      <c r="J74" s="20">
        <v>0</v>
      </c>
      <c r="K74" s="20">
        <v>1</v>
      </c>
      <c r="L74" s="20">
        <v>3</v>
      </c>
      <c r="M74" s="20">
        <v>2</v>
      </c>
      <c r="N74" s="20">
        <v>2</v>
      </c>
      <c r="O74" s="20">
        <v>5</v>
      </c>
      <c r="P74" s="20">
        <v>2</v>
      </c>
      <c r="Q74" s="20">
        <v>2</v>
      </c>
      <c r="R74" s="20">
        <v>6</v>
      </c>
      <c r="S74" s="20">
        <v>5</v>
      </c>
      <c r="T74" s="20">
        <v>2</v>
      </c>
      <c r="U74" s="20">
        <v>4</v>
      </c>
      <c r="V74" s="20">
        <v>3</v>
      </c>
      <c r="W74" s="20">
        <v>0</v>
      </c>
      <c r="X74" s="20">
        <v>1</v>
      </c>
      <c r="Y74" s="20">
        <v>0</v>
      </c>
      <c r="Z74" s="18">
        <v>49</v>
      </c>
    </row>
    <row r="75" spans="2:26" ht="15" customHeight="1">
      <c r="B75" s="15" t="s">
        <v>64</v>
      </c>
      <c r="C75" s="16">
        <v>220</v>
      </c>
      <c r="D75" s="17" t="s">
        <v>134</v>
      </c>
      <c r="E75" s="18">
        <v>7</v>
      </c>
      <c r="F75" s="18">
        <v>8</v>
      </c>
      <c r="G75" s="18">
        <v>10</v>
      </c>
      <c r="H75" s="18">
        <v>11</v>
      </c>
      <c r="I75" s="18">
        <v>11</v>
      </c>
      <c r="J75" s="18">
        <v>13</v>
      </c>
      <c r="K75" s="18">
        <v>16</v>
      </c>
      <c r="L75" s="18">
        <v>10</v>
      </c>
      <c r="M75" s="18">
        <v>13</v>
      </c>
      <c r="N75" s="18">
        <v>22</v>
      </c>
      <c r="O75" s="18">
        <v>16</v>
      </c>
      <c r="P75" s="18">
        <v>12</v>
      </c>
      <c r="Q75" s="18">
        <v>15</v>
      </c>
      <c r="R75" s="18">
        <v>22</v>
      </c>
      <c r="S75" s="18">
        <v>23</v>
      </c>
      <c r="T75" s="18">
        <v>13</v>
      </c>
      <c r="U75" s="18">
        <v>7</v>
      </c>
      <c r="V75" s="18">
        <v>5</v>
      </c>
      <c r="W75" s="18">
        <v>1</v>
      </c>
      <c r="X75" s="18">
        <v>0</v>
      </c>
      <c r="Y75" s="18">
        <v>0</v>
      </c>
      <c r="Z75" s="18">
        <v>235</v>
      </c>
    </row>
    <row r="76" spans="2:26" ht="15" customHeight="1">
      <c r="B76" s="19"/>
      <c r="C76" s="20"/>
      <c r="D76" s="21" t="s">
        <v>135</v>
      </c>
      <c r="E76" s="20">
        <v>13</v>
      </c>
      <c r="F76" s="20">
        <v>19</v>
      </c>
      <c r="G76" s="20">
        <v>12</v>
      </c>
      <c r="H76" s="20">
        <v>4</v>
      </c>
      <c r="I76" s="20">
        <v>15</v>
      </c>
      <c r="J76" s="20">
        <v>10</v>
      </c>
      <c r="K76" s="20">
        <v>13</v>
      </c>
      <c r="L76" s="20">
        <v>13</v>
      </c>
      <c r="M76" s="20">
        <v>14</v>
      </c>
      <c r="N76" s="20">
        <v>16</v>
      </c>
      <c r="O76" s="20">
        <v>8</v>
      </c>
      <c r="P76" s="20">
        <v>13</v>
      </c>
      <c r="Q76" s="20">
        <v>15</v>
      </c>
      <c r="R76" s="20">
        <v>22</v>
      </c>
      <c r="S76" s="20">
        <v>17</v>
      </c>
      <c r="T76" s="20">
        <v>11</v>
      </c>
      <c r="U76" s="20">
        <v>7</v>
      </c>
      <c r="V76" s="20">
        <v>10</v>
      </c>
      <c r="W76" s="20">
        <v>2</v>
      </c>
      <c r="X76" s="20">
        <v>2</v>
      </c>
      <c r="Y76" s="20">
        <v>1</v>
      </c>
      <c r="Z76" s="18">
        <v>237</v>
      </c>
    </row>
    <row r="77" spans="2:26" ht="15" customHeight="1">
      <c r="B77" s="15" t="s">
        <v>65</v>
      </c>
      <c r="C77" s="16">
        <v>556</v>
      </c>
      <c r="D77" s="17" t="s">
        <v>134</v>
      </c>
      <c r="E77" s="18">
        <v>26</v>
      </c>
      <c r="F77" s="18">
        <v>15</v>
      </c>
      <c r="G77" s="18">
        <v>16</v>
      </c>
      <c r="H77" s="18">
        <v>18</v>
      </c>
      <c r="I77" s="18">
        <v>21</v>
      </c>
      <c r="J77" s="18">
        <v>32</v>
      </c>
      <c r="K77" s="18">
        <v>33</v>
      </c>
      <c r="L77" s="18">
        <v>29</v>
      </c>
      <c r="M77" s="18">
        <v>36</v>
      </c>
      <c r="N77" s="18">
        <v>33</v>
      </c>
      <c r="O77" s="18">
        <v>19</v>
      </c>
      <c r="P77" s="18">
        <v>23</v>
      </c>
      <c r="Q77" s="18">
        <v>46</v>
      </c>
      <c r="R77" s="18">
        <v>40</v>
      </c>
      <c r="S77" s="18">
        <v>46</v>
      </c>
      <c r="T77" s="18">
        <v>30</v>
      </c>
      <c r="U77" s="18">
        <v>20</v>
      </c>
      <c r="V77" s="18">
        <v>13</v>
      </c>
      <c r="W77" s="18">
        <v>7</v>
      </c>
      <c r="X77" s="18">
        <v>1</v>
      </c>
      <c r="Y77" s="18">
        <v>0</v>
      </c>
      <c r="Z77" s="18">
        <v>504</v>
      </c>
    </row>
    <row r="78" spans="2:26" ht="15" customHeight="1">
      <c r="B78" s="19"/>
      <c r="C78" s="20"/>
      <c r="D78" s="21" t="s">
        <v>135</v>
      </c>
      <c r="E78" s="20">
        <v>19</v>
      </c>
      <c r="F78" s="20">
        <v>23</v>
      </c>
      <c r="G78" s="20">
        <v>22</v>
      </c>
      <c r="H78" s="20">
        <v>18</v>
      </c>
      <c r="I78" s="20">
        <v>25</v>
      </c>
      <c r="J78" s="20">
        <v>20</v>
      </c>
      <c r="K78" s="20">
        <v>25</v>
      </c>
      <c r="L78" s="20">
        <v>30</v>
      </c>
      <c r="M78" s="20">
        <v>20</v>
      </c>
      <c r="N78" s="20">
        <v>34</v>
      </c>
      <c r="O78" s="20">
        <v>24</v>
      </c>
      <c r="P78" s="20">
        <v>22</v>
      </c>
      <c r="Q78" s="20">
        <v>40</v>
      </c>
      <c r="R78" s="20">
        <v>53</v>
      </c>
      <c r="S78" s="20">
        <v>42</v>
      </c>
      <c r="T78" s="20">
        <v>43</v>
      </c>
      <c r="U78" s="20">
        <v>34</v>
      </c>
      <c r="V78" s="20">
        <v>44</v>
      </c>
      <c r="W78" s="20">
        <v>20</v>
      </c>
      <c r="X78" s="20">
        <v>6</v>
      </c>
      <c r="Y78" s="20">
        <v>1</v>
      </c>
      <c r="Z78" s="18">
        <v>565</v>
      </c>
    </row>
    <row r="79" spans="2:26" ht="15" customHeight="1">
      <c r="B79" s="15" t="s">
        <v>66</v>
      </c>
      <c r="C79" s="16">
        <v>34</v>
      </c>
      <c r="D79" s="17" t="s">
        <v>134</v>
      </c>
      <c r="E79" s="18">
        <v>1</v>
      </c>
      <c r="F79" s="18">
        <v>2</v>
      </c>
      <c r="G79" s="18">
        <v>2</v>
      </c>
      <c r="H79" s="18">
        <v>2</v>
      </c>
      <c r="I79" s="18">
        <v>2</v>
      </c>
      <c r="J79" s="18">
        <v>3</v>
      </c>
      <c r="K79" s="18">
        <v>1</v>
      </c>
      <c r="L79" s="18">
        <v>1</v>
      </c>
      <c r="M79" s="18">
        <v>3</v>
      </c>
      <c r="N79" s="18">
        <v>4</v>
      </c>
      <c r="O79" s="18">
        <v>2</v>
      </c>
      <c r="P79" s="18">
        <v>3</v>
      </c>
      <c r="Q79" s="18">
        <v>0</v>
      </c>
      <c r="R79" s="18">
        <v>2</v>
      </c>
      <c r="S79" s="18">
        <v>3</v>
      </c>
      <c r="T79" s="18">
        <v>3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35</v>
      </c>
    </row>
    <row r="80" spans="2:26" ht="15" customHeight="1">
      <c r="B80" s="19"/>
      <c r="C80" s="20"/>
      <c r="D80" s="21" t="s">
        <v>135</v>
      </c>
      <c r="E80" s="20">
        <v>4</v>
      </c>
      <c r="F80" s="20">
        <v>0</v>
      </c>
      <c r="G80" s="20">
        <v>6</v>
      </c>
      <c r="H80" s="20">
        <v>4</v>
      </c>
      <c r="I80" s="20">
        <v>1</v>
      </c>
      <c r="J80" s="20">
        <v>3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3</v>
      </c>
      <c r="T80" s="20">
        <v>1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37</v>
      </c>
    </row>
    <row r="81" spans="2:26" ht="15" customHeight="1">
      <c r="B81" s="15" t="s">
        <v>67</v>
      </c>
      <c r="C81" s="16">
        <v>49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0</v>
      </c>
      <c r="J81" s="18">
        <v>2</v>
      </c>
      <c r="K81" s="18">
        <v>2</v>
      </c>
      <c r="L81" s="18">
        <v>2</v>
      </c>
      <c r="M81" s="18">
        <v>4</v>
      </c>
      <c r="N81" s="18">
        <v>3</v>
      </c>
      <c r="O81" s="18">
        <v>0</v>
      </c>
      <c r="P81" s="18">
        <v>2</v>
      </c>
      <c r="Q81" s="18">
        <v>6</v>
      </c>
      <c r="R81" s="18">
        <v>7</v>
      </c>
      <c r="S81" s="18">
        <v>7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41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1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4</v>
      </c>
      <c r="S82" s="20">
        <v>7</v>
      </c>
      <c r="T82" s="20">
        <v>4</v>
      </c>
      <c r="U82" s="20">
        <v>2</v>
      </c>
      <c r="V82" s="20">
        <v>3</v>
      </c>
      <c r="W82" s="20">
        <v>2</v>
      </c>
      <c r="X82" s="20">
        <v>1</v>
      </c>
      <c r="Y82" s="20">
        <v>0</v>
      </c>
      <c r="Z82" s="18">
        <v>39</v>
      </c>
    </row>
    <row r="83" spans="2:26" ht="15" customHeight="1">
      <c r="B83" s="15" t="s">
        <v>68</v>
      </c>
      <c r="C83" s="16">
        <v>135</v>
      </c>
      <c r="D83" s="17" t="s">
        <v>134</v>
      </c>
      <c r="E83" s="18">
        <v>1</v>
      </c>
      <c r="F83" s="18">
        <v>3</v>
      </c>
      <c r="G83" s="18">
        <v>1</v>
      </c>
      <c r="H83" s="18">
        <v>2</v>
      </c>
      <c r="I83" s="18">
        <v>3</v>
      </c>
      <c r="J83" s="18">
        <v>5</v>
      </c>
      <c r="K83" s="18">
        <v>3</v>
      </c>
      <c r="L83" s="18">
        <v>4</v>
      </c>
      <c r="M83" s="18">
        <v>5</v>
      </c>
      <c r="N83" s="18">
        <v>6</v>
      </c>
      <c r="O83" s="18">
        <v>15</v>
      </c>
      <c r="P83" s="18">
        <v>9</v>
      </c>
      <c r="Q83" s="18">
        <v>9</v>
      </c>
      <c r="R83" s="18">
        <v>11</v>
      </c>
      <c r="S83" s="18">
        <v>13</v>
      </c>
      <c r="T83" s="18">
        <v>9</v>
      </c>
      <c r="U83" s="18">
        <v>2</v>
      </c>
      <c r="V83" s="18">
        <v>4</v>
      </c>
      <c r="W83" s="18">
        <v>1</v>
      </c>
      <c r="X83" s="18">
        <v>2</v>
      </c>
      <c r="Y83" s="18">
        <v>0</v>
      </c>
      <c r="Z83" s="18">
        <v>108</v>
      </c>
    </row>
    <row r="84" spans="2:26" ht="15" customHeight="1">
      <c r="B84" s="19"/>
      <c r="C84" s="20"/>
      <c r="D84" s="21" t="s">
        <v>135</v>
      </c>
      <c r="E84" s="20">
        <v>3</v>
      </c>
      <c r="F84" s="20">
        <v>5</v>
      </c>
      <c r="G84" s="20">
        <v>3</v>
      </c>
      <c r="H84" s="20">
        <v>3</v>
      </c>
      <c r="I84" s="20">
        <v>2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9</v>
      </c>
      <c r="P84" s="20">
        <v>7</v>
      </c>
      <c r="Q84" s="20">
        <v>5</v>
      </c>
      <c r="R84" s="20">
        <v>14</v>
      </c>
      <c r="S84" s="20">
        <v>14</v>
      </c>
      <c r="T84" s="20">
        <v>5</v>
      </c>
      <c r="U84" s="20">
        <v>7</v>
      </c>
      <c r="V84" s="20">
        <v>6</v>
      </c>
      <c r="W84" s="20">
        <v>6</v>
      </c>
      <c r="X84" s="20">
        <v>0</v>
      </c>
      <c r="Y84" s="20">
        <v>0</v>
      </c>
      <c r="Z84" s="18">
        <v>113</v>
      </c>
    </row>
    <row r="85" spans="2:26" ht="15" customHeight="1">
      <c r="B85" s="15" t="s">
        <v>69</v>
      </c>
      <c r="C85" s="16">
        <v>779</v>
      </c>
      <c r="D85" s="17" t="s">
        <v>134</v>
      </c>
      <c r="E85" s="18">
        <v>35</v>
      </c>
      <c r="F85" s="18">
        <v>35</v>
      </c>
      <c r="G85" s="18">
        <v>67</v>
      </c>
      <c r="H85" s="18">
        <v>46</v>
      </c>
      <c r="I85" s="18">
        <v>34</v>
      </c>
      <c r="J85" s="18">
        <v>25</v>
      </c>
      <c r="K85" s="18">
        <v>34</v>
      </c>
      <c r="L85" s="18">
        <v>59</v>
      </c>
      <c r="M85" s="18">
        <v>62</v>
      </c>
      <c r="N85" s="18">
        <v>49</v>
      </c>
      <c r="O85" s="18">
        <v>40</v>
      </c>
      <c r="P85" s="18">
        <v>41</v>
      </c>
      <c r="Q85" s="18">
        <v>47</v>
      </c>
      <c r="R85" s="18">
        <v>59</v>
      </c>
      <c r="S85" s="18">
        <v>55</v>
      </c>
      <c r="T85" s="18">
        <v>38</v>
      </c>
      <c r="U85" s="18">
        <v>23</v>
      </c>
      <c r="V85" s="18">
        <v>23</v>
      </c>
      <c r="W85" s="18">
        <v>10</v>
      </c>
      <c r="X85" s="18">
        <v>0</v>
      </c>
      <c r="Y85" s="18">
        <v>0</v>
      </c>
      <c r="Z85" s="18">
        <v>782</v>
      </c>
    </row>
    <row r="86" spans="2:26" ht="15" customHeight="1">
      <c r="B86" s="19"/>
      <c r="C86" s="20"/>
      <c r="D86" s="21" t="s">
        <v>135</v>
      </c>
      <c r="E86" s="20">
        <v>37</v>
      </c>
      <c r="F86" s="20">
        <v>33</v>
      </c>
      <c r="G86" s="20">
        <v>42</v>
      </c>
      <c r="H86" s="20">
        <v>32</v>
      </c>
      <c r="I86" s="20">
        <v>29</v>
      </c>
      <c r="J86" s="20">
        <v>37</v>
      </c>
      <c r="K86" s="20">
        <v>39</v>
      </c>
      <c r="L86" s="20">
        <v>58</v>
      </c>
      <c r="M86" s="20">
        <v>47</v>
      </c>
      <c r="N86" s="20">
        <v>47</v>
      </c>
      <c r="O86" s="20">
        <v>51</v>
      </c>
      <c r="P86" s="20">
        <v>34</v>
      </c>
      <c r="Q86" s="20">
        <v>47</v>
      </c>
      <c r="R86" s="20">
        <v>66</v>
      </c>
      <c r="S86" s="20">
        <v>65</v>
      </c>
      <c r="T86" s="20">
        <v>50</v>
      </c>
      <c r="U86" s="20">
        <v>48</v>
      </c>
      <c r="V86" s="20">
        <v>27</v>
      </c>
      <c r="W86" s="20">
        <v>23</v>
      </c>
      <c r="X86" s="20">
        <v>4</v>
      </c>
      <c r="Y86" s="20">
        <v>0</v>
      </c>
      <c r="Z86" s="18">
        <v>816</v>
      </c>
    </row>
    <row r="87" spans="2:26" ht="15" customHeight="1">
      <c r="B87" s="15" t="s">
        <v>139</v>
      </c>
      <c r="C87" s="16">
        <v>255</v>
      </c>
      <c r="D87" s="17" t="s">
        <v>134</v>
      </c>
      <c r="E87" s="18">
        <v>10</v>
      </c>
      <c r="F87" s="18">
        <v>20</v>
      </c>
      <c r="G87" s="18">
        <v>50</v>
      </c>
      <c r="H87" s="18">
        <v>55</v>
      </c>
      <c r="I87" s="18">
        <v>17</v>
      </c>
      <c r="J87" s="18">
        <v>4</v>
      </c>
      <c r="K87" s="18">
        <v>12</v>
      </c>
      <c r="L87" s="18">
        <v>16</v>
      </c>
      <c r="M87" s="18">
        <v>38</v>
      </c>
      <c r="N87" s="18">
        <v>50</v>
      </c>
      <c r="O87" s="18">
        <v>27</v>
      </c>
      <c r="P87" s="18">
        <v>16</v>
      </c>
      <c r="Q87" s="18">
        <v>12</v>
      </c>
      <c r="R87" s="18">
        <v>16</v>
      </c>
      <c r="S87" s="18">
        <v>19</v>
      </c>
      <c r="T87" s="18">
        <v>8</v>
      </c>
      <c r="U87" s="18">
        <v>4</v>
      </c>
      <c r="V87" s="18">
        <v>2</v>
      </c>
      <c r="W87" s="18">
        <v>0</v>
      </c>
      <c r="X87" s="18">
        <v>0</v>
      </c>
      <c r="Y87" s="18">
        <v>0</v>
      </c>
      <c r="Z87" s="18">
        <v>376</v>
      </c>
    </row>
    <row r="88" spans="2:26" ht="15" customHeight="1">
      <c r="B88" s="19"/>
      <c r="C88" s="20"/>
      <c r="D88" s="21" t="s">
        <v>135</v>
      </c>
      <c r="E88" s="20">
        <v>10</v>
      </c>
      <c r="F88" s="20">
        <v>26</v>
      </c>
      <c r="G88" s="20">
        <v>30</v>
      </c>
      <c r="H88" s="20">
        <v>48</v>
      </c>
      <c r="I88" s="20">
        <v>14</v>
      </c>
      <c r="J88" s="20">
        <v>8</v>
      </c>
      <c r="K88" s="20">
        <v>11</v>
      </c>
      <c r="L88" s="20">
        <v>20</v>
      </c>
      <c r="M88" s="20">
        <v>45</v>
      </c>
      <c r="N88" s="20">
        <v>42</v>
      </c>
      <c r="O88" s="20">
        <v>31</v>
      </c>
      <c r="P88" s="20">
        <v>18</v>
      </c>
      <c r="Q88" s="20">
        <v>14</v>
      </c>
      <c r="R88" s="20">
        <v>18</v>
      </c>
      <c r="S88" s="20">
        <v>22</v>
      </c>
      <c r="T88" s="20">
        <v>7</v>
      </c>
      <c r="U88" s="20">
        <v>5</v>
      </c>
      <c r="V88" s="20">
        <v>3</v>
      </c>
      <c r="W88" s="20">
        <v>1</v>
      </c>
      <c r="X88" s="20">
        <v>0</v>
      </c>
      <c r="Y88" s="20">
        <v>0</v>
      </c>
      <c r="Z88" s="18">
        <v>373</v>
      </c>
    </row>
    <row r="89" spans="2:26" ht="15" customHeight="1">
      <c r="B89" s="15" t="s">
        <v>71</v>
      </c>
      <c r="C89" s="16">
        <v>207</v>
      </c>
      <c r="D89" s="17" t="s">
        <v>134</v>
      </c>
      <c r="E89" s="18">
        <v>11</v>
      </c>
      <c r="F89" s="18">
        <v>12</v>
      </c>
      <c r="G89" s="18">
        <v>6</v>
      </c>
      <c r="H89" s="18">
        <v>10</v>
      </c>
      <c r="I89" s="18">
        <v>15</v>
      </c>
      <c r="J89" s="18">
        <v>11</v>
      </c>
      <c r="K89" s="18">
        <v>8</v>
      </c>
      <c r="L89" s="18">
        <v>14</v>
      </c>
      <c r="M89" s="18">
        <v>5</v>
      </c>
      <c r="N89" s="18">
        <v>9</v>
      </c>
      <c r="O89" s="18">
        <v>6</v>
      </c>
      <c r="P89" s="18">
        <v>6</v>
      </c>
      <c r="Q89" s="18">
        <v>15</v>
      </c>
      <c r="R89" s="18">
        <v>10</v>
      </c>
      <c r="S89" s="18">
        <v>16</v>
      </c>
      <c r="T89" s="18">
        <v>5</v>
      </c>
      <c r="U89" s="18">
        <v>2</v>
      </c>
      <c r="V89" s="18">
        <v>1</v>
      </c>
      <c r="W89" s="18">
        <v>0</v>
      </c>
      <c r="X89" s="18">
        <v>0</v>
      </c>
      <c r="Y89" s="18">
        <v>0</v>
      </c>
      <c r="Z89" s="18">
        <v>162</v>
      </c>
    </row>
    <row r="90" spans="2:26" ht="15" customHeight="1">
      <c r="B90" s="19"/>
      <c r="C90" s="20"/>
      <c r="D90" s="21" t="s">
        <v>135</v>
      </c>
      <c r="E90" s="20">
        <v>10</v>
      </c>
      <c r="F90" s="20">
        <v>9</v>
      </c>
      <c r="G90" s="20">
        <v>8</v>
      </c>
      <c r="H90" s="20">
        <v>9</v>
      </c>
      <c r="I90" s="20">
        <v>16</v>
      </c>
      <c r="J90" s="20">
        <v>7</v>
      </c>
      <c r="K90" s="20">
        <v>11</v>
      </c>
      <c r="L90" s="20">
        <v>10</v>
      </c>
      <c r="M90" s="20">
        <v>15</v>
      </c>
      <c r="N90" s="20">
        <v>11</v>
      </c>
      <c r="O90" s="20">
        <v>25</v>
      </c>
      <c r="P90" s="20">
        <v>9</v>
      </c>
      <c r="Q90" s="20">
        <v>21</v>
      </c>
      <c r="R90" s="20">
        <v>27</v>
      </c>
      <c r="S90" s="20">
        <v>19</v>
      </c>
      <c r="T90" s="20">
        <v>6</v>
      </c>
      <c r="U90" s="20">
        <v>12</v>
      </c>
      <c r="V90" s="20">
        <v>2</v>
      </c>
      <c r="W90" s="20">
        <v>1</v>
      </c>
      <c r="X90" s="20">
        <v>1</v>
      </c>
      <c r="Y90" s="20">
        <v>0</v>
      </c>
      <c r="Z90" s="18">
        <v>229</v>
      </c>
    </row>
    <row r="91" spans="2:26" ht="15" customHeight="1">
      <c r="B91" s="15" t="s">
        <v>72</v>
      </c>
      <c r="C91" s="16">
        <v>174</v>
      </c>
      <c r="D91" s="17" t="s">
        <v>134</v>
      </c>
      <c r="E91" s="18">
        <v>4</v>
      </c>
      <c r="F91" s="18">
        <v>4</v>
      </c>
      <c r="G91" s="18">
        <v>6</v>
      </c>
      <c r="H91" s="18">
        <v>1</v>
      </c>
      <c r="I91" s="18">
        <v>3</v>
      </c>
      <c r="J91" s="18">
        <v>5</v>
      </c>
      <c r="K91" s="18">
        <v>9</v>
      </c>
      <c r="L91" s="18">
        <v>12</v>
      </c>
      <c r="M91" s="18">
        <v>9</v>
      </c>
      <c r="N91" s="18">
        <v>6</v>
      </c>
      <c r="O91" s="18">
        <v>7</v>
      </c>
      <c r="P91" s="18">
        <v>5</v>
      </c>
      <c r="Q91" s="18">
        <v>11</v>
      </c>
      <c r="R91" s="18">
        <v>17</v>
      </c>
      <c r="S91" s="18">
        <v>13</v>
      </c>
      <c r="T91" s="18">
        <v>11</v>
      </c>
      <c r="U91" s="18">
        <v>9</v>
      </c>
      <c r="V91" s="18">
        <v>7</v>
      </c>
      <c r="W91" s="18">
        <v>0</v>
      </c>
      <c r="X91" s="18">
        <v>2</v>
      </c>
      <c r="Y91" s="18">
        <v>0</v>
      </c>
      <c r="Z91" s="18">
        <v>141</v>
      </c>
    </row>
    <row r="92" spans="2:26" ht="15" customHeight="1">
      <c r="B92" s="19"/>
      <c r="C92" s="20"/>
      <c r="D92" s="21" t="s">
        <v>135</v>
      </c>
      <c r="E92" s="20">
        <v>5</v>
      </c>
      <c r="F92" s="20">
        <v>2</v>
      </c>
      <c r="G92" s="20">
        <v>4</v>
      </c>
      <c r="H92" s="20">
        <v>3</v>
      </c>
      <c r="I92" s="20">
        <v>4</v>
      </c>
      <c r="J92" s="20">
        <v>12</v>
      </c>
      <c r="K92" s="20">
        <v>12</v>
      </c>
      <c r="L92" s="20">
        <v>13</v>
      </c>
      <c r="M92" s="20">
        <v>8</v>
      </c>
      <c r="N92" s="20">
        <v>10</v>
      </c>
      <c r="O92" s="20">
        <v>8</v>
      </c>
      <c r="P92" s="20">
        <v>11</v>
      </c>
      <c r="Q92" s="20">
        <v>17</v>
      </c>
      <c r="R92" s="20">
        <v>15</v>
      </c>
      <c r="S92" s="20">
        <v>17</v>
      </c>
      <c r="T92" s="20">
        <v>21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185</v>
      </c>
    </row>
    <row r="93" spans="2:26" ht="15" customHeight="1">
      <c r="B93" s="15" t="s">
        <v>73</v>
      </c>
      <c r="C93" s="16">
        <v>54</v>
      </c>
      <c r="D93" s="17" t="s">
        <v>134</v>
      </c>
      <c r="E93" s="18">
        <v>1</v>
      </c>
      <c r="F93" s="18">
        <v>4</v>
      </c>
      <c r="G93" s="18">
        <v>2</v>
      </c>
      <c r="H93" s="18">
        <v>1</v>
      </c>
      <c r="I93" s="18">
        <v>1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1</v>
      </c>
      <c r="Q93" s="18">
        <v>8</v>
      </c>
      <c r="R93" s="18">
        <v>5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4</v>
      </c>
      <c r="G94" s="20">
        <v>9</v>
      </c>
      <c r="H94" s="20">
        <v>2</v>
      </c>
      <c r="I94" s="20">
        <v>4</v>
      </c>
      <c r="J94" s="20">
        <v>3</v>
      </c>
      <c r="K94" s="20">
        <v>5</v>
      </c>
      <c r="L94" s="20">
        <v>4</v>
      </c>
      <c r="M94" s="20">
        <v>3</v>
      </c>
      <c r="N94" s="20">
        <v>1</v>
      </c>
      <c r="O94" s="20">
        <v>2</v>
      </c>
      <c r="P94" s="20">
        <v>2</v>
      </c>
      <c r="Q94" s="20">
        <v>5</v>
      </c>
      <c r="R94" s="20">
        <v>7</v>
      </c>
      <c r="S94" s="20">
        <v>2</v>
      </c>
      <c r="T94" s="20">
        <v>0</v>
      </c>
      <c r="U94" s="20">
        <v>3</v>
      </c>
      <c r="V94" s="20">
        <v>2</v>
      </c>
      <c r="W94" s="20">
        <v>1</v>
      </c>
      <c r="X94" s="20">
        <v>1</v>
      </c>
      <c r="Y94" s="20">
        <v>0</v>
      </c>
      <c r="Z94" s="18">
        <v>61</v>
      </c>
    </row>
    <row r="95" spans="2:26" ht="15" customHeight="1">
      <c r="B95" s="15" t="s">
        <v>74</v>
      </c>
      <c r="C95" s="16">
        <v>132</v>
      </c>
      <c r="D95" s="17" t="s">
        <v>134</v>
      </c>
      <c r="E95" s="18">
        <v>6</v>
      </c>
      <c r="F95" s="18">
        <v>14</v>
      </c>
      <c r="G95" s="18">
        <v>15</v>
      </c>
      <c r="H95" s="18">
        <v>12</v>
      </c>
      <c r="I95" s="18">
        <v>5</v>
      </c>
      <c r="J95" s="18">
        <v>6</v>
      </c>
      <c r="K95" s="18">
        <v>5</v>
      </c>
      <c r="L95" s="18">
        <v>6</v>
      </c>
      <c r="M95" s="18">
        <v>6</v>
      </c>
      <c r="N95" s="18">
        <v>6</v>
      </c>
      <c r="O95" s="18">
        <v>3</v>
      </c>
      <c r="P95" s="18">
        <v>11</v>
      </c>
      <c r="Q95" s="18">
        <v>5</v>
      </c>
      <c r="R95" s="18">
        <v>7</v>
      </c>
      <c r="S95" s="18">
        <v>7</v>
      </c>
      <c r="T95" s="18">
        <v>4</v>
      </c>
      <c r="U95" s="18">
        <v>3</v>
      </c>
      <c r="V95" s="18">
        <v>0</v>
      </c>
      <c r="W95" s="18">
        <v>0</v>
      </c>
      <c r="X95" s="18">
        <v>0</v>
      </c>
      <c r="Y95" s="18">
        <v>0</v>
      </c>
      <c r="Z95" s="18">
        <v>121</v>
      </c>
    </row>
    <row r="96" spans="2:26" ht="15" customHeight="1">
      <c r="B96" s="19"/>
      <c r="C96" s="20"/>
      <c r="D96" s="21" t="s">
        <v>135</v>
      </c>
      <c r="E96" s="20">
        <v>5</v>
      </c>
      <c r="F96" s="20">
        <v>10</v>
      </c>
      <c r="G96" s="20">
        <v>9</v>
      </c>
      <c r="H96" s="20">
        <v>5</v>
      </c>
      <c r="I96" s="20">
        <v>11</v>
      </c>
      <c r="J96" s="20">
        <v>10</v>
      </c>
      <c r="K96" s="20">
        <v>6</v>
      </c>
      <c r="L96" s="20">
        <v>11</v>
      </c>
      <c r="M96" s="20">
        <v>10</v>
      </c>
      <c r="N96" s="20">
        <v>8</v>
      </c>
      <c r="O96" s="20">
        <v>12</v>
      </c>
      <c r="P96" s="20">
        <v>9</v>
      </c>
      <c r="Q96" s="20">
        <v>7</v>
      </c>
      <c r="R96" s="20">
        <v>15</v>
      </c>
      <c r="S96" s="20">
        <v>12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148</v>
      </c>
    </row>
    <row r="97" spans="2:26" ht="15" customHeight="1">
      <c r="B97" s="15" t="s">
        <v>75</v>
      </c>
      <c r="C97" s="16">
        <v>152</v>
      </c>
      <c r="D97" s="17" t="s">
        <v>134</v>
      </c>
      <c r="E97" s="18">
        <v>5</v>
      </c>
      <c r="F97" s="18">
        <v>6</v>
      </c>
      <c r="G97" s="18">
        <v>3</v>
      </c>
      <c r="H97" s="18">
        <v>9</v>
      </c>
      <c r="I97" s="18">
        <v>5</v>
      </c>
      <c r="J97" s="18">
        <v>4</v>
      </c>
      <c r="K97" s="18">
        <v>5</v>
      </c>
      <c r="L97" s="18">
        <v>11</v>
      </c>
      <c r="M97" s="18">
        <v>9</v>
      </c>
      <c r="N97" s="18">
        <v>13</v>
      </c>
      <c r="O97" s="18">
        <v>4</v>
      </c>
      <c r="P97" s="18">
        <v>11</v>
      </c>
      <c r="Q97" s="18">
        <v>4</v>
      </c>
      <c r="R97" s="18">
        <v>13</v>
      </c>
      <c r="S97" s="18">
        <v>6</v>
      </c>
      <c r="T97" s="18">
        <v>12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129</v>
      </c>
    </row>
    <row r="98" spans="2:26" ht="15" customHeight="1">
      <c r="B98" s="19"/>
      <c r="C98" s="20"/>
      <c r="D98" s="21" t="s">
        <v>135</v>
      </c>
      <c r="E98" s="20">
        <v>6</v>
      </c>
      <c r="F98" s="20">
        <v>3</v>
      </c>
      <c r="G98" s="20">
        <v>3</v>
      </c>
      <c r="H98" s="20">
        <v>11</v>
      </c>
      <c r="I98" s="20">
        <v>4</v>
      </c>
      <c r="J98" s="20">
        <v>5</v>
      </c>
      <c r="K98" s="20">
        <v>5</v>
      </c>
      <c r="L98" s="20">
        <v>11</v>
      </c>
      <c r="M98" s="20">
        <v>6</v>
      </c>
      <c r="N98" s="20">
        <v>9</v>
      </c>
      <c r="O98" s="20">
        <v>8</v>
      </c>
      <c r="P98" s="20">
        <v>8</v>
      </c>
      <c r="Q98" s="20">
        <v>11</v>
      </c>
      <c r="R98" s="20">
        <v>10</v>
      </c>
      <c r="S98" s="20">
        <v>14</v>
      </c>
      <c r="T98" s="20">
        <v>19</v>
      </c>
      <c r="U98" s="20">
        <v>15</v>
      </c>
      <c r="V98" s="20">
        <v>11</v>
      </c>
      <c r="W98" s="20">
        <v>3</v>
      </c>
      <c r="X98" s="20">
        <v>2</v>
      </c>
      <c r="Y98" s="20">
        <v>0</v>
      </c>
      <c r="Z98" s="18">
        <v>164</v>
      </c>
    </row>
    <row r="99" spans="2:26" ht="15" customHeight="1">
      <c r="B99" s="15" t="s">
        <v>76</v>
      </c>
      <c r="C99" s="16">
        <v>44</v>
      </c>
      <c r="D99" s="17" t="s">
        <v>134</v>
      </c>
      <c r="E99" s="18">
        <v>0</v>
      </c>
      <c r="F99" s="18">
        <v>0</v>
      </c>
      <c r="G99" s="18">
        <v>1</v>
      </c>
      <c r="H99" s="18">
        <v>1</v>
      </c>
      <c r="I99" s="18">
        <v>2</v>
      </c>
      <c r="J99" s="18">
        <v>1</v>
      </c>
      <c r="K99" s="18">
        <v>1</v>
      </c>
      <c r="L99" s="18">
        <v>0</v>
      </c>
      <c r="M99" s="18">
        <v>1</v>
      </c>
      <c r="N99" s="18">
        <v>0</v>
      </c>
      <c r="O99" s="18">
        <v>1</v>
      </c>
      <c r="P99" s="18">
        <v>1</v>
      </c>
      <c r="Q99" s="18">
        <v>3</v>
      </c>
      <c r="R99" s="18">
        <v>4</v>
      </c>
      <c r="S99" s="18">
        <v>1</v>
      </c>
      <c r="T99" s="18">
        <v>3</v>
      </c>
      <c r="U99" s="18">
        <v>3</v>
      </c>
      <c r="V99" s="18">
        <v>1</v>
      </c>
      <c r="W99" s="18">
        <v>1</v>
      </c>
      <c r="X99" s="18">
        <v>0</v>
      </c>
      <c r="Y99" s="18">
        <v>0</v>
      </c>
      <c r="Z99" s="18">
        <v>25</v>
      </c>
    </row>
    <row r="100" spans="2:26" ht="15" customHeight="1">
      <c r="B100" s="19"/>
      <c r="C100" s="20"/>
      <c r="D100" s="21" t="s">
        <v>135</v>
      </c>
      <c r="E100" s="20">
        <v>0</v>
      </c>
      <c r="F100" s="20">
        <v>0</v>
      </c>
      <c r="G100" s="20">
        <v>1</v>
      </c>
      <c r="H100" s="20">
        <v>0</v>
      </c>
      <c r="I100" s="20">
        <v>0</v>
      </c>
      <c r="J100" s="20">
        <v>0</v>
      </c>
      <c r="K100" s="20">
        <v>0</v>
      </c>
      <c r="L100" s="20">
        <v>3</v>
      </c>
      <c r="M100" s="20">
        <v>0</v>
      </c>
      <c r="N100" s="20">
        <v>0</v>
      </c>
      <c r="O100" s="20">
        <v>4</v>
      </c>
      <c r="P100" s="20">
        <v>4</v>
      </c>
      <c r="Q100" s="20">
        <v>2</v>
      </c>
      <c r="R100" s="20">
        <v>4</v>
      </c>
      <c r="S100" s="20">
        <v>6</v>
      </c>
      <c r="T100" s="20">
        <v>4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41</v>
      </c>
    </row>
    <row r="101" spans="2:26" ht="15" customHeight="1">
      <c r="B101" s="15" t="s">
        <v>77</v>
      </c>
      <c r="C101" s="16">
        <v>100</v>
      </c>
      <c r="D101" s="17" t="s">
        <v>134</v>
      </c>
      <c r="E101" s="18">
        <v>3</v>
      </c>
      <c r="F101" s="18">
        <v>2</v>
      </c>
      <c r="G101" s="18">
        <v>4</v>
      </c>
      <c r="H101" s="18">
        <v>3</v>
      </c>
      <c r="I101" s="18">
        <v>5</v>
      </c>
      <c r="J101" s="18">
        <v>5</v>
      </c>
      <c r="K101" s="18">
        <v>5</v>
      </c>
      <c r="L101" s="18">
        <v>6</v>
      </c>
      <c r="M101" s="18">
        <v>5</v>
      </c>
      <c r="N101" s="18">
        <v>7</v>
      </c>
      <c r="O101" s="18">
        <v>6</v>
      </c>
      <c r="P101" s="18">
        <v>6</v>
      </c>
      <c r="Q101" s="18">
        <v>3</v>
      </c>
      <c r="R101" s="18">
        <v>16</v>
      </c>
      <c r="S101" s="18">
        <v>4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97</v>
      </c>
    </row>
    <row r="102" spans="2:26" ht="15" customHeight="1">
      <c r="B102" s="19"/>
      <c r="C102" s="20"/>
      <c r="D102" s="21" t="s">
        <v>135</v>
      </c>
      <c r="E102" s="20">
        <v>3</v>
      </c>
      <c r="F102" s="20">
        <v>6</v>
      </c>
      <c r="G102" s="20">
        <v>5</v>
      </c>
      <c r="H102" s="20">
        <v>1</v>
      </c>
      <c r="I102" s="20">
        <v>8</v>
      </c>
      <c r="J102" s="20">
        <v>2</v>
      </c>
      <c r="K102" s="20">
        <v>7</v>
      </c>
      <c r="L102" s="20">
        <v>7</v>
      </c>
      <c r="M102" s="20">
        <v>2</v>
      </c>
      <c r="N102" s="20">
        <v>6</v>
      </c>
      <c r="O102" s="20">
        <v>6</v>
      </c>
      <c r="P102" s="20">
        <v>2</v>
      </c>
      <c r="Q102" s="20">
        <v>6</v>
      </c>
      <c r="R102" s="20">
        <v>9</v>
      </c>
      <c r="S102" s="20">
        <v>7</v>
      </c>
      <c r="T102" s="20">
        <v>9</v>
      </c>
      <c r="U102" s="20">
        <v>12</v>
      </c>
      <c r="V102" s="20">
        <v>3</v>
      </c>
      <c r="W102" s="20">
        <v>4</v>
      </c>
      <c r="X102" s="20">
        <v>3</v>
      </c>
      <c r="Y102" s="20">
        <v>0</v>
      </c>
      <c r="Z102" s="18">
        <v>108</v>
      </c>
    </row>
    <row r="103" spans="2:26" ht="15" customHeight="1">
      <c r="B103" s="15" t="s">
        <v>78</v>
      </c>
      <c r="C103" s="16">
        <v>379</v>
      </c>
      <c r="D103" s="17" t="s">
        <v>134</v>
      </c>
      <c r="E103" s="18">
        <v>15</v>
      </c>
      <c r="F103" s="18">
        <v>24</v>
      </c>
      <c r="G103" s="18">
        <v>8</v>
      </c>
      <c r="H103" s="18">
        <v>16</v>
      </c>
      <c r="I103" s="18">
        <v>14</v>
      </c>
      <c r="J103" s="18">
        <v>17</v>
      </c>
      <c r="K103" s="18">
        <v>11</v>
      </c>
      <c r="L103" s="18">
        <v>19</v>
      </c>
      <c r="M103" s="18">
        <v>19</v>
      </c>
      <c r="N103" s="18">
        <v>21</v>
      </c>
      <c r="O103" s="18">
        <v>15</v>
      </c>
      <c r="P103" s="18">
        <v>11</v>
      </c>
      <c r="Q103" s="18">
        <v>19</v>
      </c>
      <c r="R103" s="18">
        <v>23</v>
      </c>
      <c r="S103" s="18">
        <v>27</v>
      </c>
      <c r="T103" s="18">
        <v>18</v>
      </c>
      <c r="U103" s="18">
        <v>12</v>
      </c>
      <c r="V103" s="18">
        <v>7</v>
      </c>
      <c r="W103" s="18">
        <v>5</v>
      </c>
      <c r="X103" s="18">
        <v>1</v>
      </c>
      <c r="Y103" s="18">
        <v>0</v>
      </c>
      <c r="Z103" s="18">
        <v>302</v>
      </c>
    </row>
    <row r="104" spans="2:26" ht="15" customHeight="1">
      <c r="B104" s="19"/>
      <c r="C104" s="20"/>
      <c r="D104" s="21" t="s">
        <v>135</v>
      </c>
      <c r="E104" s="20">
        <v>29</v>
      </c>
      <c r="F104" s="20">
        <v>25</v>
      </c>
      <c r="G104" s="20">
        <v>11</v>
      </c>
      <c r="H104" s="20">
        <v>18</v>
      </c>
      <c r="I104" s="20">
        <v>16</v>
      </c>
      <c r="J104" s="20">
        <v>17</v>
      </c>
      <c r="K104" s="20">
        <v>15</v>
      </c>
      <c r="L104" s="20">
        <v>16</v>
      </c>
      <c r="M104" s="20">
        <v>18</v>
      </c>
      <c r="N104" s="20">
        <v>26</v>
      </c>
      <c r="O104" s="20">
        <v>17</v>
      </c>
      <c r="P104" s="20">
        <v>14</v>
      </c>
      <c r="Q104" s="20">
        <v>14</v>
      </c>
      <c r="R104" s="20">
        <v>31</v>
      </c>
      <c r="S104" s="20">
        <v>34</v>
      </c>
      <c r="T104" s="20">
        <v>52</v>
      </c>
      <c r="U104" s="20">
        <v>32</v>
      </c>
      <c r="V104" s="20">
        <v>19</v>
      </c>
      <c r="W104" s="20">
        <v>8</v>
      </c>
      <c r="X104" s="20">
        <v>1</v>
      </c>
      <c r="Y104" s="20">
        <v>0</v>
      </c>
      <c r="Z104" s="18">
        <v>413</v>
      </c>
    </row>
    <row r="105" spans="2:26" ht="15" customHeight="1">
      <c r="B105" s="15" t="s">
        <v>79</v>
      </c>
      <c r="C105" s="16">
        <v>561</v>
      </c>
      <c r="D105" s="17" t="s">
        <v>134</v>
      </c>
      <c r="E105" s="18">
        <v>17</v>
      </c>
      <c r="F105" s="18">
        <v>16</v>
      </c>
      <c r="G105" s="18">
        <v>23</v>
      </c>
      <c r="H105" s="18">
        <v>16</v>
      </c>
      <c r="I105" s="18">
        <v>15</v>
      </c>
      <c r="J105" s="18">
        <v>15</v>
      </c>
      <c r="K105" s="18">
        <v>18</v>
      </c>
      <c r="L105" s="18">
        <v>20</v>
      </c>
      <c r="M105" s="18">
        <v>30</v>
      </c>
      <c r="N105" s="18">
        <v>22</v>
      </c>
      <c r="O105" s="18">
        <v>20</v>
      </c>
      <c r="P105" s="18">
        <v>20</v>
      </c>
      <c r="Q105" s="18">
        <v>25</v>
      </c>
      <c r="R105" s="18">
        <v>42</v>
      </c>
      <c r="S105" s="18">
        <v>46</v>
      </c>
      <c r="T105" s="18">
        <v>37</v>
      </c>
      <c r="U105" s="18">
        <v>24</v>
      </c>
      <c r="V105" s="18">
        <v>13</v>
      </c>
      <c r="W105" s="18">
        <v>1</v>
      </c>
      <c r="X105" s="18">
        <v>2</v>
      </c>
      <c r="Y105" s="18">
        <v>0</v>
      </c>
      <c r="Z105" s="18">
        <v>422</v>
      </c>
    </row>
    <row r="106" spans="2:26" ht="15" customHeight="1">
      <c r="B106" s="19"/>
      <c r="C106" s="20"/>
      <c r="D106" s="21" t="s">
        <v>135</v>
      </c>
      <c r="E106" s="20">
        <v>19</v>
      </c>
      <c r="F106" s="20">
        <v>24</v>
      </c>
      <c r="G106" s="20">
        <v>15</v>
      </c>
      <c r="H106" s="20">
        <v>15</v>
      </c>
      <c r="I106" s="20">
        <v>21</v>
      </c>
      <c r="J106" s="20">
        <v>22</v>
      </c>
      <c r="K106" s="20">
        <v>12</v>
      </c>
      <c r="L106" s="20">
        <v>26</v>
      </c>
      <c r="M106" s="20">
        <v>25</v>
      </c>
      <c r="N106" s="20">
        <v>30</v>
      </c>
      <c r="O106" s="20">
        <v>34</v>
      </c>
      <c r="P106" s="20">
        <v>27</v>
      </c>
      <c r="Q106" s="20">
        <v>34</v>
      </c>
      <c r="R106" s="20">
        <v>42</v>
      </c>
      <c r="S106" s="20">
        <v>58</v>
      </c>
      <c r="T106" s="20">
        <v>53</v>
      </c>
      <c r="U106" s="20">
        <v>45</v>
      </c>
      <c r="V106" s="20">
        <v>35</v>
      </c>
      <c r="W106" s="20">
        <v>11</v>
      </c>
      <c r="X106" s="20">
        <v>2</v>
      </c>
      <c r="Y106" s="20">
        <v>1</v>
      </c>
      <c r="Z106" s="18">
        <v>551</v>
      </c>
    </row>
    <row r="107" spans="2:26" ht="15" customHeight="1">
      <c r="B107" s="15" t="s">
        <v>80</v>
      </c>
      <c r="C107" s="16">
        <v>426</v>
      </c>
      <c r="D107" s="17" t="s">
        <v>134</v>
      </c>
      <c r="E107" s="18">
        <v>13</v>
      </c>
      <c r="F107" s="18">
        <v>20</v>
      </c>
      <c r="G107" s="18">
        <v>16</v>
      </c>
      <c r="H107" s="18">
        <v>24</v>
      </c>
      <c r="I107" s="18">
        <v>19</v>
      </c>
      <c r="J107" s="18">
        <v>12</v>
      </c>
      <c r="K107" s="18">
        <v>20</v>
      </c>
      <c r="L107" s="18">
        <v>16</v>
      </c>
      <c r="M107" s="18">
        <v>19</v>
      </c>
      <c r="N107" s="18">
        <v>27</v>
      </c>
      <c r="O107" s="18">
        <v>23</v>
      </c>
      <c r="P107" s="18">
        <v>15</v>
      </c>
      <c r="Q107" s="18">
        <v>16</v>
      </c>
      <c r="R107" s="18">
        <v>33</v>
      </c>
      <c r="S107" s="18">
        <v>25</v>
      </c>
      <c r="T107" s="18">
        <v>26</v>
      </c>
      <c r="U107" s="18">
        <v>20</v>
      </c>
      <c r="V107" s="18">
        <v>3</v>
      </c>
      <c r="W107" s="18">
        <v>1</v>
      </c>
      <c r="X107" s="18">
        <v>1</v>
      </c>
      <c r="Y107" s="18">
        <v>0</v>
      </c>
      <c r="Z107" s="18">
        <v>349</v>
      </c>
    </row>
    <row r="108" spans="2:26" ht="15" customHeight="1">
      <c r="B108" s="19"/>
      <c r="C108" s="20"/>
      <c r="D108" s="21" t="s">
        <v>135</v>
      </c>
      <c r="E108" s="20">
        <v>17</v>
      </c>
      <c r="F108" s="20">
        <v>12</v>
      </c>
      <c r="G108" s="20">
        <v>16</v>
      </c>
      <c r="H108" s="20">
        <v>21</v>
      </c>
      <c r="I108" s="20">
        <v>15</v>
      </c>
      <c r="J108" s="20">
        <v>17</v>
      </c>
      <c r="K108" s="20">
        <v>16</v>
      </c>
      <c r="L108" s="20">
        <v>12</v>
      </c>
      <c r="M108" s="20">
        <v>24</v>
      </c>
      <c r="N108" s="20">
        <v>25</v>
      </c>
      <c r="O108" s="20">
        <v>21</v>
      </c>
      <c r="P108" s="20">
        <v>18</v>
      </c>
      <c r="Q108" s="20">
        <v>21</v>
      </c>
      <c r="R108" s="20">
        <v>32</v>
      </c>
      <c r="S108" s="20">
        <v>45</v>
      </c>
      <c r="T108" s="20">
        <v>37</v>
      </c>
      <c r="U108" s="20">
        <v>36</v>
      </c>
      <c r="V108" s="20">
        <v>27</v>
      </c>
      <c r="W108" s="20">
        <v>8</v>
      </c>
      <c r="X108" s="20">
        <v>6</v>
      </c>
      <c r="Y108" s="20">
        <v>0</v>
      </c>
      <c r="Z108" s="18">
        <v>426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16">
        <v>26</v>
      </c>
      <c r="D113" s="17" t="s">
        <v>134</v>
      </c>
      <c r="E113" s="18">
        <v>4</v>
      </c>
      <c r="F113" s="18">
        <v>6</v>
      </c>
      <c r="G113" s="18">
        <v>1</v>
      </c>
      <c r="H113" s="18">
        <v>0</v>
      </c>
      <c r="I113" s="18">
        <v>1</v>
      </c>
      <c r="J113" s="18">
        <v>2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23</v>
      </c>
    </row>
    <row r="114" spans="2:26" ht="15" customHeight="1">
      <c r="B114" s="19"/>
      <c r="C114" s="20"/>
      <c r="D114" s="21" t="s">
        <v>135</v>
      </c>
      <c r="E114" s="20">
        <v>4</v>
      </c>
      <c r="F114" s="20">
        <v>2</v>
      </c>
      <c r="G114" s="20">
        <v>6</v>
      </c>
      <c r="H114" s="20">
        <v>5</v>
      </c>
      <c r="I114" s="20">
        <v>2</v>
      </c>
      <c r="J114" s="20">
        <v>3</v>
      </c>
      <c r="K114" s="20">
        <v>3</v>
      </c>
      <c r="L114" s="20">
        <v>2</v>
      </c>
      <c r="M114" s="20">
        <v>1</v>
      </c>
      <c r="N114" s="20">
        <v>3</v>
      </c>
      <c r="O114" s="20">
        <v>2</v>
      </c>
      <c r="P114" s="20">
        <v>2</v>
      </c>
      <c r="Q114" s="20">
        <v>2</v>
      </c>
      <c r="R114" s="20">
        <v>1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39</v>
      </c>
    </row>
    <row r="115" spans="2:26" ht="15" customHeight="1">
      <c r="B115" s="15" t="s">
        <v>84</v>
      </c>
      <c r="C115" s="16">
        <v>198</v>
      </c>
      <c r="D115" s="17" t="s">
        <v>134</v>
      </c>
      <c r="E115" s="18">
        <v>13</v>
      </c>
      <c r="F115" s="18">
        <v>9</v>
      </c>
      <c r="G115" s="18">
        <v>7</v>
      </c>
      <c r="H115" s="18">
        <v>4</v>
      </c>
      <c r="I115" s="18">
        <v>13</v>
      </c>
      <c r="J115" s="18">
        <v>12</v>
      </c>
      <c r="K115" s="18">
        <v>11</v>
      </c>
      <c r="L115" s="18">
        <v>7</v>
      </c>
      <c r="M115" s="18">
        <v>11</v>
      </c>
      <c r="N115" s="18">
        <v>16</v>
      </c>
      <c r="O115" s="18">
        <v>13</v>
      </c>
      <c r="P115" s="18">
        <v>17</v>
      </c>
      <c r="Q115" s="18">
        <v>11</v>
      </c>
      <c r="R115" s="18">
        <v>12</v>
      </c>
      <c r="S115" s="18">
        <v>11</v>
      </c>
      <c r="T115" s="18">
        <v>4</v>
      </c>
      <c r="U115" s="18">
        <v>7</v>
      </c>
      <c r="V115" s="18">
        <v>2</v>
      </c>
      <c r="W115" s="18">
        <v>4</v>
      </c>
      <c r="X115" s="18">
        <v>0</v>
      </c>
      <c r="Y115" s="18">
        <v>0</v>
      </c>
      <c r="Z115" s="18">
        <v>184</v>
      </c>
    </row>
    <row r="116" spans="2:26" ht="15" customHeight="1">
      <c r="B116" s="19"/>
      <c r="C116" s="20"/>
      <c r="D116" s="21" t="s">
        <v>135</v>
      </c>
      <c r="E116" s="20">
        <v>5</v>
      </c>
      <c r="F116" s="20">
        <v>7</v>
      </c>
      <c r="G116" s="20">
        <v>6</v>
      </c>
      <c r="H116" s="20">
        <v>5</v>
      </c>
      <c r="I116" s="20">
        <v>16</v>
      </c>
      <c r="J116" s="20">
        <v>16</v>
      </c>
      <c r="K116" s="20">
        <v>10</v>
      </c>
      <c r="L116" s="20">
        <v>14</v>
      </c>
      <c r="M116" s="20">
        <v>10</v>
      </c>
      <c r="N116" s="20">
        <v>10</v>
      </c>
      <c r="O116" s="20">
        <v>14</v>
      </c>
      <c r="P116" s="20">
        <v>12</v>
      </c>
      <c r="Q116" s="20">
        <v>10</v>
      </c>
      <c r="R116" s="20">
        <v>8</v>
      </c>
      <c r="S116" s="20">
        <v>17</v>
      </c>
      <c r="T116" s="20">
        <v>15</v>
      </c>
      <c r="U116" s="20">
        <v>12</v>
      </c>
      <c r="V116" s="20">
        <v>10</v>
      </c>
      <c r="W116" s="20">
        <v>5</v>
      </c>
      <c r="X116" s="20">
        <v>2</v>
      </c>
      <c r="Y116" s="20">
        <v>1</v>
      </c>
      <c r="Z116" s="18">
        <v>205</v>
      </c>
    </row>
    <row r="117" spans="2:26" ht="15" customHeight="1">
      <c r="B117" s="15" t="s">
        <v>85</v>
      </c>
      <c r="C117" s="16">
        <v>332</v>
      </c>
      <c r="D117" s="17" t="s">
        <v>134</v>
      </c>
      <c r="E117" s="18">
        <v>13</v>
      </c>
      <c r="F117" s="18">
        <v>10</v>
      </c>
      <c r="G117" s="18">
        <v>14</v>
      </c>
      <c r="H117" s="18">
        <v>15</v>
      </c>
      <c r="I117" s="18">
        <v>14</v>
      </c>
      <c r="J117" s="18">
        <v>6</v>
      </c>
      <c r="K117" s="18">
        <v>16</v>
      </c>
      <c r="L117" s="18">
        <v>16</v>
      </c>
      <c r="M117" s="18">
        <v>18</v>
      </c>
      <c r="N117" s="18">
        <v>22</v>
      </c>
      <c r="O117" s="18">
        <v>20</v>
      </c>
      <c r="P117" s="18">
        <v>16</v>
      </c>
      <c r="Q117" s="18">
        <v>23</v>
      </c>
      <c r="R117" s="18">
        <v>27</v>
      </c>
      <c r="S117" s="18">
        <v>23</v>
      </c>
      <c r="T117" s="18">
        <v>23</v>
      </c>
      <c r="U117" s="18">
        <v>7</v>
      </c>
      <c r="V117" s="18">
        <v>8</v>
      </c>
      <c r="W117" s="18">
        <v>2</v>
      </c>
      <c r="X117" s="18">
        <v>0</v>
      </c>
      <c r="Y117" s="18">
        <v>0</v>
      </c>
      <c r="Z117" s="18">
        <v>293</v>
      </c>
    </row>
    <row r="118" spans="2:26" ht="15" customHeight="1">
      <c r="B118" s="19"/>
      <c r="C118" s="20"/>
      <c r="D118" s="21" t="s">
        <v>135</v>
      </c>
      <c r="E118" s="20">
        <v>14</v>
      </c>
      <c r="F118" s="20">
        <v>17</v>
      </c>
      <c r="G118" s="20">
        <v>11</v>
      </c>
      <c r="H118" s="20">
        <v>13</v>
      </c>
      <c r="I118" s="20">
        <v>22</v>
      </c>
      <c r="J118" s="20">
        <v>4</v>
      </c>
      <c r="K118" s="20">
        <v>16</v>
      </c>
      <c r="L118" s="20">
        <v>17</v>
      </c>
      <c r="M118" s="20">
        <v>14</v>
      </c>
      <c r="N118" s="20">
        <v>23</v>
      </c>
      <c r="O118" s="20">
        <v>29</v>
      </c>
      <c r="P118" s="20">
        <v>25</v>
      </c>
      <c r="Q118" s="20">
        <v>22</v>
      </c>
      <c r="R118" s="20">
        <v>24</v>
      </c>
      <c r="S118" s="20">
        <v>27</v>
      </c>
      <c r="T118" s="20">
        <v>21</v>
      </c>
      <c r="U118" s="20">
        <v>21</v>
      </c>
      <c r="V118" s="20">
        <v>23</v>
      </c>
      <c r="W118" s="20">
        <v>9</v>
      </c>
      <c r="X118" s="20">
        <v>1</v>
      </c>
      <c r="Y118" s="20">
        <v>1</v>
      </c>
      <c r="Z118" s="18">
        <v>354</v>
      </c>
    </row>
    <row r="119" spans="2:26" ht="15" customHeight="1">
      <c r="B119" s="15" t="s">
        <v>86</v>
      </c>
      <c r="C119" s="16">
        <v>94</v>
      </c>
      <c r="D119" s="17" t="s">
        <v>134</v>
      </c>
      <c r="E119" s="18">
        <v>9</v>
      </c>
      <c r="F119" s="18">
        <v>14</v>
      </c>
      <c r="G119" s="18">
        <v>11</v>
      </c>
      <c r="H119" s="18">
        <v>5</v>
      </c>
      <c r="I119" s="18">
        <v>3</v>
      </c>
      <c r="J119" s="18">
        <v>5</v>
      </c>
      <c r="K119" s="18">
        <v>15</v>
      </c>
      <c r="L119" s="18">
        <v>11</v>
      </c>
      <c r="M119" s="18">
        <v>6</v>
      </c>
      <c r="N119" s="18">
        <v>7</v>
      </c>
      <c r="O119" s="18">
        <v>4</v>
      </c>
      <c r="P119" s="18">
        <v>7</v>
      </c>
      <c r="Q119" s="18">
        <v>6</v>
      </c>
      <c r="R119" s="18">
        <v>11</v>
      </c>
      <c r="S119" s="18">
        <v>6</v>
      </c>
      <c r="T119" s="18">
        <v>1</v>
      </c>
      <c r="U119" s="18">
        <v>2</v>
      </c>
      <c r="V119" s="18">
        <v>1</v>
      </c>
      <c r="W119" s="18">
        <v>2</v>
      </c>
      <c r="X119" s="18">
        <v>0</v>
      </c>
      <c r="Y119" s="18">
        <v>0</v>
      </c>
      <c r="Z119" s="18">
        <v>126</v>
      </c>
    </row>
    <row r="120" spans="2:26" ht="15" customHeight="1">
      <c r="B120" s="19"/>
      <c r="C120" s="20"/>
      <c r="D120" s="21" t="s">
        <v>135</v>
      </c>
      <c r="E120" s="20">
        <v>11</v>
      </c>
      <c r="F120" s="20">
        <v>13</v>
      </c>
      <c r="G120" s="20">
        <v>7</v>
      </c>
      <c r="H120" s="20">
        <v>6</v>
      </c>
      <c r="I120" s="20">
        <v>5</v>
      </c>
      <c r="J120" s="20">
        <v>0</v>
      </c>
      <c r="K120" s="20">
        <v>8</v>
      </c>
      <c r="L120" s="20">
        <v>12</v>
      </c>
      <c r="M120" s="20">
        <v>8</v>
      </c>
      <c r="N120" s="20">
        <v>9</v>
      </c>
      <c r="O120" s="20">
        <v>7</v>
      </c>
      <c r="P120" s="20">
        <v>10</v>
      </c>
      <c r="Q120" s="20">
        <v>10</v>
      </c>
      <c r="R120" s="20">
        <v>5</v>
      </c>
      <c r="S120" s="20">
        <v>9</v>
      </c>
      <c r="T120" s="20">
        <v>5</v>
      </c>
      <c r="U120" s="20">
        <v>2</v>
      </c>
      <c r="V120" s="20">
        <v>3</v>
      </c>
      <c r="W120" s="20">
        <v>0</v>
      </c>
      <c r="X120" s="20">
        <v>0</v>
      </c>
      <c r="Y120" s="20">
        <v>0</v>
      </c>
      <c r="Z120" s="18">
        <v>130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0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148</v>
      </c>
      <c r="D123" s="17" t="s">
        <v>134</v>
      </c>
      <c r="E123" s="18">
        <v>3</v>
      </c>
      <c r="F123" s="18">
        <v>5</v>
      </c>
      <c r="G123" s="18">
        <v>10</v>
      </c>
      <c r="H123" s="18">
        <v>10</v>
      </c>
      <c r="I123" s="18">
        <v>6</v>
      </c>
      <c r="J123" s="18">
        <v>3</v>
      </c>
      <c r="K123" s="18">
        <v>1</v>
      </c>
      <c r="L123" s="18">
        <v>9</v>
      </c>
      <c r="M123" s="18">
        <v>3</v>
      </c>
      <c r="N123" s="18">
        <v>15</v>
      </c>
      <c r="O123" s="18">
        <v>8</v>
      </c>
      <c r="P123" s="18">
        <v>14</v>
      </c>
      <c r="Q123" s="18">
        <v>6</v>
      </c>
      <c r="R123" s="18">
        <v>6</v>
      </c>
      <c r="S123" s="18">
        <v>17</v>
      </c>
      <c r="T123" s="18">
        <v>5</v>
      </c>
      <c r="U123" s="18">
        <v>7</v>
      </c>
      <c r="V123" s="18">
        <v>4</v>
      </c>
      <c r="W123" s="18">
        <v>3</v>
      </c>
      <c r="X123" s="18">
        <v>1</v>
      </c>
      <c r="Y123" s="18">
        <v>0</v>
      </c>
      <c r="Z123" s="18">
        <v>136</v>
      </c>
    </row>
    <row r="124" spans="2:26" ht="15" customHeight="1">
      <c r="B124" s="19"/>
      <c r="C124" s="20"/>
      <c r="D124" s="21" t="s">
        <v>135</v>
      </c>
      <c r="E124" s="20">
        <v>2</v>
      </c>
      <c r="F124" s="20">
        <v>5</v>
      </c>
      <c r="G124" s="20">
        <v>5</v>
      </c>
      <c r="H124" s="20">
        <v>5</v>
      </c>
      <c r="I124" s="20">
        <v>6</v>
      </c>
      <c r="J124" s="20">
        <v>4</v>
      </c>
      <c r="K124" s="20">
        <v>1</v>
      </c>
      <c r="L124" s="20">
        <v>4</v>
      </c>
      <c r="M124" s="20">
        <v>11</v>
      </c>
      <c r="N124" s="20">
        <v>7</v>
      </c>
      <c r="O124" s="20">
        <v>8</v>
      </c>
      <c r="P124" s="20">
        <v>11</v>
      </c>
      <c r="Q124" s="20">
        <v>8</v>
      </c>
      <c r="R124" s="20">
        <v>10</v>
      </c>
      <c r="S124" s="20">
        <v>13</v>
      </c>
      <c r="T124" s="20">
        <v>17</v>
      </c>
      <c r="U124" s="20">
        <v>18</v>
      </c>
      <c r="V124" s="20">
        <v>11</v>
      </c>
      <c r="W124" s="20">
        <v>5</v>
      </c>
      <c r="X124" s="20">
        <v>5</v>
      </c>
      <c r="Y124" s="20">
        <v>0</v>
      </c>
      <c r="Z124" s="18">
        <v>156</v>
      </c>
    </row>
    <row r="125" spans="2:26" ht="15" customHeight="1">
      <c r="B125" s="15" t="s">
        <v>89</v>
      </c>
      <c r="C125" s="16">
        <v>281</v>
      </c>
      <c r="D125" s="17" t="s">
        <v>134</v>
      </c>
      <c r="E125" s="18">
        <v>8</v>
      </c>
      <c r="F125" s="18">
        <v>7</v>
      </c>
      <c r="G125" s="18">
        <v>11</v>
      </c>
      <c r="H125" s="18">
        <v>13</v>
      </c>
      <c r="I125" s="18">
        <v>8</v>
      </c>
      <c r="J125" s="18">
        <v>9</v>
      </c>
      <c r="K125" s="18">
        <v>12</v>
      </c>
      <c r="L125" s="18">
        <v>11</v>
      </c>
      <c r="M125" s="18">
        <v>16</v>
      </c>
      <c r="N125" s="18">
        <v>23</v>
      </c>
      <c r="O125" s="18">
        <v>13</v>
      </c>
      <c r="P125" s="18">
        <v>6</v>
      </c>
      <c r="Q125" s="18">
        <v>22</v>
      </c>
      <c r="R125" s="18">
        <v>21</v>
      </c>
      <c r="S125" s="18">
        <v>20</v>
      </c>
      <c r="T125" s="18">
        <v>17</v>
      </c>
      <c r="U125" s="18">
        <v>7</v>
      </c>
      <c r="V125" s="18">
        <v>5</v>
      </c>
      <c r="W125" s="18">
        <v>3</v>
      </c>
      <c r="X125" s="18">
        <v>0</v>
      </c>
      <c r="Y125" s="18">
        <v>0</v>
      </c>
      <c r="Z125" s="18">
        <v>232</v>
      </c>
    </row>
    <row r="126" spans="2:26" ht="15" customHeight="1">
      <c r="B126" s="19"/>
      <c r="C126" s="20"/>
      <c r="D126" s="21" t="s">
        <v>135</v>
      </c>
      <c r="E126" s="20">
        <v>3</v>
      </c>
      <c r="F126" s="20">
        <v>7</v>
      </c>
      <c r="G126" s="20">
        <v>12</v>
      </c>
      <c r="H126" s="20">
        <v>12</v>
      </c>
      <c r="I126" s="20">
        <v>16</v>
      </c>
      <c r="J126" s="20">
        <v>8</v>
      </c>
      <c r="K126" s="20">
        <v>10</v>
      </c>
      <c r="L126" s="20">
        <v>9</v>
      </c>
      <c r="M126" s="20">
        <v>14</v>
      </c>
      <c r="N126" s="20">
        <v>15</v>
      </c>
      <c r="O126" s="20">
        <v>14</v>
      </c>
      <c r="P126" s="20">
        <v>13</v>
      </c>
      <c r="Q126" s="20">
        <v>13</v>
      </c>
      <c r="R126" s="20">
        <v>17</v>
      </c>
      <c r="S126" s="20">
        <v>25</v>
      </c>
      <c r="T126" s="20">
        <v>16</v>
      </c>
      <c r="U126" s="20">
        <v>24</v>
      </c>
      <c r="V126" s="20">
        <v>16</v>
      </c>
      <c r="W126" s="20">
        <v>10</v>
      </c>
      <c r="X126" s="20">
        <v>3</v>
      </c>
      <c r="Y126" s="20">
        <v>1</v>
      </c>
      <c r="Z126" s="18">
        <v>258</v>
      </c>
    </row>
    <row r="127" spans="2:26" ht="15" customHeight="1">
      <c r="B127" s="15" t="s">
        <v>90</v>
      </c>
      <c r="C127" s="16">
        <v>321</v>
      </c>
      <c r="D127" s="17" t="s">
        <v>134</v>
      </c>
      <c r="E127" s="18">
        <v>13</v>
      </c>
      <c r="F127" s="18">
        <v>7</v>
      </c>
      <c r="G127" s="18">
        <v>8</v>
      </c>
      <c r="H127" s="18">
        <v>8</v>
      </c>
      <c r="I127" s="18">
        <v>13</v>
      </c>
      <c r="J127" s="18">
        <v>10</v>
      </c>
      <c r="K127" s="18">
        <v>12</v>
      </c>
      <c r="L127" s="18">
        <v>20</v>
      </c>
      <c r="M127" s="18">
        <v>16</v>
      </c>
      <c r="N127" s="18">
        <v>21</v>
      </c>
      <c r="O127" s="18">
        <v>15</v>
      </c>
      <c r="P127" s="18">
        <v>17</v>
      </c>
      <c r="Q127" s="18">
        <v>13</v>
      </c>
      <c r="R127" s="18">
        <v>29</v>
      </c>
      <c r="S127" s="18">
        <v>21</v>
      </c>
      <c r="T127" s="18">
        <v>12</v>
      </c>
      <c r="U127" s="18">
        <v>16</v>
      </c>
      <c r="V127" s="18">
        <v>7</v>
      </c>
      <c r="W127" s="18">
        <v>7</v>
      </c>
      <c r="X127" s="18">
        <v>0</v>
      </c>
      <c r="Y127" s="18">
        <v>0</v>
      </c>
      <c r="Z127" s="18">
        <v>265</v>
      </c>
    </row>
    <row r="128" spans="2:26" ht="15" customHeight="1">
      <c r="B128" s="19"/>
      <c r="C128" s="20"/>
      <c r="D128" s="21" t="s">
        <v>135</v>
      </c>
      <c r="E128" s="20">
        <v>8</v>
      </c>
      <c r="F128" s="20">
        <v>10</v>
      </c>
      <c r="G128" s="20">
        <v>6</v>
      </c>
      <c r="H128" s="20">
        <v>9</v>
      </c>
      <c r="I128" s="20">
        <v>22</v>
      </c>
      <c r="J128" s="20">
        <v>9</v>
      </c>
      <c r="K128" s="20">
        <v>14</v>
      </c>
      <c r="L128" s="20">
        <v>14</v>
      </c>
      <c r="M128" s="20">
        <v>12</v>
      </c>
      <c r="N128" s="20">
        <v>13</v>
      </c>
      <c r="O128" s="20">
        <v>20</v>
      </c>
      <c r="P128" s="20">
        <v>14</v>
      </c>
      <c r="Q128" s="20">
        <v>17</v>
      </c>
      <c r="R128" s="20">
        <v>26</v>
      </c>
      <c r="S128" s="20">
        <v>30</v>
      </c>
      <c r="T128" s="20">
        <v>18</v>
      </c>
      <c r="U128" s="20">
        <v>21</v>
      </c>
      <c r="V128" s="20">
        <v>17</v>
      </c>
      <c r="W128" s="20">
        <v>13</v>
      </c>
      <c r="X128" s="20">
        <v>5</v>
      </c>
      <c r="Y128" s="20">
        <v>1</v>
      </c>
      <c r="Z128" s="18">
        <v>299</v>
      </c>
    </row>
    <row r="129" spans="2:26" ht="15" customHeight="1">
      <c r="B129" s="15" t="s">
        <v>91</v>
      </c>
      <c r="C129" s="16">
        <v>207</v>
      </c>
      <c r="D129" s="17" t="s">
        <v>134</v>
      </c>
      <c r="E129" s="18">
        <v>19</v>
      </c>
      <c r="F129" s="18">
        <v>5</v>
      </c>
      <c r="G129" s="18">
        <v>6</v>
      </c>
      <c r="H129" s="18">
        <v>11</v>
      </c>
      <c r="I129" s="18">
        <v>25</v>
      </c>
      <c r="J129" s="18">
        <v>27</v>
      </c>
      <c r="K129" s="18">
        <v>18</v>
      </c>
      <c r="L129" s="18">
        <v>13</v>
      </c>
      <c r="M129" s="18">
        <v>10</v>
      </c>
      <c r="N129" s="18">
        <v>11</v>
      </c>
      <c r="O129" s="18">
        <v>9</v>
      </c>
      <c r="P129" s="18">
        <v>9</v>
      </c>
      <c r="Q129" s="18">
        <v>9</v>
      </c>
      <c r="R129" s="18">
        <v>10</v>
      </c>
      <c r="S129" s="18">
        <v>8</v>
      </c>
      <c r="T129" s="18">
        <v>3</v>
      </c>
      <c r="U129" s="18">
        <v>3</v>
      </c>
      <c r="V129" s="18">
        <v>3</v>
      </c>
      <c r="W129" s="18">
        <v>2</v>
      </c>
      <c r="X129" s="18">
        <v>0</v>
      </c>
      <c r="Y129" s="18">
        <v>0</v>
      </c>
      <c r="Z129" s="18">
        <v>201</v>
      </c>
    </row>
    <row r="130" spans="2:26" ht="15" customHeight="1">
      <c r="B130" s="19"/>
      <c r="C130" s="20"/>
      <c r="D130" s="21" t="s">
        <v>135</v>
      </c>
      <c r="E130" s="20">
        <v>13</v>
      </c>
      <c r="F130" s="20">
        <v>5</v>
      </c>
      <c r="G130" s="20">
        <v>9</v>
      </c>
      <c r="H130" s="20">
        <v>6</v>
      </c>
      <c r="I130" s="20">
        <v>13</v>
      </c>
      <c r="J130" s="20">
        <v>17</v>
      </c>
      <c r="K130" s="20">
        <v>12</v>
      </c>
      <c r="L130" s="20">
        <v>12</v>
      </c>
      <c r="M130" s="20">
        <v>9</v>
      </c>
      <c r="N130" s="20">
        <v>7</v>
      </c>
      <c r="O130" s="20">
        <v>12</v>
      </c>
      <c r="P130" s="20">
        <v>4</v>
      </c>
      <c r="Q130" s="20">
        <v>10</v>
      </c>
      <c r="R130" s="20">
        <v>12</v>
      </c>
      <c r="S130" s="20">
        <v>7</v>
      </c>
      <c r="T130" s="20">
        <v>8</v>
      </c>
      <c r="U130" s="20">
        <v>8</v>
      </c>
      <c r="V130" s="20">
        <v>10</v>
      </c>
      <c r="W130" s="20">
        <v>4</v>
      </c>
      <c r="X130" s="20">
        <v>1</v>
      </c>
      <c r="Y130" s="20">
        <v>1</v>
      </c>
      <c r="Z130" s="18">
        <v>180</v>
      </c>
    </row>
    <row r="131" spans="2:26" ht="15" customHeight="1">
      <c r="B131" s="15" t="s">
        <v>92</v>
      </c>
      <c r="C131" s="16">
        <v>461</v>
      </c>
      <c r="D131" s="17" t="s">
        <v>134</v>
      </c>
      <c r="E131" s="18">
        <v>17</v>
      </c>
      <c r="F131" s="18">
        <v>16</v>
      </c>
      <c r="G131" s="18">
        <v>36</v>
      </c>
      <c r="H131" s="18">
        <v>20</v>
      </c>
      <c r="I131" s="18">
        <v>18</v>
      </c>
      <c r="J131" s="18">
        <v>12</v>
      </c>
      <c r="K131" s="18">
        <v>16</v>
      </c>
      <c r="L131" s="18">
        <v>15</v>
      </c>
      <c r="M131" s="18">
        <v>18</v>
      </c>
      <c r="N131" s="18">
        <v>23</v>
      </c>
      <c r="O131" s="18">
        <v>18</v>
      </c>
      <c r="P131" s="18">
        <v>11</v>
      </c>
      <c r="Q131" s="18">
        <v>26</v>
      </c>
      <c r="R131" s="18">
        <v>31</v>
      </c>
      <c r="S131" s="18">
        <v>38</v>
      </c>
      <c r="T131" s="18">
        <v>25</v>
      </c>
      <c r="U131" s="18">
        <v>17</v>
      </c>
      <c r="V131" s="18">
        <v>6</v>
      </c>
      <c r="W131" s="18">
        <v>1</v>
      </c>
      <c r="X131" s="18">
        <v>0</v>
      </c>
      <c r="Y131" s="18">
        <v>0</v>
      </c>
      <c r="Z131" s="18">
        <v>364</v>
      </c>
    </row>
    <row r="132" spans="2:26" ht="15" customHeight="1">
      <c r="B132" s="19"/>
      <c r="C132" s="20"/>
      <c r="D132" s="21" t="s">
        <v>135</v>
      </c>
      <c r="E132" s="20">
        <v>15</v>
      </c>
      <c r="F132" s="20">
        <v>16</v>
      </c>
      <c r="G132" s="20">
        <v>23</v>
      </c>
      <c r="H132" s="20">
        <v>30</v>
      </c>
      <c r="I132" s="20">
        <v>21</v>
      </c>
      <c r="J132" s="20">
        <v>13</v>
      </c>
      <c r="K132" s="20">
        <v>14</v>
      </c>
      <c r="L132" s="20">
        <v>21</v>
      </c>
      <c r="M132" s="20">
        <v>27</v>
      </c>
      <c r="N132" s="20">
        <v>34</v>
      </c>
      <c r="O132" s="20">
        <v>31</v>
      </c>
      <c r="P132" s="20">
        <v>21</v>
      </c>
      <c r="Q132" s="20">
        <v>24</v>
      </c>
      <c r="R132" s="20">
        <v>43</v>
      </c>
      <c r="S132" s="20">
        <v>53</v>
      </c>
      <c r="T132" s="20">
        <v>38</v>
      </c>
      <c r="U132" s="20">
        <v>26</v>
      </c>
      <c r="V132" s="20">
        <v>20</v>
      </c>
      <c r="W132" s="20">
        <v>10</v>
      </c>
      <c r="X132" s="20">
        <v>3</v>
      </c>
      <c r="Y132" s="20">
        <v>1</v>
      </c>
      <c r="Z132" s="18">
        <v>484</v>
      </c>
    </row>
    <row r="133" spans="2:26" ht="15" customHeight="1">
      <c r="B133" s="15" t="s">
        <v>93</v>
      </c>
      <c r="C133" s="16">
        <v>215</v>
      </c>
      <c r="D133" s="17" t="s">
        <v>134</v>
      </c>
      <c r="E133" s="18">
        <v>11</v>
      </c>
      <c r="F133" s="18">
        <v>6</v>
      </c>
      <c r="G133" s="18">
        <v>14</v>
      </c>
      <c r="H133" s="18">
        <v>10</v>
      </c>
      <c r="I133" s="18">
        <v>7</v>
      </c>
      <c r="J133" s="18">
        <v>10</v>
      </c>
      <c r="K133" s="18">
        <v>7</v>
      </c>
      <c r="L133" s="18">
        <v>5</v>
      </c>
      <c r="M133" s="18">
        <v>14</v>
      </c>
      <c r="N133" s="18">
        <v>9</v>
      </c>
      <c r="O133" s="18">
        <v>9</v>
      </c>
      <c r="P133" s="18">
        <v>8</v>
      </c>
      <c r="Q133" s="18">
        <v>8</v>
      </c>
      <c r="R133" s="18">
        <v>19</v>
      </c>
      <c r="S133" s="18">
        <v>15</v>
      </c>
      <c r="T133" s="18">
        <v>9</v>
      </c>
      <c r="U133" s="18">
        <v>8</v>
      </c>
      <c r="V133" s="18">
        <v>5</v>
      </c>
      <c r="W133" s="18">
        <v>1</v>
      </c>
      <c r="X133" s="18">
        <v>1</v>
      </c>
      <c r="Y133" s="18">
        <v>0</v>
      </c>
      <c r="Z133" s="18">
        <v>176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4</v>
      </c>
      <c r="G134" s="20">
        <v>7</v>
      </c>
      <c r="H134" s="20">
        <v>12</v>
      </c>
      <c r="I134" s="20">
        <v>6</v>
      </c>
      <c r="J134" s="20">
        <v>10</v>
      </c>
      <c r="K134" s="20">
        <v>5</v>
      </c>
      <c r="L134" s="20">
        <v>10</v>
      </c>
      <c r="M134" s="20">
        <v>7</v>
      </c>
      <c r="N134" s="20">
        <v>18</v>
      </c>
      <c r="O134" s="20">
        <v>19</v>
      </c>
      <c r="P134" s="20">
        <v>8</v>
      </c>
      <c r="Q134" s="20">
        <v>13</v>
      </c>
      <c r="R134" s="20">
        <v>27</v>
      </c>
      <c r="S134" s="20">
        <v>16</v>
      </c>
      <c r="T134" s="20">
        <v>19</v>
      </c>
      <c r="U134" s="20">
        <v>20</v>
      </c>
      <c r="V134" s="20">
        <v>13</v>
      </c>
      <c r="W134" s="20">
        <v>7</v>
      </c>
      <c r="X134" s="20">
        <v>1</v>
      </c>
      <c r="Y134" s="20">
        <v>0</v>
      </c>
      <c r="Z134" s="18">
        <v>228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250</v>
      </c>
      <c r="D137" s="17" t="s">
        <v>134</v>
      </c>
      <c r="E137" s="18">
        <v>13</v>
      </c>
      <c r="F137" s="18">
        <v>12</v>
      </c>
      <c r="G137" s="18">
        <v>14</v>
      </c>
      <c r="H137" s="18">
        <v>10</v>
      </c>
      <c r="I137" s="18">
        <v>7</v>
      </c>
      <c r="J137" s="18">
        <v>9</v>
      </c>
      <c r="K137" s="18">
        <v>11</v>
      </c>
      <c r="L137" s="18">
        <v>8</v>
      </c>
      <c r="M137" s="18">
        <v>5</v>
      </c>
      <c r="N137" s="18">
        <v>11</v>
      </c>
      <c r="O137" s="18">
        <v>10</v>
      </c>
      <c r="P137" s="18">
        <v>4</v>
      </c>
      <c r="Q137" s="18">
        <v>20</v>
      </c>
      <c r="R137" s="18">
        <v>20</v>
      </c>
      <c r="S137" s="18">
        <v>19</v>
      </c>
      <c r="T137" s="18">
        <v>11</v>
      </c>
      <c r="U137" s="18">
        <v>10</v>
      </c>
      <c r="V137" s="18">
        <v>0</v>
      </c>
      <c r="W137" s="18">
        <v>0</v>
      </c>
      <c r="X137" s="18">
        <v>0</v>
      </c>
      <c r="Y137" s="18">
        <v>0</v>
      </c>
      <c r="Z137" s="18">
        <v>194</v>
      </c>
    </row>
    <row r="138" spans="2:26" ht="15" customHeight="1">
      <c r="B138" s="19"/>
      <c r="C138" s="20"/>
      <c r="D138" s="21" t="s">
        <v>135</v>
      </c>
      <c r="E138" s="20">
        <v>12</v>
      </c>
      <c r="F138" s="20">
        <v>16</v>
      </c>
      <c r="G138" s="20">
        <v>8</v>
      </c>
      <c r="H138" s="20">
        <v>9</v>
      </c>
      <c r="I138" s="20">
        <v>8</v>
      </c>
      <c r="J138" s="20">
        <v>10</v>
      </c>
      <c r="K138" s="20">
        <v>17</v>
      </c>
      <c r="L138" s="20">
        <v>7</v>
      </c>
      <c r="M138" s="20">
        <v>17</v>
      </c>
      <c r="N138" s="20">
        <v>13</v>
      </c>
      <c r="O138" s="20">
        <v>13</v>
      </c>
      <c r="P138" s="20">
        <v>16</v>
      </c>
      <c r="Q138" s="20">
        <v>17</v>
      </c>
      <c r="R138" s="20">
        <v>30</v>
      </c>
      <c r="S138" s="20">
        <v>35</v>
      </c>
      <c r="T138" s="20">
        <v>17</v>
      </c>
      <c r="U138" s="20">
        <v>11</v>
      </c>
      <c r="V138" s="20">
        <v>0</v>
      </c>
      <c r="W138" s="20">
        <v>4</v>
      </c>
      <c r="X138" s="20">
        <v>3</v>
      </c>
      <c r="Y138" s="20">
        <v>0</v>
      </c>
      <c r="Z138" s="18">
        <v>263</v>
      </c>
    </row>
    <row r="139" spans="2:26" ht="15" customHeight="1">
      <c r="B139" s="15" t="s">
        <v>96</v>
      </c>
      <c r="C139" s="16">
        <v>27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0</v>
      </c>
      <c r="J139" s="18">
        <v>1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1</v>
      </c>
      <c r="L140" s="20">
        <v>2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2</v>
      </c>
      <c r="S140" s="20">
        <v>2</v>
      </c>
      <c r="T140" s="20">
        <v>6</v>
      </c>
      <c r="U140" s="20">
        <v>5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97</v>
      </c>
      <c r="D141" s="17" t="s">
        <v>134</v>
      </c>
      <c r="E141" s="18">
        <v>1</v>
      </c>
      <c r="F141" s="18">
        <v>1</v>
      </c>
      <c r="G141" s="18">
        <v>2</v>
      </c>
      <c r="H141" s="18">
        <v>5</v>
      </c>
      <c r="I141" s="18">
        <v>3</v>
      </c>
      <c r="J141" s="18">
        <v>2</v>
      </c>
      <c r="K141" s="18">
        <v>6</v>
      </c>
      <c r="L141" s="18">
        <v>3</v>
      </c>
      <c r="M141" s="18">
        <v>7</v>
      </c>
      <c r="N141" s="18">
        <v>6</v>
      </c>
      <c r="O141" s="18">
        <v>10</v>
      </c>
      <c r="P141" s="18">
        <v>2</v>
      </c>
      <c r="Q141" s="18">
        <v>0</v>
      </c>
      <c r="R141" s="18">
        <v>5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72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3</v>
      </c>
      <c r="I142" s="20">
        <v>3</v>
      </c>
      <c r="J142" s="20">
        <v>1</v>
      </c>
      <c r="K142" s="20">
        <v>2</v>
      </c>
      <c r="L142" s="20">
        <v>1</v>
      </c>
      <c r="M142" s="20">
        <v>7</v>
      </c>
      <c r="N142" s="20">
        <v>3</v>
      </c>
      <c r="O142" s="20">
        <v>6</v>
      </c>
      <c r="P142" s="20">
        <v>4</v>
      </c>
      <c r="Q142" s="20">
        <v>2</v>
      </c>
      <c r="R142" s="20">
        <v>7</v>
      </c>
      <c r="S142" s="20">
        <v>12</v>
      </c>
      <c r="T142" s="20">
        <v>10</v>
      </c>
      <c r="U142" s="20">
        <v>6</v>
      </c>
      <c r="V142" s="20">
        <v>4</v>
      </c>
      <c r="W142" s="20">
        <v>2</v>
      </c>
      <c r="X142" s="20">
        <v>1</v>
      </c>
      <c r="Y142" s="20">
        <v>0</v>
      </c>
      <c r="Z142" s="18">
        <v>79</v>
      </c>
    </row>
    <row r="143" spans="2:26" ht="15" customHeight="1">
      <c r="B143" s="15" t="s">
        <v>98</v>
      </c>
      <c r="C143" s="16">
        <v>108</v>
      </c>
      <c r="D143" s="17" t="s">
        <v>134</v>
      </c>
      <c r="E143" s="18">
        <v>1</v>
      </c>
      <c r="F143" s="18">
        <v>2</v>
      </c>
      <c r="G143" s="18">
        <v>6</v>
      </c>
      <c r="H143" s="18">
        <v>2</v>
      </c>
      <c r="I143" s="18">
        <v>1</v>
      </c>
      <c r="J143" s="18">
        <v>1</v>
      </c>
      <c r="K143" s="18">
        <v>6</v>
      </c>
      <c r="L143" s="18">
        <v>9</v>
      </c>
      <c r="M143" s="18">
        <v>6</v>
      </c>
      <c r="N143" s="18">
        <v>6</v>
      </c>
      <c r="O143" s="18">
        <v>2</v>
      </c>
      <c r="P143" s="18">
        <v>4</v>
      </c>
      <c r="Q143" s="18">
        <v>11</v>
      </c>
      <c r="R143" s="18">
        <v>20</v>
      </c>
      <c r="S143" s="18">
        <v>12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99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5</v>
      </c>
      <c r="G144" s="20">
        <v>9</v>
      </c>
      <c r="H144" s="20">
        <v>3</v>
      </c>
      <c r="I144" s="20">
        <v>2</v>
      </c>
      <c r="J144" s="20">
        <v>1</v>
      </c>
      <c r="K144" s="20">
        <v>4</v>
      </c>
      <c r="L144" s="20">
        <v>10</v>
      </c>
      <c r="M144" s="20">
        <v>3</v>
      </c>
      <c r="N144" s="20">
        <v>3</v>
      </c>
      <c r="O144" s="20">
        <v>2</v>
      </c>
      <c r="P144" s="20">
        <v>6</v>
      </c>
      <c r="Q144" s="20">
        <v>13</v>
      </c>
      <c r="R144" s="20">
        <v>14</v>
      </c>
      <c r="S144" s="20">
        <v>18</v>
      </c>
      <c r="T144" s="20">
        <v>5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113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2</v>
      </c>
      <c r="I145" s="18">
        <v>10</v>
      </c>
      <c r="J145" s="18">
        <v>5</v>
      </c>
      <c r="K145" s="18">
        <v>3</v>
      </c>
      <c r="L145" s="18">
        <v>0</v>
      </c>
      <c r="M145" s="18">
        <v>1</v>
      </c>
      <c r="N145" s="18">
        <v>3</v>
      </c>
      <c r="O145" s="18">
        <v>7</v>
      </c>
      <c r="P145" s="18">
        <v>3</v>
      </c>
      <c r="Q145" s="18">
        <v>6</v>
      </c>
      <c r="R145" s="18">
        <v>2</v>
      </c>
      <c r="S145" s="18">
        <v>0</v>
      </c>
      <c r="T145" s="18">
        <v>3</v>
      </c>
      <c r="U145" s="18">
        <v>3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1</v>
      </c>
      <c r="J146" s="20">
        <v>0</v>
      </c>
      <c r="K146" s="20">
        <v>0</v>
      </c>
      <c r="L146" s="20">
        <v>1</v>
      </c>
      <c r="M146" s="20">
        <v>0</v>
      </c>
      <c r="N146" s="20">
        <v>3</v>
      </c>
      <c r="O146" s="20">
        <v>5</v>
      </c>
      <c r="P146" s="20">
        <v>2</v>
      </c>
      <c r="Q146" s="20">
        <v>3</v>
      </c>
      <c r="R146" s="20">
        <v>3</v>
      </c>
      <c r="S146" s="20">
        <v>0</v>
      </c>
      <c r="T146" s="20">
        <v>4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27</v>
      </c>
    </row>
    <row r="147" spans="2:26" ht="15" customHeight="1">
      <c r="B147" s="15" t="s">
        <v>100</v>
      </c>
      <c r="C147" s="16">
        <v>28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2</v>
      </c>
      <c r="K147" s="18">
        <v>2</v>
      </c>
      <c r="L147" s="18">
        <v>0</v>
      </c>
      <c r="M147" s="18">
        <v>2</v>
      </c>
      <c r="N147" s="18">
        <v>2</v>
      </c>
      <c r="O147" s="18">
        <v>1</v>
      </c>
      <c r="P147" s="18">
        <v>6</v>
      </c>
      <c r="Q147" s="18">
        <v>1</v>
      </c>
      <c r="R147" s="18">
        <v>2</v>
      </c>
      <c r="S147" s="18">
        <v>4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1</v>
      </c>
      <c r="I148" s="20">
        <v>2</v>
      </c>
      <c r="J148" s="20">
        <v>0</v>
      </c>
      <c r="K148" s="20">
        <v>2</v>
      </c>
      <c r="L148" s="20">
        <v>0</v>
      </c>
      <c r="M148" s="20">
        <v>0</v>
      </c>
      <c r="N148" s="20">
        <v>1</v>
      </c>
      <c r="O148" s="20">
        <v>6</v>
      </c>
      <c r="P148" s="20">
        <v>2</v>
      </c>
      <c r="Q148" s="20">
        <v>2</v>
      </c>
      <c r="R148" s="20">
        <v>1</v>
      </c>
      <c r="S148" s="20">
        <v>2</v>
      </c>
      <c r="T148" s="20">
        <v>2</v>
      </c>
      <c r="U148" s="20">
        <v>4</v>
      </c>
      <c r="V148" s="20">
        <v>1</v>
      </c>
      <c r="W148" s="20">
        <v>1</v>
      </c>
      <c r="X148" s="20">
        <v>0</v>
      </c>
      <c r="Y148" s="20">
        <v>0</v>
      </c>
      <c r="Z148" s="18">
        <v>27</v>
      </c>
    </row>
    <row r="149" spans="2:26" ht="15" customHeight="1">
      <c r="B149" s="15" t="s">
        <v>101</v>
      </c>
      <c r="C149" s="16">
        <v>154</v>
      </c>
      <c r="D149" s="17" t="s">
        <v>134</v>
      </c>
      <c r="E149" s="18">
        <v>7</v>
      </c>
      <c r="F149" s="18">
        <v>9</v>
      </c>
      <c r="G149" s="18">
        <v>3</v>
      </c>
      <c r="H149" s="18">
        <v>13</v>
      </c>
      <c r="I149" s="18">
        <v>9</v>
      </c>
      <c r="J149" s="18">
        <v>9</v>
      </c>
      <c r="K149" s="18">
        <v>9</v>
      </c>
      <c r="L149" s="18">
        <v>15</v>
      </c>
      <c r="M149" s="18">
        <v>14</v>
      </c>
      <c r="N149" s="18">
        <v>13</v>
      </c>
      <c r="O149" s="18">
        <v>13</v>
      </c>
      <c r="P149" s="18">
        <v>3</v>
      </c>
      <c r="Q149" s="18">
        <v>7</v>
      </c>
      <c r="R149" s="18">
        <v>9</v>
      </c>
      <c r="S149" s="18">
        <v>9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156</v>
      </c>
    </row>
    <row r="150" spans="2:26" ht="15" customHeight="1">
      <c r="B150" s="19"/>
      <c r="C150" s="20"/>
      <c r="D150" s="21" t="s">
        <v>135</v>
      </c>
      <c r="E150" s="20">
        <v>6</v>
      </c>
      <c r="F150" s="20">
        <v>10</v>
      </c>
      <c r="G150" s="20">
        <v>7</v>
      </c>
      <c r="H150" s="20">
        <v>5</v>
      </c>
      <c r="I150" s="20">
        <v>12</v>
      </c>
      <c r="J150" s="20">
        <v>11</v>
      </c>
      <c r="K150" s="20">
        <v>7</v>
      </c>
      <c r="L150" s="20">
        <v>13</v>
      </c>
      <c r="M150" s="20">
        <v>13</v>
      </c>
      <c r="N150" s="20">
        <v>13</v>
      </c>
      <c r="O150" s="20">
        <v>14</v>
      </c>
      <c r="P150" s="20">
        <v>5</v>
      </c>
      <c r="Q150" s="20">
        <v>12</v>
      </c>
      <c r="R150" s="20">
        <v>12</v>
      </c>
      <c r="S150" s="20">
        <v>11</v>
      </c>
      <c r="T150" s="20">
        <v>5</v>
      </c>
      <c r="U150" s="20">
        <v>4</v>
      </c>
      <c r="V150" s="20">
        <v>6</v>
      </c>
      <c r="W150" s="20">
        <v>1</v>
      </c>
      <c r="X150" s="20">
        <v>0</v>
      </c>
      <c r="Y150" s="20">
        <v>0</v>
      </c>
      <c r="Z150" s="18">
        <v>167</v>
      </c>
    </row>
    <row r="151" spans="2:26" ht="15" customHeight="1">
      <c r="B151" s="15" t="s">
        <v>102</v>
      </c>
      <c r="C151" s="16">
        <v>151</v>
      </c>
      <c r="D151" s="17" t="s">
        <v>134</v>
      </c>
      <c r="E151" s="18">
        <v>11</v>
      </c>
      <c r="F151" s="18">
        <v>5</v>
      </c>
      <c r="G151" s="18">
        <v>4</v>
      </c>
      <c r="H151" s="18">
        <v>6</v>
      </c>
      <c r="I151" s="18">
        <v>5</v>
      </c>
      <c r="J151" s="18">
        <v>9</v>
      </c>
      <c r="K151" s="18">
        <v>8</v>
      </c>
      <c r="L151" s="18">
        <v>7</v>
      </c>
      <c r="M151" s="18">
        <v>10</v>
      </c>
      <c r="N151" s="18">
        <v>9</v>
      </c>
      <c r="O151" s="18">
        <v>6</v>
      </c>
      <c r="P151" s="18">
        <v>9</v>
      </c>
      <c r="Q151" s="18">
        <v>7</v>
      </c>
      <c r="R151" s="18">
        <v>14</v>
      </c>
      <c r="S151" s="18">
        <v>11</v>
      </c>
      <c r="T151" s="18">
        <v>5</v>
      </c>
      <c r="U151" s="18">
        <v>8</v>
      </c>
      <c r="V151" s="18">
        <v>5</v>
      </c>
      <c r="W151" s="18">
        <v>0</v>
      </c>
      <c r="X151" s="18">
        <v>0</v>
      </c>
      <c r="Y151" s="18">
        <v>0</v>
      </c>
      <c r="Z151" s="18">
        <v>139</v>
      </c>
    </row>
    <row r="152" spans="2:26" ht="15" customHeight="1">
      <c r="B152" s="19"/>
      <c r="C152" s="20"/>
      <c r="D152" s="21" t="s">
        <v>135</v>
      </c>
      <c r="E152" s="20">
        <v>3</v>
      </c>
      <c r="F152" s="20">
        <v>5</v>
      </c>
      <c r="G152" s="20">
        <v>3</v>
      </c>
      <c r="H152" s="20">
        <v>4</v>
      </c>
      <c r="I152" s="20">
        <v>7</v>
      </c>
      <c r="J152" s="20">
        <v>12</v>
      </c>
      <c r="K152" s="20">
        <v>8</v>
      </c>
      <c r="L152" s="20">
        <v>5</v>
      </c>
      <c r="M152" s="20">
        <v>10</v>
      </c>
      <c r="N152" s="20">
        <v>2</v>
      </c>
      <c r="O152" s="20">
        <v>10</v>
      </c>
      <c r="P152" s="20">
        <v>11</v>
      </c>
      <c r="Q152" s="20">
        <v>12</v>
      </c>
      <c r="R152" s="20">
        <v>14</v>
      </c>
      <c r="S152" s="20">
        <v>11</v>
      </c>
      <c r="T152" s="20">
        <v>10</v>
      </c>
      <c r="U152" s="20">
        <v>9</v>
      </c>
      <c r="V152" s="20">
        <v>9</v>
      </c>
      <c r="W152" s="20">
        <v>6</v>
      </c>
      <c r="X152" s="20">
        <v>1</v>
      </c>
      <c r="Y152" s="20">
        <v>0</v>
      </c>
      <c r="Z152" s="18">
        <v>152</v>
      </c>
    </row>
    <row r="153" spans="2:26" ht="15" customHeight="1">
      <c r="B153" s="15" t="s">
        <v>103</v>
      </c>
      <c r="C153" s="16">
        <v>171</v>
      </c>
      <c r="D153" s="17" t="s">
        <v>134</v>
      </c>
      <c r="E153" s="18">
        <v>0</v>
      </c>
      <c r="F153" s="18">
        <v>1</v>
      </c>
      <c r="G153" s="18">
        <v>3</v>
      </c>
      <c r="H153" s="18">
        <v>8</v>
      </c>
      <c r="I153" s="18">
        <v>4</v>
      </c>
      <c r="J153" s="18">
        <v>4</v>
      </c>
      <c r="K153" s="18">
        <v>4</v>
      </c>
      <c r="L153" s="18">
        <v>6</v>
      </c>
      <c r="M153" s="18">
        <v>8</v>
      </c>
      <c r="N153" s="18">
        <v>4</v>
      </c>
      <c r="O153" s="18">
        <v>11</v>
      </c>
      <c r="P153" s="18">
        <v>7</v>
      </c>
      <c r="Q153" s="18">
        <v>9</v>
      </c>
      <c r="R153" s="18">
        <v>12</v>
      </c>
      <c r="S153" s="18">
        <v>24</v>
      </c>
      <c r="T153" s="18">
        <v>9</v>
      </c>
      <c r="U153" s="18">
        <v>10</v>
      </c>
      <c r="V153" s="18">
        <v>9</v>
      </c>
      <c r="W153" s="18">
        <v>2</v>
      </c>
      <c r="X153" s="18">
        <v>1</v>
      </c>
      <c r="Y153" s="18">
        <v>0</v>
      </c>
      <c r="Z153" s="18">
        <v>136</v>
      </c>
    </row>
    <row r="154" spans="2:26" ht="15" customHeight="1">
      <c r="B154" s="19"/>
      <c r="C154" s="20"/>
      <c r="D154" s="21" t="s">
        <v>135</v>
      </c>
      <c r="E154" s="20">
        <v>2</v>
      </c>
      <c r="F154" s="20">
        <v>0</v>
      </c>
      <c r="G154" s="20">
        <v>4</v>
      </c>
      <c r="H154" s="20">
        <v>6</v>
      </c>
      <c r="I154" s="20">
        <v>5</v>
      </c>
      <c r="J154" s="20">
        <v>5</v>
      </c>
      <c r="K154" s="20">
        <v>3</v>
      </c>
      <c r="L154" s="20">
        <v>4</v>
      </c>
      <c r="M154" s="20">
        <v>4</v>
      </c>
      <c r="N154" s="20">
        <v>8</v>
      </c>
      <c r="O154" s="20">
        <v>11</v>
      </c>
      <c r="P154" s="20">
        <v>10</v>
      </c>
      <c r="Q154" s="20">
        <v>9</v>
      </c>
      <c r="R154" s="20">
        <v>13</v>
      </c>
      <c r="S154" s="20">
        <v>21</v>
      </c>
      <c r="T154" s="20">
        <v>18</v>
      </c>
      <c r="U154" s="20">
        <v>17</v>
      </c>
      <c r="V154" s="20">
        <v>16</v>
      </c>
      <c r="W154" s="20">
        <v>8</v>
      </c>
      <c r="X154" s="20">
        <v>5</v>
      </c>
      <c r="Y154" s="20">
        <v>1</v>
      </c>
      <c r="Z154" s="18">
        <v>170</v>
      </c>
    </row>
    <row r="155" spans="2:26" ht="15" customHeight="1">
      <c r="B155" s="15" t="s">
        <v>104</v>
      </c>
      <c r="C155" s="16">
        <v>173</v>
      </c>
      <c r="D155" s="17" t="s">
        <v>134</v>
      </c>
      <c r="E155" s="18">
        <v>6</v>
      </c>
      <c r="F155" s="18">
        <v>8</v>
      </c>
      <c r="G155" s="18">
        <v>5</v>
      </c>
      <c r="H155" s="18">
        <v>8</v>
      </c>
      <c r="I155" s="18">
        <v>11</v>
      </c>
      <c r="J155" s="18">
        <v>5</v>
      </c>
      <c r="K155" s="18">
        <v>6</v>
      </c>
      <c r="L155" s="18">
        <v>9</v>
      </c>
      <c r="M155" s="18">
        <v>10</v>
      </c>
      <c r="N155" s="18">
        <v>9</v>
      </c>
      <c r="O155" s="18">
        <v>11</v>
      </c>
      <c r="P155" s="18">
        <v>11</v>
      </c>
      <c r="Q155" s="18">
        <v>9</v>
      </c>
      <c r="R155" s="18">
        <v>13</v>
      </c>
      <c r="S155" s="18">
        <v>13</v>
      </c>
      <c r="T155" s="18">
        <v>10</v>
      </c>
      <c r="U155" s="18">
        <v>5</v>
      </c>
      <c r="V155" s="18">
        <v>7</v>
      </c>
      <c r="W155" s="18">
        <v>3</v>
      </c>
      <c r="X155" s="18">
        <v>1</v>
      </c>
      <c r="Y155" s="18">
        <v>0</v>
      </c>
      <c r="Z155" s="18">
        <v>160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6</v>
      </c>
      <c r="G156" s="20">
        <v>8</v>
      </c>
      <c r="H156" s="20">
        <v>7</v>
      </c>
      <c r="I156" s="20">
        <v>5</v>
      </c>
      <c r="J156" s="20">
        <v>5</v>
      </c>
      <c r="K156" s="20">
        <v>8</v>
      </c>
      <c r="L156" s="20">
        <v>9</v>
      </c>
      <c r="M156" s="20">
        <v>9</v>
      </c>
      <c r="N156" s="20">
        <v>8</v>
      </c>
      <c r="O156" s="20">
        <v>12</v>
      </c>
      <c r="P156" s="20">
        <v>8</v>
      </c>
      <c r="Q156" s="20">
        <v>8</v>
      </c>
      <c r="R156" s="20">
        <v>12</v>
      </c>
      <c r="S156" s="20">
        <v>13</v>
      </c>
      <c r="T156" s="20">
        <v>12</v>
      </c>
      <c r="U156" s="20">
        <v>11</v>
      </c>
      <c r="V156" s="20">
        <v>19</v>
      </c>
      <c r="W156" s="20">
        <v>5</v>
      </c>
      <c r="X156" s="20">
        <v>1</v>
      </c>
      <c r="Y156" s="20">
        <v>1</v>
      </c>
      <c r="Z156" s="18">
        <v>174</v>
      </c>
    </row>
    <row r="157" spans="2:26" ht="15" customHeight="1">
      <c r="B157" s="15" t="s">
        <v>105</v>
      </c>
      <c r="C157" s="16">
        <v>415</v>
      </c>
      <c r="D157" s="17" t="s">
        <v>134</v>
      </c>
      <c r="E157" s="18">
        <v>20</v>
      </c>
      <c r="F157" s="18">
        <v>19</v>
      </c>
      <c r="G157" s="18">
        <v>22</v>
      </c>
      <c r="H157" s="18">
        <v>22</v>
      </c>
      <c r="I157" s="18">
        <v>15</v>
      </c>
      <c r="J157" s="18">
        <v>18</v>
      </c>
      <c r="K157" s="18">
        <v>22</v>
      </c>
      <c r="L157" s="18">
        <v>28</v>
      </c>
      <c r="M157" s="18">
        <v>24</v>
      </c>
      <c r="N157" s="18">
        <v>24</v>
      </c>
      <c r="O157" s="18">
        <v>17</v>
      </c>
      <c r="P157" s="18">
        <v>22</v>
      </c>
      <c r="Q157" s="18">
        <v>34</v>
      </c>
      <c r="R157" s="18">
        <v>28</v>
      </c>
      <c r="S157" s="18">
        <v>37</v>
      </c>
      <c r="T157" s="18">
        <v>31</v>
      </c>
      <c r="U157" s="18">
        <v>16</v>
      </c>
      <c r="V157" s="18">
        <v>13</v>
      </c>
      <c r="W157" s="18">
        <v>8</v>
      </c>
      <c r="X157" s="18">
        <v>1</v>
      </c>
      <c r="Y157" s="18">
        <v>0</v>
      </c>
      <c r="Z157" s="18">
        <v>421</v>
      </c>
    </row>
    <row r="158" spans="2:26" ht="15" customHeight="1">
      <c r="B158" s="19"/>
      <c r="C158" s="20"/>
      <c r="D158" s="21" t="s">
        <v>135</v>
      </c>
      <c r="E158" s="20">
        <v>22</v>
      </c>
      <c r="F158" s="20">
        <v>23</v>
      </c>
      <c r="G158" s="20">
        <v>21</v>
      </c>
      <c r="H158" s="20">
        <v>12</v>
      </c>
      <c r="I158" s="20">
        <v>13</v>
      </c>
      <c r="J158" s="20">
        <v>13</v>
      </c>
      <c r="K158" s="20">
        <v>18</v>
      </c>
      <c r="L158" s="20">
        <v>25</v>
      </c>
      <c r="M158" s="20">
        <v>21</v>
      </c>
      <c r="N158" s="20">
        <v>23</v>
      </c>
      <c r="O158" s="20">
        <v>21</v>
      </c>
      <c r="P158" s="20">
        <v>26</v>
      </c>
      <c r="Q158" s="20">
        <v>34</v>
      </c>
      <c r="R158" s="20">
        <v>40</v>
      </c>
      <c r="S158" s="20">
        <v>39</v>
      </c>
      <c r="T158" s="20">
        <v>26</v>
      </c>
      <c r="U158" s="20">
        <v>43</v>
      </c>
      <c r="V158" s="20">
        <v>18</v>
      </c>
      <c r="W158" s="20">
        <v>12</v>
      </c>
      <c r="X158" s="20">
        <v>5</v>
      </c>
      <c r="Y158" s="20">
        <v>0</v>
      </c>
      <c r="Z158" s="18">
        <v>455</v>
      </c>
    </row>
    <row r="159" spans="2:26" ht="15" customHeight="1">
      <c r="B159" s="15" t="s">
        <v>106</v>
      </c>
      <c r="C159" s="16">
        <v>242</v>
      </c>
      <c r="D159" s="17" t="s">
        <v>134</v>
      </c>
      <c r="E159" s="18">
        <v>10</v>
      </c>
      <c r="F159" s="18">
        <v>14</v>
      </c>
      <c r="G159" s="18">
        <v>15</v>
      </c>
      <c r="H159" s="18">
        <v>15</v>
      </c>
      <c r="I159" s="18">
        <v>21</v>
      </c>
      <c r="J159" s="18">
        <v>8</v>
      </c>
      <c r="K159" s="18">
        <v>10</v>
      </c>
      <c r="L159" s="18">
        <v>11</v>
      </c>
      <c r="M159" s="18">
        <v>14</v>
      </c>
      <c r="N159" s="18">
        <v>17</v>
      </c>
      <c r="O159" s="18">
        <v>19</v>
      </c>
      <c r="P159" s="18">
        <v>15</v>
      </c>
      <c r="Q159" s="18">
        <v>15</v>
      </c>
      <c r="R159" s="18">
        <v>21</v>
      </c>
      <c r="S159" s="18">
        <v>15</v>
      </c>
      <c r="T159" s="18">
        <v>15</v>
      </c>
      <c r="U159" s="18">
        <v>10</v>
      </c>
      <c r="V159" s="18">
        <v>5</v>
      </c>
      <c r="W159" s="18">
        <v>0</v>
      </c>
      <c r="X159" s="18">
        <v>0</v>
      </c>
      <c r="Y159" s="18">
        <v>0</v>
      </c>
      <c r="Z159" s="18">
        <v>250</v>
      </c>
    </row>
    <row r="160" spans="2:26" ht="15" customHeight="1">
      <c r="B160" s="19"/>
      <c r="C160" s="20"/>
      <c r="D160" s="21" t="s">
        <v>135</v>
      </c>
      <c r="E160" s="20">
        <v>8</v>
      </c>
      <c r="F160" s="20">
        <v>8</v>
      </c>
      <c r="G160" s="20">
        <v>16</v>
      </c>
      <c r="H160" s="20">
        <v>25</v>
      </c>
      <c r="I160" s="20">
        <v>9</v>
      </c>
      <c r="J160" s="20">
        <v>6</v>
      </c>
      <c r="K160" s="20">
        <v>10</v>
      </c>
      <c r="L160" s="20">
        <v>10</v>
      </c>
      <c r="M160" s="20">
        <v>17</v>
      </c>
      <c r="N160" s="20">
        <v>22</v>
      </c>
      <c r="O160" s="20">
        <v>14</v>
      </c>
      <c r="P160" s="20">
        <v>21</v>
      </c>
      <c r="Q160" s="20">
        <v>15</v>
      </c>
      <c r="R160" s="20">
        <v>20</v>
      </c>
      <c r="S160" s="20">
        <v>17</v>
      </c>
      <c r="T160" s="20">
        <v>20</v>
      </c>
      <c r="U160" s="20">
        <v>18</v>
      </c>
      <c r="V160" s="20">
        <v>8</v>
      </c>
      <c r="W160" s="20">
        <v>5</v>
      </c>
      <c r="X160" s="20">
        <v>1</v>
      </c>
      <c r="Y160" s="20">
        <v>0</v>
      </c>
      <c r="Z160" s="18">
        <v>270</v>
      </c>
    </row>
    <row r="161" spans="2:26" ht="15" customHeight="1">
      <c r="B161" s="15" t="s">
        <v>107</v>
      </c>
      <c r="C161" s="16">
        <v>274</v>
      </c>
      <c r="D161" s="17" t="s">
        <v>134</v>
      </c>
      <c r="E161" s="18">
        <v>7</v>
      </c>
      <c r="F161" s="18">
        <v>5</v>
      </c>
      <c r="G161" s="18">
        <v>7</v>
      </c>
      <c r="H161" s="18">
        <v>8</v>
      </c>
      <c r="I161" s="18">
        <v>10</v>
      </c>
      <c r="J161" s="18">
        <v>7</v>
      </c>
      <c r="K161" s="18">
        <v>8</v>
      </c>
      <c r="L161" s="18">
        <v>7</v>
      </c>
      <c r="M161" s="18">
        <v>22</v>
      </c>
      <c r="N161" s="18">
        <v>17</v>
      </c>
      <c r="O161" s="18">
        <v>15</v>
      </c>
      <c r="P161" s="18">
        <v>11</v>
      </c>
      <c r="Q161" s="18">
        <v>21</v>
      </c>
      <c r="R161" s="18">
        <v>16</v>
      </c>
      <c r="S161" s="18">
        <v>17</v>
      </c>
      <c r="T161" s="18">
        <v>24</v>
      </c>
      <c r="U161" s="18">
        <v>7</v>
      </c>
      <c r="V161" s="18">
        <v>10</v>
      </c>
      <c r="W161" s="18">
        <v>1</v>
      </c>
      <c r="X161" s="18">
        <v>1</v>
      </c>
      <c r="Y161" s="18">
        <v>0</v>
      </c>
      <c r="Z161" s="18">
        <v>221</v>
      </c>
    </row>
    <row r="162" spans="2:26" ht="15" customHeight="1">
      <c r="B162" s="19"/>
      <c r="C162" s="20"/>
      <c r="D162" s="21" t="s">
        <v>135</v>
      </c>
      <c r="E162" s="20">
        <v>3</v>
      </c>
      <c r="F162" s="20">
        <v>5</v>
      </c>
      <c r="G162" s="20">
        <v>10</v>
      </c>
      <c r="H162" s="20">
        <v>12</v>
      </c>
      <c r="I162" s="20">
        <v>9</v>
      </c>
      <c r="J162" s="20">
        <v>12</v>
      </c>
      <c r="K162" s="20">
        <v>7</v>
      </c>
      <c r="L162" s="20">
        <v>9</v>
      </c>
      <c r="M162" s="20">
        <v>14</v>
      </c>
      <c r="N162" s="20">
        <v>18</v>
      </c>
      <c r="O162" s="20">
        <v>15</v>
      </c>
      <c r="P162" s="20">
        <v>19</v>
      </c>
      <c r="Q162" s="20">
        <v>14</v>
      </c>
      <c r="R162" s="20">
        <v>27</v>
      </c>
      <c r="S162" s="20">
        <v>21</v>
      </c>
      <c r="T162" s="20">
        <v>22</v>
      </c>
      <c r="U162" s="20">
        <v>20</v>
      </c>
      <c r="V162" s="20">
        <v>14</v>
      </c>
      <c r="W162" s="20">
        <v>5</v>
      </c>
      <c r="X162" s="20">
        <v>2</v>
      </c>
      <c r="Y162" s="20">
        <v>1</v>
      </c>
      <c r="Z162" s="18">
        <v>259</v>
      </c>
    </row>
    <row r="163" spans="2:26" ht="15" customHeight="1">
      <c r="B163" s="15" t="s">
        <v>108</v>
      </c>
      <c r="C163" s="16">
        <v>532</v>
      </c>
      <c r="D163" s="17" t="s">
        <v>134</v>
      </c>
      <c r="E163" s="18">
        <v>7</v>
      </c>
      <c r="F163" s="18">
        <v>11</v>
      </c>
      <c r="G163" s="18">
        <v>18</v>
      </c>
      <c r="H163" s="18">
        <v>33</v>
      </c>
      <c r="I163" s="18">
        <v>23</v>
      </c>
      <c r="J163" s="18">
        <v>22</v>
      </c>
      <c r="K163" s="18">
        <v>9</v>
      </c>
      <c r="L163" s="18">
        <v>34</v>
      </c>
      <c r="M163" s="18">
        <v>29</v>
      </c>
      <c r="N163" s="18">
        <v>21</v>
      </c>
      <c r="O163" s="18">
        <v>27</v>
      </c>
      <c r="P163" s="18">
        <v>25</v>
      </c>
      <c r="Q163" s="18">
        <v>29</v>
      </c>
      <c r="R163" s="18">
        <v>39</v>
      </c>
      <c r="S163" s="18">
        <v>33</v>
      </c>
      <c r="T163" s="18">
        <v>30</v>
      </c>
      <c r="U163" s="18">
        <v>21</v>
      </c>
      <c r="V163" s="18">
        <v>3</v>
      </c>
      <c r="W163" s="18">
        <v>2</v>
      </c>
      <c r="X163" s="18">
        <v>0</v>
      </c>
      <c r="Y163" s="18">
        <v>0</v>
      </c>
      <c r="Z163" s="18">
        <v>416</v>
      </c>
    </row>
    <row r="164" spans="2:26" ht="15" customHeight="1">
      <c r="B164" s="19"/>
      <c r="C164" s="20"/>
      <c r="D164" s="21" t="s">
        <v>135</v>
      </c>
      <c r="E164" s="20">
        <v>18</v>
      </c>
      <c r="F164" s="20">
        <v>38</v>
      </c>
      <c r="G164" s="20">
        <v>22</v>
      </c>
      <c r="H164" s="20">
        <v>33</v>
      </c>
      <c r="I164" s="20">
        <v>21</v>
      </c>
      <c r="J164" s="20">
        <v>13</v>
      </c>
      <c r="K164" s="20">
        <v>18</v>
      </c>
      <c r="L164" s="20">
        <v>20</v>
      </c>
      <c r="M164" s="20">
        <v>41</v>
      </c>
      <c r="N164" s="20">
        <v>44</v>
      </c>
      <c r="O164" s="20">
        <v>22</v>
      </c>
      <c r="P164" s="20">
        <v>26</v>
      </c>
      <c r="Q164" s="20">
        <v>34</v>
      </c>
      <c r="R164" s="20">
        <v>44</v>
      </c>
      <c r="S164" s="20">
        <v>55</v>
      </c>
      <c r="T164" s="20">
        <v>37</v>
      </c>
      <c r="U164" s="20">
        <v>27</v>
      </c>
      <c r="V164" s="20">
        <v>24</v>
      </c>
      <c r="W164" s="20">
        <v>9</v>
      </c>
      <c r="X164" s="20">
        <v>4</v>
      </c>
      <c r="Y164" s="20">
        <v>0</v>
      </c>
      <c r="Z164" s="18">
        <v>550</v>
      </c>
    </row>
    <row r="165" spans="2:26" ht="15" customHeight="1">
      <c r="B165" s="15" t="s">
        <v>109</v>
      </c>
      <c r="C165" s="16">
        <v>259</v>
      </c>
      <c r="D165" s="17" t="s">
        <v>134</v>
      </c>
      <c r="E165" s="18">
        <v>8</v>
      </c>
      <c r="F165" s="18">
        <v>10</v>
      </c>
      <c r="G165" s="18">
        <v>11</v>
      </c>
      <c r="H165" s="18">
        <v>9</v>
      </c>
      <c r="I165" s="18">
        <v>9</v>
      </c>
      <c r="J165" s="18">
        <v>16</v>
      </c>
      <c r="K165" s="18">
        <v>24</v>
      </c>
      <c r="L165" s="18">
        <v>20</v>
      </c>
      <c r="M165" s="18">
        <v>18</v>
      </c>
      <c r="N165" s="18">
        <v>12</v>
      </c>
      <c r="O165" s="18">
        <v>9</v>
      </c>
      <c r="P165" s="18">
        <v>8</v>
      </c>
      <c r="Q165" s="18">
        <v>13</v>
      </c>
      <c r="R165" s="18">
        <v>26</v>
      </c>
      <c r="S165" s="18">
        <v>19</v>
      </c>
      <c r="T165" s="18">
        <v>11</v>
      </c>
      <c r="U165" s="18">
        <v>6</v>
      </c>
      <c r="V165" s="18">
        <v>6</v>
      </c>
      <c r="W165" s="18">
        <v>2</v>
      </c>
      <c r="X165" s="18">
        <v>1</v>
      </c>
      <c r="Y165" s="18">
        <v>0</v>
      </c>
      <c r="Z165" s="18">
        <v>238</v>
      </c>
    </row>
    <row r="166" spans="2:26" ht="15" customHeight="1">
      <c r="B166" s="19"/>
      <c r="C166" s="20"/>
      <c r="D166" s="21" t="s">
        <v>135</v>
      </c>
      <c r="E166" s="20">
        <v>15</v>
      </c>
      <c r="F166" s="20">
        <v>11</v>
      </c>
      <c r="G166" s="20">
        <v>9</v>
      </c>
      <c r="H166" s="20">
        <v>10</v>
      </c>
      <c r="I166" s="20">
        <v>8</v>
      </c>
      <c r="J166" s="20">
        <v>13</v>
      </c>
      <c r="K166" s="20">
        <v>10</v>
      </c>
      <c r="L166" s="20">
        <v>19</v>
      </c>
      <c r="M166" s="20">
        <v>11</v>
      </c>
      <c r="N166" s="20">
        <v>16</v>
      </c>
      <c r="O166" s="20">
        <v>12</v>
      </c>
      <c r="P166" s="20">
        <v>11</v>
      </c>
      <c r="Q166" s="20">
        <v>18</v>
      </c>
      <c r="R166" s="20">
        <v>22</v>
      </c>
      <c r="S166" s="20">
        <v>21</v>
      </c>
      <c r="T166" s="20">
        <v>10</v>
      </c>
      <c r="U166" s="20">
        <v>14</v>
      </c>
      <c r="V166" s="20">
        <v>9</v>
      </c>
      <c r="W166" s="20">
        <v>2</v>
      </c>
      <c r="X166" s="20">
        <v>2</v>
      </c>
      <c r="Y166" s="20">
        <v>1</v>
      </c>
      <c r="Z166" s="18">
        <v>244</v>
      </c>
    </row>
    <row r="167" spans="2:26" ht="15" customHeight="1">
      <c r="B167" s="15" t="s">
        <v>110</v>
      </c>
      <c r="C167" s="16">
        <v>666</v>
      </c>
      <c r="D167" s="17" t="s">
        <v>134</v>
      </c>
      <c r="E167" s="18">
        <v>35</v>
      </c>
      <c r="F167" s="18">
        <v>41</v>
      </c>
      <c r="G167" s="18">
        <v>35</v>
      </c>
      <c r="H167" s="18">
        <v>34</v>
      </c>
      <c r="I167" s="18">
        <v>25</v>
      </c>
      <c r="J167" s="18">
        <v>35</v>
      </c>
      <c r="K167" s="18">
        <v>47</v>
      </c>
      <c r="L167" s="18">
        <v>58</v>
      </c>
      <c r="M167" s="18">
        <v>48</v>
      </c>
      <c r="N167" s="18">
        <v>59</v>
      </c>
      <c r="O167" s="18">
        <v>37</v>
      </c>
      <c r="P167" s="18">
        <v>30</v>
      </c>
      <c r="Q167" s="18">
        <v>38</v>
      </c>
      <c r="R167" s="18">
        <v>57</v>
      </c>
      <c r="S167" s="18">
        <v>41</v>
      </c>
      <c r="T167" s="18">
        <v>51</v>
      </c>
      <c r="U167" s="18">
        <v>28</v>
      </c>
      <c r="V167" s="18">
        <v>9</v>
      </c>
      <c r="W167" s="18">
        <v>5</v>
      </c>
      <c r="X167" s="18">
        <v>1</v>
      </c>
      <c r="Y167" s="18">
        <v>0</v>
      </c>
      <c r="Z167" s="18">
        <v>714</v>
      </c>
    </row>
    <row r="168" spans="2:26" ht="15" customHeight="1">
      <c r="B168" s="19"/>
      <c r="C168" s="20"/>
      <c r="D168" s="21" t="s">
        <v>135</v>
      </c>
      <c r="E168" s="20">
        <v>39</v>
      </c>
      <c r="F168" s="20">
        <v>27</v>
      </c>
      <c r="G168" s="20">
        <v>28</v>
      </c>
      <c r="H168" s="20">
        <v>32</v>
      </c>
      <c r="I168" s="20">
        <v>38</v>
      </c>
      <c r="J168" s="20">
        <v>29</v>
      </c>
      <c r="K168" s="20">
        <v>36</v>
      </c>
      <c r="L168" s="20">
        <v>35</v>
      </c>
      <c r="M168" s="20">
        <v>39</v>
      </c>
      <c r="N168" s="20">
        <v>50</v>
      </c>
      <c r="O168" s="20">
        <v>29</v>
      </c>
      <c r="P168" s="20">
        <v>42</v>
      </c>
      <c r="Q168" s="20">
        <v>39</v>
      </c>
      <c r="R168" s="20">
        <v>77</v>
      </c>
      <c r="S168" s="20">
        <v>76</v>
      </c>
      <c r="T168" s="20">
        <v>44</v>
      </c>
      <c r="U168" s="20">
        <v>26</v>
      </c>
      <c r="V168" s="20">
        <v>31</v>
      </c>
      <c r="W168" s="20">
        <v>13</v>
      </c>
      <c r="X168" s="20">
        <v>2</v>
      </c>
      <c r="Y168" s="20">
        <v>2</v>
      </c>
      <c r="Z168" s="18">
        <v>734</v>
      </c>
    </row>
    <row r="169" spans="2:26" ht="15" customHeight="1">
      <c r="B169" s="15" t="s">
        <v>111</v>
      </c>
      <c r="C169" s="16">
        <v>299</v>
      </c>
      <c r="D169" s="17" t="s">
        <v>134</v>
      </c>
      <c r="E169" s="18">
        <v>14</v>
      </c>
      <c r="F169" s="18">
        <v>18</v>
      </c>
      <c r="G169" s="18">
        <v>18</v>
      </c>
      <c r="H169" s="18">
        <v>20</v>
      </c>
      <c r="I169" s="18">
        <v>13</v>
      </c>
      <c r="J169" s="18">
        <v>15</v>
      </c>
      <c r="K169" s="18">
        <v>23</v>
      </c>
      <c r="L169" s="18">
        <v>22</v>
      </c>
      <c r="M169" s="18">
        <v>21</v>
      </c>
      <c r="N169" s="18">
        <v>13</v>
      </c>
      <c r="O169" s="18">
        <v>22</v>
      </c>
      <c r="P169" s="18">
        <v>13</v>
      </c>
      <c r="Q169" s="18">
        <v>25</v>
      </c>
      <c r="R169" s="18">
        <v>29</v>
      </c>
      <c r="S169" s="18">
        <v>28</v>
      </c>
      <c r="T169" s="18">
        <v>13</v>
      </c>
      <c r="U169" s="18">
        <v>6</v>
      </c>
      <c r="V169" s="18">
        <v>5</v>
      </c>
      <c r="W169" s="18">
        <v>2</v>
      </c>
      <c r="X169" s="18">
        <v>1</v>
      </c>
      <c r="Y169" s="18">
        <v>0</v>
      </c>
      <c r="Z169" s="18">
        <v>321</v>
      </c>
    </row>
    <row r="170" spans="2:26" ht="15" customHeight="1">
      <c r="B170" s="19"/>
      <c r="C170" s="20"/>
      <c r="D170" s="21" t="s">
        <v>135</v>
      </c>
      <c r="E170" s="20">
        <v>16</v>
      </c>
      <c r="F170" s="20">
        <v>22</v>
      </c>
      <c r="G170" s="20">
        <v>33</v>
      </c>
      <c r="H170" s="20">
        <v>23</v>
      </c>
      <c r="I170" s="20">
        <v>16</v>
      </c>
      <c r="J170" s="20">
        <v>15</v>
      </c>
      <c r="K170" s="20">
        <v>15</v>
      </c>
      <c r="L170" s="20">
        <v>20</v>
      </c>
      <c r="M170" s="20">
        <v>35</v>
      </c>
      <c r="N170" s="20">
        <v>16</v>
      </c>
      <c r="O170" s="20">
        <v>11</v>
      </c>
      <c r="P170" s="20">
        <v>24</v>
      </c>
      <c r="Q170" s="20">
        <v>25</v>
      </c>
      <c r="R170" s="20">
        <v>31</v>
      </c>
      <c r="S170" s="20">
        <v>33</v>
      </c>
      <c r="T170" s="20">
        <v>14</v>
      </c>
      <c r="U170" s="20">
        <v>15</v>
      </c>
      <c r="V170" s="20">
        <v>6</v>
      </c>
      <c r="W170" s="20">
        <v>7</v>
      </c>
      <c r="X170" s="20">
        <v>1</v>
      </c>
      <c r="Y170" s="20">
        <v>0</v>
      </c>
      <c r="Z170" s="18">
        <v>378</v>
      </c>
    </row>
    <row r="171" spans="2:26" ht="15" customHeight="1">
      <c r="B171" s="15" t="s">
        <v>112</v>
      </c>
      <c r="C171" s="16">
        <v>172</v>
      </c>
      <c r="D171" s="17" t="s">
        <v>134</v>
      </c>
      <c r="E171" s="18">
        <v>3</v>
      </c>
      <c r="F171" s="18">
        <v>4</v>
      </c>
      <c r="G171" s="18">
        <v>8</v>
      </c>
      <c r="H171" s="18">
        <v>8</v>
      </c>
      <c r="I171" s="18">
        <v>2</v>
      </c>
      <c r="J171" s="18">
        <v>2</v>
      </c>
      <c r="K171" s="18">
        <v>3</v>
      </c>
      <c r="L171" s="18">
        <v>14</v>
      </c>
      <c r="M171" s="18">
        <v>8</v>
      </c>
      <c r="N171" s="18">
        <v>8</v>
      </c>
      <c r="O171" s="18">
        <v>6</v>
      </c>
      <c r="P171" s="18">
        <v>4</v>
      </c>
      <c r="Q171" s="18">
        <v>13</v>
      </c>
      <c r="R171" s="18">
        <v>22</v>
      </c>
      <c r="S171" s="18">
        <v>15</v>
      </c>
      <c r="T171" s="18">
        <v>8</v>
      </c>
      <c r="U171" s="18">
        <v>6</v>
      </c>
      <c r="V171" s="18">
        <v>3</v>
      </c>
      <c r="W171" s="18">
        <v>0</v>
      </c>
      <c r="X171" s="18">
        <v>0</v>
      </c>
      <c r="Y171" s="18">
        <v>0</v>
      </c>
      <c r="Z171" s="18">
        <v>137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3</v>
      </c>
      <c r="H172" s="20">
        <v>1</v>
      </c>
      <c r="I172" s="20">
        <v>6</v>
      </c>
      <c r="J172" s="20">
        <v>4</v>
      </c>
      <c r="K172" s="20">
        <v>8</v>
      </c>
      <c r="L172" s="20">
        <v>6</v>
      </c>
      <c r="M172" s="20">
        <v>10</v>
      </c>
      <c r="N172" s="20">
        <v>8</v>
      </c>
      <c r="O172" s="20">
        <v>4</v>
      </c>
      <c r="P172" s="20">
        <v>7</v>
      </c>
      <c r="Q172" s="20">
        <v>10</v>
      </c>
      <c r="R172" s="20">
        <v>18</v>
      </c>
      <c r="S172" s="20">
        <v>15</v>
      </c>
      <c r="T172" s="20">
        <v>15</v>
      </c>
      <c r="U172" s="20">
        <v>17</v>
      </c>
      <c r="V172" s="20">
        <v>8</v>
      </c>
      <c r="W172" s="20">
        <v>4</v>
      </c>
      <c r="X172" s="20">
        <v>1</v>
      </c>
      <c r="Y172" s="20">
        <v>0</v>
      </c>
      <c r="Z172" s="18">
        <v>152</v>
      </c>
    </row>
    <row r="173" spans="2:26" ht="15" customHeight="1">
      <c r="B173" s="15" t="s">
        <v>113</v>
      </c>
      <c r="C173" s="16">
        <v>659</v>
      </c>
      <c r="D173" s="17" t="s">
        <v>134</v>
      </c>
      <c r="E173" s="18">
        <v>45</v>
      </c>
      <c r="F173" s="18">
        <v>31</v>
      </c>
      <c r="G173" s="18">
        <v>28</v>
      </c>
      <c r="H173" s="18">
        <v>49</v>
      </c>
      <c r="I173" s="18">
        <v>32</v>
      </c>
      <c r="J173" s="18">
        <v>48</v>
      </c>
      <c r="K173" s="18">
        <v>44</v>
      </c>
      <c r="L173" s="18">
        <v>35</v>
      </c>
      <c r="M173" s="18">
        <v>54</v>
      </c>
      <c r="N173" s="18">
        <v>50</v>
      </c>
      <c r="O173" s="18">
        <v>45</v>
      </c>
      <c r="P173" s="18">
        <v>38</v>
      </c>
      <c r="Q173" s="18">
        <v>49</v>
      </c>
      <c r="R173" s="18">
        <v>39</v>
      </c>
      <c r="S173" s="18">
        <v>52</v>
      </c>
      <c r="T173" s="18">
        <v>24</v>
      </c>
      <c r="U173" s="18">
        <v>25</v>
      </c>
      <c r="V173" s="18">
        <v>7</v>
      </c>
      <c r="W173" s="18">
        <v>4</v>
      </c>
      <c r="X173" s="18">
        <v>0</v>
      </c>
      <c r="Y173" s="18">
        <v>0</v>
      </c>
      <c r="Z173" s="18">
        <v>699</v>
      </c>
    </row>
    <row r="174" spans="2:26" ht="15" customHeight="1">
      <c r="B174" s="19"/>
      <c r="C174" s="20"/>
      <c r="D174" s="21" t="s">
        <v>135</v>
      </c>
      <c r="E174" s="20">
        <v>38</v>
      </c>
      <c r="F174" s="20">
        <v>39</v>
      </c>
      <c r="G174" s="20">
        <v>36</v>
      </c>
      <c r="H174" s="20">
        <v>39</v>
      </c>
      <c r="I174" s="20">
        <v>27</v>
      </c>
      <c r="J174" s="20">
        <v>39</v>
      </c>
      <c r="K174" s="20">
        <v>37</v>
      </c>
      <c r="L174" s="20">
        <v>36</v>
      </c>
      <c r="M174" s="20">
        <v>56</v>
      </c>
      <c r="N174" s="20">
        <v>52</v>
      </c>
      <c r="O174" s="20">
        <v>38</v>
      </c>
      <c r="P174" s="20">
        <v>46</v>
      </c>
      <c r="Q174" s="20">
        <v>57</v>
      </c>
      <c r="R174" s="20">
        <v>51</v>
      </c>
      <c r="S174" s="20">
        <v>63</v>
      </c>
      <c r="T174" s="20">
        <v>31</v>
      </c>
      <c r="U174" s="20">
        <v>31</v>
      </c>
      <c r="V174" s="20">
        <v>28</v>
      </c>
      <c r="W174" s="20">
        <v>10</v>
      </c>
      <c r="X174" s="20">
        <v>4</v>
      </c>
      <c r="Y174" s="20">
        <v>0</v>
      </c>
      <c r="Z174" s="18">
        <v>758</v>
      </c>
    </row>
    <row r="175" spans="2:26" ht="15" customHeight="1">
      <c r="B175" s="15" t="s">
        <v>114</v>
      </c>
      <c r="C175" s="16">
        <v>134</v>
      </c>
      <c r="D175" s="17" t="s">
        <v>134</v>
      </c>
      <c r="E175" s="18">
        <v>2</v>
      </c>
      <c r="F175" s="18">
        <v>2</v>
      </c>
      <c r="G175" s="18">
        <v>2</v>
      </c>
      <c r="H175" s="18">
        <v>2</v>
      </c>
      <c r="I175" s="18">
        <v>5</v>
      </c>
      <c r="J175" s="18">
        <v>9</v>
      </c>
      <c r="K175" s="18">
        <v>8</v>
      </c>
      <c r="L175" s="18">
        <v>4</v>
      </c>
      <c r="M175" s="18">
        <v>7</v>
      </c>
      <c r="N175" s="18">
        <v>2</v>
      </c>
      <c r="O175" s="18">
        <v>3</v>
      </c>
      <c r="P175" s="18">
        <v>3</v>
      </c>
      <c r="Q175" s="18">
        <v>6</v>
      </c>
      <c r="R175" s="18">
        <v>12</v>
      </c>
      <c r="S175" s="18">
        <v>9</v>
      </c>
      <c r="T175" s="18">
        <v>10</v>
      </c>
      <c r="U175" s="18">
        <v>4</v>
      </c>
      <c r="V175" s="18">
        <v>2</v>
      </c>
      <c r="W175" s="18">
        <v>2</v>
      </c>
      <c r="X175" s="18">
        <v>1</v>
      </c>
      <c r="Y175" s="18">
        <v>0</v>
      </c>
      <c r="Z175" s="18">
        <v>95</v>
      </c>
    </row>
    <row r="176" spans="2:26" ht="15" customHeight="1">
      <c r="B176" s="19"/>
      <c r="C176" s="20"/>
      <c r="D176" s="21" t="s">
        <v>135</v>
      </c>
      <c r="E176" s="20">
        <v>1</v>
      </c>
      <c r="F176" s="20">
        <v>2</v>
      </c>
      <c r="G176" s="20">
        <v>4</v>
      </c>
      <c r="H176" s="20">
        <v>4</v>
      </c>
      <c r="I176" s="20">
        <v>7</v>
      </c>
      <c r="J176" s="20">
        <v>7</v>
      </c>
      <c r="K176" s="20">
        <v>5</v>
      </c>
      <c r="L176" s="20">
        <v>4</v>
      </c>
      <c r="M176" s="20">
        <v>4</v>
      </c>
      <c r="N176" s="20">
        <v>6</v>
      </c>
      <c r="O176" s="20">
        <v>4</v>
      </c>
      <c r="P176" s="20">
        <v>6</v>
      </c>
      <c r="Q176" s="20">
        <v>6</v>
      </c>
      <c r="R176" s="20">
        <v>12</v>
      </c>
      <c r="S176" s="20">
        <v>10</v>
      </c>
      <c r="T176" s="20">
        <v>12</v>
      </c>
      <c r="U176" s="20">
        <v>10</v>
      </c>
      <c r="V176" s="20">
        <v>6</v>
      </c>
      <c r="W176" s="20">
        <v>6</v>
      </c>
      <c r="X176" s="20">
        <v>1</v>
      </c>
      <c r="Y176" s="20">
        <v>0</v>
      </c>
      <c r="Z176" s="18">
        <v>117</v>
      </c>
    </row>
    <row r="177" spans="2:26" ht="15" customHeight="1">
      <c r="B177" s="15" t="s">
        <v>115</v>
      </c>
      <c r="C177" s="16">
        <v>78</v>
      </c>
      <c r="D177" s="17" t="s">
        <v>134</v>
      </c>
      <c r="E177" s="18">
        <v>1</v>
      </c>
      <c r="F177" s="18">
        <v>1</v>
      </c>
      <c r="G177" s="18">
        <v>1</v>
      </c>
      <c r="H177" s="18">
        <v>6</v>
      </c>
      <c r="I177" s="18">
        <v>4</v>
      </c>
      <c r="J177" s="18">
        <v>1</v>
      </c>
      <c r="K177" s="18">
        <v>1</v>
      </c>
      <c r="L177" s="18">
        <v>3</v>
      </c>
      <c r="M177" s="18">
        <v>7</v>
      </c>
      <c r="N177" s="18">
        <v>5</v>
      </c>
      <c r="O177" s="18">
        <v>2</v>
      </c>
      <c r="P177" s="18">
        <v>2</v>
      </c>
      <c r="Q177" s="18">
        <v>4</v>
      </c>
      <c r="R177" s="18">
        <v>11</v>
      </c>
      <c r="S177" s="18">
        <v>4</v>
      </c>
      <c r="T177" s="18">
        <v>2</v>
      </c>
      <c r="U177" s="18">
        <v>2</v>
      </c>
      <c r="V177" s="18">
        <v>1</v>
      </c>
      <c r="W177" s="18">
        <v>0</v>
      </c>
      <c r="X177" s="18">
        <v>1</v>
      </c>
      <c r="Y177" s="18">
        <v>0</v>
      </c>
      <c r="Z177" s="18">
        <v>59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1</v>
      </c>
      <c r="H178" s="20">
        <v>10</v>
      </c>
      <c r="I178" s="20">
        <v>1</v>
      </c>
      <c r="J178" s="20">
        <v>0</v>
      </c>
      <c r="K178" s="20">
        <v>0</v>
      </c>
      <c r="L178" s="20">
        <v>4</v>
      </c>
      <c r="M178" s="20">
        <v>8</v>
      </c>
      <c r="N178" s="20">
        <v>7</v>
      </c>
      <c r="O178" s="20">
        <v>2</v>
      </c>
      <c r="P178" s="20">
        <v>5</v>
      </c>
      <c r="Q178" s="20">
        <v>5</v>
      </c>
      <c r="R178" s="20">
        <v>12</v>
      </c>
      <c r="S178" s="20">
        <v>9</v>
      </c>
      <c r="T178" s="20">
        <v>8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83</v>
      </c>
    </row>
    <row r="179" spans="2:26" ht="15" customHeight="1">
      <c r="B179" s="15" t="s">
        <v>116</v>
      </c>
      <c r="C179" s="16">
        <v>18</v>
      </c>
      <c r="D179" s="17" t="s">
        <v>134</v>
      </c>
      <c r="E179" s="18">
        <v>0</v>
      </c>
      <c r="F179" s="18">
        <v>0</v>
      </c>
      <c r="G179" s="18">
        <v>0</v>
      </c>
      <c r="H179" s="18">
        <v>2</v>
      </c>
      <c r="I179" s="18">
        <v>1</v>
      </c>
      <c r="J179" s="18">
        <v>1</v>
      </c>
      <c r="K179" s="18">
        <v>0</v>
      </c>
      <c r="L179" s="18">
        <v>0</v>
      </c>
      <c r="M179" s="18">
        <v>2</v>
      </c>
      <c r="N179" s="18">
        <v>2</v>
      </c>
      <c r="O179" s="18">
        <v>1</v>
      </c>
      <c r="P179" s="18">
        <v>0</v>
      </c>
      <c r="Q179" s="18">
        <v>2</v>
      </c>
      <c r="R179" s="18">
        <v>1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17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0</v>
      </c>
      <c r="H180" s="20">
        <v>2</v>
      </c>
      <c r="I180" s="20">
        <v>0</v>
      </c>
      <c r="J180" s="20">
        <v>1</v>
      </c>
      <c r="K180" s="20">
        <v>0</v>
      </c>
      <c r="L180" s="20">
        <v>1</v>
      </c>
      <c r="M180" s="20">
        <v>1</v>
      </c>
      <c r="N180" s="20">
        <v>1</v>
      </c>
      <c r="O180" s="20">
        <v>3</v>
      </c>
      <c r="P180" s="20">
        <v>2</v>
      </c>
      <c r="Q180" s="20">
        <v>1</v>
      </c>
      <c r="R180" s="20">
        <v>2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20</v>
      </c>
    </row>
    <row r="181" spans="2:26" ht="15" customHeight="1">
      <c r="B181" s="15" t="s">
        <v>117</v>
      </c>
      <c r="C181" s="16">
        <v>440</v>
      </c>
      <c r="D181" s="17" t="s">
        <v>134</v>
      </c>
      <c r="E181" s="18">
        <v>13</v>
      </c>
      <c r="F181" s="18">
        <v>13</v>
      </c>
      <c r="G181" s="18">
        <v>18</v>
      </c>
      <c r="H181" s="18">
        <v>13</v>
      </c>
      <c r="I181" s="18">
        <v>22</v>
      </c>
      <c r="J181" s="18">
        <v>19</v>
      </c>
      <c r="K181" s="18">
        <v>23</v>
      </c>
      <c r="L181" s="18">
        <v>24</v>
      </c>
      <c r="M181" s="18">
        <v>28</v>
      </c>
      <c r="N181" s="18">
        <v>15</v>
      </c>
      <c r="O181" s="18">
        <v>16</v>
      </c>
      <c r="P181" s="18">
        <v>26</v>
      </c>
      <c r="Q181" s="18">
        <v>34</v>
      </c>
      <c r="R181" s="18">
        <v>46</v>
      </c>
      <c r="S181" s="18">
        <v>37</v>
      </c>
      <c r="T181" s="18">
        <v>33</v>
      </c>
      <c r="U181" s="18">
        <v>19</v>
      </c>
      <c r="V181" s="18">
        <v>11</v>
      </c>
      <c r="W181" s="18">
        <v>4</v>
      </c>
      <c r="X181" s="18">
        <v>0</v>
      </c>
      <c r="Y181" s="18">
        <v>0</v>
      </c>
      <c r="Z181" s="18">
        <v>414</v>
      </c>
    </row>
    <row r="182" spans="2:26" ht="15" customHeight="1">
      <c r="B182" s="19"/>
      <c r="C182" s="20"/>
      <c r="D182" s="21" t="s">
        <v>135</v>
      </c>
      <c r="E182" s="20">
        <v>18</v>
      </c>
      <c r="F182" s="20">
        <v>20</v>
      </c>
      <c r="G182" s="20">
        <v>12</v>
      </c>
      <c r="H182" s="20">
        <v>12</v>
      </c>
      <c r="I182" s="20">
        <v>22</v>
      </c>
      <c r="J182" s="20">
        <v>15</v>
      </c>
      <c r="K182" s="20">
        <v>23</v>
      </c>
      <c r="L182" s="20">
        <v>28</v>
      </c>
      <c r="M182" s="20">
        <v>26</v>
      </c>
      <c r="N182" s="20">
        <v>19</v>
      </c>
      <c r="O182" s="20">
        <v>22</v>
      </c>
      <c r="P182" s="20">
        <v>25</v>
      </c>
      <c r="Q182" s="20">
        <v>37</v>
      </c>
      <c r="R182" s="20">
        <v>36</v>
      </c>
      <c r="S182" s="20">
        <v>47</v>
      </c>
      <c r="T182" s="20">
        <v>33</v>
      </c>
      <c r="U182" s="20">
        <v>31</v>
      </c>
      <c r="V182" s="20">
        <v>35</v>
      </c>
      <c r="W182" s="20">
        <v>13</v>
      </c>
      <c r="X182" s="20">
        <v>3</v>
      </c>
      <c r="Y182" s="20">
        <v>1</v>
      </c>
      <c r="Z182" s="18">
        <v>478</v>
      </c>
    </row>
    <row r="183" spans="2:26" ht="15" customHeight="1">
      <c r="B183" s="15" t="s">
        <v>118</v>
      </c>
      <c r="C183" s="16">
        <v>743</v>
      </c>
      <c r="D183" s="17" t="s">
        <v>134</v>
      </c>
      <c r="E183" s="18">
        <v>37</v>
      </c>
      <c r="F183" s="18">
        <v>41</v>
      </c>
      <c r="G183" s="18">
        <v>45</v>
      </c>
      <c r="H183" s="18">
        <v>46</v>
      </c>
      <c r="I183" s="18">
        <v>31</v>
      </c>
      <c r="J183" s="18">
        <v>35</v>
      </c>
      <c r="K183" s="18">
        <v>40</v>
      </c>
      <c r="L183" s="18">
        <v>53</v>
      </c>
      <c r="M183" s="18">
        <v>61</v>
      </c>
      <c r="N183" s="18">
        <v>50</v>
      </c>
      <c r="O183" s="18">
        <v>40</v>
      </c>
      <c r="P183" s="18">
        <v>53</v>
      </c>
      <c r="Q183" s="18">
        <v>45</v>
      </c>
      <c r="R183" s="18">
        <v>61</v>
      </c>
      <c r="S183" s="18">
        <v>53</v>
      </c>
      <c r="T183" s="18">
        <v>32</v>
      </c>
      <c r="U183" s="18">
        <v>28</v>
      </c>
      <c r="V183" s="18">
        <v>13</v>
      </c>
      <c r="W183" s="18">
        <v>8</v>
      </c>
      <c r="X183" s="18">
        <v>0</v>
      </c>
      <c r="Y183" s="18">
        <v>0</v>
      </c>
      <c r="Z183" s="18">
        <v>772</v>
      </c>
    </row>
    <row r="184" spans="2:26" ht="15" customHeight="1">
      <c r="B184" s="19"/>
      <c r="C184" s="20"/>
      <c r="D184" s="21" t="s">
        <v>135</v>
      </c>
      <c r="E184" s="20">
        <v>33</v>
      </c>
      <c r="F184" s="20">
        <v>45</v>
      </c>
      <c r="G184" s="20">
        <v>48</v>
      </c>
      <c r="H184" s="20">
        <v>33</v>
      </c>
      <c r="I184" s="20">
        <v>23</v>
      </c>
      <c r="J184" s="20">
        <v>28</v>
      </c>
      <c r="K184" s="20">
        <v>44</v>
      </c>
      <c r="L184" s="20">
        <v>53</v>
      </c>
      <c r="M184" s="20">
        <v>49</v>
      </c>
      <c r="N184" s="20">
        <v>56</v>
      </c>
      <c r="O184" s="20">
        <v>44</v>
      </c>
      <c r="P184" s="20">
        <v>55</v>
      </c>
      <c r="Q184" s="20">
        <v>64</v>
      </c>
      <c r="R184" s="20">
        <v>52</v>
      </c>
      <c r="S184" s="20">
        <v>55</v>
      </c>
      <c r="T184" s="20">
        <v>58</v>
      </c>
      <c r="U184" s="20">
        <v>42</v>
      </c>
      <c r="V184" s="20">
        <v>46</v>
      </c>
      <c r="W184" s="20">
        <v>19</v>
      </c>
      <c r="X184" s="20">
        <v>5</v>
      </c>
      <c r="Y184" s="20">
        <v>0</v>
      </c>
      <c r="Z184" s="18">
        <v>852</v>
      </c>
    </row>
    <row r="185" spans="2:26" ht="15" customHeight="1">
      <c r="B185" s="15" t="s">
        <v>119</v>
      </c>
      <c r="C185" s="16">
        <v>97</v>
      </c>
      <c r="D185" s="17" t="s">
        <v>134</v>
      </c>
      <c r="E185" s="18">
        <v>2</v>
      </c>
      <c r="F185" s="18">
        <v>6</v>
      </c>
      <c r="G185" s="18">
        <v>5</v>
      </c>
      <c r="H185" s="18">
        <v>4</v>
      </c>
      <c r="I185" s="18">
        <v>3</v>
      </c>
      <c r="J185" s="18">
        <v>3</v>
      </c>
      <c r="K185" s="18">
        <v>2</v>
      </c>
      <c r="L185" s="18">
        <v>8</v>
      </c>
      <c r="M185" s="18">
        <v>4</v>
      </c>
      <c r="N185" s="18">
        <v>2</v>
      </c>
      <c r="O185" s="18">
        <v>6</v>
      </c>
      <c r="P185" s="18">
        <v>2</v>
      </c>
      <c r="Q185" s="18">
        <v>4</v>
      </c>
      <c r="R185" s="18">
        <v>7</v>
      </c>
      <c r="S185" s="18">
        <v>5</v>
      </c>
      <c r="T185" s="18">
        <v>8</v>
      </c>
      <c r="U185" s="18">
        <v>4</v>
      </c>
      <c r="V185" s="18">
        <v>4</v>
      </c>
      <c r="W185" s="18">
        <v>5</v>
      </c>
      <c r="X185" s="18">
        <v>1</v>
      </c>
      <c r="Y185" s="18">
        <v>0</v>
      </c>
      <c r="Z185" s="18">
        <v>85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3</v>
      </c>
      <c r="J186" s="20">
        <v>2</v>
      </c>
      <c r="K186" s="20">
        <v>3</v>
      </c>
      <c r="L186" s="20">
        <v>9</v>
      </c>
      <c r="M186" s="20">
        <v>7</v>
      </c>
      <c r="N186" s="20">
        <v>8</v>
      </c>
      <c r="O186" s="20">
        <v>5</v>
      </c>
      <c r="P186" s="20">
        <v>6</v>
      </c>
      <c r="Q186" s="20">
        <v>12</v>
      </c>
      <c r="R186" s="20">
        <v>5</v>
      </c>
      <c r="S186" s="20">
        <v>8</v>
      </c>
      <c r="T186" s="20">
        <v>8</v>
      </c>
      <c r="U186" s="20">
        <v>12</v>
      </c>
      <c r="V186" s="20">
        <v>10</v>
      </c>
      <c r="W186" s="20">
        <v>3</v>
      </c>
      <c r="X186" s="20">
        <v>1</v>
      </c>
      <c r="Y186" s="20">
        <v>0</v>
      </c>
      <c r="Z186" s="18">
        <v>117</v>
      </c>
    </row>
    <row r="187" spans="2:26" ht="15" customHeight="1">
      <c r="B187" s="15" t="s">
        <v>120</v>
      </c>
      <c r="C187" s="16">
        <v>127</v>
      </c>
      <c r="D187" s="17" t="s">
        <v>134</v>
      </c>
      <c r="E187" s="18">
        <v>4</v>
      </c>
      <c r="F187" s="18">
        <v>7</v>
      </c>
      <c r="G187" s="18">
        <v>4</v>
      </c>
      <c r="H187" s="18">
        <v>0</v>
      </c>
      <c r="I187" s="18">
        <v>5</v>
      </c>
      <c r="J187" s="18">
        <v>9</v>
      </c>
      <c r="K187" s="18">
        <v>7</v>
      </c>
      <c r="L187" s="18">
        <v>4</v>
      </c>
      <c r="M187" s="18">
        <v>4</v>
      </c>
      <c r="N187" s="18">
        <v>9</v>
      </c>
      <c r="O187" s="18">
        <v>5</v>
      </c>
      <c r="P187" s="18">
        <v>9</v>
      </c>
      <c r="Q187" s="18">
        <v>9</v>
      </c>
      <c r="R187" s="18">
        <v>7</v>
      </c>
      <c r="S187" s="18">
        <v>12</v>
      </c>
      <c r="T187" s="18">
        <v>9</v>
      </c>
      <c r="U187" s="18">
        <v>6</v>
      </c>
      <c r="V187" s="18">
        <v>8</v>
      </c>
      <c r="W187" s="18">
        <v>1</v>
      </c>
      <c r="X187" s="18">
        <v>0</v>
      </c>
      <c r="Y187" s="18">
        <v>0</v>
      </c>
      <c r="Z187" s="18">
        <v>119</v>
      </c>
    </row>
    <row r="188" spans="2:26" ht="15" customHeight="1">
      <c r="B188" s="19"/>
      <c r="C188" s="20"/>
      <c r="D188" s="21" t="s">
        <v>135</v>
      </c>
      <c r="E188" s="20">
        <v>4</v>
      </c>
      <c r="F188" s="20">
        <v>5</v>
      </c>
      <c r="G188" s="20">
        <v>2</v>
      </c>
      <c r="H188" s="20">
        <v>4</v>
      </c>
      <c r="I188" s="20">
        <v>6</v>
      </c>
      <c r="J188" s="20">
        <v>5</v>
      </c>
      <c r="K188" s="20">
        <v>7</v>
      </c>
      <c r="L188" s="20">
        <v>4</v>
      </c>
      <c r="M188" s="20">
        <v>6</v>
      </c>
      <c r="N188" s="20">
        <v>9</v>
      </c>
      <c r="O188" s="20">
        <v>12</v>
      </c>
      <c r="P188" s="20">
        <v>10</v>
      </c>
      <c r="Q188" s="20">
        <v>6</v>
      </c>
      <c r="R188" s="20">
        <v>11</v>
      </c>
      <c r="S188" s="20">
        <v>15</v>
      </c>
      <c r="T188" s="20">
        <v>10</v>
      </c>
      <c r="U188" s="20">
        <v>10</v>
      </c>
      <c r="V188" s="20">
        <v>10</v>
      </c>
      <c r="W188" s="20">
        <v>5</v>
      </c>
      <c r="X188" s="20">
        <v>1</v>
      </c>
      <c r="Y188" s="20">
        <v>0</v>
      </c>
      <c r="Z188" s="18">
        <v>142</v>
      </c>
    </row>
    <row r="189" spans="2:26" ht="15" customHeight="1">
      <c r="B189" s="15" t="s">
        <v>121</v>
      </c>
      <c r="C189" s="16">
        <v>278</v>
      </c>
      <c r="D189" s="17" t="s">
        <v>134</v>
      </c>
      <c r="E189" s="18">
        <v>5</v>
      </c>
      <c r="F189" s="18">
        <v>8</v>
      </c>
      <c r="G189" s="18">
        <v>13</v>
      </c>
      <c r="H189" s="18">
        <v>14</v>
      </c>
      <c r="I189" s="18">
        <v>9</v>
      </c>
      <c r="J189" s="18">
        <v>7</v>
      </c>
      <c r="K189" s="18">
        <v>8</v>
      </c>
      <c r="L189" s="18">
        <v>13</v>
      </c>
      <c r="M189" s="18">
        <v>22</v>
      </c>
      <c r="N189" s="18">
        <v>28</v>
      </c>
      <c r="O189" s="18">
        <v>21</v>
      </c>
      <c r="P189" s="18">
        <v>7</v>
      </c>
      <c r="Q189" s="18">
        <v>22</v>
      </c>
      <c r="R189" s="18">
        <v>22</v>
      </c>
      <c r="S189" s="18">
        <v>24</v>
      </c>
      <c r="T189" s="18">
        <v>20</v>
      </c>
      <c r="U189" s="18">
        <v>7</v>
      </c>
      <c r="V189" s="18">
        <v>8</v>
      </c>
      <c r="W189" s="18">
        <v>2</v>
      </c>
      <c r="X189" s="18">
        <v>0</v>
      </c>
      <c r="Y189" s="18">
        <v>0</v>
      </c>
      <c r="Z189" s="18">
        <v>260</v>
      </c>
    </row>
    <row r="190" spans="2:26" ht="15" customHeight="1">
      <c r="B190" s="19"/>
      <c r="C190" s="20"/>
      <c r="D190" s="21" t="s">
        <v>135</v>
      </c>
      <c r="E190" s="20">
        <v>6</v>
      </c>
      <c r="F190" s="20">
        <v>11</v>
      </c>
      <c r="G190" s="20">
        <v>10</v>
      </c>
      <c r="H190" s="20">
        <v>12</v>
      </c>
      <c r="I190" s="20">
        <v>13</v>
      </c>
      <c r="J190" s="20">
        <v>4</v>
      </c>
      <c r="K190" s="20">
        <v>12</v>
      </c>
      <c r="L190" s="20">
        <v>11</v>
      </c>
      <c r="M190" s="20">
        <v>17</v>
      </c>
      <c r="N190" s="20">
        <v>15</v>
      </c>
      <c r="O190" s="20">
        <v>19</v>
      </c>
      <c r="P190" s="20">
        <v>11</v>
      </c>
      <c r="Q190" s="20">
        <v>15</v>
      </c>
      <c r="R190" s="20">
        <v>28</v>
      </c>
      <c r="S190" s="20">
        <v>29</v>
      </c>
      <c r="T190" s="20">
        <v>27</v>
      </c>
      <c r="U190" s="20">
        <v>19</v>
      </c>
      <c r="V190" s="20">
        <v>12</v>
      </c>
      <c r="W190" s="20">
        <v>13</v>
      </c>
      <c r="X190" s="20">
        <v>6</v>
      </c>
      <c r="Y190" s="20">
        <v>0</v>
      </c>
      <c r="Z190" s="18">
        <v>290</v>
      </c>
    </row>
    <row r="191" spans="2:26" ht="15" customHeight="1">
      <c r="B191" s="15" t="s">
        <v>122</v>
      </c>
      <c r="C191" s="16">
        <v>119</v>
      </c>
      <c r="D191" s="17" t="s">
        <v>134</v>
      </c>
      <c r="E191" s="18">
        <v>2</v>
      </c>
      <c r="F191" s="18">
        <v>8</v>
      </c>
      <c r="G191" s="18">
        <v>1</v>
      </c>
      <c r="H191" s="18">
        <v>4</v>
      </c>
      <c r="I191" s="18">
        <v>8</v>
      </c>
      <c r="J191" s="18">
        <v>3</v>
      </c>
      <c r="K191" s="18">
        <v>2</v>
      </c>
      <c r="L191" s="18">
        <v>4</v>
      </c>
      <c r="M191" s="18">
        <v>9</v>
      </c>
      <c r="N191" s="18">
        <v>3</v>
      </c>
      <c r="O191" s="18">
        <v>4</v>
      </c>
      <c r="P191" s="18">
        <v>4</v>
      </c>
      <c r="Q191" s="18">
        <v>5</v>
      </c>
      <c r="R191" s="18">
        <v>11</v>
      </c>
      <c r="S191" s="18">
        <v>15</v>
      </c>
      <c r="T191" s="18">
        <v>3</v>
      </c>
      <c r="U191" s="18">
        <v>4</v>
      </c>
      <c r="V191" s="18">
        <v>6</v>
      </c>
      <c r="W191" s="18">
        <v>2</v>
      </c>
      <c r="X191" s="18">
        <v>0</v>
      </c>
      <c r="Y191" s="18">
        <v>0</v>
      </c>
      <c r="Z191" s="18">
        <v>98</v>
      </c>
    </row>
    <row r="192" spans="2:26" ht="15" customHeight="1">
      <c r="B192" s="19"/>
      <c r="C192" s="20"/>
      <c r="D192" s="21" t="s">
        <v>135</v>
      </c>
      <c r="E192" s="20">
        <v>2</v>
      </c>
      <c r="F192" s="20">
        <v>4</v>
      </c>
      <c r="G192" s="20">
        <v>3</v>
      </c>
      <c r="H192" s="20">
        <v>3</v>
      </c>
      <c r="I192" s="20">
        <v>2</v>
      </c>
      <c r="J192" s="20">
        <v>4</v>
      </c>
      <c r="K192" s="20">
        <v>6</v>
      </c>
      <c r="L192" s="20">
        <v>6</v>
      </c>
      <c r="M192" s="20">
        <v>7</v>
      </c>
      <c r="N192" s="20">
        <v>3</v>
      </c>
      <c r="O192" s="20">
        <v>4</v>
      </c>
      <c r="P192" s="20">
        <v>3</v>
      </c>
      <c r="Q192" s="20">
        <v>4</v>
      </c>
      <c r="R192" s="20">
        <v>13</v>
      </c>
      <c r="S192" s="20">
        <v>20</v>
      </c>
      <c r="T192" s="20">
        <v>3</v>
      </c>
      <c r="U192" s="20">
        <v>9</v>
      </c>
      <c r="V192" s="20">
        <v>4</v>
      </c>
      <c r="W192" s="20">
        <v>6</v>
      </c>
      <c r="X192" s="20">
        <v>1</v>
      </c>
      <c r="Y192" s="20">
        <v>0</v>
      </c>
      <c r="Z192" s="18">
        <v>107</v>
      </c>
    </row>
    <row r="193" spans="2:26" ht="15" customHeight="1">
      <c r="B193" s="15" t="s">
        <v>123</v>
      </c>
      <c r="C193" s="16">
        <v>315</v>
      </c>
      <c r="D193" s="17" t="s">
        <v>134</v>
      </c>
      <c r="E193" s="18">
        <v>10</v>
      </c>
      <c r="F193" s="18">
        <v>9</v>
      </c>
      <c r="G193" s="18">
        <v>2</v>
      </c>
      <c r="H193" s="18">
        <v>11</v>
      </c>
      <c r="I193" s="18">
        <v>8</v>
      </c>
      <c r="J193" s="18">
        <v>6</v>
      </c>
      <c r="K193" s="18">
        <v>8</v>
      </c>
      <c r="L193" s="18">
        <v>7</v>
      </c>
      <c r="M193" s="18">
        <v>13</v>
      </c>
      <c r="N193" s="18">
        <v>22</v>
      </c>
      <c r="O193" s="18">
        <v>18</v>
      </c>
      <c r="P193" s="18">
        <v>15</v>
      </c>
      <c r="Q193" s="18">
        <v>22</v>
      </c>
      <c r="R193" s="18">
        <v>33</v>
      </c>
      <c r="S193" s="18">
        <v>34</v>
      </c>
      <c r="T193" s="18">
        <v>19</v>
      </c>
      <c r="U193" s="18">
        <v>11</v>
      </c>
      <c r="V193" s="18">
        <v>5</v>
      </c>
      <c r="W193" s="18">
        <v>5</v>
      </c>
      <c r="X193" s="18">
        <v>0</v>
      </c>
      <c r="Y193" s="18">
        <v>0</v>
      </c>
      <c r="Z193" s="18">
        <v>258</v>
      </c>
    </row>
    <row r="194" spans="2:26" ht="15" customHeight="1">
      <c r="B194" s="19"/>
      <c r="C194" s="20"/>
      <c r="D194" s="21" t="s">
        <v>135</v>
      </c>
      <c r="E194" s="20">
        <v>7</v>
      </c>
      <c r="F194" s="20">
        <v>2</v>
      </c>
      <c r="G194" s="20">
        <v>7</v>
      </c>
      <c r="H194" s="20">
        <v>5</v>
      </c>
      <c r="I194" s="20">
        <v>7</v>
      </c>
      <c r="J194" s="20">
        <v>6</v>
      </c>
      <c r="K194" s="20">
        <v>3</v>
      </c>
      <c r="L194" s="20">
        <v>2</v>
      </c>
      <c r="M194" s="20">
        <v>14</v>
      </c>
      <c r="N194" s="20">
        <v>14</v>
      </c>
      <c r="O194" s="20">
        <v>11</v>
      </c>
      <c r="P194" s="20">
        <v>19</v>
      </c>
      <c r="Q194" s="20">
        <v>18</v>
      </c>
      <c r="R194" s="20">
        <v>24</v>
      </c>
      <c r="S194" s="20">
        <v>31</v>
      </c>
      <c r="T194" s="20">
        <v>26</v>
      </c>
      <c r="U194" s="20">
        <v>20</v>
      </c>
      <c r="V194" s="20">
        <v>15</v>
      </c>
      <c r="W194" s="20">
        <v>5</v>
      </c>
      <c r="X194" s="20">
        <v>1</v>
      </c>
      <c r="Y194" s="20">
        <v>0</v>
      </c>
      <c r="Z194" s="18">
        <v>237</v>
      </c>
    </row>
    <row r="195" spans="2:26" ht="15" customHeight="1">
      <c r="B195" s="15" t="s">
        <v>124</v>
      </c>
      <c r="C195" s="16">
        <v>117</v>
      </c>
      <c r="D195" s="17" t="s">
        <v>134</v>
      </c>
      <c r="E195" s="18">
        <v>6</v>
      </c>
      <c r="F195" s="18">
        <v>5</v>
      </c>
      <c r="G195" s="18">
        <v>0</v>
      </c>
      <c r="H195" s="18">
        <v>2</v>
      </c>
      <c r="I195" s="18">
        <v>5</v>
      </c>
      <c r="J195" s="18">
        <v>5</v>
      </c>
      <c r="K195" s="18">
        <v>5</v>
      </c>
      <c r="L195" s="18">
        <v>4</v>
      </c>
      <c r="M195" s="18">
        <v>9</v>
      </c>
      <c r="N195" s="18">
        <v>2</v>
      </c>
      <c r="O195" s="18">
        <v>4</v>
      </c>
      <c r="P195" s="18">
        <v>8</v>
      </c>
      <c r="Q195" s="18">
        <v>5</v>
      </c>
      <c r="R195" s="18">
        <v>6</v>
      </c>
      <c r="S195" s="18">
        <v>12</v>
      </c>
      <c r="T195" s="18">
        <v>9</v>
      </c>
      <c r="U195" s="18">
        <v>9</v>
      </c>
      <c r="V195" s="18">
        <v>4</v>
      </c>
      <c r="W195" s="18">
        <v>2</v>
      </c>
      <c r="X195" s="18">
        <v>0</v>
      </c>
      <c r="Y195" s="18">
        <v>0</v>
      </c>
      <c r="Z195" s="18">
        <v>102</v>
      </c>
    </row>
    <row r="196" spans="2:26" ht="15" customHeight="1">
      <c r="B196" s="19"/>
      <c r="C196" s="20"/>
      <c r="D196" s="21" t="s">
        <v>135</v>
      </c>
      <c r="E196" s="20">
        <v>5</v>
      </c>
      <c r="F196" s="20">
        <v>3</v>
      </c>
      <c r="G196" s="20">
        <v>2</v>
      </c>
      <c r="H196" s="20">
        <v>2</v>
      </c>
      <c r="I196" s="20">
        <v>1</v>
      </c>
      <c r="J196" s="20">
        <v>2</v>
      </c>
      <c r="K196" s="20">
        <v>3</v>
      </c>
      <c r="L196" s="20">
        <v>4</v>
      </c>
      <c r="M196" s="20">
        <v>9</v>
      </c>
      <c r="N196" s="20">
        <v>5</v>
      </c>
      <c r="O196" s="20">
        <v>6</v>
      </c>
      <c r="P196" s="20">
        <v>9</v>
      </c>
      <c r="Q196" s="20">
        <v>5</v>
      </c>
      <c r="R196" s="20">
        <v>16</v>
      </c>
      <c r="S196" s="20">
        <v>10</v>
      </c>
      <c r="T196" s="20">
        <v>15</v>
      </c>
      <c r="U196" s="20">
        <v>11</v>
      </c>
      <c r="V196" s="20">
        <v>11</v>
      </c>
      <c r="W196" s="20">
        <v>3</v>
      </c>
      <c r="X196" s="20">
        <v>0</v>
      </c>
      <c r="Y196" s="20">
        <v>1</v>
      </c>
      <c r="Z196" s="18">
        <v>123</v>
      </c>
    </row>
    <row r="197" spans="2:26" ht="15" customHeight="1">
      <c r="B197" s="15" t="s">
        <v>125</v>
      </c>
      <c r="C197" s="16">
        <v>89</v>
      </c>
      <c r="D197" s="17" t="s">
        <v>134</v>
      </c>
      <c r="E197" s="18">
        <v>4</v>
      </c>
      <c r="F197" s="18">
        <v>3</v>
      </c>
      <c r="G197" s="18">
        <v>4</v>
      </c>
      <c r="H197" s="18">
        <v>0</v>
      </c>
      <c r="I197" s="18">
        <v>7</v>
      </c>
      <c r="J197" s="18">
        <v>6</v>
      </c>
      <c r="K197" s="18">
        <v>9</v>
      </c>
      <c r="L197" s="18">
        <v>4</v>
      </c>
      <c r="M197" s="18">
        <v>3</v>
      </c>
      <c r="N197" s="18">
        <v>2</v>
      </c>
      <c r="O197" s="18">
        <v>3</v>
      </c>
      <c r="P197" s="18">
        <v>10</v>
      </c>
      <c r="Q197" s="18">
        <v>7</v>
      </c>
      <c r="R197" s="18">
        <v>10</v>
      </c>
      <c r="S197" s="18">
        <v>7</v>
      </c>
      <c r="T197" s="18">
        <v>7</v>
      </c>
      <c r="U197" s="18">
        <v>4</v>
      </c>
      <c r="V197" s="18">
        <v>3</v>
      </c>
      <c r="W197" s="18">
        <v>2</v>
      </c>
      <c r="X197" s="18">
        <v>0</v>
      </c>
      <c r="Y197" s="18">
        <v>0</v>
      </c>
      <c r="Z197" s="18">
        <v>95</v>
      </c>
    </row>
    <row r="198" spans="2:26" ht="15" customHeight="1">
      <c r="B198" s="19"/>
      <c r="C198" s="20"/>
      <c r="D198" s="21" t="s">
        <v>135</v>
      </c>
      <c r="E198" s="20">
        <v>2</v>
      </c>
      <c r="F198" s="20">
        <v>7</v>
      </c>
      <c r="G198" s="20">
        <v>6</v>
      </c>
      <c r="H198" s="20">
        <v>4</v>
      </c>
      <c r="I198" s="20">
        <v>1</v>
      </c>
      <c r="J198" s="20">
        <v>3</v>
      </c>
      <c r="K198" s="20">
        <v>6</v>
      </c>
      <c r="L198" s="20">
        <v>8</v>
      </c>
      <c r="M198" s="20">
        <v>3</v>
      </c>
      <c r="N198" s="20">
        <v>5</v>
      </c>
      <c r="O198" s="20">
        <v>4</v>
      </c>
      <c r="P198" s="20">
        <v>7</v>
      </c>
      <c r="Q198" s="20">
        <v>11</v>
      </c>
      <c r="R198" s="20">
        <v>9</v>
      </c>
      <c r="S198" s="20">
        <v>11</v>
      </c>
      <c r="T198" s="20">
        <v>8</v>
      </c>
      <c r="U198" s="20">
        <v>7</v>
      </c>
      <c r="V198" s="20">
        <v>8</v>
      </c>
      <c r="W198" s="20">
        <v>8</v>
      </c>
      <c r="X198" s="20">
        <v>0</v>
      </c>
      <c r="Y198" s="20">
        <v>0</v>
      </c>
      <c r="Z198" s="18">
        <v>118</v>
      </c>
    </row>
    <row r="199" spans="2:26" ht="15" customHeight="1">
      <c r="B199" s="15" t="s">
        <v>126</v>
      </c>
      <c r="C199" s="16">
        <v>291</v>
      </c>
      <c r="D199" s="17" t="s">
        <v>134</v>
      </c>
      <c r="E199" s="18">
        <v>7</v>
      </c>
      <c r="F199" s="18">
        <v>14</v>
      </c>
      <c r="G199" s="18">
        <v>14</v>
      </c>
      <c r="H199" s="18">
        <v>9</v>
      </c>
      <c r="I199" s="18">
        <v>13</v>
      </c>
      <c r="J199" s="18">
        <v>5</v>
      </c>
      <c r="K199" s="18">
        <v>9</v>
      </c>
      <c r="L199" s="18">
        <v>9</v>
      </c>
      <c r="M199" s="18">
        <v>16</v>
      </c>
      <c r="N199" s="18">
        <v>19</v>
      </c>
      <c r="O199" s="18">
        <v>16</v>
      </c>
      <c r="P199" s="18">
        <v>18</v>
      </c>
      <c r="Q199" s="18">
        <v>19</v>
      </c>
      <c r="R199" s="18">
        <v>27</v>
      </c>
      <c r="S199" s="18">
        <v>23</v>
      </c>
      <c r="T199" s="18">
        <v>22</v>
      </c>
      <c r="U199" s="18">
        <v>17</v>
      </c>
      <c r="V199" s="18">
        <v>16</v>
      </c>
      <c r="W199" s="18">
        <v>2</v>
      </c>
      <c r="X199" s="18">
        <v>0</v>
      </c>
      <c r="Y199" s="18">
        <v>0</v>
      </c>
      <c r="Z199" s="18">
        <v>275</v>
      </c>
    </row>
    <row r="200" spans="2:26" ht="15" customHeight="1">
      <c r="B200" s="19"/>
      <c r="C200" s="20"/>
      <c r="D200" s="21" t="s">
        <v>135</v>
      </c>
      <c r="E200" s="20">
        <v>10</v>
      </c>
      <c r="F200" s="20">
        <v>8</v>
      </c>
      <c r="G200" s="20">
        <v>19</v>
      </c>
      <c r="H200" s="20">
        <v>8</v>
      </c>
      <c r="I200" s="20">
        <v>12</v>
      </c>
      <c r="J200" s="20">
        <v>7</v>
      </c>
      <c r="K200" s="20">
        <v>8</v>
      </c>
      <c r="L200" s="20">
        <v>13</v>
      </c>
      <c r="M200" s="20">
        <v>14</v>
      </c>
      <c r="N200" s="20">
        <v>16</v>
      </c>
      <c r="O200" s="20">
        <v>23</v>
      </c>
      <c r="P200" s="20">
        <v>15</v>
      </c>
      <c r="Q200" s="20">
        <v>25</v>
      </c>
      <c r="R200" s="20">
        <v>29</v>
      </c>
      <c r="S200" s="20">
        <v>27</v>
      </c>
      <c r="T200" s="20">
        <v>23</v>
      </c>
      <c r="U200" s="20">
        <v>28</v>
      </c>
      <c r="V200" s="20">
        <v>21</v>
      </c>
      <c r="W200" s="20">
        <v>14</v>
      </c>
      <c r="X200" s="20">
        <v>7</v>
      </c>
      <c r="Y200" s="20">
        <v>2</v>
      </c>
      <c r="Z200" s="18">
        <v>329</v>
      </c>
    </row>
    <row r="201" spans="2:26" ht="15" customHeight="1">
      <c r="B201" s="15" t="s">
        <v>127</v>
      </c>
      <c r="C201" s="16">
        <v>152</v>
      </c>
      <c r="D201" s="17" t="s">
        <v>134</v>
      </c>
      <c r="E201" s="18">
        <v>7</v>
      </c>
      <c r="F201" s="18">
        <v>7</v>
      </c>
      <c r="G201" s="18">
        <v>9</v>
      </c>
      <c r="H201" s="18">
        <v>6</v>
      </c>
      <c r="I201" s="18">
        <v>4</v>
      </c>
      <c r="J201" s="18">
        <v>6</v>
      </c>
      <c r="K201" s="18">
        <v>8</v>
      </c>
      <c r="L201" s="18">
        <v>9</v>
      </c>
      <c r="M201" s="18">
        <v>6</v>
      </c>
      <c r="N201" s="18">
        <v>5</v>
      </c>
      <c r="O201" s="18">
        <v>7</v>
      </c>
      <c r="P201" s="18">
        <v>10</v>
      </c>
      <c r="Q201" s="18">
        <v>10</v>
      </c>
      <c r="R201" s="18">
        <v>19</v>
      </c>
      <c r="S201" s="18">
        <v>18</v>
      </c>
      <c r="T201" s="18">
        <v>7</v>
      </c>
      <c r="U201" s="18">
        <v>9</v>
      </c>
      <c r="V201" s="18">
        <v>4</v>
      </c>
      <c r="W201" s="18">
        <v>1</v>
      </c>
      <c r="X201" s="18">
        <v>0</v>
      </c>
      <c r="Y201" s="18">
        <v>0</v>
      </c>
      <c r="Z201" s="18">
        <v>152</v>
      </c>
    </row>
    <row r="202" spans="2:26" ht="15" customHeight="1">
      <c r="B202" s="19"/>
      <c r="C202" s="20"/>
      <c r="D202" s="21" t="s">
        <v>135</v>
      </c>
      <c r="E202" s="20">
        <v>8</v>
      </c>
      <c r="F202" s="20">
        <v>9</v>
      </c>
      <c r="G202" s="20">
        <v>3</v>
      </c>
      <c r="H202" s="20">
        <v>2</v>
      </c>
      <c r="I202" s="20">
        <v>4</v>
      </c>
      <c r="J202" s="20">
        <v>3</v>
      </c>
      <c r="K202" s="20">
        <v>11</v>
      </c>
      <c r="L202" s="20">
        <v>8</v>
      </c>
      <c r="M202" s="20">
        <v>3</v>
      </c>
      <c r="N202" s="20">
        <v>4</v>
      </c>
      <c r="O202" s="20">
        <v>10</v>
      </c>
      <c r="P202" s="20">
        <v>18</v>
      </c>
      <c r="Q202" s="20">
        <v>12</v>
      </c>
      <c r="R202" s="20">
        <v>21</v>
      </c>
      <c r="S202" s="20">
        <v>11</v>
      </c>
      <c r="T202" s="20">
        <v>14</v>
      </c>
      <c r="U202" s="20">
        <v>11</v>
      </c>
      <c r="V202" s="20">
        <v>8</v>
      </c>
      <c r="W202" s="20">
        <v>6</v>
      </c>
      <c r="X202" s="20">
        <v>2</v>
      </c>
      <c r="Y202" s="20">
        <v>1</v>
      </c>
      <c r="Z202" s="18">
        <v>169</v>
      </c>
    </row>
    <row r="203" spans="2:26" ht="15" customHeight="1">
      <c r="B203" s="15" t="s">
        <v>128</v>
      </c>
      <c r="C203" s="16">
        <v>118</v>
      </c>
      <c r="D203" s="17" t="s">
        <v>134</v>
      </c>
      <c r="E203" s="18">
        <v>4</v>
      </c>
      <c r="F203" s="18">
        <v>5</v>
      </c>
      <c r="G203" s="18">
        <v>4</v>
      </c>
      <c r="H203" s="18">
        <v>5</v>
      </c>
      <c r="I203" s="18">
        <v>6</v>
      </c>
      <c r="J203" s="18">
        <v>3</v>
      </c>
      <c r="K203" s="18">
        <v>4</v>
      </c>
      <c r="L203" s="18">
        <v>5</v>
      </c>
      <c r="M203" s="18">
        <v>12</v>
      </c>
      <c r="N203" s="18">
        <v>5</v>
      </c>
      <c r="O203" s="18">
        <v>11</v>
      </c>
      <c r="P203" s="18">
        <v>7</v>
      </c>
      <c r="Q203" s="18">
        <v>10</v>
      </c>
      <c r="R203" s="18">
        <v>12</v>
      </c>
      <c r="S203" s="18">
        <v>4</v>
      </c>
      <c r="T203" s="18">
        <v>6</v>
      </c>
      <c r="U203" s="18">
        <v>8</v>
      </c>
      <c r="V203" s="18">
        <v>2</v>
      </c>
      <c r="W203" s="18">
        <v>0</v>
      </c>
      <c r="X203" s="18">
        <v>0</v>
      </c>
      <c r="Y203" s="18">
        <v>0</v>
      </c>
      <c r="Z203" s="18">
        <v>113</v>
      </c>
    </row>
    <row r="204" spans="2:26" ht="15" customHeight="1">
      <c r="B204" s="19"/>
      <c r="C204" s="20"/>
      <c r="D204" s="21" t="s">
        <v>135</v>
      </c>
      <c r="E204" s="20">
        <v>4</v>
      </c>
      <c r="F204" s="20">
        <v>3</v>
      </c>
      <c r="G204" s="20">
        <v>1</v>
      </c>
      <c r="H204" s="20">
        <v>2</v>
      </c>
      <c r="I204" s="20">
        <v>4</v>
      </c>
      <c r="J204" s="20">
        <v>8</v>
      </c>
      <c r="K204" s="20">
        <v>4</v>
      </c>
      <c r="L204" s="20">
        <v>7</v>
      </c>
      <c r="M204" s="20">
        <v>3</v>
      </c>
      <c r="N204" s="20">
        <v>9</v>
      </c>
      <c r="O204" s="20">
        <v>10</v>
      </c>
      <c r="P204" s="20">
        <v>8</v>
      </c>
      <c r="Q204" s="20">
        <v>9</v>
      </c>
      <c r="R204" s="20">
        <v>5</v>
      </c>
      <c r="S204" s="20">
        <v>9</v>
      </c>
      <c r="T204" s="20">
        <v>6</v>
      </c>
      <c r="U204" s="20">
        <v>10</v>
      </c>
      <c r="V204" s="20">
        <v>4</v>
      </c>
      <c r="W204" s="20">
        <v>5</v>
      </c>
      <c r="X204" s="20">
        <v>0</v>
      </c>
      <c r="Y204" s="20">
        <v>1</v>
      </c>
      <c r="Z204" s="18">
        <v>112</v>
      </c>
    </row>
    <row r="205" spans="2:26" ht="15" customHeight="1">
      <c r="B205" s="15" t="s">
        <v>129</v>
      </c>
      <c r="C205" s="16">
        <v>64</v>
      </c>
      <c r="D205" s="17" t="s">
        <v>134</v>
      </c>
      <c r="E205" s="18">
        <v>0</v>
      </c>
      <c r="F205" s="18">
        <v>1</v>
      </c>
      <c r="G205" s="18">
        <v>2</v>
      </c>
      <c r="H205" s="18">
        <v>3</v>
      </c>
      <c r="I205" s="18">
        <v>6</v>
      </c>
      <c r="J205" s="18">
        <v>2</v>
      </c>
      <c r="K205" s="18">
        <v>2</v>
      </c>
      <c r="L205" s="18">
        <v>4</v>
      </c>
      <c r="M205" s="18">
        <v>5</v>
      </c>
      <c r="N205" s="18">
        <v>3</v>
      </c>
      <c r="O205" s="18">
        <v>4</v>
      </c>
      <c r="P205" s="18">
        <v>4</v>
      </c>
      <c r="Q205" s="18">
        <v>3</v>
      </c>
      <c r="R205" s="18">
        <v>12</v>
      </c>
      <c r="S205" s="18">
        <v>4</v>
      </c>
      <c r="T205" s="18">
        <v>1</v>
      </c>
      <c r="U205" s="18">
        <v>3</v>
      </c>
      <c r="V205" s="18">
        <v>1</v>
      </c>
      <c r="W205" s="18">
        <v>1</v>
      </c>
      <c r="X205" s="18">
        <v>0</v>
      </c>
      <c r="Y205" s="18">
        <v>0</v>
      </c>
      <c r="Z205" s="18">
        <v>61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3</v>
      </c>
      <c r="K206" s="20">
        <v>4</v>
      </c>
      <c r="L206" s="20">
        <v>2</v>
      </c>
      <c r="M206" s="20">
        <v>3</v>
      </c>
      <c r="N206" s="20">
        <v>3</v>
      </c>
      <c r="O206" s="20">
        <v>3</v>
      </c>
      <c r="P206" s="20">
        <v>6</v>
      </c>
      <c r="Q206" s="20">
        <v>5</v>
      </c>
      <c r="R206" s="20">
        <v>7</v>
      </c>
      <c r="S206" s="20">
        <v>4</v>
      </c>
      <c r="T206" s="20">
        <v>5</v>
      </c>
      <c r="U206" s="20">
        <v>2</v>
      </c>
      <c r="V206" s="20">
        <v>6</v>
      </c>
      <c r="W206" s="20">
        <v>2</v>
      </c>
      <c r="X206" s="20">
        <v>0</v>
      </c>
      <c r="Y206" s="20">
        <v>0</v>
      </c>
      <c r="Z206" s="18">
        <v>70</v>
      </c>
    </row>
    <row r="207" spans="2:26" ht="15" customHeight="1">
      <c r="B207" s="15" t="s">
        <v>130</v>
      </c>
      <c r="C207" s="16">
        <v>62</v>
      </c>
      <c r="D207" s="17" t="s">
        <v>134</v>
      </c>
      <c r="E207" s="18">
        <v>2</v>
      </c>
      <c r="F207" s="18">
        <v>5</v>
      </c>
      <c r="G207" s="18">
        <v>9</v>
      </c>
      <c r="H207" s="18">
        <v>4</v>
      </c>
      <c r="I207" s="18">
        <v>5</v>
      </c>
      <c r="J207" s="18">
        <v>2</v>
      </c>
      <c r="K207" s="18">
        <v>3</v>
      </c>
      <c r="L207" s="18">
        <v>8</v>
      </c>
      <c r="M207" s="18">
        <v>4</v>
      </c>
      <c r="N207" s="18">
        <v>4</v>
      </c>
      <c r="O207" s="18">
        <v>2</v>
      </c>
      <c r="P207" s="18">
        <v>3</v>
      </c>
      <c r="Q207" s="18">
        <v>7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74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2</v>
      </c>
      <c r="G208" s="20">
        <v>1</v>
      </c>
      <c r="H208" s="20">
        <v>4</v>
      </c>
      <c r="I208" s="20">
        <v>3</v>
      </c>
      <c r="J208" s="20">
        <v>6</v>
      </c>
      <c r="K208" s="20">
        <v>5</v>
      </c>
      <c r="L208" s="20">
        <v>2</v>
      </c>
      <c r="M208" s="20">
        <v>5</v>
      </c>
      <c r="N208" s="20">
        <v>3</v>
      </c>
      <c r="O208" s="20">
        <v>1</v>
      </c>
      <c r="P208" s="20">
        <v>4</v>
      </c>
      <c r="Q208" s="20">
        <v>9</v>
      </c>
      <c r="R208" s="20">
        <v>8</v>
      </c>
      <c r="S208" s="20">
        <v>2</v>
      </c>
      <c r="T208" s="20">
        <v>3</v>
      </c>
      <c r="U208" s="20">
        <v>1</v>
      </c>
      <c r="V208" s="20">
        <v>2</v>
      </c>
      <c r="W208" s="20">
        <v>0</v>
      </c>
      <c r="X208" s="20">
        <v>0</v>
      </c>
      <c r="Y208" s="20">
        <v>0</v>
      </c>
      <c r="Z208" s="18">
        <v>66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0</v>
      </c>
      <c r="F209" s="18">
        <v>1</v>
      </c>
      <c r="G209" s="18">
        <v>1</v>
      </c>
      <c r="H209" s="18">
        <v>5</v>
      </c>
      <c r="I209" s="18">
        <v>3</v>
      </c>
      <c r="J209" s="18">
        <v>3</v>
      </c>
      <c r="K209" s="18">
        <v>5</v>
      </c>
      <c r="L209" s="18">
        <v>5</v>
      </c>
      <c r="M209" s="18">
        <v>3</v>
      </c>
      <c r="N209" s="18">
        <v>8</v>
      </c>
      <c r="O209" s="18">
        <v>6</v>
      </c>
      <c r="P209" s="18">
        <v>4</v>
      </c>
      <c r="Q209" s="18">
        <v>4</v>
      </c>
      <c r="R209" s="18">
        <v>10</v>
      </c>
      <c r="S209" s="18">
        <v>10</v>
      </c>
      <c r="T209" s="18">
        <v>9</v>
      </c>
      <c r="U209" s="18">
        <v>10</v>
      </c>
      <c r="V209" s="18">
        <v>4</v>
      </c>
      <c r="W209" s="18">
        <v>2</v>
      </c>
      <c r="X209" s="18">
        <v>3</v>
      </c>
      <c r="Y209" s="18">
        <v>0</v>
      </c>
      <c r="Z209" s="18">
        <v>96</v>
      </c>
    </row>
    <row r="210" spans="2:26" ht="15" customHeight="1">
      <c r="B210" s="19"/>
      <c r="C210" s="20"/>
      <c r="D210" s="21" t="s">
        <v>135</v>
      </c>
      <c r="E210" s="20">
        <v>1</v>
      </c>
      <c r="F210" s="20">
        <v>2</v>
      </c>
      <c r="G210" s="20">
        <v>6</v>
      </c>
      <c r="H210" s="20">
        <v>5</v>
      </c>
      <c r="I210" s="20">
        <v>0</v>
      </c>
      <c r="J210" s="20">
        <v>1</v>
      </c>
      <c r="K210" s="20">
        <v>4</v>
      </c>
      <c r="L210" s="20">
        <v>4</v>
      </c>
      <c r="M210" s="20">
        <v>8</v>
      </c>
      <c r="N210" s="20">
        <v>5</v>
      </c>
      <c r="O210" s="20">
        <v>5</v>
      </c>
      <c r="P210" s="20">
        <v>5</v>
      </c>
      <c r="Q210" s="20">
        <v>7</v>
      </c>
      <c r="R210" s="20">
        <v>10</v>
      </c>
      <c r="S210" s="20">
        <v>21</v>
      </c>
      <c r="T210" s="20">
        <v>11</v>
      </c>
      <c r="U210" s="20">
        <v>11</v>
      </c>
      <c r="V210" s="20">
        <v>7</v>
      </c>
      <c r="W210" s="20">
        <v>6</v>
      </c>
      <c r="X210" s="20">
        <v>1</v>
      </c>
      <c r="Y210" s="20">
        <v>1</v>
      </c>
      <c r="Z210" s="18">
        <v>121</v>
      </c>
    </row>
    <row r="211" spans="2:26" ht="15" customHeight="1">
      <c r="B211" s="15" t="s">
        <v>132</v>
      </c>
      <c r="C211" s="16">
        <v>185</v>
      </c>
      <c r="D211" s="17" t="s">
        <v>134</v>
      </c>
      <c r="E211" s="18">
        <v>2</v>
      </c>
      <c r="F211" s="18">
        <v>2</v>
      </c>
      <c r="G211" s="18">
        <v>8</v>
      </c>
      <c r="H211" s="18">
        <v>6</v>
      </c>
      <c r="I211" s="18">
        <v>8</v>
      </c>
      <c r="J211" s="18">
        <v>14</v>
      </c>
      <c r="K211" s="18">
        <v>11</v>
      </c>
      <c r="L211" s="18">
        <v>10</v>
      </c>
      <c r="M211" s="18">
        <v>5</v>
      </c>
      <c r="N211" s="18">
        <v>9</v>
      </c>
      <c r="O211" s="18">
        <v>10</v>
      </c>
      <c r="P211" s="18">
        <v>14</v>
      </c>
      <c r="Q211" s="18">
        <v>12</v>
      </c>
      <c r="R211" s="18">
        <v>22</v>
      </c>
      <c r="S211" s="18">
        <v>13</v>
      </c>
      <c r="T211" s="18">
        <v>12</v>
      </c>
      <c r="U211" s="18">
        <v>5</v>
      </c>
      <c r="V211" s="18">
        <v>2</v>
      </c>
      <c r="W211" s="18">
        <v>0</v>
      </c>
      <c r="X211" s="18">
        <v>0</v>
      </c>
      <c r="Y211" s="18">
        <v>0</v>
      </c>
      <c r="Z211" s="18">
        <v>165</v>
      </c>
    </row>
    <row r="212" spans="2:26" ht="15" customHeight="1">
      <c r="B212" s="19"/>
      <c r="C212" s="20"/>
      <c r="D212" s="21" t="s">
        <v>135</v>
      </c>
      <c r="E212" s="20">
        <v>3</v>
      </c>
      <c r="F212" s="20">
        <v>5</v>
      </c>
      <c r="G212" s="20">
        <v>5</v>
      </c>
      <c r="H212" s="20">
        <v>5</v>
      </c>
      <c r="I212" s="20">
        <v>8</v>
      </c>
      <c r="J212" s="20">
        <v>8</v>
      </c>
      <c r="K212" s="20">
        <v>7</v>
      </c>
      <c r="L212" s="20">
        <v>5</v>
      </c>
      <c r="M212" s="20">
        <v>8</v>
      </c>
      <c r="N212" s="20">
        <v>13</v>
      </c>
      <c r="O212" s="20">
        <v>14</v>
      </c>
      <c r="P212" s="20">
        <v>9</v>
      </c>
      <c r="Q212" s="20">
        <v>20</v>
      </c>
      <c r="R212" s="20">
        <v>22</v>
      </c>
      <c r="S212" s="20">
        <v>16</v>
      </c>
      <c r="T212" s="20">
        <v>13</v>
      </c>
      <c r="U212" s="20">
        <v>9</v>
      </c>
      <c r="V212" s="20">
        <v>3</v>
      </c>
      <c r="W212" s="20">
        <v>3</v>
      </c>
      <c r="X212" s="20">
        <v>0</v>
      </c>
      <c r="Y212" s="20">
        <v>0</v>
      </c>
      <c r="Z212" s="18">
        <v>176</v>
      </c>
    </row>
    <row r="213" spans="2:26" ht="15" customHeight="1">
      <c r="B213" s="15" t="s">
        <v>133</v>
      </c>
      <c r="C213" s="16">
        <v>44</v>
      </c>
      <c r="D213" s="17" t="s">
        <v>134</v>
      </c>
      <c r="E213" s="18">
        <v>0</v>
      </c>
      <c r="F213" s="18">
        <v>2</v>
      </c>
      <c r="G213" s="18">
        <v>1</v>
      </c>
      <c r="H213" s="18">
        <v>0</v>
      </c>
      <c r="I213" s="18">
        <v>1</v>
      </c>
      <c r="J213" s="18">
        <v>1</v>
      </c>
      <c r="K213" s="18">
        <v>0</v>
      </c>
      <c r="L213" s="18">
        <v>0</v>
      </c>
      <c r="M213" s="18">
        <v>1</v>
      </c>
      <c r="N213" s="18">
        <v>3</v>
      </c>
      <c r="O213" s="18">
        <v>2</v>
      </c>
      <c r="P213" s="18">
        <v>4</v>
      </c>
      <c r="Q213" s="18">
        <v>3</v>
      </c>
      <c r="R213" s="18">
        <v>3</v>
      </c>
      <c r="S213" s="18">
        <v>4</v>
      </c>
      <c r="T213" s="18">
        <v>0</v>
      </c>
      <c r="U213" s="18">
        <v>3</v>
      </c>
      <c r="V213" s="18">
        <v>0</v>
      </c>
      <c r="W213" s="18">
        <v>0</v>
      </c>
      <c r="X213" s="18">
        <v>0</v>
      </c>
      <c r="Y213" s="18">
        <v>0</v>
      </c>
      <c r="Z213" s="18">
        <v>28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2</v>
      </c>
      <c r="M214" s="20">
        <v>1</v>
      </c>
      <c r="N214" s="20">
        <v>4</v>
      </c>
      <c r="O214" s="20">
        <v>4</v>
      </c>
      <c r="P214" s="20">
        <v>4</v>
      </c>
      <c r="Q214" s="20">
        <v>5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SUM(C5:C213)</f>
        <v>24380</v>
      </c>
      <c r="D215" s="14"/>
      <c r="E215" s="22">
        <f>SUM(E5:E214)</f>
        <v>1846</v>
      </c>
      <c r="F215" s="22">
        <f aca="true" t="shared" si="0" ref="F215:Z215">SUM(F5:F214)</f>
        <v>2054</v>
      </c>
      <c r="G215" s="22">
        <f t="shared" si="0"/>
        <v>2196</v>
      </c>
      <c r="H215" s="22">
        <f t="shared" si="0"/>
        <v>2228</v>
      </c>
      <c r="I215" s="22">
        <f t="shared" si="0"/>
        <v>2178</v>
      </c>
      <c r="J215" s="22">
        <f t="shared" si="0"/>
        <v>2005</v>
      </c>
      <c r="K215" s="22">
        <f t="shared" si="0"/>
        <v>2278</v>
      </c>
      <c r="L215" s="22">
        <f t="shared" si="0"/>
        <v>2608</v>
      </c>
      <c r="M215" s="22">
        <f t="shared" si="0"/>
        <v>2840</v>
      </c>
      <c r="N215" s="22">
        <f t="shared" si="0"/>
        <v>3006</v>
      </c>
      <c r="O215" s="22">
        <f t="shared" si="0"/>
        <v>2634</v>
      </c>
      <c r="P215" s="22">
        <f t="shared" si="0"/>
        <v>2549</v>
      </c>
      <c r="Q215" s="22">
        <f t="shared" si="0"/>
        <v>3046</v>
      </c>
      <c r="R215" s="22">
        <f t="shared" si="0"/>
        <v>3917</v>
      </c>
      <c r="S215" s="22">
        <f t="shared" si="0"/>
        <v>3909</v>
      </c>
      <c r="T215" s="22">
        <f t="shared" si="0"/>
        <v>2897</v>
      </c>
      <c r="U215" s="22">
        <f t="shared" si="0"/>
        <v>2420</v>
      </c>
      <c r="V215" s="22">
        <f t="shared" si="0"/>
        <v>1707</v>
      </c>
      <c r="W215" s="22">
        <f t="shared" si="0"/>
        <v>836</v>
      </c>
      <c r="X215" s="22">
        <f t="shared" si="0"/>
        <v>248</v>
      </c>
      <c r="Y215" s="22">
        <f t="shared" si="0"/>
        <v>30</v>
      </c>
      <c r="Z215" s="22">
        <f t="shared" si="0"/>
        <v>47432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I1">
      <selection activeCell="W3" sqref="W3:Z3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8.625" style="12" customWidth="1"/>
    <col min="28" max="28" width="0.12890625" style="12" hidden="1" customWidth="1"/>
    <col min="29" max="16384" width="9.00390625" style="12" customWidth="1"/>
  </cols>
  <sheetData>
    <row r="1" ht="13.5" customHeight="1">
      <c r="AB1" s="12">
        <f>'5月'!I1+1</f>
        <v>2</v>
      </c>
    </row>
    <row r="2" ht="15" customHeight="1">
      <c r="B2" s="23" t="s">
        <v>0</v>
      </c>
    </row>
    <row r="3" spans="23:26" ht="13.5" customHeight="1">
      <c r="W3" s="32" t="str">
        <f>CONCATENATE('5月'!H1,AB1,"年3月1日現在")</f>
        <v>令和2年3月1日現在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/>
      <c r="D5" s="17" t="s">
        <v>134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2:26" ht="15" customHeight="1">
      <c r="B6" s="19"/>
      <c r="C6" s="20"/>
      <c r="D6" s="21" t="s">
        <v>135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8"/>
    </row>
    <row r="7" spans="2:26" ht="15" customHeight="1">
      <c r="B7" s="15" t="s">
        <v>30</v>
      </c>
      <c r="C7" s="16"/>
      <c r="D7" s="17" t="s">
        <v>134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2:26" ht="15" customHeight="1">
      <c r="B8" s="19"/>
      <c r="C8" s="20"/>
      <c r="D8" s="21" t="s">
        <v>135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8"/>
    </row>
    <row r="9" spans="2:26" ht="15" customHeight="1">
      <c r="B9" s="15" t="s">
        <v>31</v>
      </c>
      <c r="C9" s="16"/>
      <c r="D9" s="17" t="s">
        <v>134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2:26" ht="15" customHeight="1">
      <c r="B10" s="19"/>
      <c r="C10" s="20"/>
      <c r="D10" s="21" t="s">
        <v>135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8"/>
    </row>
    <row r="11" spans="2:26" ht="15" customHeight="1">
      <c r="B11" s="15" t="s">
        <v>32</v>
      </c>
      <c r="C11" s="16"/>
      <c r="D11" s="17" t="s">
        <v>134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 ht="15" customHeight="1">
      <c r="B12" s="19"/>
      <c r="C12" s="20"/>
      <c r="D12" s="21" t="s">
        <v>135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8"/>
    </row>
    <row r="13" spans="2:26" ht="15" customHeight="1">
      <c r="B13" s="15" t="s">
        <v>33</v>
      </c>
      <c r="C13" s="16"/>
      <c r="D13" s="17" t="s">
        <v>134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2:26" ht="15" customHeight="1">
      <c r="B14" s="19"/>
      <c r="C14" s="20"/>
      <c r="D14" s="21" t="s">
        <v>135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8"/>
    </row>
    <row r="15" spans="2:26" ht="15" customHeight="1">
      <c r="B15" s="15" t="s">
        <v>34</v>
      </c>
      <c r="C15" s="16"/>
      <c r="D15" s="17" t="s">
        <v>134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2:26" ht="15" customHeight="1">
      <c r="B16" s="19"/>
      <c r="C16" s="20"/>
      <c r="D16" s="21" t="s">
        <v>135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8"/>
    </row>
    <row r="17" spans="2:26" ht="15" customHeight="1">
      <c r="B17" s="15" t="s">
        <v>35</v>
      </c>
      <c r="C17" s="16"/>
      <c r="D17" s="17" t="s">
        <v>134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2:26" ht="15" customHeight="1">
      <c r="B18" s="19"/>
      <c r="C18" s="20"/>
      <c r="D18" s="21" t="s">
        <v>135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8"/>
    </row>
    <row r="19" spans="2:26" ht="15" customHeight="1">
      <c r="B19" s="15" t="s">
        <v>36</v>
      </c>
      <c r="C19" s="16"/>
      <c r="D19" s="17" t="s">
        <v>134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2:26" ht="15" customHeight="1">
      <c r="B20" s="19"/>
      <c r="C20" s="20"/>
      <c r="D20" s="21" t="s">
        <v>135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8"/>
    </row>
    <row r="21" spans="2:26" ht="15" customHeight="1">
      <c r="B21" s="15" t="s">
        <v>37</v>
      </c>
      <c r="C21" s="16"/>
      <c r="D21" s="17" t="s">
        <v>134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2:26" ht="15" customHeight="1">
      <c r="B22" s="19"/>
      <c r="C22" s="20"/>
      <c r="D22" s="21" t="s">
        <v>135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8"/>
    </row>
    <row r="23" spans="2:26" ht="15" customHeight="1">
      <c r="B23" s="15" t="s">
        <v>38</v>
      </c>
      <c r="C23" s="16"/>
      <c r="D23" s="17" t="s">
        <v>134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2:26" ht="15" customHeight="1">
      <c r="B24" s="19"/>
      <c r="C24" s="20"/>
      <c r="D24" s="21" t="s">
        <v>135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8"/>
    </row>
    <row r="25" spans="2:26" ht="15" customHeight="1">
      <c r="B25" s="15" t="s">
        <v>39</v>
      </c>
      <c r="C25" s="16"/>
      <c r="D25" s="17" t="s">
        <v>134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2:26" ht="15" customHeight="1">
      <c r="B26" s="19"/>
      <c r="C26" s="20"/>
      <c r="D26" s="21" t="s">
        <v>135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8"/>
    </row>
    <row r="27" spans="2:26" ht="15" customHeight="1">
      <c r="B27" s="15" t="s">
        <v>40</v>
      </c>
      <c r="C27" s="16"/>
      <c r="D27" s="17" t="s">
        <v>134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2:26" ht="15" customHeight="1">
      <c r="B28" s="19"/>
      <c r="C28" s="20"/>
      <c r="D28" s="21" t="s">
        <v>135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8"/>
    </row>
    <row r="29" spans="2:26" ht="15" customHeight="1">
      <c r="B29" s="15" t="s">
        <v>41</v>
      </c>
      <c r="C29" s="16"/>
      <c r="D29" s="17" t="s">
        <v>134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2:26" ht="15" customHeight="1">
      <c r="B30" s="19"/>
      <c r="C30" s="20"/>
      <c r="D30" s="21" t="s">
        <v>135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8"/>
    </row>
    <row r="31" spans="2:26" ht="15" customHeight="1">
      <c r="B31" s="15" t="s">
        <v>42</v>
      </c>
      <c r="C31" s="16"/>
      <c r="D31" s="17" t="s">
        <v>134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2:26" ht="15" customHeight="1">
      <c r="B32" s="19"/>
      <c r="C32" s="20"/>
      <c r="D32" s="21" t="s">
        <v>135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8"/>
    </row>
    <row r="33" spans="2:26" ht="15" customHeight="1">
      <c r="B33" s="15" t="s">
        <v>43</v>
      </c>
      <c r="C33" s="16"/>
      <c r="D33" s="17" t="s">
        <v>134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15" customHeight="1">
      <c r="B34" s="19"/>
      <c r="C34" s="20"/>
      <c r="D34" s="21" t="s">
        <v>135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8"/>
    </row>
    <row r="35" spans="2:26" ht="15" customHeight="1">
      <c r="B35" s="15" t="s">
        <v>44</v>
      </c>
      <c r="C35" s="16"/>
      <c r="D35" s="17" t="s">
        <v>134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2:26" ht="15" customHeight="1">
      <c r="B36" s="19"/>
      <c r="C36" s="20"/>
      <c r="D36" s="21" t="s">
        <v>135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8"/>
    </row>
    <row r="37" spans="2:26" ht="15" customHeight="1">
      <c r="B37" s="15" t="s">
        <v>45</v>
      </c>
      <c r="C37" s="16"/>
      <c r="D37" s="17" t="s">
        <v>134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2:26" ht="15" customHeight="1">
      <c r="B38" s="19"/>
      <c r="C38" s="20"/>
      <c r="D38" s="21" t="s">
        <v>135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8"/>
    </row>
    <row r="39" spans="2:26" ht="15" customHeight="1">
      <c r="B39" s="15" t="s">
        <v>46</v>
      </c>
      <c r="C39" s="16"/>
      <c r="D39" s="17" t="s">
        <v>134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2:26" ht="15" customHeight="1">
      <c r="B40" s="19"/>
      <c r="C40" s="20"/>
      <c r="D40" s="21" t="s">
        <v>135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8"/>
    </row>
    <row r="41" spans="2:26" ht="15" customHeight="1">
      <c r="B41" s="15" t="s">
        <v>47</v>
      </c>
      <c r="C41" s="16"/>
      <c r="D41" s="17" t="s">
        <v>134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2:26" ht="15" customHeight="1">
      <c r="B42" s="19"/>
      <c r="C42" s="20"/>
      <c r="D42" s="21" t="s">
        <v>135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8"/>
    </row>
    <row r="43" spans="2:26" ht="15" customHeight="1">
      <c r="B43" s="15" t="s">
        <v>48</v>
      </c>
      <c r="C43" s="16"/>
      <c r="D43" s="17" t="s">
        <v>134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2:26" ht="15" customHeight="1">
      <c r="B44" s="19"/>
      <c r="C44" s="20"/>
      <c r="D44" s="21" t="s">
        <v>135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18"/>
    </row>
    <row r="45" spans="2:26" ht="15" customHeight="1">
      <c r="B45" s="15" t="s">
        <v>49</v>
      </c>
      <c r="C45" s="16"/>
      <c r="D45" s="17" t="s">
        <v>134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2:26" ht="15" customHeight="1">
      <c r="B46" s="19"/>
      <c r="C46" s="20"/>
      <c r="D46" s="21" t="s">
        <v>135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8"/>
    </row>
    <row r="47" spans="2:26" ht="15" customHeight="1">
      <c r="B47" s="15" t="s">
        <v>50</v>
      </c>
      <c r="C47" s="16"/>
      <c r="D47" s="17" t="s">
        <v>134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2:26" ht="15" customHeight="1">
      <c r="B48" s="19"/>
      <c r="C48" s="20"/>
      <c r="D48" s="21" t="s">
        <v>135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8"/>
    </row>
    <row r="49" spans="2:26" ht="15" customHeight="1">
      <c r="B49" s="15" t="s">
        <v>51</v>
      </c>
      <c r="C49" s="16"/>
      <c r="D49" s="17" t="s">
        <v>134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 customHeight="1">
      <c r="B50" s="19"/>
      <c r="C50" s="20"/>
      <c r="D50" s="21" t="s">
        <v>135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8"/>
    </row>
    <row r="51" spans="2:26" ht="15" customHeight="1">
      <c r="B51" s="15" t="s">
        <v>52</v>
      </c>
      <c r="C51" s="16"/>
      <c r="D51" s="17" t="s">
        <v>134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2:26" ht="15" customHeight="1">
      <c r="B52" s="19"/>
      <c r="C52" s="20"/>
      <c r="D52" s="21" t="s">
        <v>135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8"/>
    </row>
    <row r="53" spans="2:26" ht="15" customHeight="1">
      <c r="B53" s="15" t="s">
        <v>53</v>
      </c>
      <c r="C53" s="16"/>
      <c r="D53" s="17" t="s">
        <v>134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2:26" ht="15" customHeight="1">
      <c r="B54" s="19"/>
      <c r="C54" s="20"/>
      <c r="D54" s="21" t="s">
        <v>135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8"/>
    </row>
    <row r="55" spans="2:26" ht="15" customHeight="1">
      <c r="B55" s="15" t="s">
        <v>54</v>
      </c>
      <c r="C55" s="16"/>
      <c r="D55" s="17" t="s">
        <v>134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2:26" ht="15" customHeight="1">
      <c r="B56" s="19"/>
      <c r="C56" s="20"/>
      <c r="D56" s="21" t="s">
        <v>135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8"/>
    </row>
    <row r="57" spans="2:26" ht="15" customHeight="1">
      <c r="B57" s="15" t="s">
        <v>55</v>
      </c>
      <c r="C57" s="16"/>
      <c r="D57" s="17" t="s">
        <v>134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2:26" ht="15" customHeight="1">
      <c r="B58" s="19"/>
      <c r="C58" s="20"/>
      <c r="D58" s="21" t="s">
        <v>135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8"/>
    </row>
    <row r="59" spans="2:26" ht="15" customHeight="1">
      <c r="B59" s="15" t="s">
        <v>56</v>
      </c>
      <c r="C59" s="16"/>
      <c r="D59" s="17" t="s">
        <v>134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2:26" ht="15" customHeight="1">
      <c r="B60" s="19"/>
      <c r="C60" s="20"/>
      <c r="D60" s="21" t="s">
        <v>135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18"/>
    </row>
    <row r="61" spans="2:26" ht="15" customHeight="1">
      <c r="B61" s="15" t="s">
        <v>57</v>
      </c>
      <c r="C61" s="16"/>
      <c r="D61" s="17" t="s">
        <v>134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2:26" ht="15" customHeight="1">
      <c r="B62" s="19"/>
      <c r="C62" s="20"/>
      <c r="D62" s="21" t="s">
        <v>135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8"/>
    </row>
    <row r="63" spans="2:26" ht="15" customHeight="1">
      <c r="B63" s="15" t="s">
        <v>58</v>
      </c>
      <c r="C63" s="16"/>
      <c r="D63" s="17" t="s">
        <v>134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2:26" ht="15" customHeight="1">
      <c r="B64" s="19"/>
      <c r="C64" s="20"/>
      <c r="D64" s="21" t="s">
        <v>135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8"/>
    </row>
    <row r="65" spans="2:26" ht="15" customHeight="1">
      <c r="B65" s="15" t="s">
        <v>59</v>
      </c>
      <c r="C65" s="16"/>
      <c r="D65" s="17" t="s">
        <v>134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2:26" ht="15" customHeight="1">
      <c r="B66" s="19"/>
      <c r="C66" s="20"/>
      <c r="D66" s="21" t="s">
        <v>135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8"/>
    </row>
    <row r="67" spans="2:26" ht="15" customHeight="1">
      <c r="B67" s="15" t="s">
        <v>60</v>
      </c>
      <c r="C67" s="16"/>
      <c r="D67" s="17" t="s">
        <v>134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2:26" ht="15" customHeight="1">
      <c r="B68" s="19"/>
      <c r="C68" s="20"/>
      <c r="D68" s="21" t="s">
        <v>135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8"/>
    </row>
    <row r="69" spans="2:26" ht="15" customHeight="1">
      <c r="B69" s="15" t="s">
        <v>61</v>
      </c>
      <c r="C69" s="16"/>
      <c r="D69" s="17" t="s">
        <v>134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2:26" ht="15" customHeight="1">
      <c r="B70" s="19"/>
      <c r="C70" s="20"/>
      <c r="D70" s="21" t="s">
        <v>135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8"/>
    </row>
    <row r="71" spans="2:26" ht="15" customHeight="1">
      <c r="B71" s="15" t="s">
        <v>62</v>
      </c>
      <c r="C71" s="16"/>
      <c r="D71" s="17" t="s">
        <v>134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2:26" ht="15" customHeight="1">
      <c r="B72" s="19"/>
      <c r="C72" s="20"/>
      <c r="D72" s="21" t="s">
        <v>135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8"/>
    </row>
    <row r="73" spans="2:26" ht="15" customHeight="1">
      <c r="B73" s="15" t="s">
        <v>63</v>
      </c>
      <c r="C73" s="16"/>
      <c r="D73" s="17" t="s">
        <v>134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2:26" ht="15" customHeight="1">
      <c r="B74" s="19"/>
      <c r="C74" s="20"/>
      <c r="D74" s="21" t="s">
        <v>135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8"/>
    </row>
    <row r="75" spans="2:26" ht="15" customHeight="1">
      <c r="B75" s="15" t="s">
        <v>64</v>
      </c>
      <c r="C75" s="16"/>
      <c r="D75" s="17" t="s">
        <v>134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2:26" ht="15" customHeight="1">
      <c r="B76" s="19"/>
      <c r="C76" s="20"/>
      <c r="D76" s="21" t="s">
        <v>135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8"/>
    </row>
    <row r="77" spans="2:26" ht="15" customHeight="1">
      <c r="B77" s="15" t="s">
        <v>65</v>
      </c>
      <c r="C77" s="16"/>
      <c r="D77" s="17" t="s">
        <v>134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2:26" ht="15" customHeight="1">
      <c r="B78" s="19"/>
      <c r="C78" s="20"/>
      <c r="D78" s="21" t="s">
        <v>135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8"/>
    </row>
    <row r="79" spans="2:26" ht="15" customHeight="1">
      <c r="B79" s="15" t="s">
        <v>66</v>
      </c>
      <c r="C79" s="16"/>
      <c r="D79" s="17" t="s">
        <v>134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2:26" ht="15" customHeight="1">
      <c r="B80" s="19"/>
      <c r="C80" s="20"/>
      <c r="D80" s="21" t="s">
        <v>135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8"/>
    </row>
    <row r="81" spans="2:26" ht="15" customHeight="1">
      <c r="B81" s="15" t="s">
        <v>67</v>
      </c>
      <c r="C81" s="16"/>
      <c r="D81" s="17" t="s">
        <v>134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2:26" ht="15" customHeight="1">
      <c r="B82" s="19"/>
      <c r="C82" s="20"/>
      <c r="D82" s="21" t="s">
        <v>135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8"/>
    </row>
    <row r="83" spans="2:26" ht="15" customHeight="1">
      <c r="B83" s="15" t="s">
        <v>68</v>
      </c>
      <c r="C83" s="16"/>
      <c r="D83" s="17" t="s">
        <v>134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2:26" ht="15" customHeight="1">
      <c r="B84" s="19"/>
      <c r="C84" s="20"/>
      <c r="D84" s="21" t="s">
        <v>135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18"/>
    </row>
    <row r="85" spans="2:26" ht="15" customHeight="1">
      <c r="B85" s="15" t="s">
        <v>69</v>
      </c>
      <c r="C85" s="16"/>
      <c r="D85" s="17" t="s">
        <v>134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2:26" ht="15" customHeight="1">
      <c r="B86" s="19"/>
      <c r="C86" s="20"/>
      <c r="D86" s="21" t="s">
        <v>135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18"/>
    </row>
    <row r="87" spans="2:26" ht="15" customHeight="1">
      <c r="B87" s="15" t="s">
        <v>70</v>
      </c>
      <c r="C87" s="16"/>
      <c r="D87" s="17" t="s">
        <v>134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2:26" ht="15" customHeight="1">
      <c r="B88" s="19"/>
      <c r="C88" s="20"/>
      <c r="D88" s="21" t="s">
        <v>135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18"/>
    </row>
    <row r="89" spans="2:26" ht="15" customHeight="1">
      <c r="B89" s="15" t="s">
        <v>71</v>
      </c>
      <c r="C89" s="16"/>
      <c r="D89" s="17" t="s">
        <v>134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2:26" ht="15" customHeight="1">
      <c r="B90" s="19"/>
      <c r="C90" s="20"/>
      <c r="D90" s="21" t="s">
        <v>135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8"/>
    </row>
    <row r="91" spans="2:26" ht="15" customHeight="1">
      <c r="B91" s="15" t="s">
        <v>72</v>
      </c>
      <c r="C91" s="16"/>
      <c r="D91" s="17" t="s">
        <v>134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2:26" ht="15" customHeight="1">
      <c r="B92" s="19"/>
      <c r="C92" s="20"/>
      <c r="D92" s="21" t="s">
        <v>135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8"/>
    </row>
    <row r="93" spans="2:26" ht="15" customHeight="1">
      <c r="B93" s="15" t="s">
        <v>73</v>
      </c>
      <c r="C93" s="16"/>
      <c r="D93" s="17" t="s">
        <v>134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2:26" ht="15" customHeight="1">
      <c r="B94" s="19"/>
      <c r="C94" s="20"/>
      <c r="D94" s="21" t="s">
        <v>135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18"/>
    </row>
    <row r="95" spans="2:26" ht="15" customHeight="1">
      <c r="B95" s="15" t="s">
        <v>74</v>
      </c>
      <c r="C95" s="16"/>
      <c r="D95" s="17" t="s">
        <v>134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2:26" ht="15" customHeight="1">
      <c r="B96" s="19"/>
      <c r="C96" s="20"/>
      <c r="D96" s="21" t="s">
        <v>135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18"/>
    </row>
    <row r="97" spans="2:26" ht="15" customHeight="1">
      <c r="B97" s="15" t="s">
        <v>75</v>
      </c>
      <c r="C97" s="16"/>
      <c r="D97" s="17" t="s">
        <v>134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2:26" ht="15" customHeight="1">
      <c r="B98" s="19"/>
      <c r="C98" s="20"/>
      <c r="D98" s="21" t="s">
        <v>135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8"/>
    </row>
    <row r="99" spans="2:26" ht="15" customHeight="1">
      <c r="B99" s="15" t="s">
        <v>76</v>
      </c>
      <c r="C99" s="16"/>
      <c r="D99" s="17" t="s">
        <v>134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2:26" ht="15" customHeight="1">
      <c r="B100" s="19"/>
      <c r="C100" s="20"/>
      <c r="D100" s="21" t="s">
        <v>135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18"/>
    </row>
    <row r="101" spans="2:26" ht="15" customHeight="1">
      <c r="B101" s="15" t="s">
        <v>77</v>
      </c>
      <c r="C101" s="16"/>
      <c r="D101" s="17" t="s">
        <v>134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2:26" ht="15" customHeight="1">
      <c r="B102" s="19"/>
      <c r="C102" s="20"/>
      <c r="D102" s="21" t="s">
        <v>135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18"/>
    </row>
    <row r="103" spans="2:26" ht="15" customHeight="1">
      <c r="B103" s="15" t="s">
        <v>78</v>
      </c>
      <c r="C103" s="16"/>
      <c r="D103" s="17" t="s">
        <v>134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2:26" ht="15" customHeight="1">
      <c r="B104" s="19"/>
      <c r="C104" s="20"/>
      <c r="D104" s="21" t="s">
        <v>135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18"/>
    </row>
    <row r="105" spans="2:26" ht="15" customHeight="1">
      <c r="B105" s="15" t="s">
        <v>79</v>
      </c>
      <c r="C105" s="16"/>
      <c r="D105" s="17" t="s">
        <v>134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2:26" ht="15" customHeight="1">
      <c r="B106" s="19"/>
      <c r="C106" s="20"/>
      <c r="D106" s="21" t="s">
        <v>135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18"/>
    </row>
    <row r="107" spans="2:26" ht="15" customHeight="1">
      <c r="B107" s="15" t="s">
        <v>80</v>
      </c>
      <c r="C107" s="16"/>
      <c r="D107" s="17" t="s">
        <v>134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2:26" ht="15" customHeight="1">
      <c r="B108" s="19"/>
      <c r="C108" s="20"/>
      <c r="D108" s="21" t="s">
        <v>135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8"/>
    </row>
    <row r="109" spans="2:26" ht="15" customHeight="1">
      <c r="B109" s="15" t="s">
        <v>81</v>
      </c>
      <c r="C109" s="16"/>
      <c r="D109" s="17" t="s">
        <v>134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2:26" ht="15" customHeight="1">
      <c r="B110" s="19"/>
      <c r="C110" s="20"/>
      <c r="D110" s="21" t="s">
        <v>135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8"/>
    </row>
    <row r="111" spans="2:26" ht="15" customHeight="1">
      <c r="B111" s="15" t="s">
        <v>82</v>
      </c>
      <c r="C111" s="16"/>
      <c r="D111" s="17" t="s">
        <v>134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2:26" ht="15" customHeight="1">
      <c r="B112" s="19"/>
      <c r="C112" s="20"/>
      <c r="D112" s="21" t="s">
        <v>135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18"/>
    </row>
    <row r="113" spans="2:26" ht="15" customHeight="1">
      <c r="B113" s="15" t="s">
        <v>83</v>
      </c>
      <c r="C113" s="16"/>
      <c r="D113" s="17" t="s">
        <v>134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2:26" ht="15" customHeight="1">
      <c r="B114" s="19"/>
      <c r="C114" s="20"/>
      <c r="D114" s="21" t="s">
        <v>135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8"/>
    </row>
    <row r="115" spans="2:26" ht="15" customHeight="1">
      <c r="B115" s="15" t="s">
        <v>84</v>
      </c>
      <c r="C115" s="16"/>
      <c r="D115" s="17" t="s">
        <v>134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2:26" ht="15" customHeight="1">
      <c r="B116" s="19"/>
      <c r="C116" s="20"/>
      <c r="D116" s="21" t="s">
        <v>135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18"/>
    </row>
    <row r="117" spans="2:26" ht="15" customHeight="1">
      <c r="B117" s="15" t="s">
        <v>85</v>
      </c>
      <c r="C117" s="16"/>
      <c r="D117" s="17" t="s">
        <v>134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2:26" ht="15" customHeight="1">
      <c r="B118" s="19"/>
      <c r="C118" s="20"/>
      <c r="D118" s="21" t="s">
        <v>135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18"/>
    </row>
    <row r="119" spans="2:26" ht="15" customHeight="1">
      <c r="B119" s="15" t="s">
        <v>86</v>
      </c>
      <c r="C119" s="16"/>
      <c r="D119" s="17" t="s">
        <v>134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2:26" ht="15" customHeight="1">
      <c r="B120" s="19"/>
      <c r="C120" s="20"/>
      <c r="D120" s="21" t="s">
        <v>135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18"/>
    </row>
    <row r="121" spans="2:26" ht="15" customHeight="1">
      <c r="B121" s="15" t="s">
        <v>87</v>
      </c>
      <c r="C121" s="16"/>
      <c r="D121" s="17" t="s">
        <v>134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2:26" ht="15" customHeight="1">
      <c r="B122" s="19"/>
      <c r="C122" s="20"/>
      <c r="D122" s="21" t="s">
        <v>135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18"/>
    </row>
    <row r="123" spans="2:26" ht="15" customHeight="1">
      <c r="B123" s="15" t="s">
        <v>88</v>
      </c>
      <c r="C123" s="16"/>
      <c r="D123" s="17" t="s">
        <v>134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2:26" ht="15" customHeight="1">
      <c r="B124" s="19"/>
      <c r="C124" s="20"/>
      <c r="D124" s="21" t="s">
        <v>135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18"/>
    </row>
    <row r="125" spans="2:26" ht="15" customHeight="1">
      <c r="B125" s="15" t="s">
        <v>89</v>
      </c>
      <c r="C125" s="16"/>
      <c r="D125" s="17" t="s">
        <v>134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2:26" ht="15" customHeight="1">
      <c r="B126" s="19"/>
      <c r="C126" s="20"/>
      <c r="D126" s="21" t="s">
        <v>135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18"/>
    </row>
    <row r="127" spans="2:26" ht="15" customHeight="1">
      <c r="B127" s="15" t="s">
        <v>90</v>
      </c>
      <c r="C127" s="16"/>
      <c r="D127" s="17" t="s">
        <v>134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2:26" ht="15" customHeight="1">
      <c r="B128" s="19"/>
      <c r="C128" s="20"/>
      <c r="D128" s="21" t="s">
        <v>135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18"/>
    </row>
    <row r="129" spans="2:26" ht="15" customHeight="1">
      <c r="B129" s="15" t="s">
        <v>91</v>
      </c>
      <c r="C129" s="16"/>
      <c r="D129" s="17" t="s">
        <v>134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2:26" ht="15" customHeight="1">
      <c r="B130" s="19"/>
      <c r="C130" s="20"/>
      <c r="D130" s="21" t="s">
        <v>135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18"/>
    </row>
    <row r="131" spans="2:26" ht="15" customHeight="1">
      <c r="B131" s="15" t="s">
        <v>92</v>
      </c>
      <c r="C131" s="16"/>
      <c r="D131" s="17" t="s">
        <v>134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2:26" ht="15" customHeight="1">
      <c r="B132" s="19"/>
      <c r="C132" s="20"/>
      <c r="D132" s="21" t="s">
        <v>135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18"/>
    </row>
    <row r="133" spans="2:26" ht="15" customHeight="1">
      <c r="B133" s="15" t="s">
        <v>93</v>
      </c>
      <c r="C133" s="16"/>
      <c r="D133" s="17" t="s">
        <v>134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2:26" ht="15" customHeight="1">
      <c r="B134" s="19"/>
      <c r="C134" s="20"/>
      <c r="D134" s="21" t="s">
        <v>135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18"/>
    </row>
    <row r="135" spans="2:26" ht="15" customHeight="1">
      <c r="B135" s="15" t="s">
        <v>94</v>
      </c>
      <c r="C135" s="16"/>
      <c r="D135" s="17" t="s">
        <v>134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2:26" ht="15" customHeight="1">
      <c r="B136" s="19"/>
      <c r="C136" s="20"/>
      <c r="D136" s="21" t="s">
        <v>135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18"/>
    </row>
    <row r="137" spans="2:26" ht="15" customHeight="1">
      <c r="B137" s="15" t="s">
        <v>95</v>
      </c>
      <c r="C137" s="16"/>
      <c r="D137" s="17" t="s">
        <v>134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2:26" ht="15" customHeight="1">
      <c r="B138" s="19"/>
      <c r="C138" s="20"/>
      <c r="D138" s="21" t="s">
        <v>135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18"/>
    </row>
    <row r="139" spans="2:26" ht="15" customHeight="1">
      <c r="B139" s="15" t="s">
        <v>96</v>
      </c>
      <c r="C139" s="16"/>
      <c r="D139" s="17" t="s">
        <v>134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2:26" ht="15" customHeight="1">
      <c r="B140" s="19"/>
      <c r="C140" s="20"/>
      <c r="D140" s="21" t="s">
        <v>135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18"/>
    </row>
    <row r="141" spans="2:26" ht="15" customHeight="1">
      <c r="B141" s="15" t="s">
        <v>97</v>
      </c>
      <c r="C141" s="16"/>
      <c r="D141" s="17" t="s">
        <v>134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2:26" ht="15" customHeight="1">
      <c r="B142" s="19"/>
      <c r="C142" s="20"/>
      <c r="D142" s="21" t="s">
        <v>135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18"/>
    </row>
    <row r="143" spans="2:26" ht="15" customHeight="1">
      <c r="B143" s="15" t="s">
        <v>98</v>
      </c>
      <c r="C143" s="16"/>
      <c r="D143" s="17" t="s">
        <v>134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2:26" ht="15" customHeight="1">
      <c r="B144" s="19"/>
      <c r="C144" s="20"/>
      <c r="D144" s="21" t="s">
        <v>135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18"/>
    </row>
    <row r="145" spans="2:26" ht="15" customHeight="1">
      <c r="B145" s="15" t="s">
        <v>99</v>
      </c>
      <c r="C145" s="16"/>
      <c r="D145" s="17" t="s">
        <v>134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2:26" ht="15" customHeight="1">
      <c r="B146" s="19"/>
      <c r="C146" s="20"/>
      <c r="D146" s="21" t="s">
        <v>135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18"/>
    </row>
    <row r="147" spans="2:26" ht="15" customHeight="1">
      <c r="B147" s="15" t="s">
        <v>100</v>
      </c>
      <c r="C147" s="16"/>
      <c r="D147" s="17" t="s">
        <v>134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2:26" ht="15" customHeight="1">
      <c r="B148" s="19"/>
      <c r="C148" s="20"/>
      <c r="D148" s="21" t="s">
        <v>135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18"/>
    </row>
    <row r="149" spans="2:26" ht="15" customHeight="1">
      <c r="B149" s="15" t="s">
        <v>101</v>
      </c>
      <c r="C149" s="16"/>
      <c r="D149" s="17" t="s">
        <v>134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2:26" ht="15" customHeight="1">
      <c r="B150" s="19"/>
      <c r="C150" s="20"/>
      <c r="D150" s="21" t="s">
        <v>135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18"/>
    </row>
    <row r="151" spans="2:26" ht="15" customHeight="1">
      <c r="B151" s="15" t="s">
        <v>102</v>
      </c>
      <c r="C151" s="16"/>
      <c r="D151" s="17" t="s">
        <v>134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2:26" ht="15" customHeight="1">
      <c r="B152" s="19"/>
      <c r="C152" s="20"/>
      <c r="D152" s="21" t="s">
        <v>135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18"/>
    </row>
    <row r="153" spans="2:26" ht="15" customHeight="1">
      <c r="B153" s="15" t="s">
        <v>103</v>
      </c>
      <c r="C153" s="16"/>
      <c r="D153" s="17" t="s">
        <v>134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2:26" ht="15" customHeight="1">
      <c r="B154" s="19"/>
      <c r="C154" s="20"/>
      <c r="D154" s="21" t="s">
        <v>135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18"/>
    </row>
    <row r="155" spans="2:26" ht="15" customHeight="1">
      <c r="B155" s="15" t="s">
        <v>104</v>
      </c>
      <c r="C155" s="16"/>
      <c r="D155" s="17" t="s">
        <v>134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2:26" ht="15" customHeight="1">
      <c r="B156" s="19"/>
      <c r="C156" s="20"/>
      <c r="D156" s="21" t="s">
        <v>135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18"/>
    </row>
    <row r="157" spans="2:26" ht="15" customHeight="1">
      <c r="B157" s="15" t="s">
        <v>105</v>
      </c>
      <c r="C157" s="16"/>
      <c r="D157" s="17" t="s">
        <v>134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2:26" ht="15" customHeight="1">
      <c r="B158" s="19"/>
      <c r="C158" s="20"/>
      <c r="D158" s="21" t="s">
        <v>135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18"/>
    </row>
    <row r="159" spans="2:26" ht="15" customHeight="1">
      <c r="B159" s="15" t="s">
        <v>106</v>
      </c>
      <c r="C159" s="16"/>
      <c r="D159" s="17" t="s">
        <v>134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2:26" ht="15" customHeight="1">
      <c r="B160" s="19"/>
      <c r="C160" s="20"/>
      <c r="D160" s="21" t="s">
        <v>135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18"/>
    </row>
    <row r="161" spans="2:26" ht="15" customHeight="1">
      <c r="B161" s="15" t="s">
        <v>107</v>
      </c>
      <c r="C161" s="16"/>
      <c r="D161" s="17" t="s">
        <v>134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2:26" ht="15" customHeight="1">
      <c r="B162" s="19"/>
      <c r="C162" s="20"/>
      <c r="D162" s="21" t="s">
        <v>135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18"/>
    </row>
    <row r="163" spans="2:26" ht="15" customHeight="1">
      <c r="B163" s="15" t="s">
        <v>108</v>
      </c>
      <c r="C163" s="16"/>
      <c r="D163" s="17" t="s">
        <v>134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2:26" ht="15" customHeight="1">
      <c r="B164" s="19"/>
      <c r="C164" s="20"/>
      <c r="D164" s="21" t="s">
        <v>135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18"/>
    </row>
    <row r="165" spans="2:26" ht="15" customHeight="1">
      <c r="B165" s="15" t="s">
        <v>109</v>
      </c>
      <c r="C165" s="16"/>
      <c r="D165" s="17" t="s">
        <v>134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2:26" ht="15" customHeight="1">
      <c r="B166" s="19"/>
      <c r="C166" s="20"/>
      <c r="D166" s="21" t="s">
        <v>135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18"/>
    </row>
    <row r="167" spans="2:26" ht="15" customHeight="1">
      <c r="B167" s="15" t="s">
        <v>110</v>
      </c>
      <c r="C167" s="16"/>
      <c r="D167" s="17" t="s">
        <v>134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2:26" ht="15" customHeight="1">
      <c r="B168" s="19"/>
      <c r="C168" s="20"/>
      <c r="D168" s="21" t="s">
        <v>135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18"/>
    </row>
    <row r="169" spans="2:26" ht="15" customHeight="1">
      <c r="B169" s="15" t="s">
        <v>111</v>
      </c>
      <c r="C169" s="16"/>
      <c r="D169" s="17" t="s">
        <v>134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2:26" ht="15" customHeight="1">
      <c r="B170" s="19"/>
      <c r="C170" s="20"/>
      <c r="D170" s="21" t="s">
        <v>135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18"/>
    </row>
    <row r="171" spans="2:26" ht="15" customHeight="1">
      <c r="B171" s="15" t="s">
        <v>112</v>
      </c>
      <c r="C171" s="16"/>
      <c r="D171" s="17" t="s">
        <v>134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2:26" ht="15" customHeight="1">
      <c r="B172" s="19"/>
      <c r="C172" s="20"/>
      <c r="D172" s="21" t="s">
        <v>135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18"/>
    </row>
    <row r="173" spans="2:26" ht="15" customHeight="1">
      <c r="B173" s="15" t="s">
        <v>113</v>
      </c>
      <c r="C173" s="16"/>
      <c r="D173" s="17" t="s">
        <v>134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2:26" ht="15" customHeight="1">
      <c r="B174" s="19"/>
      <c r="C174" s="20"/>
      <c r="D174" s="21" t="s">
        <v>135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18"/>
    </row>
    <row r="175" spans="2:26" ht="15" customHeight="1">
      <c r="B175" s="15" t="s">
        <v>114</v>
      </c>
      <c r="C175" s="16"/>
      <c r="D175" s="17" t="s">
        <v>134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2:26" ht="15" customHeight="1">
      <c r="B176" s="19"/>
      <c r="C176" s="20"/>
      <c r="D176" s="21" t="s">
        <v>135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18"/>
    </row>
    <row r="177" spans="2:26" ht="15" customHeight="1">
      <c r="B177" s="15" t="s">
        <v>115</v>
      </c>
      <c r="C177" s="16"/>
      <c r="D177" s="17" t="s">
        <v>134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2:26" ht="15" customHeight="1">
      <c r="B178" s="19"/>
      <c r="C178" s="20"/>
      <c r="D178" s="21" t="s">
        <v>135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18"/>
    </row>
    <row r="179" spans="2:26" ht="15" customHeight="1">
      <c r="B179" s="15" t="s">
        <v>116</v>
      </c>
      <c r="C179" s="16"/>
      <c r="D179" s="17" t="s">
        <v>134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2:26" ht="15" customHeight="1">
      <c r="B180" s="19"/>
      <c r="C180" s="20"/>
      <c r="D180" s="21" t="s">
        <v>135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18"/>
    </row>
    <row r="181" spans="2:26" ht="15" customHeight="1">
      <c r="B181" s="15" t="s">
        <v>117</v>
      </c>
      <c r="C181" s="16"/>
      <c r="D181" s="17" t="s">
        <v>134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2:26" ht="15" customHeight="1">
      <c r="B182" s="19"/>
      <c r="C182" s="20"/>
      <c r="D182" s="21" t="s">
        <v>135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18"/>
    </row>
    <row r="183" spans="2:26" ht="15" customHeight="1">
      <c r="B183" s="15" t="s">
        <v>118</v>
      </c>
      <c r="C183" s="16"/>
      <c r="D183" s="17" t="s">
        <v>134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2:26" ht="15" customHeight="1">
      <c r="B184" s="19"/>
      <c r="C184" s="20"/>
      <c r="D184" s="21" t="s">
        <v>135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18"/>
    </row>
    <row r="185" spans="2:26" ht="15" customHeight="1">
      <c r="B185" s="15" t="s">
        <v>119</v>
      </c>
      <c r="C185" s="16"/>
      <c r="D185" s="17" t="s">
        <v>134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2:26" ht="15" customHeight="1">
      <c r="B186" s="19"/>
      <c r="C186" s="20"/>
      <c r="D186" s="21" t="s">
        <v>135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18"/>
    </row>
    <row r="187" spans="2:26" ht="15" customHeight="1">
      <c r="B187" s="15" t="s">
        <v>120</v>
      </c>
      <c r="C187" s="16"/>
      <c r="D187" s="17" t="s">
        <v>134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2:26" ht="15" customHeight="1">
      <c r="B188" s="19"/>
      <c r="C188" s="20"/>
      <c r="D188" s="21" t="s">
        <v>135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18"/>
    </row>
    <row r="189" spans="2:26" ht="15" customHeight="1">
      <c r="B189" s="15" t="s">
        <v>121</v>
      </c>
      <c r="C189" s="16"/>
      <c r="D189" s="17" t="s">
        <v>134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2:26" ht="15" customHeight="1">
      <c r="B190" s="19"/>
      <c r="C190" s="20"/>
      <c r="D190" s="21" t="s">
        <v>135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18"/>
    </row>
    <row r="191" spans="2:26" ht="15" customHeight="1">
      <c r="B191" s="15" t="s">
        <v>122</v>
      </c>
      <c r="C191" s="16"/>
      <c r="D191" s="17" t="s">
        <v>134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2:26" ht="15" customHeight="1">
      <c r="B192" s="19"/>
      <c r="C192" s="20"/>
      <c r="D192" s="21" t="s">
        <v>135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18"/>
    </row>
    <row r="193" spans="2:26" ht="15" customHeight="1">
      <c r="B193" s="15" t="s">
        <v>123</v>
      </c>
      <c r="C193" s="16"/>
      <c r="D193" s="17" t="s">
        <v>134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2:26" ht="15" customHeight="1">
      <c r="B194" s="19"/>
      <c r="C194" s="20"/>
      <c r="D194" s="21" t="s">
        <v>135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18"/>
    </row>
    <row r="195" spans="2:26" ht="15" customHeight="1">
      <c r="B195" s="15" t="s">
        <v>124</v>
      </c>
      <c r="C195" s="16"/>
      <c r="D195" s="17" t="s">
        <v>134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2:26" ht="15" customHeight="1">
      <c r="B196" s="19"/>
      <c r="C196" s="20"/>
      <c r="D196" s="21" t="s">
        <v>135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18"/>
    </row>
    <row r="197" spans="2:26" ht="15" customHeight="1">
      <c r="B197" s="15" t="s">
        <v>125</v>
      </c>
      <c r="C197" s="16"/>
      <c r="D197" s="17" t="s">
        <v>134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2:26" ht="15" customHeight="1">
      <c r="B198" s="19"/>
      <c r="C198" s="20"/>
      <c r="D198" s="21" t="s">
        <v>135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18"/>
    </row>
    <row r="199" spans="2:26" ht="15" customHeight="1">
      <c r="B199" s="15" t="s">
        <v>126</v>
      </c>
      <c r="C199" s="16"/>
      <c r="D199" s="17" t="s">
        <v>134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2:26" ht="15" customHeight="1">
      <c r="B200" s="19"/>
      <c r="C200" s="20"/>
      <c r="D200" s="21" t="s">
        <v>135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18"/>
    </row>
    <row r="201" spans="2:26" ht="15" customHeight="1">
      <c r="B201" s="15" t="s">
        <v>127</v>
      </c>
      <c r="C201" s="16"/>
      <c r="D201" s="17" t="s">
        <v>134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2:26" ht="15" customHeight="1">
      <c r="B202" s="19"/>
      <c r="C202" s="20"/>
      <c r="D202" s="21" t="s">
        <v>135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18"/>
    </row>
    <row r="203" spans="2:26" ht="15" customHeight="1">
      <c r="B203" s="15" t="s">
        <v>128</v>
      </c>
      <c r="C203" s="16"/>
      <c r="D203" s="17" t="s">
        <v>134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2:26" ht="15" customHeight="1">
      <c r="B204" s="19"/>
      <c r="C204" s="20"/>
      <c r="D204" s="21" t="s">
        <v>135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18"/>
    </row>
    <row r="205" spans="2:26" ht="15" customHeight="1">
      <c r="B205" s="15" t="s">
        <v>129</v>
      </c>
      <c r="C205" s="16"/>
      <c r="D205" s="17" t="s">
        <v>134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2:26" ht="15" customHeight="1">
      <c r="B206" s="19"/>
      <c r="C206" s="20"/>
      <c r="D206" s="21" t="s">
        <v>135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18"/>
    </row>
    <row r="207" spans="2:26" ht="15" customHeight="1">
      <c r="B207" s="15" t="s">
        <v>130</v>
      </c>
      <c r="C207" s="16"/>
      <c r="D207" s="17" t="s">
        <v>134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2:26" ht="15" customHeight="1">
      <c r="B208" s="19"/>
      <c r="C208" s="20"/>
      <c r="D208" s="21" t="s">
        <v>135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18"/>
    </row>
    <row r="209" spans="2:26" ht="15" customHeight="1">
      <c r="B209" s="15" t="s">
        <v>131</v>
      </c>
      <c r="C209" s="16"/>
      <c r="D209" s="17" t="s">
        <v>134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2:26" ht="15" customHeight="1">
      <c r="B210" s="19"/>
      <c r="C210" s="20"/>
      <c r="D210" s="21" t="s">
        <v>135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18"/>
    </row>
    <row r="211" spans="2:26" ht="15" customHeight="1">
      <c r="B211" s="15" t="s">
        <v>132</v>
      </c>
      <c r="C211" s="16"/>
      <c r="D211" s="17" t="s">
        <v>134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2:26" ht="15" customHeight="1">
      <c r="B212" s="19"/>
      <c r="C212" s="20"/>
      <c r="D212" s="21" t="s">
        <v>135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18"/>
    </row>
    <row r="213" spans="2:26" ht="15" customHeight="1">
      <c r="B213" s="15" t="s">
        <v>133</v>
      </c>
      <c r="C213" s="16"/>
      <c r="D213" s="17" t="s">
        <v>134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2:26" ht="15" customHeight="1">
      <c r="B214" s="19"/>
      <c r="C214" s="20"/>
      <c r="D214" s="21" t="s">
        <v>135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18"/>
    </row>
    <row r="215" spans="2:26" ht="15" customHeight="1">
      <c r="B215" s="13" t="s">
        <v>23</v>
      </c>
      <c r="C215" s="22">
        <f>SUM(C5:C213)</f>
        <v>0</v>
      </c>
      <c r="D215" s="14"/>
      <c r="E215" s="22">
        <f>SUM(E5:E214)</f>
        <v>0</v>
      </c>
      <c r="F215" s="22">
        <f aca="true" t="shared" si="0" ref="F215:Z215">SUM(F5:F214)</f>
        <v>0</v>
      </c>
      <c r="G215" s="22">
        <f t="shared" si="0"/>
        <v>0</v>
      </c>
      <c r="H215" s="22">
        <f t="shared" si="0"/>
        <v>0</v>
      </c>
      <c r="I215" s="22">
        <f t="shared" si="0"/>
        <v>0</v>
      </c>
      <c r="J215" s="22">
        <f t="shared" si="0"/>
        <v>0</v>
      </c>
      <c r="K215" s="22">
        <f t="shared" si="0"/>
        <v>0</v>
      </c>
      <c r="L215" s="22">
        <f t="shared" si="0"/>
        <v>0</v>
      </c>
      <c r="M215" s="22">
        <f t="shared" si="0"/>
        <v>0</v>
      </c>
      <c r="N215" s="22">
        <f t="shared" si="0"/>
        <v>0</v>
      </c>
      <c r="O215" s="22">
        <f t="shared" si="0"/>
        <v>0</v>
      </c>
      <c r="P215" s="22">
        <f t="shared" si="0"/>
        <v>0</v>
      </c>
      <c r="Q215" s="22">
        <f t="shared" si="0"/>
        <v>0</v>
      </c>
      <c r="R215" s="22">
        <f t="shared" si="0"/>
        <v>0</v>
      </c>
      <c r="S215" s="22">
        <f t="shared" si="0"/>
        <v>0</v>
      </c>
      <c r="T215" s="22">
        <f t="shared" si="0"/>
        <v>0</v>
      </c>
      <c r="U215" s="22">
        <f t="shared" si="0"/>
        <v>0</v>
      </c>
      <c r="V215" s="22">
        <f t="shared" si="0"/>
        <v>0</v>
      </c>
      <c r="W215" s="22">
        <f t="shared" si="0"/>
        <v>0</v>
      </c>
      <c r="X215" s="22">
        <f t="shared" si="0"/>
        <v>0</v>
      </c>
      <c r="Y215" s="22">
        <f t="shared" si="0"/>
        <v>0</v>
      </c>
      <c r="Z215" s="22">
        <f t="shared" si="0"/>
        <v>0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E205">
      <selection activeCell="Z215" sqref="Z215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9.00390625" style="12" hidden="1" customWidth="1"/>
    <col min="29" max="16384" width="9.00390625" style="12" customWidth="1"/>
  </cols>
  <sheetData>
    <row r="1" spans="8:28" ht="13.5" customHeight="1">
      <c r="H1" s="8" t="s">
        <v>27</v>
      </c>
      <c r="I1" s="9">
        <v>31</v>
      </c>
      <c r="J1" s="10" t="s">
        <v>28</v>
      </c>
      <c r="AB1" s="12" t="e">
        <f>#REF!+1</f>
        <v>#REF!</v>
      </c>
    </row>
    <row r="2" ht="15" customHeight="1">
      <c r="B2" s="23" t="s">
        <v>0</v>
      </c>
    </row>
    <row r="3" spans="23:26" ht="13.5" customHeight="1">
      <c r="W3" s="32" t="str">
        <f>CONCATENATE('4月'!H1,'4月'!I1,"年4月1日現在")</f>
        <v>平成31年4月1日現在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738</v>
      </c>
      <c r="D5" s="17" t="s">
        <v>134</v>
      </c>
      <c r="E5" s="18">
        <v>49</v>
      </c>
      <c r="F5" s="18">
        <v>66</v>
      </c>
      <c r="G5" s="18">
        <v>43</v>
      </c>
      <c r="H5" s="18">
        <v>37</v>
      </c>
      <c r="I5" s="18">
        <v>35</v>
      </c>
      <c r="J5" s="18">
        <v>31</v>
      </c>
      <c r="K5" s="18">
        <v>41</v>
      </c>
      <c r="L5" s="18">
        <v>57</v>
      </c>
      <c r="M5" s="18">
        <v>76</v>
      </c>
      <c r="N5" s="18">
        <v>55</v>
      </c>
      <c r="O5" s="18">
        <v>32</v>
      </c>
      <c r="P5" s="18">
        <v>38</v>
      </c>
      <c r="Q5" s="18">
        <v>33</v>
      </c>
      <c r="R5" s="18">
        <v>61</v>
      </c>
      <c r="S5" s="18">
        <v>48</v>
      </c>
      <c r="T5" s="18">
        <v>37</v>
      </c>
      <c r="U5" s="18">
        <v>27</v>
      </c>
      <c r="V5" s="18">
        <v>12</v>
      </c>
      <c r="W5" s="18">
        <v>5</v>
      </c>
      <c r="X5" s="18">
        <v>1</v>
      </c>
      <c r="Y5" s="18">
        <v>0</v>
      </c>
      <c r="Z5" s="18">
        <v>784</v>
      </c>
    </row>
    <row r="6" spans="2:26" ht="15" customHeight="1">
      <c r="B6" s="19"/>
      <c r="C6" s="20"/>
      <c r="D6" s="21" t="s">
        <v>135</v>
      </c>
      <c r="E6" s="20">
        <v>47</v>
      </c>
      <c r="F6" s="20">
        <v>49</v>
      </c>
      <c r="G6" s="20">
        <v>58</v>
      </c>
      <c r="H6" s="20">
        <v>32</v>
      </c>
      <c r="I6" s="20">
        <v>22</v>
      </c>
      <c r="J6" s="20">
        <v>28</v>
      </c>
      <c r="K6" s="20">
        <v>59</v>
      </c>
      <c r="L6" s="20">
        <v>65</v>
      </c>
      <c r="M6" s="20">
        <v>64</v>
      </c>
      <c r="N6" s="20">
        <v>48</v>
      </c>
      <c r="O6" s="20">
        <v>41</v>
      </c>
      <c r="P6" s="20">
        <v>41</v>
      </c>
      <c r="Q6" s="20">
        <v>42</v>
      </c>
      <c r="R6" s="20">
        <v>67</v>
      </c>
      <c r="S6" s="20">
        <v>42</v>
      </c>
      <c r="T6" s="20">
        <v>49</v>
      </c>
      <c r="U6" s="20">
        <v>42</v>
      </c>
      <c r="V6" s="20">
        <v>40</v>
      </c>
      <c r="W6" s="20">
        <v>30</v>
      </c>
      <c r="X6" s="20">
        <v>6</v>
      </c>
      <c r="Y6" s="20">
        <v>1</v>
      </c>
      <c r="Z6" s="20">
        <v>873</v>
      </c>
    </row>
    <row r="7" spans="2:26" ht="15" customHeight="1">
      <c r="B7" s="15" t="s">
        <v>30</v>
      </c>
      <c r="C7" s="16">
        <v>228</v>
      </c>
      <c r="D7" s="17" t="s">
        <v>134</v>
      </c>
      <c r="E7" s="18">
        <v>2</v>
      </c>
      <c r="F7" s="18">
        <v>10</v>
      </c>
      <c r="G7" s="18">
        <v>7</v>
      </c>
      <c r="H7" s="18">
        <v>7</v>
      </c>
      <c r="I7" s="18">
        <v>15</v>
      </c>
      <c r="J7" s="18">
        <v>13</v>
      </c>
      <c r="K7" s="18">
        <v>13</v>
      </c>
      <c r="L7" s="18">
        <v>13</v>
      </c>
      <c r="M7" s="18">
        <v>16</v>
      </c>
      <c r="N7" s="18">
        <v>10</v>
      </c>
      <c r="O7" s="18">
        <v>13</v>
      </c>
      <c r="P7" s="18">
        <v>23</v>
      </c>
      <c r="Q7" s="18">
        <v>27</v>
      </c>
      <c r="R7" s="18">
        <v>29</v>
      </c>
      <c r="S7" s="18">
        <v>25</v>
      </c>
      <c r="T7" s="18">
        <v>7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243</v>
      </c>
    </row>
    <row r="8" spans="2:26" ht="15" customHeight="1">
      <c r="B8" s="19"/>
      <c r="C8" s="20"/>
      <c r="D8" s="21" t="s">
        <v>135</v>
      </c>
      <c r="E8" s="20">
        <v>7</v>
      </c>
      <c r="F8" s="20">
        <v>8</v>
      </c>
      <c r="G8" s="20">
        <v>3</v>
      </c>
      <c r="H8" s="20">
        <v>14</v>
      </c>
      <c r="I8" s="20">
        <v>11</v>
      </c>
      <c r="J8" s="20">
        <v>14</v>
      </c>
      <c r="K8" s="20">
        <v>14</v>
      </c>
      <c r="L8" s="20">
        <v>11</v>
      </c>
      <c r="M8" s="20">
        <v>8</v>
      </c>
      <c r="N8" s="20">
        <v>16</v>
      </c>
      <c r="O8" s="20">
        <v>16</v>
      </c>
      <c r="P8" s="20">
        <v>33</v>
      </c>
      <c r="Q8" s="20">
        <v>23</v>
      </c>
      <c r="R8" s="20">
        <v>40</v>
      </c>
      <c r="S8" s="20">
        <v>25</v>
      </c>
      <c r="T8" s="20">
        <v>11</v>
      </c>
      <c r="U8" s="20">
        <v>9</v>
      </c>
      <c r="V8" s="20">
        <v>11</v>
      </c>
      <c r="W8" s="20">
        <v>3</v>
      </c>
      <c r="X8" s="20">
        <v>0</v>
      </c>
      <c r="Y8" s="20">
        <v>0</v>
      </c>
      <c r="Z8" s="20">
        <v>277</v>
      </c>
    </row>
    <row r="9" spans="2:26" ht="15" customHeight="1">
      <c r="B9" s="15" t="s">
        <v>31</v>
      </c>
      <c r="C9" s="16">
        <v>88</v>
      </c>
      <c r="D9" s="17" t="s">
        <v>134</v>
      </c>
      <c r="E9" s="18">
        <v>1</v>
      </c>
      <c r="F9" s="18">
        <v>2</v>
      </c>
      <c r="G9" s="18">
        <v>5</v>
      </c>
      <c r="H9" s="18">
        <v>2</v>
      </c>
      <c r="I9" s="18">
        <v>2</v>
      </c>
      <c r="J9" s="18">
        <v>3</v>
      </c>
      <c r="K9" s="18">
        <v>3</v>
      </c>
      <c r="L9" s="18">
        <v>3</v>
      </c>
      <c r="M9" s="18">
        <v>6</v>
      </c>
      <c r="N9" s="18">
        <v>2</v>
      </c>
      <c r="O9" s="18">
        <v>3</v>
      </c>
      <c r="P9" s="18">
        <v>5</v>
      </c>
      <c r="Q9" s="18">
        <v>3</v>
      </c>
      <c r="R9" s="18">
        <v>8</v>
      </c>
      <c r="S9" s="18">
        <v>7</v>
      </c>
      <c r="T9" s="18">
        <v>6</v>
      </c>
      <c r="U9" s="18">
        <v>2</v>
      </c>
      <c r="V9" s="18">
        <v>1</v>
      </c>
      <c r="W9" s="18">
        <v>0</v>
      </c>
      <c r="X9" s="18">
        <v>1</v>
      </c>
      <c r="Y9" s="18">
        <v>0</v>
      </c>
      <c r="Z9" s="18">
        <v>65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7</v>
      </c>
      <c r="M10" s="20">
        <v>4</v>
      </c>
      <c r="N10" s="20">
        <v>1</v>
      </c>
      <c r="O10" s="20">
        <v>3</v>
      </c>
      <c r="P10" s="20">
        <v>4</v>
      </c>
      <c r="Q10" s="20">
        <v>4</v>
      </c>
      <c r="R10" s="20">
        <v>11</v>
      </c>
      <c r="S10" s="20">
        <v>13</v>
      </c>
      <c r="T10" s="20">
        <v>8</v>
      </c>
      <c r="U10" s="20">
        <v>3</v>
      </c>
      <c r="V10" s="20">
        <v>5</v>
      </c>
      <c r="W10" s="20">
        <v>4</v>
      </c>
      <c r="X10" s="20">
        <v>1</v>
      </c>
      <c r="Y10" s="20">
        <v>0</v>
      </c>
      <c r="Z10" s="20">
        <v>87</v>
      </c>
    </row>
    <row r="11" spans="2:26" ht="15" customHeight="1">
      <c r="B11" s="15" t="s">
        <v>32</v>
      </c>
      <c r="C11" s="16">
        <v>153</v>
      </c>
      <c r="D11" s="17" t="s">
        <v>134</v>
      </c>
      <c r="E11" s="18">
        <v>11</v>
      </c>
      <c r="F11" s="18">
        <v>16</v>
      </c>
      <c r="G11" s="18">
        <v>8</v>
      </c>
      <c r="H11" s="18">
        <v>5</v>
      </c>
      <c r="I11" s="18">
        <v>11</v>
      </c>
      <c r="J11" s="18">
        <v>4</v>
      </c>
      <c r="K11" s="18">
        <v>10</v>
      </c>
      <c r="L11" s="18">
        <v>6</v>
      </c>
      <c r="M11" s="18">
        <v>3</v>
      </c>
      <c r="N11" s="18">
        <v>7</v>
      </c>
      <c r="O11" s="18">
        <v>9</v>
      </c>
      <c r="P11" s="18">
        <v>7</v>
      </c>
      <c r="Q11" s="18">
        <v>9</v>
      </c>
      <c r="R11" s="18">
        <v>11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123</v>
      </c>
    </row>
    <row r="12" spans="2:26" ht="15" customHeight="1">
      <c r="B12" s="19"/>
      <c r="C12" s="20"/>
      <c r="D12" s="21" t="s">
        <v>135</v>
      </c>
      <c r="E12" s="20">
        <v>14</v>
      </c>
      <c r="F12" s="20">
        <v>13</v>
      </c>
      <c r="G12" s="20">
        <v>14</v>
      </c>
      <c r="H12" s="20">
        <v>12</v>
      </c>
      <c r="I12" s="20">
        <v>10</v>
      </c>
      <c r="J12" s="20">
        <v>14</v>
      </c>
      <c r="K12" s="20">
        <v>8</v>
      </c>
      <c r="L12" s="20">
        <v>10</v>
      </c>
      <c r="M12" s="20">
        <v>9</v>
      </c>
      <c r="N12" s="20">
        <v>14</v>
      </c>
      <c r="O12" s="20">
        <v>14</v>
      </c>
      <c r="P12" s="20">
        <v>13</v>
      </c>
      <c r="Q12" s="20">
        <v>12</v>
      </c>
      <c r="R12" s="20">
        <v>13</v>
      </c>
      <c r="S12" s="20">
        <v>9</v>
      </c>
      <c r="T12" s="20">
        <v>3</v>
      </c>
      <c r="U12" s="20">
        <v>7</v>
      </c>
      <c r="V12" s="20">
        <v>0</v>
      </c>
      <c r="W12" s="20">
        <v>1</v>
      </c>
      <c r="X12" s="20">
        <v>0</v>
      </c>
      <c r="Y12" s="20">
        <v>0</v>
      </c>
      <c r="Z12" s="20">
        <v>190</v>
      </c>
    </row>
    <row r="13" spans="2:26" ht="15" customHeight="1">
      <c r="B13" s="15" t="s">
        <v>33</v>
      </c>
      <c r="C13" s="16">
        <v>66</v>
      </c>
      <c r="D13" s="17" t="s">
        <v>134</v>
      </c>
      <c r="E13" s="18">
        <v>1</v>
      </c>
      <c r="F13" s="18">
        <v>4</v>
      </c>
      <c r="G13" s="18">
        <v>2</v>
      </c>
      <c r="H13" s="18">
        <v>2</v>
      </c>
      <c r="I13" s="18">
        <v>4</v>
      </c>
      <c r="J13" s="18">
        <v>0</v>
      </c>
      <c r="K13" s="18">
        <v>3</v>
      </c>
      <c r="L13" s="18">
        <v>2</v>
      </c>
      <c r="M13" s="18">
        <v>2</v>
      </c>
      <c r="N13" s="18">
        <v>0</v>
      </c>
      <c r="O13" s="18">
        <v>3</v>
      </c>
      <c r="P13" s="18">
        <v>6</v>
      </c>
      <c r="Q13" s="18">
        <v>4</v>
      </c>
      <c r="R13" s="18">
        <v>4</v>
      </c>
      <c r="S13" s="18">
        <v>5</v>
      </c>
      <c r="T13" s="18">
        <v>4</v>
      </c>
      <c r="U13" s="18">
        <v>1</v>
      </c>
      <c r="V13" s="18">
        <v>3</v>
      </c>
      <c r="W13" s="18">
        <v>0</v>
      </c>
      <c r="X13" s="18">
        <v>0</v>
      </c>
      <c r="Y13" s="18">
        <v>0</v>
      </c>
      <c r="Z13" s="18">
        <v>50</v>
      </c>
    </row>
    <row r="14" spans="2:26" ht="15" customHeight="1">
      <c r="B14" s="19"/>
      <c r="C14" s="20"/>
      <c r="D14" s="21" t="s">
        <v>135</v>
      </c>
      <c r="E14" s="20">
        <v>2</v>
      </c>
      <c r="F14" s="20">
        <v>2</v>
      </c>
      <c r="G14" s="20">
        <v>1</v>
      </c>
      <c r="H14" s="20">
        <v>2</v>
      </c>
      <c r="I14" s="20">
        <v>1</v>
      </c>
      <c r="J14" s="20">
        <v>1</v>
      </c>
      <c r="K14" s="20">
        <v>3</v>
      </c>
      <c r="L14" s="20">
        <v>4</v>
      </c>
      <c r="M14" s="20">
        <v>1</v>
      </c>
      <c r="N14" s="20">
        <v>2</v>
      </c>
      <c r="O14" s="20">
        <v>6</v>
      </c>
      <c r="P14" s="20">
        <v>4</v>
      </c>
      <c r="Q14" s="20">
        <v>4</v>
      </c>
      <c r="R14" s="20">
        <v>6</v>
      </c>
      <c r="S14" s="20">
        <v>5</v>
      </c>
      <c r="T14" s="20">
        <v>11</v>
      </c>
      <c r="U14" s="20">
        <v>3</v>
      </c>
      <c r="V14" s="20">
        <v>1</v>
      </c>
      <c r="W14" s="20">
        <v>2</v>
      </c>
      <c r="X14" s="20">
        <v>0</v>
      </c>
      <c r="Y14" s="20">
        <v>0</v>
      </c>
      <c r="Z14" s="20">
        <v>61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3</v>
      </c>
      <c r="M15" s="18">
        <v>0</v>
      </c>
      <c r="N15" s="18">
        <v>2</v>
      </c>
      <c r="O15" s="18">
        <v>2</v>
      </c>
      <c r="P15" s="18">
        <v>2</v>
      </c>
      <c r="Q15" s="18">
        <v>3</v>
      </c>
      <c r="R15" s="18">
        <v>4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2</v>
      </c>
      <c r="F16" s="20">
        <v>1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3</v>
      </c>
      <c r="S16" s="20">
        <v>3</v>
      </c>
      <c r="T16" s="20">
        <v>4</v>
      </c>
      <c r="U16" s="20">
        <v>2</v>
      </c>
      <c r="V16" s="20">
        <v>1</v>
      </c>
      <c r="W16" s="20">
        <v>0</v>
      </c>
      <c r="X16" s="20">
        <v>0</v>
      </c>
      <c r="Y16" s="20">
        <v>0</v>
      </c>
      <c r="Z16" s="20">
        <v>29</v>
      </c>
    </row>
    <row r="17" spans="2:26" ht="15" customHeight="1">
      <c r="B17" s="15" t="s">
        <v>35</v>
      </c>
      <c r="C17" s="16">
        <v>161</v>
      </c>
      <c r="D17" s="17" t="s">
        <v>134</v>
      </c>
      <c r="E17" s="18">
        <v>5</v>
      </c>
      <c r="F17" s="18">
        <v>11</v>
      </c>
      <c r="G17" s="18">
        <v>16</v>
      </c>
      <c r="H17" s="18">
        <v>9</v>
      </c>
      <c r="I17" s="18">
        <v>9</v>
      </c>
      <c r="J17" s="18">
        <v>2</v>
      </c>
      <c r="K17" s="18">
        <v>7</v>
      </c>
      <c r="L17" s="18">
        <v>7</v>
      </c>
      <c r="M17" s="18">
        <v>8</v>
      </c>
      <c r="N17" s="18">
        <v>6</v>
      </c>
      <c r="O17" s="18">
        <v>7</v>
      </c>
      <c r="P17" s="18">
        <v>8</v>
      </c>
      <c r="Q17" s="18">
        <v>15</v>
      </c>
      <c r="R17" s="18">
        <v>15</v>
      </c>
      <c r="S17" s="18">
        <v>8</v>
      </c>
      <c r="T17" s="18">
        <v>8</v>
      </c>
      <c r="U17" s="18">
        <v>11</v>
      </c>
      <c r="V17" s="18">
        <v>1</v>
      </c>
      <c r="W17" s="18">
        <v>1</v>
      </c>
      <c r="X17" s="18">
        <v>0</v>
      </c>
      <c r="Y17" s="18">
        <v>0</v>
      </c>
      <c r="Z17" s="18">
        <v>154</v>
      </c>
    </row>
    <row r="18" spans="2:26" ht="15" customHeight="1">
      <c r="B18" s="19"/>
      <c r="C18" s="20"/>
      <c r="D18" s="21" t="s">
        <v>135</v>
      </c>
      <c r="E18" s="20">
        <v>7</v>
      </c>
      <c r="F18" s="20">
        <v>6</v>
      </c>
      <c r="G18" s="20">
        <v>5</v>
      </c>
      <c r="H18" s="20">
        <v>4</v>
      </c>
      <c r="I18" s="20">
        <v>3</v>
      </c>
      <c r="J18" s="20">
        <v>6</v>
      </c>
      <c r="K18" s="20">
        <v>9</v>
      </c>
      <c r="L18" s="20">
        <v>7</v>
      </c>
      <c r="M18" s="20">
        <v>10</v>
      </c>
      <c r="N18" s="20">
        <v>6</v>
      </c>
      <c r="O18" s="20">
        <v>13</v>
      </c>
      <c r="P18" s="20">
        <v>7</v>
      </c>
      <c r="Q18" s="20">
        <v>13</v>
      </c>
      <c r="R18" s="20">
        <v>17</v>
      </c>
      <c r="S18" s="20">
        <v>12</v>
      </c>
      <c r="T18" s="20">
        <v>15</v>
      </c>
      <c r="U18" s="20">
        <v>6</v>
      </c>
      <c r="V18" s="20">
        <v>6</v>
      </c>
      <c r="W18" s="20">
        <v>2</v>
      </c>
      <c r="X18" s="20">
        <v>0</v>
      </c>
      <c r="Y18" s="20">
        <v>0</v>
      </c>
      <c r="Z18" s="20">
        <v>154</v>
      </c>
    </row>
    <row r="19" spans="2:26" ht="15" customHeight="1">
      <c r="B19" s="15" t="s">
        <v>36</v>
      </c>
      <c r="C19" s="16">
        <v>115</v>
      </c>
      <c r="D19" s="17" t="s">
        <v>134</v>
      </c>
      <c r="E19" s="18">
        <v>11</v>
      </c>
      <c r="F19" s="18">
        <v>11</v>
      </c>
      <c r="G19" s="18">
        <v>9</v>
      </c>
      <c r="H19" s="18">
        <v>7</v>
      </c>
      <c r="I19" s="18">
        <v>8</v>
      </c>
      <c r="J19" s="18">
        <v>5</v>
      </c>
      <c r="K19" s="18">
        <v>8</v>
      </c>
      <c r="L19" s="18">
        <v>7</v>
      </c>
      <c r="M19" s="18">
        <v>6</v>
      </c>
      <c r="N19" s="18">
        <v>10</v>
      </c>
      <c r="O19" s="18">
        <v>4</v>
      </c>
      <c r="P19" s="18">
        <v>5</v>
      </c>
      <c r="Q19" s="18">
        <v>8</v>
      </c>
      <c r="R19" s="18">
        <v>6</v>
      </c>
      <c r="S19" s="18">
        <v>11</v>
      </c>
      <c r="T19" s="18">
        <v>1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121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6</v>
      </c>
      <c r="G20" s="20">
        <v>7</v>
      </c>
      <c r="H20" s="20">
        <v>8</v>
      </c>
      <c r="I20" s="20">
        <v>6</v>
      </c>
      <c r="J20" s="20">
        <v>6</v>
      </c>
      <c r="K20" s="20">
        <v>10</v>
      </c>
      <c r="L20" s="20">
        <v>6</v>
      </c>
      <c r="M20" s="20">
        <v>10</v>
      </c>
      <c r="N20" s="20">
        <v>3</v>
      </c>
      <c r="O20" s="20">
        <v>11</v>
      </c>
      <c r="P20" s="20">
        <v>10</v>
      </c>
      <c r="Q20" s="20">
        <v>9</v>
      </c>
      <c r="R20" s="20">
        <v>14</v>
      </c>
      <c r="S20" s="20">
        <v>8</v>
      </c>
      <c r="T20" s="20">
        <v>4</v>
      </c>
      <c r="U20" s="20">
        <v>1</v>
      </c>
      <c r="V20" s="20">
        <v>4</v>
      </c>
      <c r="W20" s="20">
        <v>0</v>
      </c>
      <c r="X20" s="20">
        <v>0</v>
      </c>
      <c r="Y20" s="20">
        <v>0</v>
      </c>
      <c r="Z20" s="20">
        <v>128</v>
      </c>
    </row>
    <row r="21" spans="2:26" ht="15" customHeight="1">
      <c r="B21" s="15" t="s">
        <v>37</v>
      </c>
      <c r="C21" s="16">
        <v>192</v>
      </c>
      <c r="D21" s="17" t="s">
        <v>134</v>
      </c>
      <c r="E21" s="18">
        <v>8</v>
      </c>
      <c r="F21" s="18">
        <v>11</v>
      </c>
      <c r="G21" s="18">
        <v>13</v>
      </c>
      <c r="H21" s="18">
        <v>5</v>
      </c>
      <c r="I21" s="18">
        <v>5</v>
      </c>
      <c r="J21" s="18">
        <v>3</v>
      </c>
      <c r="K21" s="18">
        <v>3</v>
      </c>
      <c r="L21" s="18">
        <v>13</v>
      </c>
      <c r="M21" s="18">
        <v>5</v>
      </c>
      <c r="N21" s="18">
        <v>10</v>
      </c>
      <c r="O21" s="18">
        <v>6</v>
      </c>
      <c r="P21" s="18">
        <v>7</v>
      </c>
      <c r="Q21" s="18">
        <v>11</v>
      </c>
      <c r="R21" s="18">
        <v>15</v>
      </c>
      <c r="S21" s="18">
        <v>11</v>
      </c>
      <c r="T21" s="18">
        <v>12</v>
      </c>
      <c r="U21" s="18">
        <v>3</v>
      </c>
      <c r="V21" s="18">
        <v>2</v>
      </c>
      <c r="W21" s="18">
        <v>3</v>
      </c>
      <c r="X21" s="18">
        <v>0</v>
      </c>
      <c r="Y21" s="18">
        <v>0</v>
      </c>
      <c r="Z21" s="18">
        <v>146</v>
      </c>
    </row>
    <row r="22" spans="2:26" ht="15" customHeight="1">
      <c r="B22" s="19"/>
      <c r="C22" s="20"/>
      <c r="D22" s="21" t="s">
        <v>135</v>
      </c>
      <c r="E22" s="20">
        <v>7</v>
      </c>
      <c r="F22" s="20">
        <v>10</v>
      </c>
      <c r="G22" s="20">
        <v>16</v>
      </c>
      <c r="H22" s="20">
        <v>4</v>
      </c>
      <c r="I22" s="20">
        <v>5</v>
      </c>
      <c r="J22" s="20">
        <v>11</v>
      </c>
      <c r="K22" s="20">
        <v>14</v>
      </c>
      <c r="L22" s="20">
        <v>8</v>
      </c>
      <c r="M22" s="20">
        <v>10</v>
      </c>
      <c r="N22" s="20">
        <v>13</v>
      </c>
      <c r="O22" s="20">
        <v>12</v>
      </c>
      <c r="P22" s="20">
        <v>9</v>
      </c>
      <c r="Q22" s="20">
        <v>16</v>
      </c>
      <c r="R22" s="20">
        <v>17</v>
      </c>
      <c r="S22" s="20">
        <v>16</v>
      </c>
      <c r="T22" s="20">
        <v>16</v>
      </c>
      <c r="U22" s="20">
        <v>14</v>
      </c>
      <c r="V22" s="20">
        <v>7</v>
      </c>
      <c r="W22" s="20">
        <v>5</v>
      </c>
      <c r="X22" s="20">
        <v>2</v>
      </c>
      <c r="Y22" s="20">
        <v>0</v>
      </c>
      <c r="Z22" s="20">
        <v>212</v>
      </c>
    </row>
    <row r="23" spans="2:26" ht="15" customHeight="1">
      <c r="B23" s="15" t="s">
        <v>38</v>
      </c>
      <c r="C23" s="16">
        <v>272</v>
      </c>
      <c r="D23" s="17" t="s">
        <v>134</v>
      </c>
      <c r="E23" s="18">
        <v>4</v>
      </c>
      <c r="F23" s="18">
        <v>6</v>
      </c>
      <c r="G23" s="18">
        <v>12</v>
      </c>
      <c r="H23" s="18">
        <v>15</v>
      </c>
      <c r="I23" s="18">
        <v>12</v>
      </c>
      <c r="J23" s="18">
        <v>2</v>
      </c>
      <c r="K23" s="18">
        <v>9</v>
      </c>
      <c r="L23" s="18">
        <v>11</v>
      </c>
      <c r="M23" s="18">
        <v>23</v>
      </c>
      <c r="N23" s="18">
        <v>18</v>
      </c>
      <c r="O23" s="18">
        <v>9</v>
      </c>
      <c r="P23" s="18">
        <v>16</v>
      </c>
      <c r="Q23" s="18">
        <v>11</v>
      </c>
      <c r="R23" s="18">
        <v>20</v>
      </c>
      <c r="S23" s="18">
        <v>24</v>
      </c>
      <c r="T23" s="18">
        <v>13</v>
      </c>
      <c r="U23" s="18">
        <v>13</v>
      </c>
      <c r="V23" s="18">
        <v>11</v>
      </c>
      <c r="W23" s="18">
        <v>3</v>
      </c>
      <c r="X23" s="18">
        <v>0</v>
      </c>
      <c r="Y23" s="18">
        <v>0</v>
      </c>
      <c r="Z23" s="18">
        <v>232</v>
      </c>
    </row>
    <row r="24" spans="2:26" ht="15" customHeight="1">
      <c r="B24" s="19"/>
      <c r="C24" s="20"/>
      <c r="D24" s="21" t="s">
        <v>135</v>
      </c>
      <c r="E24" s="20">
        <v>9</v>
      </c>
      <c r="F24" s="20">
        <v>10</v>
      </c>
      <c r="G24" s="20">
        <v>10</v>
      </c>
      <c r="H24" s="20">
        <v>9</v>
      </c>
      <c r="I24" s="20">
        <v>6</v>
      </c>
      <c r="J24" s="20">
        <v>10</v>
      </c>
      <c r="K24" s="20">
        <v>9</v>
      </c>
      <c r="L24" s="20">
        <v>10</v>
      </c>
      <c r="M24" s="20">
        <v>18</v>
      </c>
      <c r="N24" s="20">
        <v>17</v>
      </c>
      <c r="O24" s="20">
        <v>13</v>
      </c>
      <c r="P24" s="20">
        <v>12</v>
      </c>
      <c r="Q24" s="20">
        <v>14</v>
      </c>
      <c r="R24" s="20">
        <v>32</v>
      </c>
      <c r="S24" s="20">
        <v>20</v>
      </c>
      <c r="T24" s="20">
        <v>25</v>
      </c>
      <c r="U24" s="20">
        <v>19</v>
      </c>
      <c r="V24" s="20">
        <v>24</v>
      </c>
      <c r="W24" s="20">
        <v>8</v>
      </c>
      <c r="X24" s="20">
        <v>4</v>
      </c>
      <c r="Y24" s="20">
        <v>0</v>
      </c>
      <c r="Z24" s="20">
        <v>279</v>
      </c>
    </row>
    <row r="25" spans="2:26" ht="15" customHeight="1">
      <c r="B25" s="15" t="s">
        <v>39</v>
      </c>
      <c r="C25" s="16">
        <v>82</v>
      </c>
      <c r="D25" s="17" t="s">
        <v>134</v>
      </c>
      <c r="E25" s="18">
        <v>4</v>
      </c>
      <c r="F25" s="18">
        <v>4</v>
      </c>
      <c r="G25" s="18">
        <v>7</v>
      </c>
      <c r="H25" s="18">
        <v>8</v>
      </c>
      <c r="I25" s="18">
        <v>5</v>
      </c>
      <c r="J25" s="18">
        <v>2</v>
      </c>
      <c r="K25" s="18">
        <v>3</v>
      </c>
      <c r="L25" s="18">
        <v>6</v>
      </c>
      <c r="M25" s="18">
        <v>7</v>
      </c>
      <c r="N25" s="18">
        <v>11</v>
      </c>
      <c r="O25" s="18">
        <v>4</v>
      </c>
      <c r="P25" s="18">
        <v>3</v>
      </c>
      <c r="Q25" s="18">
        <v>6</v>
      </c>
      <c r="R25" s="18">
        <v>5</v>
      </c>
      <c r="S25" s="18">
        <v>7</v>
      </c>
      <c r="T25" s="18">
        <v>4</v>
      </c>
      <c r="U25" s="18">
        <v>1</v>
      </c>
      <c r="V25" s="18">
        <v>1</v>
      </c>
      <c r="W25" s="18">
        <v>2</v>
      </c>
      <c r="X25" s="18">
        <v>0</v>
      </c>
      <c r="Y25" s="18">
        <v>0</v>
      </c>
      <c r="Z25" s="18">
        <v>90</v>
      </c>
    </row>
    <row r="26" spans="2:26" ht="15" customHeight="1">
      <c r="B26" s="19"/>
      <c r="C26" s="20"/>
      <c r="D26" s="21" t="s">
        <v>135</v>
      </c>
      <c r="E26" s="20">
        <v>3</v>
      </c>
      <c r="F26" s="20">
        <v>6</v>
      </c>
      <c r="G26" s="20">
        <v>5</v>
      </c>
      <c r="H26" s="20">
        <v>1</v>
      </c>
      <c r="I26" s="20">
        <v>3</v>
      </c>
      <c r="J26" s="20">
        <v>4</v>
      </c>
      <c r="K26" s="20">
        <v>4</v>
      </c>
      <c r="L26" s="20">
        <v>5</v>
      </c>
      <c r="M26" s="20">
        <v>5</v>
      </c>
      <c r="N26" s="20">
        <v>9</v>
      </c>
      <c r="O26" s="20">
        <v>3</v>
      </c>
      <c r="P26" s="20">
        <v>4</v>
      </c>
      <c r="Q26" s="20">
        <v>2</v>
      </c>
      <c r="R26" s="20">
        <v>6</v>
      </c>
      <c r="S26" s="20">
        <v>14</v>
      </c>
      <c r="T26" s="20">
        <v>6</v>
      </c>
      <c r="U26" s="20">
        <v>5</v>
      </c>
      <c r="V26" s="20">
        <v>2</v>
      </c>
      <c r="W26" s="20">
        <v>5</v>
      </c>
      <c r="X26" s="20">
        <v>1</v>
      </c>
      <c r="Y26" s="20">
        <v>0</v>
      </c>
      <c r="Z26" s="20">
        <v>93</v>
      </c>
    </row>
    <row r="27" spans="2:26" ht="15" customHeight="1">
      <c r="B27" s="15" t="s">
        <v>40</v>
      </c>
      <c r="C27" s="16">
        <v>192</v>
      </c>
      <c r="D27" s="17" t="s">
        <v>134</v>
      </c>
      <c r="E27" s="18">
        <v>9</v>
      </c>
      <c r="F27" s="18">
        <v>4</v>
      </c>
      <c r="G27" s="18">
        <v>5</v>
      </c>
      <c r="H27" s="18">
        <v>6</v>
      </c>
      <c r="I27" s="18">
        <v>6</v>
      </c>
      <c r="J27" s="18">
        <v>10</v>
      </c>
      <c r="K27" s="18">
        <v>9</v>
      </c>
      <c r="L27" s="18">
        <v>6</v>
      </c>
      <c r="M27" s="18">
        <v>14</v>
      </c>
      <c r="N27" s="18">
        <v>7</v>
      </c>
      <c r="O27" s="18">
        <v>3</v>
      </c>
      <c r="P27" s="18">
        <v>9</v>
      </c>
      <c r="Q27" s="18">
        <v>16</v>
      </c>
      <c r="R27" s="18">
        <v>10</v>
      </c>
      <c r="S27" s="18">
        <v>6</v>
      </c>
      <c r="T27" s="18">
        <v>8</v>
      </c>
      <c r="U27" s="18">
        <v>7</v>
      </c>
      <c r="V27" s="18">
        <v>6</v>
      </c>
      <c r="W27" s="18">
        <v>1</v>
      </c>
      <c r="X27" s="18">
        <v>0</v>
      </c>
      <c r="Y27" s="18">
        <v>1</v>
      </c>
      <c r="Z27" s="18">
        <v>143</v>
      </c>
    </row>
    <row r="28" spans="2:26" ht="15" customHeight="1">
      <c r="B28" s="19"/>
      <c r="C28" s="20"/>
      <c r="D28" s="21" t="s">
        <v>135</v>
      </c>
      <c r="E28" s="20">
        <v>6</v>
      </c>
      <c r="F28" s="20">
        <v>8</v>
      </c>
      <c r="G28" s="20">
        <v>4</v>
      </c>
      <c r="H28" s="20">
        <v>6</v>
      </c>
      <c r="I28" s="20">
        <v>13</v>
      </c>
      <c r="J28" s="20">
        <v>9</v>
      </c>
      <c r="K28" s="20">
        <v>9</v>
      </c>
      <c r="L28" s="20">
        <v>7</v>
      </c>
      <c r="M28" s="20">
        <v>12</v>
      </c>
      <c r="N28" s="20">
        <v>9</v>
      </c>
      <c r="O28" s="20">
        <v>7</v>
      </c>
      <c r="P28" s="20">
        <v>10</v>
      </c>
      <c r="Q28" s="20">
        <v>17</v>
      </c>
      <c r="R28" s="20">
        <v>13</v>
      </c>
      <c r="S28" s="20">
        <v>14</v>
      </c>
      <c r="T28" s="20">
        <v>11</v>
      </c>
      <c r="U28" s="20">
        <v>14</v>
      </c>
      <c r="V28" s="20">
        <v>11</v>
      </c>
      <c r="W28" s="20">
        <v>7</v>
      </c>
      <c r="X28" s="20">
        <v>1</v>
      </c>
      <c r="Y28" s="20">
        <v>0</v>
      </c>
      <c r="Z28" s="20">
        <v>188</v>
      </c>
    </row>
    <row r="29" spans="2:26" ht="15" customHeight="1">
      <c r="B29" s="15" t="s">
        <v>41</v>
      </c>
      <c r="C29" s="16">
        <v>155</v>
      </c>
      <c r="D29" s="17" t="s">
        <v>134</v>
      </c>
      <c r="E29" s="18">
        <v>4</v>
      </c>
      <c r="F29" s="18">
        <v>1</v>
      </c>
      <c r="G29" s="18">
        <v>2</v>
      </c>
      <c r="H29" s="18">
        <v>4</v>
      </c>
      <c r="I29" s="18">
        <v>3</v>
      </c>
      <c r="J29" s="18">
        <v>5</v>
      </c>
      <c r="K29" s="18">
        <v>9</v>
      </c>
      <c r="L29" s="18">
        <v>5</v>
      </c>
      <c r="M29" s="18">
        <v>9</v>
      </c>
      <c r="N29" s="18">
        <v>9</v>
      </c>
      <c r="O29" s="18">
        <v>8</v>
      </c>
      <c r="P29" s="18">
        <v>7</v>
      </c>
      <c r="Q29" s="18">
        <v>6</v>
      </c>
      <c r="R29" s="18">
        <v>14</v>
      </c>
      <c r="S29" s="18">
        <v>16</v>
      </c>
      <c r="T29" s="18">
        <v>10</v>
      </c>
      <c r="U29" s="18">
        <v>12</v>
      </c>
      <c r="V29" s="18">
        <v>4</v>
      </c>
      <c r="W29" s="18">
        <v>0</v>
      </c>
      <c r="X29" s="18">
        <v>0</v>
      </c>
      <c r="Y29" s="18">
        <v>0</v>
      </c>
      <c r="Z29" s="18">
        <v>128</v>
      </c>
    </row>
    <row r="30" spans="2:26" ht="15" customHeight="1">
      <c r="B30" s="19"/>
      <c r="C30" s="20"/>
      <c r="D30" s="21" t="s">
        <v>135</v>
      </c>
      <c r="E30" s="20">
        <v>4</v>
      </c>
      <c r="F30" s="20">
        <v>4</v>
      </c>
      <c r="G30" s="20">
        <v>1</v>
      </c>
      <c r="H30" s="20">
        <v>3</v>
      </c>
      <c r="I30" s="20">
        <v>5</v>
      </c>
      <c r="J30" s="20">
        <v>4</v>
      </c>
      <c r="K30" s="20">
        <v>4</v>
      </c>
      <c r="L30" s="20">
        <v>5</v>
      </c>
      <c r="M30" s="20">
        <v>3</v>
      </c>
      <c r="N30" s="20">
        <v>11</v>
      </c>
      <c r="O30" s="20">
        <v>8</v>
      </c>
      <c r="P30" s="20">
        <v>5</v>
      </c>
      <c r="Q30" s="20">
        <v>11</v>
      </c>
      <c r="R30" s="20">
        <v>19</v>
      </c>
      <c r="S30" s="20">
        <v>19</v>
      </c>
      <c r="T30" s="20">
        <v>20</v>
      </c>
      <c r="U30" s="20">
        <v>12</v>
      </c>
      <c r="V30" s="20">
        <v>11</v>
      </c>
      <c r="W30" s="20">
        <v>4</v>
      </c>
      <c r="X30" s="20">
        <v>1</v>
      </c>
      <c r="Y30" s="20">
        <v>0</v>
      </c>
      <c r="Z30" s="20">
        <v>154</v>
      </c>
    </row>
    <row r="31" spans="2:26" ht="15" customHeight="1">
      <c r="B31" s="15" t="s">
        <v>42</v>
      </c>
      <c r="C31" s="16">
        <v>119</v>
      </c>
      <c r="D31" s="17" t="s">
        <v>134</v>
      </c>
      <c r="E31" s="18">
        <v>3</v>
      </c>
      <c r="F31" s="18">
        <v>4</v>
      </c>
      <c r="G31" s="18">
        <v>3</v>
      </c>
      <c r="H31" s="18">
        <v>7</v>
      </c>
      <c r="I31" s="18">
        <v>5</v>
      </c>
      <c r="J31" s="18">
        <v>8</v>
      </c>
      <c r="K31" s="18">
        <v>6</v>
      </c>
      <c r="L31" s="18">
        <v>7</v>
      </c>
      <c r="M31" s="18">
        <v>3</v>
      </c>
      <c r="N31" s="18">
        <v>8</v>
      </c>
      <c r="O31" s="18">
        <v>9</v>
      </c>
      <c r="P31" s="18">
        <v>5</v>
      </c>
      <c r="Q31" s="18">
        <v>5</v>
      </c>
      <c r="R31" s="18">
        <v>9</v>
      </c>
      <c r="S31" s="18">
        <v>6</v>
      </c>
      <c r="T31" s="18">
        <v>8</v>
      </c>
      <c r="U31" s="18">
        <v>7</v>
      </c>
      <c r="V31" s="18">
        <v>1</v>
      </c>
      <c r="W31" s="18">
        <v>0</v>
      </c>
      <c r="X31" s="18">
        <v>0</v>
      </c>
      <c r="Y31" s="18">
        <v>0</v>
      </c>
      <c r="Z31" s="18">
        <v>104</v>
      </c>
    </row>
    <row r="32" spans="2:26" ht="15" customHeight="1">
      <c r="B32" s="19"/>
      <c r="C32" s="20"/>
      <c r="D32" s="21" t="s">
        <v>135</v>
      </c>
      <c r="E32" s="20">
        <v>6</v>
      </c>
      <c r="F32" s="20">
        <v>1</v>
      </c>
      <c r="G32" s="20">
        <v>0</v>
      </c>
      <c r="H32" s="20">
        <v>4</v>
      </c>
      <c r="I32" s="20">
        <v>9</v>
      </c>
      <c r="J32" s="20">
        <v>9</v>
      </c>
      <c r="K32" s="20">
        <v>10</v>
      </c>
      <c r="L32" s="20">
        <v>5</v>
      </c>
      <c r="M32" s="20">
        <v>5</v>
      </c>
      <c r="N32" s="20">
        <v>8</v>
      </c>
      <c r="O32" s="20">
        <v>9</v>
      </c>
      <c r="P32" s="20">
        <v>7</v>
      </c>
      <c r="Q32" s="20">
        <v>5</v>
      </c>
      <c r="R32" s="20">
        <v>8</v>
      </c>
      <c r="S32" s="20">
        <v>10</v>
      </c>
      <c r="T32" s="20">
        <v>10</v>
      </c>
      <c r="U32" s="20">
        <v>7</v>
      </c>
      <c r="V32" s="20">
        <v>6</v>
      </c>
      <c r="W32" s="20">
        <v>3</v>
      </c>
      <c r="X32" s="20">
        <v>2</v>
      </c>
      <c r="Y32" s="20">
        <v>0</v>
      </c>
      <c r="Z32" s="20">
        <v>124</v>
      </c>
    </row>
    <row r="33" spans="2:26" ht="15" customHeight="1">
      <c r="B33" s="15" t="s">
        <v>43</v>
      </c>
      <c r="C33" s="16">
        <v>92</v>
      </c>
      <c r="D33" s="17" t="s">
        <v>134</v>
      </c>
      <c r="E33" s="18">
        <v>2</v>
      </c>
      <c r="F33" s="18">
        <v>6</v>
      </c>
      <c r="G33" s="18">
        <v>12</v>
      </c>
      <c r="H33" s="18">
        <v>5</v>
      </c>
      <c r="I33" s="18">
        <v>10</v>
      </c>
      <c r="J33" s="18">
        <v>2</v>
      </c>
      <c r="K33" s="18">
        <v>7</v>
      </c>
      <c r="L33" s="18">
        <v>6</v>
      </c>
      <c r="M33" s="18">
        <v>8</v>
      </c>
      <c r="N33" s="18">
        <v>2</v>
      </c>
      <c r="O33" s="18">
        <v>14</v>
      </c>
      <c r="P33" s="18">
        <v>4</v>
      </c>
      <c r="Q33" s="18">
        <v>3</v>
      </c>
      <c r="R33" s="18">
        <v>4</v>
      </c>
      <c r="S33" s="18">
        <v>7</v>
      </c>
      <c r="T33" s="18">
        <v>2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97</v>
      </c>
    </row>
    <row r="34" spans="2:26" ht="15" customHeight="1">
      <c r="B34" s="19"/>
      <c r="C34" s="20"/>
      <c r="D34" s="21" t="s">
        <v>135</v>
      </c>
      <c r="E34" s="20">
        <v>5</v>
      </c>
      <c r="F34" s="20">
        <v>5</v>
      </c>
      <c r="G34" s="20">
        <v>7</v>
      </c>
      <c r="H34" s="20">
        <v>5</v>
      </c>
      <c r="I34" s="20">
        <v>8</v>
      </c>
      <c r="J34" s="20">
        <v>5</v>
      </c>
      <c r="K34" s="20">
        <v>4</v>
      </c>
      <c r="L34" s="20">
        <v>7</v>
      </c>
      <c r="M34" s="20">
        <v>8</v>
      </c>
      <c r="N34" s="20">
        <v>4</v>
      </c>
      <c r="O34" s="20">
        <v>5</v>
      </c>
      <c r="P34" s="20">
        <v>7</v>
      </c>
      <c r="Q34" s="20">
        <v>3</v>
      </c>
      <c r="R34" s="20">
        <v>5</v>
      </c>
      <c r="S34" s="20">
        <v>3</v>
      </c>
      <c r="T34" s="20">
        <v>2</v>
      </c>
      <c r="U34" s="20">
        <v>6</v>
      </c>
      <c r="V34" s="20">
        <v>2</v>
      </c>
      <c r="W34" s="20">
        <v>1</v>
      </c>
      <c r="X34" s="20">
        <v>0</v>
      </c>
      <c r="Y34" s="20">
        <v>0</v>
      </c>
      <c r="Z34" s="20">
        <v>92</v>
      </c>
    </row>
    <row r="35" spans="2:26" ht="15" customHeight="1">
      <c r="B35" s="15" t="s">
        <v>44</v>
      </c>
      <c r="C35" s="16">
        <v>92</v>
      </c>
      <c r="D35" s="17" t="s">
        <v>134</v>
      </c>
      <c r="E35" s="18">
        <v>1</v>
      </c>
      <c r="F35" s="18">
        <v>3</v>
      </c>
      <c r="G35" s="18">
        <v>2</v>
      </c>
      <c r="H35" s="18">
        <v>2</v>
      </c>
      <c r="I35" s="18">
        <v>4</v>
      </c>
      <c r="J35" s="18">
        <v>5</v>
      </c>
      <c r="K35" s="18">
        <v>5</v>
      </c>
      <c r="L35" s="18">
        <v>3</v>
      </c>
      <c r="M35" s="18">
        <v>6</v>
      </c>
      <c r="N35" s="18">
        <v>4</v>
      </c>
      <c r="O35" s="18">
        <v>2</v>
      </c>
      <c r="P35" s="18">
        <v>4</v>
      </c>
      <c r="Q35" s="18">
        <v>7</v>
      </c>
      <c r="R35" s="18">
        <v>7</v>
      </c>
      <c r="S35" s="18">
        <v>6</v>
      </c>
      <c r="T35" s="18">
        <v>3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66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3</v>
      </c>
      <c r="I36" s="20">
        <v>5</v>
      </c>
      <c r="J36" s="20">
        <v>1</v>
      </c>
      <c r="K36" s="20">
        <v>3</v>
      </c>
      <c r="L36" s="20">
        <v>0</v>
      </c>
      <c r="M36" s="20">
        <v>3</v>
      </c>
      <c r="N36" s="20">
        <v>4</v>
      </c>
      <c r="O36" s="20">
        <v>6</v>
      </c>
      <c r="P36" s="20">
        <v>4</v>
      </c>
      <c r="Q36" s="20">
        <v>7</v>
      </c>
      <c r="R36" s="20">
        <v>6</v>
      </c>
      <c r="S36" s="20">
        <v>8</v>
      </c>
      <c r="T36" s="20">
        <v>4</v>
      </c>
      <c r="U36" s="20">
        <v>7</v>
      </c>
      <c r="V36" s="20">
        <v>3</v>
      </c>
      <c r="W36" s="20">
        <v>2</v>
      </c>
      <c r="X36" s="20">
        <v>1</v>
      </c>
      <c r="Y36" s="20">
        <v>1</v>
      </c>
      <c r="Z36" s="20">
        <v>73</v>
      </c>
    </row>
    <row r="37" spans="2:26" ht="15" customHeight="1">
      <c r="B37" s="15" t="s">
        <v>45</v>
      </c>
      <c r="C37" s="16">
        <v>399</v>
      </c>
      <c r="D37" s="17" t="s">
        <v>134</v>
      </c>
      <c r="E37" s="18">
        <v>19</v>
      </c>
      <c r="F37" s="18">
        <v>22</v>
      </c>
      <c r="G37" s="18">
        <v>12</v>
      </c>
      <c r="H37" s="18">
        <v>9</v>
      </c>
      <c r="I37" s="18">
        <v>16</v>
      </c>
      <c r="J37" s="18">
        <v>22</v>
      </c>
      <c r="K37" s="18">
        <v>29</v>
      </c>
      <c r="L37" s="18">
        <v>23</v>
      </c>
      <c r="M37" s="18">
        <v>23</v>
      </c>
      <c r="N37" s="18">
        <v>19</v>
      </c>
      <c r="O37" s="18">
        <v>14</v>
      </c>
      <c r="P37" s="18">
        <v>19</v>
      </c>
      <c r="Q37" s="18">
        <v>21</v>
      </c>
      <c r="R37" s="18">
        <v>27</v>
      </c>
      <c r="S37" s="18">
        <v>25</v>
      </c>
      <c r="T37" s="18">
        <v>16</v>
      </c>
      <c r="U37" s="18">
        <v>18</v>
      </c>
      <c r="V37" s="18">
        <v>9</v>
      </c>
      <c r="W37" s="18">
        <v>6</v>
      </c>
      <c r="X37" s="18">
        <v>1</v>
      </c>
      <c r="Y37" s="18">
        <v>0</v>
      </c>
      <c r="Z37" s="18">
        <v>350</v>
      </c>
    </row>
    <row r="38" spans="2:26" ht="15" customHeight="1">
      <c r="B38" s="19"/>
      <c r="C38" s="20"/>
      <c r="D38" s="21" t="s">
        <v>135</v>
      </c>
      <c r="E38" s="20">
        <v>17</v>
      </c>
      <c r="F38" s="20">
        <v>17</v>
      </c>
      <c r="G38" s="20">
        <v>13</v>
      </c>
      <c r="H38" s="20">
        <v>4</v>
      </c>
      <c r="I38" s="20">
        <v>9</v>
      </c>
      <c r="J38" s="20">
        <v>18</v>
      </c>
      <c r="K38" s="20">
        <v>25</v>
      </c>
      <c r="L38" s="20">
        <v>26</v>
      </c>
      <c r="M38" s="20">
        <v>14</v>
      </c>
      <c r="N38" s="20">
        <v>16</v>
      </c>
      <c r="O38" s="20">
        <v>22</v>
      </c>
      <c r="P38" s="20">
        <v>15</v>
      </c>
      <c r="Q38" s="20">
        <v>22</v>
      </c>
      <c r="R38" s="20">
        <v>33</v>
      </c>
      <c r="S38" s="20">
        <v>32</v>
      </c>
      <c r="T38" s="20">
        <v>34</v>
      </c>
      <c r="U38" s="20">
        <v>33</v>
      </c>
      <c r="V38" s="20">
        <v>19</v>
      </c>
      <c r="W38" s="20">
        <v>9</v>
      </c>
      <c r="X38" s="20">
        <v>4</v>
      </c>
      <c r="Y38" s="20">
        <v>1</v>
      </c>
      <c r="Z38" s="20">
        <v>383</v>
      </c>
    </row>
    <row r="39" spans="2:26" ht="15" customHeight="1">
      <c r="B39" s="15" t="s">
        <v>46</v>
      </c>
      <c r="C39" s="16">
        <v>313</v>
      </c>
      <c r="D39" s="17" t="s">
        <v>134</v>
      </c>
      <c r="E39" s="18">
        <v>6</v>
      </c>
      <c r="F39" s="18">
        <v>10</v>
      </c>
      <c r="G39" s="18">
        <v>13</v>
      </c>
      <c r="H39" s="18">
        <v>11</v>
      </c>
      <c r="I39" s="18">
        <v>22</v>
      </c>
      <c r="J39" s="18">
        <v>18</v>
      </c>
      <c r="K39" s="18">
        <v>15</v>
      </c>
      <c r="L39" s="18">
        <v>25</v>
      </c>
      <c r="M39" s="18">
        <v>18</v>
      </c>
      <c r="N39" s="18">
        <v>16</v>
      </c>
      <c r="O39" s="18">
        <v>11</v>
      </c>
      <c r="P39" s="18">
        <v>14</v>
      </c>
      <c r="Q39" s="18">
        <v>21</v>
      </c>
      <c r="R39" s="18">
        <v>16</v>
      </c>
      <c r="S39" s="18">
        <v>12</v>
      </c>
      <c r="T39" s="18">
        <v>9</v>
      </c>
      <c r="U39" s="18">
        <v>7</v>
      </c>
      <c r="V39" s="18">
        <v>2</v>
      </c>
      <c r="W39" s="18">
        <v>3</v>
      </c>
      <c r="X39" s="18">
        <v>0</v>
      </c>
      <c r="Y39" s="18">
        <v>0</v>
      </c>
      <c r="Z39" s="18">
        <v>249</v>
      </c>
    </row>
    <row r="40" spans="2:26" ht="15" customHeight="1">
      <c r="B40" s="19"/>
      <c r="C40" s="20"/>
      <c r="D40" s="21" t="s">
        <v>135</v>
      </c>
      <c r="E40" s="20">
        <v>12</v>
      </c>
      <c r="F40" s="20">
        <v>7</v>
      </c>
      <c r="G40" s="20">
        <v>12</v>
      </c>
      <c r="H40" s="20">
        <v>11</v>
      </c>
      <c r="I40" s="20">
        <v>14</v>
      </c>
      <c r="J40" s="20">
        <v>15</v>
      </c>
      <c r="K40" s="20">
        <v>13</v>
      </c>
      <c r="L40" s="20">
        <v>16</v>
      </c>
      <c r="M40" s="20">
        <v>21</v>
      </c>
      <c r="N40" s="20">
        <v>14</v>
      </c>
      <c r="O40" s="20">
        <v>11</v>
      </c>
      <c r="P40" s="20">
        <v>16</v>
      </c>
      <c r="Q40" s="20">
        <v>12</v>
      </c>
      <c r="R40" s="20">
        <v>22</v>
      </c>
      <c r="S40" s="20">
        <v>24</v>
      </c>
      <c r="T40" s="20">
        <v>14</v>
      </c>
      <c r="U40" s="20">
        <v>16</v>
      </c>
      <c r="V40" s="20">
        <v>10</v>
      </c>
      <c r="W40" s="20">
        <v>8</v>
      </c>
      <c r="X40" s="20">
        <v>3</v>
      </c>
      <c r="Y40" s="20">
        <v>0</v>
      </c>
      <c r="Z40" s="20">
        <v>271</v>
      </c>
    </row>
    <row r="41" spans="2:26" ht="15" customHeight="1">
      <c r="B41" s="15" t="s">
        <v>47</v>
      </c>
      <c r="C41" s="16">
        <v>119</v>
      </c>
      <c r="D41" s="17" t="s">
        <v>134</v>
      </c>
      <c r="E41" s="18">
        <v>6</v>
      </c>
      <c r="F41" s="18">
        <v>6</v>
      </c>
      <c r="G41" s="18">
        <v>6</v>
      </c>
      <c r="H41" s="18">
        <v>7</v>
      </c>
      <c r="I41" s="18">
        <v>7</v>
      </c>
      <c r="J41" s="18">
        <v>7</v>
      </c>
      <c r="K41" s="18">
        <v>7</v>
      </c>
      <c r="L41" s="18">
        <v>8</v>
      </c>
      <c r="M41" s="18">
        <v>7</v>
      </c>
      <c r="N41" s="18">
        <v>7</v>
      </c>
      <c r="O41" s="18">
        <v>5</v>
      </c>
      <c r="P41" s="18">
        <v>9</v>
      </c>
      <c r="Q41" s="18">
        <v>9</v>
      </c>
      <c r="R41" s="18">
        <v>6</v>
      </c>
      <c r="S41" s="18">
        <v>8</v>
      </c>
      <c r="T41" s="18">
        <v>3</v>
      </c>
      <c r="U41" s="18">
        <v>3</v>
      </c>
      <c r="V41" s="18">
        <v>3</v>
      </c>
      <c r="W41" s="18">
        <v>0</v>
      </c>
      <c r="X41" s="18">
        <v>1</v>
      </c>
      <c r="Y41" s="18">
        <v>0</v>
      </c>
      <c r="Z41" s="18">
        <v>115</v>
      </c>
    </row>
    <row r="42" spans="2:26" ht="15" customHeight="1">
      <c r="B42" s="19"/>
      <c r="C42" s="20"/>
      <c r="D42" s="21" t="s">
        <v>135</v>
      </c>
      <c r="E42" s="20">
        <v>5</v>
      </c>
      <c r="F42" s="20">
        <v>9</v>
      </c>
      <c r="G42" s="20">
        <v>7</v>
      </c>
      <c r="H42" s="20">
        <v>9</v>
      </c>
      <c r="I42" s="20">
        <v>6</v>
      </c>
      <c r="J42" s="20">
        <v>7</v>
      </c>
      <c r="K42" s="20">
        <v>7</v>
      </c>
      <c r="L42" s="20">
        <v>7</v>
      </c>
      <c r="M42" s="20">
        <v>9</v>
      </c>
      <c r="N42" s="20">
        <v>8</v>
      </c>
      <c r="O42" s="20">
        <v>14</v>
      </c>
      <c r="P42" s="20">
        <v>12</v>
      </c>
      <c r="Q42" s="20">
        <v>6</v>
      </c>
      <c r="R42" s="20">
        <v>4</v>
      </c>
      <c r="S42" s="20">
        <v>7</v>
      </c>
      <c r="T42" s="20">
        <v>5</v>
      </c>
      <c r="U42" s="20">
        <v>5</v>
      </c>
      <c r="V42" s="20">
        <v>4</v>
      </c>
      <c r="W42" s="20">
        <v>1</v>
      </c>
      <c r="X42" s="20">
        <v>3</v>
      </c>
      <c r="Y42" s="20">
        <v>0</v>
      </c>
      <c r="Z42" s="20">
        <v>135</v>
      </c>
    </row>
    <row r="43" spans="2:26" ht="15" customHeight="1">
      <c r="B43" s="15" t="s">
        <v>48</v>
      </c>
      <c r="C43" s="16">
        <v>755</v>
      </c>
      <c r="D43" s="17" t="s">
        <v>134</v>
      </c>
      <c r="E43" s="18">
        <v>28</v>
      </c>
      <c r="F43" s="18">
        <v>40</v>
      </c>
      <c r="G43" s="18">
        <v>35</v>
      </c>
      <c r="H43" s="18">
        <v>33</v>
      </c>
      <c r="I43" s="18">
        <v>22</v>
      </c>
      <c r="J43" s="18">
        <v>28</v>
      </c>
      <c r="K43" s="18">
        <v>30</v>
      </c>
      <c r="L43" s="18">
        <v>25</v>
      </c>
      <c r="M43" s="18">
        <v>31</v>
      </c>
      <c r="N43" s="18">
        <v>47</v>
      </c>
      <c r="O43" s="18">
        <v>31</v>
      </c>
      <c r="P43" s="18">
        <v>39</v>
      </c>
      <c r="Q43" s="18">
        <v>33</v>
      </c>
      <c r="R43" s="18">
        <v>43</v>
      </c>
      <c r="S43" s="18">
        <v>58</v>
      </c>
      <c r="T43" s="18">
        <v>40</v>
      </c>
      <c r="U43" s="18">
        <v>21</v>
      </c>
      <c r="V43" s="18">
        <v>7</v>
      </c>
      <c r="W43" s="18">
        <v>5</v>
      </c>
      <c r="X43" s="18">
        <v>0</v>
      </c>
      <c r="Y43" s="18">
        <v>0</v>
      </c>
      <c r="Z43" s="18">
        <v>596</v>
      </c>
    </row>
    <row r="44" spans="2:26" ht="15" customHeight="1">
      <c r="B44" s="19"/>
      <c r="C44" s="20"/>
      <c r="D44" s="21" t="s">
        <v>135</v>
      </c>
      <c r="E44" s="20">
        <v>27</v>
      </c>
      <c r="F44" s="20">
        <v>33</v>
      </c>
      <c r="G44" s="20">
        <v>35</v>
      </c>
      <c r="H44" s="20">
        <v>39</v>
      </c>
      <c r="I44" s="20">
        <v>29</v>
      </c>
      <c r="J44" s="20">
        <v>37</v>
      </c>
      <c r="K44" s="20">
        <v>35</v>
      </c>
      <c r="L44" s="20">
        <v>36</v>
      </c>
      <c r="M44" s="20">
        <v>45</v>
      </c>
      <c r="N44" s="20">
        <v>43</v>
      </c>
      <c r="O44" s="20">
        <v>41</v>
      </c>
      <c r="P44" s="20">
        <v>43</v>
      </c>
      <c r="Q44" s="20">
        <v>44</v>
      </c>
      <c r="R44" s="20">
        <v>67</v>
      </c>
      <c r="S44" s="20">
        <v>93</v>
      </c>
      <c r="T44" s="20">
        <v>48</v>
      </c>
      <c r="U44" s="20">
        <v>54</v>
      </c>
      <c r="V44" s="20">
        <v>25</v>
      </c>
      <c r="W44" s="20">
        <v>11</v>
      </c>
      <c r="X44" s="20">
        <v>4</v>
      </c>
      <c r="Y44" s="20">
        <v>2</v>
      </c>
      <c r="Z44" s="20">
        <v>791</v>
      </c>
    </row>
    <row r="45" spans="2:26" ht="15" customHeight="1">
      <c r="B45" s="15" t="s">
        <v>49</v>
      </c>
      <c r="C45" s="16">
        <v>401</v>
      </c>
      <c r="D45" s="17" t="s">
        <v>134</v>
      </c>
      <c r="E45" s="18">
        <v>11</v>
      </c>
      <c r="F45" s="18">
        <v>7</v>
      </c>
      <c r="G45" s="18">
        <v>17</v>
      </c>
      <c r="H45" s="18">
        <v>18</v>
      </c>
      <c r="I45" s="18">
        <v>13</v>
      </c>
      <c r="J45" s="18">
        <v>12</v>
      </c>
      <c r="K45" s="18">
        <v>9</v>
      </c>
      <c r="L45" s="18">
        <v>16</v>
      </c>
      <c r="M45" s="18">
        <v>11</v>
      </c>
      <c r="N45" s="18">
        <v>22</v>
      </c>
      <c r="O45" s="18">
        <v>20</v>
      </c>
      <c r="P45" s="18">
        <v>20</v>
      </c>
      <c r="Q45" s="18">
        <v>19</v>
      </c>
      <c r="R45" s="18">
        <v>28</v>
      </c>
      <c r="S45" s="18">
        <v>34</v>
      </c>
      <c r="T45" s="18">
        <v>23</v>
      </c>
      <c r="U45" s="18">
        <v>16</v>
      </c>
      <c r="V45" s="18">
        <v>7</v>
      </c>
      <c r="W45" s="18">
        <v>4</v>
      </c>
      <c r="X45" s="18">
        <v>1</v>
      </c>
      <c r="Y45" s="18">
        <v>0</v>
      </c>
      <c r="Z45" s="18">
        <v>308</v>
      </c>
    </row>
    <row r="46" spans="2:26" ht="15" customHeight="1">
      <c r="B46" s="19"/>
      <c r="C46" s="20"/>
      <c r="D46" s="21" t="s">
        <v>135</v>
      </c>
      <c r="E46" s="20">
        <v>8</v>
      </c>
      <c r="F46" s="20">
        <v>11</v>
      </c>
      <c r="G46" s="20">
        <v>24</v>
      </c>
      <c r="H46" s="20">
        <v>22</v>
      </c>
      <c r="I46" s="20">
        <v>16</v>
      </c>
      <c r="J46" s="20">
        <v>13</v>
      </c>
      <c r="K46" s="20">
        <v>11</v>
      </c>
      <c r="L46" s="20">
        <v>16</v>
      </c>
      <c r="M46" s="20">
        <v>24</v>
      </c>
      <c r="N46" s="20">
        <v>29</v>
      </c>
      <c r="O46" s="20">
        <v>29</v>
      </c>
      <c r="P46" s="20">
        <v>17</v>
      </c>
      <c r="Q46" s="20">
        <v>16</v>
      </c>
      <c r="R46" s="20">
        <v>39</v>
      </c>
      <c r="S46" s="20">
        <v>46</v>
      </c>
      <c r="T46" s="20">
        <v>30</v>
      </c>
      <c r="U46" s="20">
        <v>33</v>
      </c>
      <c r="V46" s="20">
        <v>20</v>
      </c>
      <c r="W46" s="20">
        <v>10</v>
      </c>
      <c r="X46" s="20">
        <v>3</v>
      </c>
      <c r="Y46" s="20">
        <v>0</v>
      </c>
      <c r="Z46" s="20">
        <v>417</v>
      </c>
    </row>
    <row r="47" spans="2:26" ht="15" customHeight="1">
      <c r="B47" s="15" t="s">
        <v>50</v>
      </c>
      <c r="C47" s="16">
        <v>82</v>
      </c>
      <c r="D47" s="17" t="s">
        <v>134</v>
      </c>
      <c r="E47" s="18">
        <v>2</v>
      </c>
      <c r="F47" s="18">
        <v>2</v>
      </c>
      <c r="G47" s="18">
        <v>1</v>
      </c>
      <c r="H47" s="18">
        <v>4</v>
      </c>
      <c r="I47" s="18">
        <v>1</v>
      </c>
      <c r="J47" s="18">
        <v>7</v>
      </c>
      <c r="K47" s="18">
        <v>8</v>
      </c>
      <c r="L47" s="18">
        <v>2</v>
      </c>
      <c r="M47" s="18">
        <v>4</v>
      </c>
      <c r="N47" s="18">
        <v>4</v>
      </c>
      <c r="O47" s="18">
        <v>5</v>
      </c>
      <c r="P47" s="18">
        <v>12</v>
      </c>
      <c r="Q47" s="18">
        <v>13</v>
      </c>
      <c r="R47" s="18">
        <v>8</v>
      </c>
      <c r="S47" s="18">
        <v>2</v>
      </c>
      <c r="T47" s="18">
        <v>7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85</v>
      </c>
    </row>
    <row r="48" spans="2:26" ht="15" customHeight="1">
      <c r="B48" s="19"/>
      <c r="C48" s="20"/>
      <c r="D48" s="21" t="s">
        <v>135</v>
      </c>
      <c r="E48" s="20">
        <v>1</v>
      </c>
      <c r="F48" s="20">
        <v>3</v>
      </c>
      <c r="G48" s="20">
        <v>3</v>
      </c>
      <c r="H48" s="20">
        <v>3</v>
      </c>
      <c r="I48" s="20">
        <v>2</v>
      </c>
      <c r="J48" s="20">
        <v>3</v>
      </c>
      <c r="K48" s="20">
        <v>2</v>
      </c>
      <c r="L48" s="20">
        <v>4</v>
      </c>
      <c r="M48" s="20">
        <v>6</v>
      </c>
      <c r="N48" s="20">
        <v>2</v>
      </c>
      <c r="O48" s="20">
        <v>4</v>
      </c>
      <c r="P48" s="20">
        <v>16</v>
      </c>
      <c r="Q48" s="20">
        <v>13</v>
      </c>
      <c r="R48" s="20">
        <v>8</v>
      </c>
      <c r="S48" s="20">
        <v>12</v>
      </c>
      <c r="T48" s="20">
        <v>6</v>
      </c>
      <c r="U48" s="20">
        <v>2</v>
      </c>
      <c r="V48" s="20">
        <v>5</v>
      </c>
      <c r="W48" s="20">
        <v>2</v>
      </c>
      <c r="X48" s="20">
        <v>1</v>
      </c>
      <c r="Y48" s="20">
        <v>0</v>
      </c>
      <c r="Z48" s="20">
        <v>98</v>
      </c>
    </row>
    <row r="49" spans="2:26" ht="15" customHeight="1">
      <c r="B49" s="15" t="s">
        <v>51</v>
      </c>
      <c r="C49" s="16">
        <v>622</v>
      </c>
      <c r="D49" s="17" t="s">
        <v>134</v>
      </c>
      <c r="E49" s="18">
        <v>30</v>
      </c>
      <c r="F49" s="18">
        <v>25</v>
      </c>
      <c r="G49" s="18">
        <v>17</v>
      </c>
      <c r="H49" s="18">
        <v>22</v>
      </c>
      <c r="I49" s="18">
        <v>24</v>
      </c>
      <c r="J49" s="18">
        <v>32</v>
      </c>
      <c r="K49" s="18">
        <v>28</v>
      </c>
      <c r="L49" s="18">
        <v>40</v>
      </c>
      <c r="M49" s="18">
        <v>33</v>
      </c>
      <c r="N49" s="18">
        <v>28</v>
      </c>
      <c r="O49" s="18">
        <v>35</v>
      </c>
      <c r="P49" s="18">
        <v>25</v>
      </c>
      <c r="Q49" s="18">
        <v>36</v>
      </c>
      <c r="R49" s="18">
        <v>40</v>
      </c>
      <c r="S49" s="18">
        <v>28</v>
      </c>
      <c r="T49" s="18">
        <v>39</v>
      </c>
      <c r="U49" s="18">
        <v>25</v>
      </c>
      <c r="V49" s="18">
        <v>12</v>
      </c>
      <c r="W49" s="18">
        <v>8</v>
      </c>
      <c r="X49" s="18">
        <v>1</v>
      </c>
      <c r="Y49" s="18">
        <v>0</v>
      </c>
      <c r="Z49" s="18">
        <v>528</v>
      </c>
    </row>
    <row r="50" spans="2:26" ht="15" customHeight="1">
      <c r="B50" s="19"/>
      <c r="C50" s="20"/>
      <c r="D50" s="21" t="s">
        <v>135</v>
      </c>
      <c r="E50" s="20">
        <v>31</v>
      </c>
      <c r="F50" s="20">
        <v>24</v>
      </c>
      <c r="G50" s="20">
        <v>20</v>
      </c>
      <c r="H50" s="20">
        <v>19</v>
      </c>
      <c r="I50" s="20">
        <v>27</v>
      </c>
      <c r="J50" s="20">
        <v>20</v>
      </c>
      <c r="K50" s="20">
        <v>34</v>
      </c>
      <c r="L50" s="20">
        <v>24</v>
      </c>
      <c r="M50" s="20">
        <v>24</v>
      </c>
      <c r="N50" s="20">
        <v>29</v>
      </c>
      <c r="O50" s="20">
        <v>28</v>
      </c>
      <c r="P50" s="20">
        <v>28</v>
      </c>
      <c r="Q50" s="20">
        <v>29</v>
      </c>
      <c r="R50" s="20">
        <v>37</v>
      </c>
      <c r="S50" s="20">
        <v>56</v>
      </c>
      <c r="T50" s="20">
        <v>39</v>
      </c>
      <c r="U50" s="20">
        <v>51</v>
      </c>
      <c r="V50" s="20">
        <v>26</v>
      </c>
      <c r="W50" s="20">
        <v>25</v>
      </c>
      <c r="X50" s="20">
        <v>10</v>
      </c>
      <c r="Y50" s="20">
        <v>0</v>
      </c>
      <c r="Z50" s="20">
        <v>581</v>
      </c>
    </row>
    <row r="51" spans="2:26" ht="15" customHeight="1">
      <c r="B51" s="15" t="s">
        <v>52</v>
      </c>
      <c r="C51" s="16">
        <v>570</v>
      </c>
      <c r="D51" s="17" t="s">
        <v>134</v>
      </c>
      <c r="E51" s="18">
        <v>17</v>
      </c>
      <c r="F51" s="18">
        <v>21</v>
      </c>
      <c r="G51" s="18">
        <v>19</v>
      </c>
      <c r="H51" s="18">
        <v>39</v>
      </c>
      <c r="I51" s="18">
        <v>40</v>
      </c>
      <c r="J51" s="18">
        <v>30</v>
      </c>
      <c r="K51" s="18">
        <v>29</v>
      </c>
      <c r="L51" s="18">
        <v>31</v>
      </c>
      <c r="M51" s="18">
        <v>38</v>
      </c>
      <c r="N51" s="18">
        <v>29</v>
      </c>
      <c r="O51" s="18">
        <v>27</v>
      </c>
      <c r="P51" s="18">
        <v>39</v>
      </c>
      <c r="Q51" s="18">
        <v>34</v>
      </c>
      <c r="R51" s="18">
        <v>42</v>
      </c>
      <c r="S51" s="18">
        <v>30</v>
      </c>
      <c r="T51" s="18">
        <v>27</v>
      </c>
      <c r="U51" s="18">
        <v>17</v>
      </c>
      <c r="V51" s="18">
        <v>21</v>
      </c>
      <c r="W51" s="18">
        <v>3</v>
      </c>
      <c r="X51" s="18">
        <v>0</v>
      </c>
      <c r="Y51" s="18">
        <v>0</v>
      </c>
      <c r="Z51" s="18">
        <v>533</v>
      </c>
    </row>
    <row r="52" spans="2:26" ht="15" customHeight="1">
      <c r="B52" s="19"/>
      <c r="C52" s="20"/>
      <c r="D52" s="21" t="s">
        <v>135</v>
      </c>
      <c r="E52" s="20">
        <v>14</v>
      </c>
      <c r="F52" s="20">
        <v>20</v>
      </c>
      <c r="G52" s="20">
        <v>29</v>
      </c>
      <c r="H52" s="20">
        <v>28</v>
      </c>
      <c r="I52" s="20">
        <v>32</v>
      </c>
      <c r="J52" s="20">
        <v>20</v>
      </c>
      <c r="K52" s="20">
        <v>21</v>
      </c>
      <c r="L52" s="20">
        <v>23</v>
      </c>
      <c r="M52" s="20">
        <v>32</v>
      </c>
      <c r="N52" s="20">
        <v>43</v>
      </c>
      <c r="O52" s="20">
        <v>40</v>
      </c>
      <c r="P52" s="20">
        <v>36</v>
      </c>
      <c r="Q52" s="20">
        <v>45</v>
      </c>
      <c r="R52" s="20">
        <v>43</v>
      </c>
      <c r="S52" s="20">
        <v>44</v>
      </c>
      <c r="T52" s="20">
        <v>39</v>
      </c>
      <c r="U52" s="20">
        <v>34</v>
      </c>
      <c r="V52" s="20">
        <v>31</v>
      </c>
      <c r="W52" s="20">
        <v>18</v>
      </c>
      <c r="X52" s="20">
        <v>3</v>
      </c>
      <c r="Y52" s="20">
        <v>2</v>
      </c>
      <c r="Z52" s="20">
        <v>597</v>
      </c>
    </row>
    <row r="53" spans="2:26" ht="15" customHeight="1">
      <c r="B53" s="15" t="s">
        <v>53</v>
      </c>
      <c r="C53" s="16">
        <v>415</v>
      </c>
      <c r="D53" s="17" t="s">
        <v>134</v>
      </c>
      <c r="E53" s="18">
        <v>19</v>
      </c>
      <c r="F53" s="18">
        <v>8</v>
      </c>
      <c r="G53" s="18">
        <v>7</v>
      </c>
      <c r="H53" s="18">
        <v>11</v>
      </c>
      <c r="I53" s="18">
        <v>22</v>
      </c>
      <c r="J53" s="18">
        <v>40</v>
      </c>
      <c r="K53" s="18">
        <v>35</v>
      </c>
      <c r="L53" s="18">
        <v>30</v>
      </c>
      <c r="M53" s="18">
        <v>26</v>
      </c>
      <c r="N53" s="18">
        <v>14</v>
      </c>
      <c r="O53" s="18">
        <v>15</v>
      </c>
      <c r="P53" s="18">
        <v>18</v>
      </c>
      <c r="Q53" s="18">
        <v>19</v>
      </c>
      <c r="R53" s="18">
        <v>29</v>
      </c>
      <c r="S53" s="18">
        <v>14</v>
      </c>
      <c r="T53" s="18">
        <v>12</v>
      </c>
      <c r="U53" s="18">
        <v>16</v>
      </c>
      <c r="V53" s="18">
        <v>11</v>
      </c>
      <c r="W53" s="18">
        <v>1</v>
      </c>
      <c r="X53" s="18">
        <v>0</v>
      </c>
      <c r="Y53" s="18">
        <v>1</v>
      </c>
      <c r="Z53" s="18">
        <v>348</v>
      </c>
    </row>
    <row r="54" spans="2:26" ht="15" customHeight="1">
      <c r="B54" s="19"/>
      <c r="C54" s="20"/>
      <c r="D54" s="21" t="s">
        <v>135</v>
      </c>
      <c r="E54" s="20">
        <v>30</v>
      </c>
      <c r="F54" s="20">
        <v>17</v>
      </c>
      <c r="G54" s="20">
        <v>13</v>
      </c>
      <c r="H54" s="20">
        <v>11</v>
      </c>
      <c r="I54" s="20">
        <v>25</v>
      </c>
      <c r="J54" s="20">
        <v>25</v>
      </c>
      <c r="K54" s="20">
        <v>36</v>
      </c>
      <c r="L54" s="20">
        <v>28</v>
      </c>
      <c r="M54" s="20">
        <v>24</v>
      </c>
      <c r="N54" s="20">
        <v>25</v>
      </c>
      <c r="O54" s="20">
        <v>18</v>
      </c>
      <c r="P54" s="20">
        <v>18</v>
      </c>
      <c r="Q54" s="20">
        <v>18</v>
      </c>
      <c r="R54" s="20">
        <v>31</v>
      </c>
      <c r="S54" s="20">
        <v>21</v>
      </c>
      <c r="T54" s="20">
        <v>27</v>
      </c>
      <c r="U54" s="20">
        <v>14</v>
      </c>
      <c r="V54" s="20">
        <v>18</v>
      </c>
      <c r="W54" s="20">
        <v>12</v>
      </c>
      <c r="X54" s="20">
        <v>3</v>
      </c>
      <c r="Y54" s="20">
        <v>0</v>
      </c>
      <c r="Z54" s="20">
        <v>414</v>
      </c>
    </row>
    <row r="55" spans="2:26" ht="15" customHeight="1">
      <c r="B55" s="15" t="s">
        <v>54</v>
      </c>
      <c r="C55" s="16">
        <v>438</v>
      </c>
      <c r="D55" s="17" t="s">
        <v>134</v>
      </c>
      <c r="E55" s="18">
        <v>21</v>
      </c>
      <c r="F55" s="18">
        <v>25</v>
      </c>
      <c r="G55" s="18">
        <v>26</v>
      </c>
      <c r="H55" s="18">
        <v>20</v>
      </c>
      <c r="I55" s="18">
        <v>14</v>
      </c>
      <c r="J55" s="18">
        <v>22</v>
      </c>
      <c r="K55" s="18">
        <v>22</v>
      </c>
      <c r="L55" s="18">
        <v>32</v>
      </c>
      <c r="M55" s="18">
        <v>41</v>
      </c>
      <c r="N55" s="18">
        <v>32</v>
      </c>
      <c r="O55" s="18">
        <v>17</v>
      </c>
      <c r="P55" s="18">
        <v>27</v>
      </c>
      <c r="Q55" s="18">
        <v>19</v>
      </c>
      <c r="R55" s="18">
        <v>24</v>
      </c>
      <c r="S55" s="18">
        <v>17</v>
      </c>
      <c r="T55" s="18">
        <v>8</v>
      </c>
      <c r="U55" s="18">
        <v>11</v>
      </c>
      <c r="V55" s="18">
        <v>13</v>
      </c>
      <c r="W55" s="18">
        <v>2</v>
      </c>
      <c r="X55" s="18">
        <v>1</v>
      </c>
      <c r="Y55" s="18">
        <v>0</v>
      </c>
      <c r="Z55" s="18">
        <v>394</v>
      </c>
    </row>
    <row r="56" spans="2:26" ht="15" customHeight="1">
      <c r="B56" s="19"/>
      <c r="C56" s="20"/>
      <c r="D56" s="21" t="s">
        <v>135</v>
      </c>
      <c r="E56" s="20">
        <v>24</v>
      </c>
      <c r="F56" s="20">
        <v>22</v>
      </c>
      <c r="G56" s="20">
        <v>28</v>
      </c>
      <c r="H56" s="20">
        <v>19</v>
      </c>
      <c r="I56" s="20">
        <v>36</v>
      </c>
      <c r="J56" s="20">
        <v>16</v>
      </c>
      <c r="K56" s="20">
        <v>28</v>
      </c>
      <c r="L56" s="20">
        <v>29</v>
      </c>
      <c r="M56" s="20">
        <v>35</v>
      </c>
      <c r="N56" s="20">
        <v>33</v>
      </c>
      <c r="O56" s="20">
        <v>19</v>
      </c>
      <c r="P56" s="20">
        <v>32</v>
      </c>
      <c r="Q56" s="20">
        <v>15</v>
      </c>
      <c r="R56" s="20">
        <v>34</v>
      </c>
      <c r="S56" s="20">
        <v>23</v>
      </c>
      <c r="T56" s="20">
        <v>18</v>
      </c>
      <c r="U56" s="20">
        <v>21</v>
      </c>
      <c r="V56" s="20">
        <v>19</v>
      </c>
      <c r="W56" s="20">
        <v>6</v>
      </c>
      <c r="X56" s="20">
        <v>3</v>
      </c>
      <c r="Y56" s="20">
        <v>0</v>
      </c>
      <c r="Z56" s="20">
        <v>460</v>
      </c>
    </row>
    <row r="57" spans="2:26" ht="15" customHeight="1">
      <c r="B57" s="15" t="s">
        <v>55</v>
      </c>
      <c r="C57" s="16">
        <v>513</v>
      </c>
      <c r="D57" s="17" t="s">
        <v>134</v>
      </c>
      <c r="E57" s="18">
        <v>14</v>
      </c>
      <c r="F57" s="18">
        <v>16</v>
      </c>
      <c r="G57" s="18">
        <v>12</v>
      </c>
      <c r="H57" s="18">
        <v>19</v>
      </c>
      <c r="I57" s="18">
        <v>26</v>
      </c>
      <c r="J57" s="18">
        <v>20</v>
      </c>
      <c r="K57" s="18">
        <v>27</v>
      </c>
      <c r="L57" s="18">
        <v>17</v>
      </c>
      <c r="M57" s="18">
        <v>29</v>
      </c>
      <c r="N57" s="18">
        <v>34</v>
      </c>
      <c r="O57" s="18">
        <v>23</v>
      </c>
      <c r="P57" s="18">
        <v>19</v>
      </c>
      <c r="Q57" s="18">
        <v>34</v>
      </c>
      <c r="R57" s="18">
        <v>39</v>
      </c>
      <c r="S57" s="18">
        <v>37</v>
      </c>
      <c r="T57" s="18">
        <v>22</v>
      </c>
      <c r="U57" s="18">
        <v>20</v>
      </c>
      <c r="V57" s="18">
        <v>12</v>
      </c>
      <c r="W57" s="18">
        <v>5</v>
      </c>
      <c r="X57" s="18">
        <v>2</v>
      </c>
      <c r="Y57" s="18">
        <v>0</v>
      </c>
      <c r="Z57" s="18">
        <v>427</v>
      </c>
    </row>
    <row r="58" spans="2:26" ht="15" customHeight="1">
      <c r="B58" s="19"/>
      <c r="C58" s="20"/>
      <c r="D58" s="21" t="s">
        <v>135</v>
      </c>
      <c r="E58" s="20">
        <v>10</v>
      </c>
      <c r="F58" s="20">
        <v>13</v>
      </c>
      <c r="G58" s="20">
        <v>18</v>
      </c>
      <c r="H58" s="20">
        <v>20</v>
      </c>
      <c r="I58" s="20">
        <v>24</v>
      </c>
      <c r="J58" s="20">
        <v>19</v>
      </c>
      <c r="K58" s="20">
        <v>15</v>
      </c>
      <c r="L58" s="20">
        <v>18</v>
      </c>
      <c r="M58" s="20">
        <v>21</v>
      </c>
      <c r="N58" s="20">
        <v>27</v>
      </c>
      <c r="O58" s="20">
        <v>26</v>
      </c>
      <c r="P58" s="20">
        <v>23</v>
      </c>
      <c r="Q58" s="20">
        <v>27</v>
      </c>
      <c r="R58" s="20">
        <v>49</v>
      </c>
      <c r="S58" s="20">
        <v>34</v>
      </c>
      <c r="T58" s="20">
        <v>31</v>
      </c>
      <c r="U58" s="20">
        <v>33</v>
      </c>
      <c r="V58" s="20">
        <v>43</v>
      </c>
      <c r="W58" s="20">
        <v>29</v>
      </c>
      <c r="X58" s="20">
        <v>8</v>
      </c>
      <c r="Y58" s="20">
        <v>0</v>
      </c>
      <c r="Z58" s="20">
        <v>488</v>
      </c>
    </row>
    <row r="59" spans="2:26" ht="15" customHeight="1">
      <c r="B59" s="15" t="s">
        <v>56</v>
      </c>
      <c r="C59" s="16">
        <v>373</v>
      </c>
      <c r="D59" s="17" t="s">
        <v>134</v>
      </c>
      <c r="E59" s="18">
        <v>15</v>
      </c>
      <c r="F59" s="18">
        <v>10</v>
      </c>
      <c r="G59" s="18">
        <v>13</v>
      </c>
      <c r="H59" s="18">
        <v>16</v>
      </c>
      <c r="I59" s="18">
        <v>21</v>
      </c>
      <c r="J59" s="18">
        <v>23</v>
      </c>
      <c r="K59" s="18">
        <v>27</v>
      </c>
      <c r="L59" s="18">
        <v>28</v>
      </c>
      <c r="M59" s="18">
        <v>23</v>
      </c>
      <c r="N59" s="18">
        <v>31</v>
      </c>
      <c r="O59" s="18">
        <v>14</v>
      </c>
      <c r="P59" s="18">
        <v>23</v>
      </c>
      <c r="Q59" s="18">
        <v>20</v>
      </c>
      <c r="R59" s="18">
        <v>25</v>
      </c>
      <c r="S59" s="18">
        <v>15</v>
      </c>
      <c r="T59" s="18">
        <v>9</v>
      </c>
      <c r="U59" s="18">
        <v>6</v>
      </c>
      <c r="V59" s="18">
        <v>7</v>
      </c>
      <c r="W59" s="18">
        <v>4</v>
      </c>
      <c r="X59" s="18">
        <v>1</v>
      </c>
      <c r="Y59" s="18">
        <v>0</v>
      </c>
      <c r="Z59" s="18">
        <v>331</v>
      </c>
    </row>
    <row r="60" spans="2:26" ht="15" customHeight="1">
      <c r="B60" s="19"/>
      <c r="C60" s="20"/>
      <c r="D60" s="21" t="s">
        <v>135</v>
      </c>
      <c r="E60" s="20">
        <v>19</v>
      </c>
      <c r="F60" s="20">
        <v>13</v>
      </c>
      <c r="G60" s="20">
        <v>11</v>
      </c>
      <c r="H60" s="20">
        <v>22</v>
      </c>
      <c r="I60" s="20">
        <v>24</v>
      </c>
      <c r="J60" s="20">
        <v>21</v>
      </c>
      <c r="K60" s="20">
        <v>19</v>
      </c>
      <c r="L60" s="20">
        <v>18</v>
      </c>
      <c r="M60" s="20">
        <v>22</v>
      </c>
      <c r="N60" s="20">
        <v>24</v>
      </c>
      <c r="O60" s="20">
        <v>19</v>
      </c>
      <c r="P60" s="20">
        <v>17</v>
      </c>
      <c r="Q60" s="20">
        <v>17</v>
      </c>
      <c r="R60" s="20">
        <v>31</v>
      </c>
      <c r="S60" s="20">
        <v>21</v>
      </c>
      <c r="T60" s="20">
        <v>9</v>
      </c>
      <c r="U60" s="20">
        <v>18</v>
      </c>
      <c r="V60" s="20">
        <v>21</v>
      </c>
      <c r="W60" s="20">
        <v>12</v>
      </c>
      <c r="X60" s="20">
        <v>1</v>
      </c>
      <c r="Y60" s="20">
        <v>0</v>
      </c>
      <c r="Z60" s="20">
        <v>359</v>
      </c>
    </row>
    <row r="61" spans="2:26" ht="15" customHeight="1">
      <c r="B61" s="15" t="s">
        <v>57</v>
      </c>
      <c r="C61" s="16">
        <v>456</v>
      </c>
      <c r="D61" s="17" t="s">
        <v>134</v>
      </c>
      <c r="E61" s="18">
        <v>13</v>
      </c>
      <c r="F61" s="18">
        <v>24</v>
      </c>
      <c r="G61" s="18">
        <v>24</v>
      </c>
      <c r="H61" s="18">
        <v>14</v>
      </c>
      <c r="I61" s="18">
        <v>40</v>
      </c>
      <c r="J61" s="18">
        <v>30</v>
      </c>
      <c r="K61" s="18">
        <v>19</v>
      </c>
      <c r="L61" s="18">
        <v>21</v>
      </c>
      <c r="M61" s="18">
        <v>27</v>
      </c>
      <c r="N61" s="18">
        <v>33</v>
      </c>
      <c r="O61" s="18">
        <v>25</v>
      </c>
      <c r="P61" s="18">
        <v>27</v>
      </c>
      <c r="Q61" s="18">
        <v>30</v>
      </c>
      <c r="R61" s="18">
        <v>33</v>
      </c>
      <c r="S61" s="18">
        <v>26</v>
      </c>
      <c r="T61" s="18">
        <v>25</v>
      </c>
      <c r="U61" s="18">
        <v>22</v>
      </c>
      <c r="V61" s="18">
        <v>15</v>
      </c>
      <c r="W61" s="18">
        <v>1</v>
      </c>
      <c r="X61" s="18">
        <v>4</v>
      </c>
      <c r="Y61" s="18">
        <v>0</v>
      </c>
      <c r="Z61" s="18">
        <v>453</v>
      </c>
    </row>
    <row r="62" spans="2:26" ht="15" customHeight="1">
      <c r="B62" s="19"/>
      <c r="C62" s="20"/>
      <c r="D62" s="21" t="s">
        <v>135</v>
      </c>
      <c r="E62" s="20">
        <v>14</v>
      </c>
      <c r="F62" s="20">
        <v>20</v>
      </c>
      <c r="G62" s="20">
        <v>20</v>
      </c>
      <c r="H62" s="20">
        <v>32</v>
      </c>
      <c r="I62" s="20">
        <v>14</v>
      </c>
      <c r="J62" s="20">
        <v>15</v>
      </c>
      <c r="K62" s="20">
        <v>22</v>
      </c>
      <c r="L62" s="20">
        <v>17</v>
      </c>
      <c r="M62" s="20">
        <v>40</v>
      </c>
      <c r="N62" s="20">
        <v>30</v>
      </c>
      <c r="O62" s="20">
        <v>28</v>
      </c>
      <c r="P62" s="20">
        <v>23</v>
      </c>
      <c r="Q62" s="20">
        <v>31</v>
      </c>
      <c r="R62" s="20">
        <v>33</v>
      </c>
      <c r="S62" s="20">
        <v>46</v>
      </c>
      <c r="T62" s="20">
        <v>24</v>
      </c>
      <c r="U62" s="20">
        <v>33</v>
      </c>
      <c r="V62" s="20">
        <v>24</v>
      </c>
      <c r="W62" s="20">
        <v>15</v>
      </c>
      <c r="X62" s="20">
        <v>8</v>
      </c>
      <c r="Y62" s="20">
        <v>1</v>
      </c>
      <c r="Z62" s="20">
        <v>490</v>
      </c>
    </row>
    <row r="63" spans="2:26" ht="15" customHeight="1">
      <c r="B63" s="15" t="s">
        <v>58</v>
      </c>
      <c r="C63" s="16">
        <v>317</v>
      </c>
      <c r="D63" s="17" t="s">
        <v>134</v>
      </c>
      <c r="E63" s="18">
        <v>21</v>
      </c>
      <c r="F63" s="18">
        <v>10</v>
      </c>
      <c r="G63" s="18">
        <v>15</v>
      </c>
      <c r="H63" s="18">
        <v>17</v>
      </c>
      <c r="I63" s="18">
        <v>11</v>
      </c>
      <c r="J63" s="18">
        <v>14</v>
      </c>
      <c r="K63" s="18">
        <v>22</v>
      </c>
      <c r="L63" s="18">
        <v>16</v>
      </c>
      <c r="M63" s="18">
        <v>18</v>
      </c>
      <c r="N63" s="18">
        <v>14</v>
      </c>
      <c r="O63" s="18">
        <v>14</v>
      </c>
      <c r="P63" s="18">
        <v>18</v>
      </c>
      <c r="Q63" s="18">
        <v>19</v>
      </c>
      <c r="R63" s="18">
        <v>21</v>
      </c>
      <c r="S63" s="18">
        <v>14</v>
      </c>
      <c r="T63" s="18">
        <v>12</v>
      </c>
      <c r="U63" s="18">
        <v>8</v>
      </c>
      <c r="V63" s="18">
        <v>5</v>
      </c>
      <c r="W63" s="18">
        <v>4</v>
      </c>
      <c r="X63" s="18">
        <v>0</v>
      </c>
      <c r="Y63" s="18">
        <v>0</v>
      </c>
      <c r="Z63" s="18">
        <v>273</v>
      </c>
    </row>
    <row r="64" spans="2:26" ht="15" customHeight="1">
      <c r="B64" s="19"/>
      <c r="C64" s="20"/>
      <c r="D64" s="21" t="s">
        <v>135</v>
      </c>
      <c r="E64" s="20">
        <v>15</v>
      </c>
      <c r="F64" s="20">
        <v>16</v>
      </c>
      <c r="G64" s="20">
        <v>21</v>
      </c>
      <c r="H64" s="20">
        <v>15</v>
      </c>
      <c r="I64" s="20">
        <v>15</v>
      </c>
      <c r="J64" s="20">
        <v>15</v>
      </c>
      <c r="K64" s="20">
        <v>20</v>
      </c>
      <c r="L64" s="20">
        <v>20</v>
      </c>
      <c r="M64" s="20">
        <v>17</v>
      </c>
      <c r="N64" s="20">
        <v>19</v>
      </c>
      <c r="O64" s="20">
        <v>25</v>
      </c>
      <c r="P64" s="20">
        <v>13</v>
      </c>
      <c r="Q64" s="20">
        <v>24</v>
      </c>
      <c r="R64" s="20">
        <v>28</v>
      </c>
      <c r="S64" s="20">
        <v>15</v>
      </c>
      <c r="T64" s="20">
        <v>18</v>
      </c>
      <c r="U64" s="20">
        <v>17</v>
      </c>
      <c r="V64" s="20">
        <v>25</v>
      </c>
      <c r="W64" s="20">
        <v>11</v>
      </c>
      <c r="X64" s="20">
        <v>3</v>
      </c>
      <c r="Y64" s="20">
        <v>1</v>
      </c>
      <c r="Z64" s="20">
        <v>353</v>
      </c>
    </row>
    <row r="65" spans="2:26" ht="15" customHeight="1">
      <c r="B65" s="15" t="s">
        <v>59</v>
      </c>
      <c r="C65" s="16">
        <v>198</v>
      </c>
      <c r="D65" s="17" t="s">
        <v>134</v>
      </c>
      <c r="E65" s="18">
        <v>14</v>
      </c>
      <c r="F65" s="18">
        <v>11</v>
      </c>
      <c r="G65" s="18">
        <v>14</v>
      </c>
      <c r="H65" s="18">
        <v>5</v>
      </c>
      <c r="I65" s="18">
        <v>8</v>
      </c>
      <c r="J65" s="18">
        <v>10</v>
      </c>
      <c r="K65" s="18">
        <v>10</v>
      </c>
      <c r="L65" s="18">
        <v>14</v>
      </c>
      <c r="M65" s="18">
        <v>17</v>
      </c>
      <c r="N65" s="18">
        <v>13</v>
      </c>
      <c r="O65" s="18">
        <v>8</v>
      </c>
      <c r="P65" s="18">
        <v>11</v>
      </c>
      <c r="Q65" s="18">
        <v>17</v>
      </c>
      <c r="R65" s="18">
        <v>23</v>
      </c>
      <c r="S65" s="18">
        <v>11</v>
      </c>
      <c r="T65" s="18">
        <v>3</v>
      </c>
      <c r="U65" s="18">
        <v>12</v>
      </c>
      <c r="V65" s="18">
        <v>3</v>
      </c>
      <c r="W65" s="18">
        <v>4</v>
      </c>
      <c r="X65" s="18">
        <v>0</v>
      </c>
      <c r="Y65" s="18">
        <v>0</v>
      </c>
      <c r="Z65" s="18">
        <v>208</v>
      </c>
    </row>
    <row r="66" spans="2:26" ht="15" customHeight="1">
      <c r="B66" s="19"/>
      <c r="C66" s="20"/>
      <c r="D66" s="21" t="s">
        <v>135</v>
      </c>
      <c r="E66" s="20">
        <v>13</v>
      </c>
      <c r="F66" s="20">
        <v>15</v>
      </c>
      <c r="G66" s="20">
        <v>11</v>
      </c>
      <c r="H66" s="20">
        <v>10</v>
      </c>
      <c r="I66" s="20">
        <v>9</v>
      </c>
      <c r="J66" s="20">
        <v>14</v>
      </c>
      <c r="K66" s="20">
        <v>14</v>
      </c>
      <c r="L66" s="20">
        <v>16</v>
      </c>
      <c r="M66" s="20">
        <v>21</v>
      </c>
      <c r="N66" s="20">
        <v>10</v>
      </c>
      <c r="O66" s="20">
        <v>12</v>
      </c>
      <c r="P66" s="20">
        <v>10</v>
      </c>
      <c r="Q66" s="20">
        <v>22</v>
      </c>
      <c r="R66" s="20">
        <v>26</v>
      </c>
      <c r="S66" s="20">
        <v>10</v>
      </c>
      <c r="T66" s="20">
        <v>14</v>
      </c>
      <c r="U66" s="20">
        <v>13</v>
      </c>
      <c r="V66" s="20">
        <v>8</v>
      </c>
      <c r="W66" s="20">
        <v>6</v>
      </c>
      <c r="X66" s="20">
        <v>1</v>
      </c>
      <c r="Y66" s="20">
        <v>1</v>
      </c>
      <c r="Z66" s="20">
        <v>256</v>
      </c>
    </row>
    <row r="67" spans="2:26" ht="15" customHeight="1">
      <c r="B67" s="15" t="s">
        <v>60</v>
      </c>
      <c r="C67" s="16">
        <v>241</v>
      </c>
      <c r="D67" s="17" t="s">
        <v>134</v>
      </c>
      <c r="E67" s="18">
        <v>11</v>
      </c>
      <c r="F67" s="18">
        <v>5</v>
      </c>
      <c r="G67" s="18">
        <v>10</v>
      </c>
      <c r="H67" s="18">
        <v>10</v>
      </c>
      <c r="I67" s="18">
        <v>8</v>
      </c>
      <c r="J67" s="18">
        <v>5</v>
      </c>
      <c r="K67" s="18">
        <v>7</v>
      </c>
      <c r="L67" s="18">
        <v>14</v>
      </c>
      <c r="M67" s="18">
        <v>7</v>
      </c>
      <c r="N67" s="18">
        <v>18</v>
      </c>
      <c r="O67" s="18">
        <v>13</v>
      </c>
      <c r="P67" s="18">
        <v>13</v>
      </c>
      <c r="Q67" s="18">
        <v>18</v>
      </c>
      <c r="R67" s="18">
        <v>25</v>
      </c>
      <c r="S67" s="18">
        <v>12</v>
      </c>
      <c r="T67" s="18">
        <v>10</v>
      </c>
      <c r="U67" s="18">
        <v>2</v>
      </c>
      <c r="V67" s="18">
        <v>7</v>
      </c>
      <c r="W67" s="18">
        <v>2</v>
      </c>
      <c r="X67" s="18">
        <v>0</v>
      </c>
      <c r="Y67" s="18">
        <v>0</v>
      </c>
      <c r="Z67" s="18">
        <v>197</v>
      </c>
    </row>
    <row r="68" spans="2:26" ht="15" customHeight="1">
      <c r="B68" s="19"/>
      <c r="C68" s="20"/>
      <c r="D68" s="21" t="s">
        <v>135</v>
      </c>
      <c r="E68" s="20">
        <v>5</v>
      </c>
      <c r="F68" s="20">
        <v>7</v>
      </c>
      <c r="G68" s="20">
        <v>7</v>
      </c>
      <c r="H68" s="20">
        <v>8</v>
      </c>
      <c r="I68" s="20">
        <v>4</v>
      </c>
      <c r="J68" s="20">
        <v>6</v>
      </c>
      <c r="K68" s="20">
        <v>10</v>
      </c>
      <c r="L68" s="20">
        <v>13</v>
      </c>
      <c r="M68" s="20">
        <v>7</v>
      </c>
      <c r="N68" s="20">
        <v>14</v>
      </c>
      <c r="O68" s="20">
        <v>9</v>
      </c>
      <c r="P68" s="20">
        <v>17</v>
      </c>
      <c r="Q68" s="20">
        <v>23</v>
      </c>
      <c r="R68" s="20">
        <v>13</v>
      </c>
      <c r="S68" s="20">
        <v>23</v>
      </c>
      <c r="T68" s="20">
        <v>12</v>
      </c>
      <c r="U68" s="20">
        <v>19</v>
      </c>
      <c r="V68" s="20">
        <v>15</v>
      </c>
      <c r="W68" s="20">
        <v>6</v>
      </c>
      <c r="X68" s="20">
        <v>3</v>
      </c>
      <c r="Y68" s="20">
        <v>0</v>
      </c>
      <c r="Z68" s="20">
        <v>221</v>
      </c>
    </row>
    <row r="69" spans="2:26" ht="15" customHeight="1">
      <c r="B69" s="15" t="s">
        <v>61</v>
      </c>
      <c r="C69" s="16">
        <v>256</v>
      </c>
      <c r="D69" s="17" t="s">
        <v>134</v>
      </c>
      <c r="E69" s="18">
        <v>9</v>
      </c>
      <c r="F69" s="18">
        <v>9</v>
      </c>
      <c r="G69" s="18">
        <v>10</v>
      </c>
      <c r="H69" s="18">
        <v>15</v>
      </c>
      <c r="I69" s="18">
        <v>11</v>
      </c>
      <c r="J69" s="18">
        <v>9</v>
      </c>
      <c r="K69" s="18">
        <v>21</v>
      </c>
      <c r="L69" s="18">
        <v>15</v>
      </c>
      <c r="M69" s="18">
        <v>18</v>
      </c>
      <c r="N69" s="18">
        <v>23</v>
      </c>
      <c r="O69" s="18">
        <v>21</v>
      </c>
      <c r="P69" s="18">
        <v>13</v>
      </c>
      <c r="Q69" s="18">
        <v>13</v>
      </c>
      <c r="R69" s="18">
        <v>20</v>
      </c>
      <c r="S69" s="18">
        <v>15</v>
      </c>
      <c r="T69" s="18">
        <v>14</v>
      </c>
      <c r="U69" s="18">
        <v>10</v>
      </c>
      <c r="V69" s="18">
        <v>6</v>
      </c>
      <c r="W69" s="18">
        <v>2</v>
      </c>
      <c r="X69" s="18">
        <v>0</v>
      </c>
      <c r="Y69" s="18">
        <v>0</v>
      </c>
      <c r="Z69" s="18">
        <v>254</v>
      </c>
    </row>
    <row r="70" spans="2:26" ht="15" customHeight="1">
      <c r="B70" s="19"/>
      <c r="C70" s="20"/>
      <c r="D70" s="21" t="s">
        <v>135</v>
      </c>
      <c r="E70" s="20">
        <v>5</v>
      </c>
      <c r="F70" s="20">
        <v>9</v>
      </c>
      <c r="G70" s="20">
        <v>14</v>
      </c>
      <c r="H70" s="20">
        <v>10</v>
      </c>
      <c r="I70" s="20">
        <v>16</v>
      </c>
      <c r="J70" s="20">
        <v>8</v>
      </c>
      <c r="K70" s="20">
        <v>11</v>
      </c>
      <c r="L70" s="20">
        <v>9</v>
      </c>
      <c r="M70" s="20">
        <v>14</v>
      </c>
      <c r="N70" s="20">
        <v>17</v>
      </c>
      <c r="O70" s="20">
        <v>16</v>
      </c>
      <c r="P70" s="20">
        <v>18</v>
      </c>
      <c r="Q70" s="20">
        <v>27</v>
      </c>
      <c r="R70" s="20">
        <v>17</v>
      </c>
      <c r="S70" s="20">
        <v>19</v>
      </c>
      <c r="T70" s="20">
        <v>16</v>
      </c>
      <c r="U70" s="20">
        <v>7</v>
      </c>
      <c r="V70" s="20">
        <v>8</v>
      </c>
      <c r="W70" s="20">
        <v>2</v>
      </c>
      <c r="X70" s="20">
        <v>0</v>
      </c>
      <c r="Y70" s="20">
        <v>0</v>
      </c>
      <c r="Z70" s="20">
        <v>243</v>
      </c>
    </row>
    <row r="71" spans="2:26" ht="15" customHeight="1">
      <c r="B71" s="15" t="s">
        <v>62</v>
      </c>
      <c r="C71" s="16">
        <v>164</v>
      </c>
      <c r="D71" s="17" t="s">
        <v>134</v>
      </c>
      <c r="E71" s="18">
        <v>2</v>
      </c>
      <c r="F71" s="18">
        <v>3</v>
      </c>
      <c r="G71" s="18">
        <v>5</v>
      </c>
      <c r="H71" s="18">
        <v>2</v>
      </c>
      <c r="I71" s="18">
        <v>5</v>
      </c>
      <c r="J71" s="18">
        <v>7</v>
      </c>
      <c r="K71" s="18">
        <v>3</v>
      </c>
      <c r="L71" s="18">
        <v>9</v>
      </c>
      <c r="M71" s="18">
        <v>8</v>
      </c>
      <c r="N71" s="18">
        <v>9</v>
      </c>
      <c r="O71" s="18">
        <v>4</v>
      </c>
      <c r="P71" s="18">
        <v>7</v>
      </c>
      <c r="Q71" s="18">
        <v>9</v>
      </c>
      <c r="R71" s="18">
        <v>19</v>
      </c>
      <c r="S71" s="18">
        <v>12</v>
      </c>
      <c r="T71" s="18">
        <v>6</v>
      </c>
      <c r="U71" s="18">
        <v>6</v>
      </c>
      <c r="V71" s="18">
        <v>4</v>
      </c>
      <c r="W71" s="18">
        <v>0</v>
      </c>
      <c r="X71" s="18">
        <v>0</v>
      </c>
      <c r="Y71" s="18">
        <v>0</v>
      </c>
      <c r="Z71" s="18">
        <v>120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9</v>
      </c>
      <c r="H72" s="20">
        <v>4</v>
      </c>
      <c r="I72" s="20">
        <v>8</v>
      </c>
      <c r="J72" s="20">
        <v>8</v>
      </c>
      <c r="K72" s="20">
        <v>5</v>
      </c>
      <c r="L72" s="20">
        <v>8</v>
      </c>
      <c r="M72" s="20">
        <v>9</v>
      </c>
      <c r="N72" s="20">
        <v>10</v>
      </c>
      <c r="O72" s="20">
        <v>7</v>
      </c>
      <c r="P72" s="20">
        <v>11</v>
      </c>
      <c r="Q72" s="20">
        <v>10</v>
      </c>
      <c r="R72" s="20">
        <v>13</v>
      </c>
      <c r="S72" s="20">
        <v>14</v>
      </c>
      <c r="T72" s="20">
        <v>11</v>
      </c>
      <c r="U72" s="20">
        <v>16</v>
      </c>
      <c r="V72" s="20">
        <v>10</v>
      </c>
      <c r="W72" s="20">
        <v>3</v>
      </c>
      <c r="X72" s="20">
        <v>0</v>
      </c>
      <c r="Y72" s="20">
        <v>0</v>
      </c>
      <c r="Z72" s="20">
        <v>164</v>
      </c>
    </row>
    <row r="73" spans="2:26" ht="15" customHeight="1">
      <c r="B73" s="15" t="s">
        <v>63</v>
      </c>
      <c r="C73" s="16">
        <v>56</v>
      </c>
      <c r="D73" s="17" t="s">
        <v>134</v>
      </c>
      <c r="E73" s="18">
        <v>0</v>
      </c>
      <c r="F73" s="18">
        <v>1</v>
      </c>
      <c r="G73" s="18">
        <v>3</v>
      </c>
      <c r="H73" s="18">
        <v>2</v>
      </c>
      <c r="I73" s="18">
        <v>1</v>
      </c>
      <c r="J73" s="18">
        <v>0</v>
      </c>
      <c r="K73" s="18">
        <v>2</v>
      </c>
      <c r="L73" s="18">
        <v>1</v>
      </c>
      <c r="M73" s="18">
        <v>3</v>
      </c>
      <c r="N73" s="18">
        <v>3</v>
      </c>
      <c r="O73" s="18">
        <v>2</v>
      </c>
      <c r="P73" s="18">
        <v>3</v>
      </c>
      <c r="Q73" s="18">
        <v>2</v>
      </c>
      <c r="R73" s="18">
        <v>9</v>
      </c>
      <c r="S73" s="18">
        <v>5</v>
      </c>
      <c r="T73" s="18">
        <v>1</v>
      </c>
      <c r="U73" s="18">
        <v>3</v>
      </c>
      <c r="V73" s="18">
        <v>0</v>
      </c>
      <c r="W73" s="18">
        <v>0</v>
      </c>
      <c r="X73" s="18">
        <v>0</v>
      </c>
      <c r="Y73" s="18">
        <v>0</v>
      </c>
      <c r="Z73" s="18">
        <v>41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4</v>
      </c>
      <c r="H74" s="20">
        <v>4</v>
      </c>
      <c r="I74" s="20">
        <v>2</v>
      </c>
      <c r="J74" s="20">
        <v>0</v>
      </c>
      <c r="K74" s="20">
        <v>1</v>
      </c>
      <c r="L74" s="20">
        <v>4</v>
      </c>
      <c r="M74" s="20">
        <v>2</v>
      </c>
      <c r="N74" s="20">
        <v>2</v>
      </c>
      <c r="O74" s="20">
        <v>4</v>
      </c>
      <c r="P74" s="20">
        <v>3</v>
      </c>
      <c r="Q74" s="20">
        <v>1</v>
      </c>
      <c r="R74" s="20">
        <v>7</v>
      </c>
      <c r="S74" s="20">
        <v>4</v>
      </c>
      <c r="T74" s="20">
        <v>5</v>
      </c>
      <c r="U74" s="20">
        <v>2</v>
      </c>
      <c r="V74" s="20">
        <v>2</v>
      </c>
      <c r="W74" s="20">
        <v>0</v>
      </c>
      <c r="X74" s="20">
        <v>1</v>
      </c>
      <c r="Y74" s="20">
        <v>0</v>
      </c>
      <c r="Z74" s="20">
        <v>48</v>
      </c>
    </row>
    <row r="75" spans="2:26" ht="15" customHeight="1">
      <c r="B75" s="15" t="s">
        <v>64</v>
      </c>
      <c r="C75" s="16">
        <v>214</v>
      </c>
      <c r="D75" s="17" t="s">
        <v>134</v>
      </c>
      <c r="E75" s="18">
        <v>8</v>
      </c>
      <c r="F75" s="18">
        <v>5</v>
      </c>
      <c r="G75" s="18">
        <v>10</v>
      </c>
      <c r="H75" s="18">
        <v>10</v>
      </c>
      <c r="I75" s="18">
        <v>12</v>
      </c>
      <c r="J75" s="18">
        <v>10</v>
      </c>
      <c r="K75" s="18">
        <v>13</v>
      </c>
      <c r="L75" s="18">
        <v>13</v>
      </c>
      <c r="M75" s="18">
        <v>11</v>
      </c>
      <c r="N75" s="18">
        <v>21</v>
      </c>
      <c r="O75" s="18">
        <v>17</v>
      </c>
      <c r="P75" s="18">
        <v>12</v>
      </c>
      <c r="Q75" s="18">
        <v>16</v>
      </c>
      <c r="R75" s="18">
        <v>24</v>
      </c>
      <c r="S75" s="18">
        <v>22</v>
      </c>
      <c r="T75" s="18">
        <v>10</v>
      </c>
      <c r="U75" s="18">
        <v>5</v>
      </c>
      <c r="V75" s="18">
        <v>6</v>
      </c>
      <c r="W75" s="18">
        <v>2</v>
      </c>
      <c r="X75" s="18">
        <v>0</v>
      </c>
      <c r="Y75" s="18">
        <v>0</v>
      </c>
      <c r="Z75" s="18">
        <v>227</v>
      </c>
    </row>
    <row r="76" spans="2:26" ht="15" customHeight="1">
      <c r="B76" s="19"/>
      <c r="C76" s="20"/>
      <c r="D76" s="21" t="s">
        <v>135</v>
      </c>
      <c r="E76" s="20">
        <v>7</v>
      </c>
      <c r="F76" s="20">
        <v>18</v>
      </c>
      <c r="G76" s="20">
        <v>11</v>
      </c>
      <c r="H76" s="20">
        <v>7</v>
      </c>
      <c r="I76" s="20">
        <v>13</v>
      </c>
      <c r="J76" s="20">
        <v>7</v>
      </c>
      <c r="K76" s="20">
        <v>13</v>
      </c>
      <c r="L76" s="20">
        <v>10</v>
      </c>
      <c r="M76" s="20">
        <v>13</v>
      </c>
      <c r="N76" s="20">
        <v>17</v>
      </c>
      <c r="O76" s="20">
        <v>10</v>
      </c>
      <c r="P76" s="20">
        <v>13</v>
      </c>
      <c r="Q76" s="20">
        <v>16</v>
      </c>
      <c r="R76" s="20">
        <v>23</v>
      </c>
      <c r="S76" s="20">
        <v>15</v>
      </c>
      <c r="T76" s="20">
        <v>9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20">
        <v>225</v>
      </c>
    </row>
    <row r="77" spans="2:26" ht="15" customHeight="1">
      <c r="B77" s="15" t="s">
        <v>65</v>
      </c>
      <c r="C77" s="16">
        <v>559</v>
      </c>
      <c r="D77" s="17" t="s">
        <v>134</v>
      </c>
      <c r="E77" s="18">
        <v>28</v>
      </c>
      <c r="F77" s="18">
        <v>13</v>
      </c>
      <c r="G77" s="18">
        <v>14</v>
      </c>
      <c r="H77" s="18">
        <v>20</v>
      </c>
      <c r="I77" s="18">
        <v>27</v>
      </c>
      <c r="J77" s="18">
        <v>35</v>
      </c>
      <c r="K77" s="18">
        <v>36</v>
      </c>
      <c r="L77" s="18">
        <v>24</v>
      </c>
      <c r="M77" s="18">
        <v>42</v>
      </c>
      <c r="N77" s="18">
        <v>27</v>
      </c>
      <c r="O77" s="18">
        <v>19</v>
      </c>
      <c r="P77" s="18">
        <v>27</v>
      </c>
      <c r="Q77" s="18">
        <v>46</v>
      </c>
      <c r="R77" s="18">
        <v>43</v>
      </c>
      <c r="S77" s="18">
        <v>41</v>
      </c>
      <c r="T77" s="18">
        <v>30</v>
      </c>
      <c r="U77" s="18">
        <v>22</v>
      </c>
      <c r="V77" s="18">
        <v>10</v>
      </c>
      <c r="W77" s="18">
        <v>8</v>
      </c>
      <c r="X77" s="18">
        <v>0</v>
      </c>
      <c r="Y77" s="18">
        <v>0</v>
      </c>
      <c r="Z77" s="18">
        <v>512</v>
      </c>
    </row>
    <row r="78" spans="2:26" ht="15" customHeight="1">
      <c r="B78" s="19"/>
      <c r="C78" s="20"/>
      <c r="D78" s="21" t="s">
        <v>135</v>
      </c>
      <c r="E78" s="20">
        <v>17</v>
      </c>
      <c r="F78" s="20">
        <v>24</v>
      </c>
      <c r="G78" s="20">
        <v>23</v>
      </c>
      <c r="H78" s="20">
        <v>19</v>
      </c>
      <c r="I78" s="20">
        <v>21</v>
      </c>
      <c r="J78" s="20">
        <v>20</v>
      </c>
      <c r="K78" s="20">
        <v>24</v>
      </c>
      <c r="L78" s="20">
        <v>30</v>
      </c>
      <c r="M78" s="20">
        <v>18</v>
      </c>
      <c r="N78" s="20">
        <v>29</v>
      </c>
      <c r="O78" s="20">
        <v>22</v>
      </c>
      <c r="P78" s="20">
        <v>29</v>
      </c>
      <c r="Q78" s="20">
        <v>42</v>
      </c>
      <c r="R78" s="20">
        <v>54</v>
      </c>
      <c r="S78" s="20">
        <v>38</v>
      </c>
      <c r="T78" s="20">
        <v>37</v>
      </c>
      <c r="U78" s="20">
        <v>38</v>
      </c>
      <c r="V78" s="20">
        <v>41</v>
      </c>
      <c r="W78" s="20">
        <v>19</v>
      </c>
      <c r="X78" s="20">
        <v>7</v>
      </c>
      <c r="Y78" s="20">
        <v>2</v>
      </c>
      <c r="Z78" s="20">
        <v>554</v>
      </c>
    </row>
    <row r="79" spans="2:26" ht="15" customHeight="1">
      <c r="B79" s="15" t="s">
        <v>66</v>
      </c>
      <c r="C79" s="16">
        <v>34</v>
      </c>
      <c r="D79" s="17" t="s">
        <v>134</v>
      </c>
      <c r="E79" s="18">
        <v>2</v>
      </c>
      <c r="F79" s="18">
        <v>1</v>
      </c>
      <c r="G79" s="18">
        <v>2</v>
      </c>
      <c r="H79" s="18">
        <v>2</v>
      </c>
      <c r="I79" s="18">
        <v>3</v>
      </c>
      <c r="J79" s="18">
        <v>2</v>
      </c>
      <c r="K79" s="18">
        <v>1</v>
      </c>
      <c r="L79" s="18">
        <v>1</v>
      </c>
      <c r="M79" s="18">
        <v>3</v>
      </c>
      <c r="N79" s="18">
        <v>5</v>
      </c>
      <c r="O79" s="18">
        <v>0</v>
      </c>
      <c r="P79" s="18">
        <v>3</v>
      </c>
      <c r="Q79" s="18">
        <v>0</v>
      </c>
      <c r="R79" s="18">
        <v>2</v>
      </c>
      <c r="S79" s="18">
        <v>2</v>
      </c>
      <c r="T79" s="18">
        <v>4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34</v>
      </c>
    </row>
    <row r="80" spans="2:26" ht="15" customHeight="1">
      <c r="B80" s="19"/>
      <c r="C80" s="20"/>
      <c r="D80" s="21" t="s">
        <v>135</v>
      </c>
      <c r="E80" s="20">
        <v>3</v>
      </c>
      <c r="F80" s="20">
        <v>2</v>
      </c>
      <c r="G80" s="20">
        <v>7</v>
      </c>
      <c r="H80" s="20">
        <v>3</v>
      </c>
      <c r="I80" s="20">
        <v>1</v>
      </c>
      <c r="J80" s="20">
        <v>4</v>
      </c>
      <c r="K80" s="20">
        <v>0</v>
      </c>
      <c r="L80" s="20">
        <v>2</v>
      </c>
      <c r="M80" s="20">
        <v>2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4</v>
      </c>
      <c r="T80" s="20">
        <v>1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20">
        <v>40</v>
      </c>
    </row>
    <row r="81" spans="2:26" ht="15" customHeight="1">
      <c r="B81" s="15" t="s">
        <v>67</v>
      </c>
      <c r="C81" s="16">
        <v>51</v>
      </c>
      <c r="D81" s="17" t="s">
        <v>134</v>
      </c>
      <c r="E81" s="18">
        <v>0</v>
      </c>
      <c r="F81" s="18">
        <v>1</v>
      </c>
      <c r="G81" s="18">
        <v>0</v>
      </c>
      <c r="H81" s="18">
        <v>0</v>
      </c>
      <c r="I81" s="18">
        <v>1</v>
      </c>
      <c r="J81" s="18">
        <v>2</v>
      </c>
      <c r="K81" s="18">
        <v>3</v>
      </c>
      <c r="L81" s="18">
        <v>3</v>
      </c>
      <c r="M81" s="18">
        <v>4</v>
      </c>
      <c r="N81" s="18">
        <v>2</v>
      </c>
      <c r="O81" s="18">
        <v>1</v>
      </c>
      <c r="P81" s="18">
        <v>1</v>
      </c>
      <c r="Q81" s="18">
        <v>8</v>
      </c>
      <c r="R81" s="18">
        <v>6</v>
      </c>
      <c r="S81" s="18">
        <v>7</v>
      </c>
      <c r="T81" s="18">
        <v>2</v>
      </c>
      <c r="U81" s="18">
        <v>0</v>
      </c>
      <c r="V81" s="18">
        <v>2</v>
      </c>
      <c r="W81" s="18">
        <v>1</v>
      </c>
      <c r="X81" s="18">
        <v>0</v>
      </c>
      <c r="Y81" s="18">
        <v>0</v>
      </c>
      <c r="Z81" s="18">
        <v>44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1</v>
      </c>
      <c r="J82" s="20">
        <v>1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3</v>
      </c>
      <c r="Q82" s="20">
        <v>7</v>
      </c>
      <c r="R82" s="20">
        <v>6</v>
      </c>
      <c r="S82" s="20">
        <v>5</v>
      </c>
      <c r="T82" s="20">
        <v>5</v>
      </c>
      <c r="U82" s="20">
        <v>1</v>
      </c>
      <c r="V82" s="20">
        <v>4</v>
      </c>
      <c r="W82" s="20">
        <v>3</v>
      </c>
      <c r="X82" s="20">
        <v>0</v>
      </c>
      <c r="Y82" s="20">
        <v>0</v>
      </c>
      <c r="Z82" s="20">
        <v>41</v>
      </c>
    </row>
    <row r="83" spans="2:26" ht="15" customHeight="1">
      <c r="B83" s="15" t="s">
        <v>68</v>
      </c>
      <c r="C83" s="16">
        <v>130</v>
      </c>
      <c r="D83" s="17" t="s">
        <v>134</v>
      </c>
      <c r="E83" s="18">
        <v>1</v>
      </c>
      <c r="F83" s="18">
        <v>2</v>
      </c>
      <c r="G83" s="18">
        <v>2</v>
      </c>
      <c r="H83" s="18">
        <v>1</v>
      </c>
      <c r="I83" s="18">
        <v>4</v>
      </c>
      <c r="J83" s="18">
        <v>1</v>
      </c>
      <c r="K83" s="18">
        <v>3</v>
      </c>
      <c r="L83" s="18">
        <v>4</v>
      </c>
      <c r="M83" s="18">
        <v>7</v>
      </c>
      <c r="N83" s="18">
        <v>6</v>
      </c>
      <c r="O83" s="18">
        <v>16</v>
      </c>
      <c r="P83" s="18">
        <v>7</v>
      </c>
      <c r="Q83" s="18">
        <v>8</v>
      </c>
      <c r="R83" s="18">
        <v>14</v>
      </c>
      <c r="S83" s="18">
        <v>9</v>
      </c>
      <c r="T83" s="18">
        <v>9</v>
      </c>
      <c r="U83" s="18">
        <v>3</v>
      </c>
      <c r="V83" s="18">
        <v>2</v>
      </c>
      <c r="W83" s="18">
        <v>2</v>
      </c>
      <c r="X83" s="18">
        <v>1</v>
      </c>
      <c r="Y83" s="18">
        <v>0</v>
      </c>
      <c r="Z83" s="18">
        <v>102</v>
      </c>
    </row>
    <row r="84" spans="2:26" ht="15" customHeight="1">
      <c r="B84" s="19"/>
      <c r="C84" s="20"/>
      <c r="D84" s="21" t="s">
        <v>135</v>
      </c>
      <c r="E84" s="20">
        <v>3</v>
      </c>
      <c r="F84" s="20">
        <v>5</v>
      </c>
      <c r="G84" s="20">
        <v>2</v>
      </c>
      <c r="H84" s="20">
        <v>3</v>
      </c>
      <c r="I84" s="20">
        <v>1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6</v>
      </c>
      <c r="Q84" s="20">
        <v>5</v>
      </c>
      <c r="R84" s="20">
        <v>13</v>
      </c>
      <c r="S84" s="20">
        <v>17</v>
      </c>
      <c r="T84" s="20">
        <v>2</v>
      </c>
      <c r="U84" s="20">
        <v>8</v>
      </c>
      <c r="V84" s="20">
        <v>7</v>
      </c>
      <c r="W84" s="20">
        <v>5</v>
      </c>
      <c r="X84" s="20">
        <v>0</v>
      </c>
      <c r="Y84" s="20">
        <v>0</v>
      </c>
      <c r="Z84" s="20">
        <v>111</v>
      </c>
    </row>
    <row r="85" spans="2:26" ht="15" customHeight="1">
      <c r="B85" s="15" t="s">
        <v>69</v>
      </c>
      <c r="C85" s="16">
        <v>756</v>
      </c>
      <c r="D85" s="17" t="s">
        <v>134</v>
      </c>
      <c r="E85" s="18">
        <v>33</v>
      </c>
      <c r="F85" s="18">
        <v>35</v>
      </c>
      <c r="G85" s="18">
        <v>64</v>
      </c>
      <c r="H85" s="18">
        <v>43</v>
      </c>
      <c r="I85" s="18">
        <v>33</v>
      </c>
      <c r="J85" s="18">
        <v>24</v>
      </c>
      <c r="K85" s="18">
        <v>39</v>
      </c>
      <c r="L85" s="18">
        <v>51</v>
      </c>
      <c r="M85" s="18">
        <v>60</v>
      </c>
      <c r="N85" s="18">
        <v>47</v>
      </c>
      <c r="O85" s="18">
        <v>40</v>
      </c>
      <c r="P85" s="18">
        <v>43</v>
      </c>
      <c r="Q85" s="18">
        <v>39</v>
      </c>
      <c r="R85" s="18">
        <v>62</v>
      </c>
      <c r="S85" s="18">
        <v>56</v>
      </c>
      <c r="T85" s="18">
        <v>33</v>
      </c>
      <c r="U85" s="18">
        <v>27</v>
      </c>
      <c r="V85" s="18">
        <v>21</v>
      </c>
      <c r="W85" s="18">
        <v>11</v>
      </c>
      <c r="X85" s="18">
        <v>0</v>
      </c>
      <c r="Y85" s="18">
        <v>1</v>
      </c>
      <c r="Z85" s="18">
        <v>762</v>
      </c>
    </row>
    <row r="86" spans="2:26" ht="15" customHeight="1">
      <c r="B86" s="19"/>
      <c r="C86" s="20"/>
      <c r="D86" s="21" t="s">
        <v>135</v>
      </c>
      <c r="E86" s="20">
        <v>37</v>
      </c>
      <c r="F86" s="20">
        <v>38</v>
      </c>
      <c r="G86" s="20">
        <v>42</v>
      </c>
      <c r="H86" s="20">
        <v>31</v>
      </c>
      <c r="I86" s="20">
        <v>31</v>
      </c>
      <c r="J86" s="20">
        <v>32</v>
      </c>
      <c r="K86" s="20">
        <v>35</v>
      </c>
      <c r="L86" s="20">
        <v>55</v>
      </c>
      <c r="M86" s="20">
        <v>48</v>
      </c>
      <c r="N86" s="20">
        <v>47</v>
      </c>
      <c r="O86" s="20">
        <v>52</v>
      </c>
      <c r="P86" s="20">
        <v>36</v>
      </c>
      <c r="Q86" s="20">
        <v>46</v>
      </c>
      <c r="R86" s="20">
        <v>65</v>
      </c>
      <c r="S86" s="20">
        <v>58</v>
      </c>
      <c r="T86" s="20">
        <v>60</v>
      </c>
      <c r="U86" s="20">
        <v>48</v>
      </c>
      <c r="V86" s="20">
        <v>31</v>
      </c>
      <c r="W86" s="20">
        <v>22</v>
      </c>
      <c r="X86" s="20">
        <v>4</v>
      </c>
      <c r="Y86" s="20">
        <v>0</v>
      </c>
      <c r="Z86" s="20">
        <v>818</v>
      </c>
    </row>
    <row r="87" spans="2:26" ht="15" customHeight="1">
      <c r="B87" s="15" t="s">
        <v>70</v>
      </c>
      <c r="C87" s="16">
        <v>258</v>
      </c>
      <c r="D87" s="17" t="s">
        <v>134</v>
      </c>
      <c r="E87" s="18">
        <v>10</v>
      </c>
      <c r="F87" s="18">
        <v>26</v>
      </c>
      <c r="G87" s="18">
        <v>55</v>
      </c>
      <c r="H87" s="18">
        <v>45</v>
      </c>
      <c r="I87" s="18">
        <v>18</v>
      </c>
      <c r="J87" s="18">
        <v>4</v>
      </c>
      <c r="K87" s="18">
        <v>11</v>
      </c>
      <c r="L87" s="18">
        <v>22</v>
      </c>
      <c r="M87" s="18">
        <v>45</v>
      </c>
      <c r="N87" s="18">
        <v>41</v>
      </c>
      <c r="O87" s="18">
        <v>29</v>
      </c>
      <c r="P87" s="18">
        <v>14</v>
      </c>
      <c r="Q87" s="18">
        <v>13</v>
      </c>
      <c r="R87" s="18">
        <v>16</v>
      </c>
      <c r="S87" s="18">
        <v>18</v>
      </c>
      <c r="T87" s="18">
        <v>8</v>
      </c>
      <c r="U87" s="18">
        <v>3</v>
      </c>
      <c r="V87" s="18">
        <v>1</v>
      </c>
      <c r="W87" s="18">
        <v>0</v>
      </c>
      <c r="X87" s="18">
        <v>0</v>
      </c>
      <c r="Y87" s="18">
        <v>0</v>
      </c>
      <c r="Z87" s="18">
        <v>379</v>
      </c>
    </row>
    <row r="88" spans="2:26" ht="15" customHeight="1">
      <c r="B88" s="19"/>
      <c r="C88" s="20"/>
      <c r="D88" s="21" t="s">
        <v>135</v>
      </c>
      <c r="E88" s="20">
        <v>13</v>
      </c>
      <c r="F88" s="20">
        <v>26</v>
      </c>
      <c r="G88" s="20">
        <v>38</v>
      </c>
      <c r="H88" s="20">
        <v>43</v>
      </c>
      <c r="I88" s="20">
        <v>15</v>
      </c>
      <c r="J88" s="20">
        <v>10</v>
      </c>
      <c r="K88" s="20">
        <v>12</v>
      </c>
      <c r="L88" s="20">
        <v>24</v>
      </c>
      <c r="M88" s="20">
        <v>53</v>
      </c>
      <c r="N88" s="20">
        <v>36</v>
      </c>
      <c r="O88" s="20">
        <v>32</v>
      </c>
      <c r="P88" s="20">
        <v>17</v>
      </c>
      <c r="Q88" s="20">
        <v>13</v>
      </c>
      <c r="R88" s="20">
        <v>21</v>
      </c>
      <c r="S88" s="20">
        <v>21</v>
      </c>
      <c r="T88" s="20">
        <v>6</v>
      </c>
      <c r="U88" s="20">
        <v>5</v>
      </c>
      <c r="V88" s="20">
        <v>3</v>
      </c>
      <c r="W88" s="20">
        <v>2</v>
      </c>
      <c r="X88" s="20">
        <v>1</v>
      </c>
      <c r="Y88" s="20">
        <v>0</v>
      </c>
      <c r="Z88" s="20">
        <v>391</v>
      </c>
    </row>
    <row r="89" spans="2:26" ht="15" customHeight="1">
      <c r="B89" s="15" t="s">
        <v>71</v>
      </c>
      <c r="C89" s="16">
        <v>214</v>
      </c>
      <c r="D89" s="17" t="s">
        <v>134</v>
      </c>
      <c r="E89" s="18">
        <v>11</v>
      </c>
      <c r="F89" s="18">
        <v>15</v>
      </c>
      <c r="G89" s="18">
        <v>6</v>
      </c>
      <c r="H89" s="18">
        <v>16</v>
      </c>
      <c r="I89" s="18">
        <v>12</v>
      </c>
      <c r="J89" s="18">
        <v>13</v>
      </c>
      <c r="K89" s="18">
        <v>8</v>
      </c>
      <c r="L89" s="18">
        <v>16</v>
      </c>
      <c r="M89" s="18">
        <v>6</v>
      </c>
      <c r="N89" s="18">
        <v>8</v>
      </c>
      <c r="O89" s="18">
        <v>7</v>
      </c>
      <c r="P89" s="18">
        <v>6</v>
      </c>
      <c r="Q89" s="18">
        <v>16</v>
      </c>
      <c r="R89" s="18">
        <v>14</v>
      </c>
      <c r="S89" s="18">
        <v>11</v>
      </c>
      <c r="T89" s="18">
        <v>5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172</v>
      </c>
    </row>
    <row r="90" spans="2:26" ht="15" customHeight="1">
      <c r="B90" s="19"/>
      <c r="C90" s="20"/>
      <c r="D90" s="21" t="s">
        <v>135</v>
      </c>
      <c r="E90" s="20">
        <v>14</v>
      </c>
      <c r="F90" s="20">
        <v>10</v>
      </c>
      <c r="G90" s="20">
        <v>8</v>
      </c>
      <c r="H90" s="20">
        <v>13</v>
      </c>
      <c r="I90" s="20">
        <v>16</v>
      </c>
      <c r="J90" s="20">
        <v>5</v>
      </c>
      <c r="K90" s="20">
        <v>12</v>
      </c>
      <c r="L90" s="20">
        <v>11</v>
      </c>
      <c r="M90" s="20">
        <v>16</v>
      </c>
      <c r="N90" s="20">
        <v>15</v>
      </c>
      <c r="O90" s="20">
        <v>20</v>
      </c>
      <c r="P90" s="20">
        <v>10</v>
      </c>
      <c r="Q90" s="20">
        <v>22</v>
      </c>
      <c r="R90" s="20">
        <v>28</v>
      </c>
      <c r="S90" s="20">
        <v>17</v>
      </c>
      <c r="T90" s="20">
        <v>7</v>
      </c>
      <c r="U90" s="20">
        <v>13</v>
      </c>
      <c r="V90" s="20">
        <v>3</v>
      </c>
      <c r="W90" s="20">
        <v>0</v>
      </c>
      <c r="X90" s="20">
        <v>1</v>
      </c>
      <c r="Y90" s="20">
        <v>0</v>
      </c>
      <c r="Z90" s="20">
        <v>241</v>
      </c>
    </row>
    <row r="91" spans="2:26" ht="15" customHeight="1">
      <c r="B91" s="15" t="s">
        <v>72</v>
      </c>
      <c r="C91" s="16">
        <v>169</v>
      </c>
      <c r="D91" s="17" t="s">
        <v>134</v>
      </c>
      <c r="E91" s="18">
        <v>5</v>
      </c>
      <c r="F91" s="18">
        <v>6</v>
      </c>
      <c r="G91" s="18">
        <v>3</v>
      </c>
      <c r="H91" s="18">
        <v>1</v>
      </c>
      <c r="I91" s="18">
        <v>3</v>
      </c>
      <c r="J91" s="18">
        <v>8</v>
      </c>
      <c r="K91" s="18">
        <v>7</v>
      </c>
      <c r="L91" s="18">
        <v>12</v>
      </c>
      <c r="M91" s="18">
        <v>7</v>
      </c>
      <c r="N91" s="18">
        <v>9</v>
      </c>
      <c r="O91" s="18">
        <v>4</v>
      </c>
      <c r="P91" s="18">
        <v>6</v>
      </c>
      <c r="Q91" s="18">
        <v>11</v>
      </c>
      <c r="R91" s="18">
        <v>19</v>
      </c>
      <c r="S91" s="18">
        <v>10</v>
      </c>
      <c r="T91" s="18">
        <v>12</v>
      </c>
      <c r="U91" s="18">
        <v>10</v>
      </c>
      <c r="V91" s="18">
        <v>6</v>
      </c>
      <c r="W91" s="18">
        <v>1</v>
      </c>
      <c r="X91" s="18">
        <v>1</v>
      </c>
      <c r="Y91" s="18">
        <v>0</v>
      </c>
      <c r="Z91" s="18">
        <v>141</v>
      </c>
    </row>
    <row r="92" spans="2:26" ht="15" customHeight="1">
      <c r="B92" s="19"/>
      <c r="C92" s="20"/>
      <c r="D92" s="21" t="s">
        <v>135</v>
      </c>
      <c r="E92" s="20">
        <v>4</v>
      </c>
      <c r="F92" s="20">
        <v>3</v>
      </c>
      <c r="G92" s="20">
        <v>3</v>
      </c>
      <c r="H92" s="20">
        <v>2</v>
      </c>
      <c r="I92" s="20">
        <v>5</v>
      </c>
      <c r="J92" s="20">
        <v>3</v>
      </c>
      <c r="K92" s="20">
        <v>11</v>
      </c>
      <c r="L92" s="20">
        <v>14</v>
      </c>
      <c r="M92" s="20">
        <v>7</v>
      </c>
      <c r="N92" s="20">
        <v>11</v>
      </c>
      <c r="O92" s="20">
        <v>7</v>
      </c>
      <c r="P92" s="20">
        <v>10</v>
      </c>
      <c r="Q92" s="20">
        <v>18</v>
      </c>
      <c r="R92" s="20">
        <v>18</v>
      </c>
      <c r="S92" s="20">
        <v>16</v>
      </c>
      <c r="T92" s="20">
        <v>18</v>
      </c>
      <c r="U92" s="20">
        <v>13</v>
      </c>
      <c r="V92" s="20">
        <v>5</v>
      </c>
      <c r="W92" s="20">
        <v>4</v>
      </c>
      <c r="X92" s="20">
        <v>1</v>
      </c>
      <c r="Y92" s="20">
        <v>0</v>
      </c>
      <c r="Z92" s="20">
        <v>173</v>
      </c>
    </row>
    <row r="93" spans="2:26" ht="15" customHeight="1">
      <c r="B93" s="15" t="s">
        <v>73</v>
      </c>
      <c r="C93" s="16">
        <v>53</v>
      </c>
      <c r="D93" s="17" t="s">
        <v>134</v>
      </c>
      <c r="E93" s="18">
        <v>2</v>
      </c>
      <c r="F93" s="18">
        <v>3</v>
      </c>
      <c r="G93" s="18">
        <v>1</v>
      </c>
      <c r="H93" s="18">
        <v>1</v>
      </c>
      <c r="I93" s="18">
        <v>3</v>
      </c>
      <c r="J93" s="18">
        <v>4</v>
      </c>
      <c r="K93" s="18">
        <v>3</v>
      </c>
      <c r="L93" s="18">
        <v>2</v>
      </c>
      <c r="M93" s="18">
        <v>5</v>
      </c>
      <c r="N93" s="18">
        <v>0</v>
      </c>
      <c r="O93" s="18">
        <v>1</v>
      </c>
      <c r="P93" s="18">
        <v>4</v>
      </c>
      <c r="Q93" s="18">
        <v>8</v>
      </c>
      <c r="R93" s="18">
        <v>2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5</v>
      </c>
      <c r="G94" s="20">
        <v>6</v>
      </c>
      <c r="H94" s="20">
        <v>4</v>
      </c>
      <c r="I94" s="20">
        <v>2</v>
      </c>
      <c r="J94" s="20">
        <v>4</v>
      </c>
      <c r="K94" s="20">
        <v>5</v>
      </c>
      <c r="L94" s="20">
        <v>3</v>
      </c>
      <c r="M94" s="20">
        <v>2</v>
      </c>
      <c r="N94" s="20">
        <v>1</v>
      </c>
      <c r="O94" s="20">
        <v>2</v>
      </c>
      <c r="P94" s="20">
        <v>4</v>
      </c>
      <c r="Q94" s="20">
        <v>5</v>
      </c>
      <c r="R94" s="20">
        <v>5</v>
      </c>
      <c r="S94" s="20">
        <v>2</v>
      </c>
      <c r="T94" s="20">
        <v>1</v>
      </c>
      <c r="U94" s="20">
        <v>5</v>
      </c>
      <c r="V94" s="20">
        <v>1</v>
      </c>
      <c r="W94" s="20">
        <v>1</v>
      </c>
      <c r="X94" s="20">
        <v>1</v>
      </c>
      <c r="Y94" s="20">
        <v>0</v>
      </c>
      <c r="Z94" s="20">
        <v>60</v>
      </c>
    </row>
    <row r="95" spans="2:26" ht="15" customHeight="1">
      <c r="B95" s="15" t="s">
        <v>74</v>
      </c>
      <c r="C95" s="16">
        <v>137</v>
      </c>
      <c r="D95" s="17" t="s">
        <v>134</v>
      </c>
      <c r="E95" s="18">
        <v>9</v>
      </c>
      <c r="F95" s="18">
        <v>15</v>
      </c>
      <c r="G95" s="18">
        <v>20</v>
      </c>
      <c r="H95" s="18">
        <v>8</v>
      </c>
      <c r="I95" s="18">
        <v>8</v>
      </c>
      <c r="J95" s="18">
        <v>4</v>
      </c>
      <c r="K95" s="18">
        <v>6</v>
      </c>
      <c r="L95" s="18">
        <v>7</v>
      </c>
      <c r="M95" s="18">
        <v>7</v>
      </c>
      <c r="N95" s="18">
        <v>6</v>
      </c>
      <c r="O95" s="18">
        <v>5</v>
      </c>
      <c r="P95" s="18">
        <v>8</v>
      </c>
      <c r="Q95" s="18">
        <v>7</v>
      </c>
      <c r="R95" s="18">
        <v>10</v>
      </c>
      <c r="S95" s="18">
        <v>6</v>
      </c>
      <c r="T95" s="18">
        <v>5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132</v>
      </c>
    </row>
    <row r="96" spans="2:26" ht="15" customHeight="1">
      <c r="B96" s="19"/>
      <c r="C96" s="20"/>
      <c r="D96" s="21" t="s">
        <v>135</v>
      </c>
      <c r="E96" s="20">
        <v>11</v>
      </c>
      <c r="F96" s="20">
        <v>14</v>
      </c>
      <c r="G96" s="20">
        <v>7</v>
      </c>
      <c r="H96" s="20">
        <v>5</v>
      </c>
      <c r="I96" s="20">
        <v>13</v>
      </c>
      <c r="J96" s="20">
        <v>8</v>
      </c>
      <c r="K96" s="20">
        <v>8</v>
      </c>
      <c r="L96" s="20">
        <v>13</v>
      </c>
      <c r="M96" s="20">
        <v>12</v>
      </c>
      <c r="N96" s="20">
        <v>7</v>
      </c>
      <c r="O96" s="20">
        <v>9</v>
      </c>
      <c r="P96" s="20">
        <v>9</v>
      </c>
      <c r="Q96" s="20">
        <v>11</v>
      </c>
      <c r="R96" s="20">
        <v>15</v>
      </c>
      <c r="S96" s="20">
        <v>7</v>
      </c>
      <c r="T96" s="20">
        <v>3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20">
        <v>158</v>
      </c>
    </row>
    <row r="97" spans="2:26" ht="15" customHeight="1">
      <c r="B97" s="15" t="s">
        <v>75</v>
      </c>
      <c r="C97" s="16">
        <v>151</v>
      </c>
      <c r="D97" s="17" t="s">
        <v>134</v>
      </c>
      <c r="E97" s="18">
        <v>7</v>
      </c>
      <c r="F97" s="18">
        <v>6</v>
      </c>
      <c r="G97" s="18">
        <v>6</v>
      </c>
      <c r="H97" s="18">
        <v>7</v>
      </c>
      <c r="I97" s="18">
        <v>6</v>
      </c>
      <c r="J97" s="18">
        <v>6</v>
      </c>
      <c r="K97" s="18">
        <v>7</v>
      </c>
      <c r="L97" s="18">
        <v>11</v>
      </c>
      <c r="M97" s="18">
        <v>9</v>
      </c>
      <c r="N97" s="18">
        <v>12</v>
      </c>
      <c r="O97" s="18">
        <v>2</v>
      </c>
      <c r="P97" s="18">
        <v>12</v>
      </c>
      <c r="Q97" s="18">
        <v>5</v>
      </c>
      <c r="R97" s="18">
        <v>12</v>
      </c>
      <c r="S97" s="18">
        <v>9</v>
      </c>
      <c r="T97" s="18">
        <v>7</v>
      </c>
      <c r="U97" s="18">
        <v>3</v>
      </c>
      <c r="V97" s="18">
        <v>4</v>
      </c>
      <c r="W97" s="18">
        <v>2</v>
      </c>
      <c r="X97" s="18">
        <v>1</v>
      </c>
      <c r="Y97" s="18">
        <v>0</v>
      </c>
      <c r="Z97" s="18">
        <v>134</v>
      </c>
    </row>
    <row r="98" spans="2:26" ht="15" customHeight="1">
      <c r="B98" s="19"/>
      <c r="C98" s="20"/>
      <c r="D98" s="21" t="s">
        <v>135</v>
      </c>
      <c r="E98" s="20">
        <v>8</v>
      </c>
      <c r="F98" s="20">
        <v>3</v>
      </c>
      <c r="G98" s="20">
        <v>3</v>
      </c>
      <c r="H98" s="20">
        <v>12</v>
      </c>
      <c r="I98" s="20">
        <v>6</v>
      </c>
      <c r="J98" s="20">
        <v>4</v>
      </c>
      <c r="K98" s="20">
        <v>7</v>
      </c>
      <c r="L98" s="20">
        <v>11</v>
      </c>
      <c r="M98" s="20">
        <v>5</v>
      </c>
      <c r="N98" s="20">
        <v>10</v>
      </c>
      <c r="O98" s="20">
        <v>9</v>
      </c>
      <c r="P98" s="20">
        <v>9</v>
      </c>
      <c r="Q98" s="20">
        <v>11</v>
      </c>
      <c r="R98" s="20">
        <v>12</v>
      </c>
      <c r="S98" s="20">
        <v>10</v>
      </c>
      <c r="T98" s="20">
        <v>19</v>
      </c>
      <c r="U98" s="20">
        <v>14</v>
      </c>
      <c r="V98" s="20">
        <v>9</v>
      </c>
      <c r="W98" s="20">
        <v>5</v>
      </c>
      <c r="X98" s="20">
        <v>1</v>
      </c>
      <c r="Y98" s="20">
        <v>0</v>
      </c>
      <c r="Z98" s="20">
        <v>168</v>
      </c>
    </row>
    <row r="99" spans="2:26" ht="15" customHeight="1">
      <c r="B99" s="15" t="s">
        <v>76</v>
      </c>
      <c r="C99" s="16">
        <v>45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2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5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27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1</v>
      </c>
      <c r="I100" s="20">
        <v>0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3</v>
      </c>
      <c r="Q100" s="20">
        <v>4</v>
      </c>
      <c r="R100" s="20">
        <v>4</v>
      </c>
      <c r="S100" s="20">
        <v>6</v>
      </c>
      <c r="T100" s="20">
        <v>4</v>
      </c>
      <c r="U100" s="20">
        <v>5</v>
      </c>
      <c r="V100" s="20">
        <v>3</v>
      </c>
      <c r="W100" s="20">
        <v>1</v>
      </c>
      <c r="X100" s="20">
        <v>3</v>
      </c>
      <c r="Y100" s="20">
        <v>0</v>
      </c>
      <c r="Z100" s="20">
        <v>43</v>
      </c>
    </row>
    <row r="101" spans="2:26" ht="15" customHeight="1">
      <c r="B101" s="15" t="s">
        <v>77</v>
      </c>
      <c r="C101" s="16">
        <v>98</v>
      </c>
      <c r="D101" s="17" t="s">
        <v>134</v>
      </c>
      <c r="E101" s="18">
        <v>3</v>
      </c>
      <c r="F101" s="18">
        <v>5</v>
      </c>
      <c r="G101" s="18">
        <v>3</v>
      </c>
      <c r="H101" s="18">
        <v>4</v>
      </c>
      <c r="I101" s="18">
        <v>5</v>
      </c>
      <c r="J101" s="18">
        <v>2</v>
      </c>
      <c r="K101" s="18">
        <v>5</v>
      </c>
      <c r="L101" s="18">
        <v>6</v>
      </c>
      <c r="M101" s="18">
        <v>3</v>
      </c>
      <c r="N101" s="18">
        <v>7</v>
      </c>
      <c r="O101" s="18">
        <v>5</v>
      </c>
      <c r="P101" s="18">
        <v>6</v>
      </c>
      <c r="Q101" s="18">
        <v>5</v>
      </c>
      <c r="R101" s="18">
        <v>15</v>
      </c>
      <c r="S101" s="18">
        <v>3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94</v>
      </c>
    </row>
    <row r="102" spans="2:26" ht="15" customHeight="1">
      <c r="B102" s="19"/>
      <c r="C102" s="20"/>
      <c r="D102" s="21" t="s">
        <v>135</v>
      </c>
      <c r="E102" s="20">
        <v>2</v>
      </c>
      <c r="F102" s="20">
        <v>4</v>
      </c>
      <c r="G102" s="20">
        <v>5</v>
      </c>
      <c r="H102" s="20">
        <v>4</v>
      </c>
      <c r="I102" s="20">
        <v>7</v>
      </c>
      <c r="J102" s="20">
        <v>2</v>
      </c>
      <c r="K102" s="20">
        <v>5</v>
      </c>
      <c r="L102" s="20">
        <v>6</v>
      </c>
      <c r="M102" s="20">
        <v>2</v>
      </c>
      <c r="N102" s="20">
        <v>6</v>
      </c>
      <c r="O102" s="20">
        <v>4</v>
      </c>
      <c r="P102" s="20">
        <v>3</v>
      </c>
      <c r="Q102" s="20">
        <v>5</v>
      </c>
      <c r="R102" s="20">
        <v>10</v>
      </c>
      <c r="S102" s="20">
        <v>7</v>
      </c>
      <c r="T102" s="20">
        <v>9</v>
      </c>
      <c r="U102" s="20">
        <v>11</v>
      </c>
      <c r="V102" s="20">
        <v>5</v>
      </c>
      <c r="W102" s="20">
        <v>3</v>
      </c>
      <c r="X102" s="20">
        <v>2</v>
      </c>
      <c r="Y102" s="20">
        <v>0</v>
      </c>
      <c r="Z102" s="20">
        <v>102</v>
      </c>
    </row>
    <row r="103" spans="2:26" ht="15" customHeight="1">
      <c r="B103" s="15" t="s">
        <v>78</v>
      </c>
      <c r="C103" s="16">
        <v>383</v>
      </c>
      <c r="D103" s="17" t="s">
        <v>134</v>
      </c>
      <c r="E103" s="18">
        <v>17</v>
      </c>
      <c r="F103" s="18">
        <v>20</v>
      </c>
      <c r="G103" s="18">
        <v>10</v>
      </c>
      <c r="H103" s="18">
        <v>14</v>
      </c>
      <c r="I103" s="18">
        <v>14</v>
      </c>
      <c r="J103" s="18">
        <v>13</v>
      </c>
      <c r="K103" s="18">
        <v>10</v>
      </c>
      <c r="L103" s="18">
        <v>23</v>
      </c>
      <c r="M103" s="18">
        <v>16</v>
      </c>
      <c r="N103" s="18">
        <v>22</v>
      </c>
      <c r="O103" s="18">
        <v>13</v>
      </c>
      <c r="P103" s="18">
        <v>12</v>
      </c>
      <c r="Q103" s="18">
        <v>20</v>
      </c>
      <c r="R103" s="18">
        <v>25</v>
      </c>
      <c r="S103" s="18">
        <v>27</v>
      </c>
      <c r="T103" s="18">
        <v>20</v>
      </c>
      <c r="U103" s="18">
        <v>14</v>
      </c>
      <c r="V103" s="18">
        <v>8</v>
      </c>
      <c r="W103" s="18">
        <v>7</v>
      </c>
      <c r="X103" s="18">
        <v>1</v>
      </c>
      <c r="Y103" s="18">
        <v>0</v>
      </c>
      <c r="Z103" s="18">
        <v>306</v>
      </c>
    </row>
    <row r="104" spans="2:26" ht="15" customHeight="1">
      <c r="B104" s="19"/>
      <c r="C104" s="20"/>
      <c r="D104" s="21" t="s">
        <v>135</v>
      </c>
      <c r="E104" s="20">
        <v>28</v>
      </c>
      <c r="F104" s="20">
        <v>19</v>
      </c>
      <c r="G104" s="20">
        <v>12</v>
      </c>
      <c r="H104" s="20">
        <v>19</v>
      </c>
      <c r="I104" s="20">
        <v>18</v>
      </c>
      <c r="J104" s="20">
        <v>13</v>
      </c>
      <c r="K104" s="20">
        <v>19</v>
      </c>
      <c r="L104" s="20">
        <v>14</v>
      </c>
      <c r="M104" s="20">
        <v>19</v>
      </c>
      <c r="N104" s="20">
        <v>23</v>
      </c>
      <c r="O104" s="20">
        <v>18</v>
      </c>
      <c r="P104" s="20">
        <v>15</v>
      </c>
      <c r="Q104" s="20">
        <v>16</v>
      </c>
      <c r="R104" s="20">
        <v>35</v>
      </c>
      <c r="S104" s="20">
        <v>31</v>
      </c>
      <c r="T104" s="20">
        <v>49</v>
      </c>
      <c r="U104" s="20">
        <v>34</v>
      </c>
      <c r="V104" s="20">
        <v>14</v>
      </c>
      <c r="W104" s="20">
        <v>7</v>
      </c>
      <c r="X104" s="20">
        <v>2</v>
      </c>
      <c r="Y104" s="20">
        <v>0</v>
      </c>
      <c r="Z104" s="20">
        <v>405</v>
      </c>
    </row>
    <row r="105" spans="2:26" ht="15" customHeight="1">
      <c r="B105" s="15" t="s">
        <v>79</v>
      </c>
      <c r="C105" s="16">
        <v>583</v>
      </c>
      <c r="D105" s="17" t="s">
        <v>134</v>
      </c>
      <c r="E105" s="18">
        <v>13</v>
      </c>
      <c r="F105" s="18">
        <v>16</v>
      </c>
      <c r="G105" s="18">
        <v>25</v>
      </c>
      <c r="H105" s="18">
        <v>18</v>
      </c>
      <c r="I105" s="18">
        <v>17</v>
      </c>
      <c r="J105" s="18">
        <v>17</v>
      </c>
      <c r="K105" s="18">
        <v>19</v>
      </c>
      <c r="L105" s="18">
        <v>21</v>
      </c>
      <c r="M105" s="18">
        <v>34</v>
      </c>
      <c r="N105" s="18">
        <v>22</v>
      </c>
      <c r="O105" s="18">
        <v>22</v>
      </c>
      <c r="P105" s="18">
        <v>19</v>
      </c>
      <c r="Q105" s="18">
        <v>23</v>
      </c>
      <c r="R105" s="18">
        <v>51</v>
      </c>
      <c r="S105" s="18">
        <v>44</v>
      </c>
      <c r="T105" s="18">
        <v>31</v>
      </c>
      <c r="U105" s="18">
        <v>30</v>
      </c>
      <c r="V105" s="18">
        <v>11</v>
      </c>
      <c r="W105" s="18">
        <v>2</v>
      </c>
      <c r="X105" s="18">
        <v>1</v>
      </c>
      <c r="Y105" s="18">
        <v>0</v>
      </c>
      <c r="Z105" s="18">
        <v>436</v>
      </c>
    </row>
    <row r="106" spans="2:26" ht="15" customHeight="1">
      <c r="B106" s="19"/>
      <c r="C106" s="20"/>
      <c r="D106" s="21" t="s">
        <v>135</v>
      </c>
      <c r="E106" s="20">
        <v>26</v>
      </c>
      <c r="F106" s="20">
        <v>22</v>
      </c>
      <c r="G106" s="20">
        <v>15</v>
      </c>
      <c r="H106" s="20">
        <v>20</v>
      </c>
      <c r="I106" s="20">
        <v>19</v>
      </c>
      <c r="J106" s="20">
        <v>27</v>
      </c>
      <c r="K106" s="20">
        <v>18</v>
      </c>
      <c r="L106" s="20">
        <v>22</v>
      </c>
      <c r="M106" s="20">
        <v>30</v>
      </c>
      <c r="N106" s="20">
        <v>33</v>
      </c>
      <c r="O106" s="20">
        <v>35</v>
      </c>
      <c r="P106" s="20">
        <v>31</v>
      </c>
      <c r="Q106" s="20">
        <v>36</v>
      </c>
      <c r="R106" s="20">
        <v>49</v>
      </c>
      <c r="S106" s="20">
        <v>53</v>
      </c>
      <c r="T106" s="20">
        <v>59</v>
      </c>
      <c r="U106" s="20">
        <v>45</v>
      </c>
      <c r="V106" s="20">
        <v>29</v>
      </c>
      <c r="W106" s="20">
        <v>11</v>
      </c>
      <c r="X106" s="20">
        <v>2</v>
      </c>
      <c r="Y106" s="20">
        <v>1</v>
      </c>
      <c r="Z106" s="20">
        <v>583</v>
      </c>
    </row>
    <row r="107" spans="2:26" ht="15" customHeight="1">
      <c r="B107" s="15" t="s">
        <v>80</v>
      </c>
      <c r="C107" s="16">
        <v>432</v>
      </c>
      <c r="D107" s="17" t="s">
        <v>134</v>
      </c>
      <c r="E107" s="18">
        <v>14</v>
      </c>
      <c r="F107" s="18">
        <v>17</v>
      </c>
      <c r="G107" s="18">
        <v>16</v>
      </c>
      <c r="H107" s="18">
        <v>25</v>
      </c>
      <c r="I107" s="18">
        <v>20</v>
      </c>
      <c r="J107" s="18">
        <v>12</v>
      </c>
      <c r="K107" s="18">
        <v>24</v>
      </c>
      <c r="L107" s="18">
        <v>22</v>
      </c>
      <c r="M107" s="18">
        <v>17</v>
      </c>
      <c r="N107" s="18">
        <v>26</v>
      </c>
      <c r="O107" s="18">
        <v>22</v>
      </c>
      <c r="P107" s="18">
        <v>17</v>
      </c>
      <c r="Q107" s="18">
        <v>17</v>
      </c>
      <c r="R107" s="18">
        <v>36</v>
      </c>
      <c r="S107" s="18">
        <v>25</v>
      </c>
      <c r="T107" s="18">
        <v>25</v>
      </c>
      <c r="U107" s="18">
        <v>20</v>
      </c>
      <c r="V107" s="18">
        <v>5</v>
      </c>
      <c r="W107" s="18">
        <v>1</v>
      </c>
      <c r="X107" s="18">
        <v>1</v>
      </c>
      <c r="Y107" s="18">
        <v>0</v>
      </c>
      <c r="Z107" s="18">
        <v>362</v>
      </c>
    </row>
    <row r="108" spans="2:26" ht="15" customHeight="1">
      <c r="B108" s="19"/>
      <c r="C108" s="20"/>
      <c r="D108" s="21" t="s">
        <v>135</v>
      </c>
      <c r="E108" s="20">
        <v>16</v>
      </c>
      <c r="F108" s="20">
        <v>14</v>
      </c>
      <c r="G108" s="20">
        <v>19</v>
      </c>
      <c r="H108" s="20">
        <v>20</v>
      </c>
      <c r="I108" s="20">
        <v>17</v>
      </c>
      <c r="J108" s="20">
        <v>14</v>
      </c>
      <c r="K108" s="20">
        <v>17</v>
      </c>
      <c r="L108" s="20">
        <v>16</v>
      </c>
      <c r="M108" s="20">
        <v>27</v>
      </c>
      <c r="N108" s="20">
        <v>22</v>
      </c>
      <c r="O108" s="20">
        <v>23</v>
      </c>
      <c r="P108" s="20">
        <v>20</v>
      </c>
      <c r="Q108" s="20">
        <v>19</v>
      </c>
      <c r="R108" s="20">
        <v>36</v>
      </c>
      <c r="S108" s="20">
        <v>44</v>
      </c>
      <c r="T108" s="20">
        <v>40</v>
      </c>
      <c r="U108" s="20">
        <v>30</v>
      </c>
      <c r="V108" s="20">
        <v>25</v>
      </c>
      <c r="W108" s="20">
        <v>9</v>
      </c>
      <c r="X108" s="20">
        <v>7</v>
      </c>
      <c r="Y108" s="20">
        <v>0</v>
      </c>
      <c r="Z108" s="20">
        <v>435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</row>
    <row r="113" spans="2:26" ht="15" customHeight="1">
      <c r="B113" s="15" t="s">
        <v>83</v>
      </c>
      <c r="C113" s="16">
        <v>27</v>
      </c>
      <c r="D113" s="17" t="s">
        <v>134</v>
      </c>
      <c r="E113" s="18">
        <v>4</v>
      </c>
      <c r="F113" s="18">
        <v>7</v>
      </c>
      <c r="G113" s="18">
        <v>0</v>
      </c>
      <c r="H113" s="18">
        <v>0</v>
      </c>
      <c r="I113" s="18">
        <v>1</v>
      </c>
      <c r="J113" s="18">
        <v>1</v>
      </c>
      <c r="K113" s="18">
        <v>0</v>
      </c>
      <c r="L113" s="18">
        <v>5</v>
      </c>
      <c r="M113" s="18">
        <v>1</v>
      </c>
      <c r="N113" s="18">
        <v>1</v>
      </c>
      <c r="O113" s="18">
        <v>0</v>
      </c>
      <c r="P113" s="18">
        <v>0</v>
      </c>
      <c r="Q113" s="18">
        <v>1</v>
      </c>
      <c r="R113" s="18">
        <v>1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0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4</v>
      </c>
      <c r="N114" s="20">
        <v>1</v>
      </c>
      <c r="O114" s="20">
        <v>4</v>
      </c>
      <c r="P114" s="20">
        <v>1</v>
      </c>
      <c r="Q114" s="20">
        <v>2</v>
      </c>
      <c r="R114" s="20">
        <v>2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38</v>
      </c>
    </row>
    <row r="115" spans="2:26" ht="15" customHeight="1">
      <c r="B115" s="15" t="s">
        <v>84</v>
      </c>
      <c r="C115" s="16">
        <v>208</v>
      </c>
      <c r="D115" s="17" t="s">
        <v>134</v>
      </c>
      <c r="E115" s="18">
        <v>19</v>
      </c>
      <c r="F115" s="18">
        <v>8</v>
      </c>
      <c r="G115" s="18">
        <v>6</v>
      </c>
      <c r="H115" s="18">
        <v>5</v>
      </c>
      <c r="I115" s="18">
        <v>12</v>
      </c>
      <c r="J115" s="18">
        <v>14</v>
      </c>
      <c r="K115" s="18">
        <v>14</v>
      </c>
      <c r="L115" s="18">
        <v>6</v>
      </c>
      <c r="M115" s="18">
        <v>16</v>
      </c>
      <c r="N115" s="18">
        <v>14</v>
      </c>
      <c r="O115" s="18">
        <v>11</v>
      </c>
      <c r="P115" s="18">
        <v>19</v>
      </c>
      <c r="Q115" s="18">
        <v>10</v>
      </c>
      <c r="R115" s="18">
        <v>16</v>
      </c>
      <c r="S115" s="18">
        <v>9</v>
      </c>
      <c r="T115" s="18">
        <v>4</v>
      </c>
      <c r="U115" s="18">
        <v>8</v>
      </c>
      <c r="V115" s="18">
        <v>1</v>
      </c>
      <c r="W115" s="18">
        <v>5</v>
      </c>
      <c r="X115" s="18">
        <v>0</v>
      </c>
      <c r="Y115" s="18">
        <v>0</v>
      </c>
      <c r="Z115" s="18">
        <v>197</v>
      </c>
    </row>
    <row r="116" spans="2:26" ht="15" customHeight="1">
      <c r="B116" s="19"/>
      <c r="C116" s="20"/>
      <c r="D116" s="21" t="s">
        <v>135</v>
      </c>
      <c r="E116" s="20">
        <v>9</v>
      </c>
      <c r="F116" s="20">
        <v>9</v>
      </c>
      <c r="G116" s="20">
        <v>5</v>
      </c>
      <c r="H116" s="20">
        <v>5</v>
      </c>
      <c r="I116" s="20">
        <v>17</v>
      </c>
      <c r="J116" s="20">
        <v>17</v>
      </c>
      <c r="K116" s="20">
        <v>13</v>
      </c>
      <c r="L116" s="20">
        <v>13</v>
      </c>
      <c r="M116" s="20">
        <v>10</v>
      </c>
      <c r="N116" s="20">
        <v>13</v>
      </c>
      <c r="O116" s="20">
        <v>13</v>
      </c>
      <c r="P116" s="20">
        <v>13</v>
      </c>
      <c r="Q116" s="20">
        <v>8</v>
      </c>
      <c r="R116" s="20">
        <v>15</v>
      </c>
      <c r="S116" s="20">
        <v>16</v>
      </c>
      <c r="T116" s="20">
        <v>14</v>
      </c>
      <c r="U116" s="20">
        <v>11</v>
      </c>
      <c r="V116" s="20">
        <v>9</v>
      </c>
      <c r="W116" s="20">
        <v>6</v>
      </c>
      <c r="X116" s="20">
        <v>3</v>
      </c>
      <c r="Y116" s="20">
        <v>0</v>
      </c>
      <c r="Z116" s="20">
        <v>219</v>
      </c>
    </row>
    <row r="117" spans="2:26" ht="15" customHeight="1">
      <c r="B117" s="15" t="s">
        <v>85</v>
      </c>
      <c r="C117" s="16">
        <v>340</v>
      </c>
      <c r="D117" s="17" t="s">
        <v>134</v>
      </c>
      <c r="E117" s="18">
        <v>15</v>
      </c>
      <c r="F117" s="18">
        <v>12</v>
      </c>
      <c r="G117" s="18">
        <v>12</v>
      </c>
      <c r="H117" s="18">
        <v>15</v>
      </c>
      <c r="I117" s="18">
        <v>16</v>
      </c>
      <c r="J117" s="18">
        <v>5</v>
      </c>
      <c r="K117" s="18">
        <v>16</v>
      </c>
      <c r="L117" s="18">
        <v>18</v>
      </c>
      <c r="M117" s="18">
        <v>16</v>
      </c>
      <c r="N117" s="18">
        <v>21</v>
      </c>
      <c r="O117" s="18">
        <v>19</v>
      </c>
      <c r="P117" s="18">
        <v>17</v>
      </c>
      <c r="Q117" s="18">
        <v>24</v>
      </c>
      <c r="R117" s="18">
        <v>31</v>
      </c>
      <c r="S117" s="18">
        <v>23</v>
      </c>
      <c r="T117" s="18">
        <v>23</v>
      </c>
      <c r="U117" s="18">
        <v>7</v>
      </c>
      <c r="V117" s="18">
        <v>6</v>
      </c>
      <c r="W117" s="18">
        <v>2</v>
      </c>
      <c r="X117" s="18">
        <v>0</v>
      </c>
      <c r="Y117" s="18">
        <v>0</v>
      </c>
      <c r="Z117" s="18">
        <v>298</v>
      </c>
    </row>
    <row r="118" spans="2:26" ht="15" customHeight="1">
      <c r="B118" s="19"/>
      <c r="C118" s="20"/>
      <c r="D118" s="21" t="s">
        <v>135</v>
      </c>
      <c r="E118" s="20">
        <v>14</v>
      </c>
      <c r="F118" s="20">
        <v>15</v>
      </c>
      <c r="G118" s="20">
        <v>10</v>
      </c>
      <c r="H118" s="20">
        <v>18</v>
      </c>
      <c r="I118" s="20">
        <v>22</v>
      </c>
      <c r="J118" s="20">
        <v>7</v>
      </c>
      <c r="K118" s="20">
        <v>17</v>
      </c>
      <c r="L118" s="20">
        <v>15</v>
      </c>
      <c r="M118" s="20">
        <v>14</v>
      </c>
      <c r="N118" s="20">
        <v>29</v>
      </c>
      <c r="O118" s="20">
        <v>26</v>
      </c>
      <c r="P118" s="20">
        <v>25</v>
      </c>
      <c r="Q118" s="20">
        <v>24</v>
      </c>
      <c r="R118" s="20">
        <v>26</v>
      </c>
      <c r="S118" s="20">
        <v>24</v>
      </c>
      <c r="T118" s="20">
        <v>24</v>
      </c>
      <c r="U118" s="20">
        <v>23</v>
      </c>
      <c r="V118" s="20">
        <v>24</v>
      </c>
      <c r="W118" s="20">
        <v>3</v>
      </c>
      <c r="X118" s="20">
        <v>3</v>
      </c>
      <c r="Y118" s="20">
        <v>1</v>
      </c>
      <c r="Z118" s="20">
        <v>364</v>
      </c>
    </row>
    <row r="119" spans="2:26" ht="15" customHeight="1">
      <c r="B119" s="15" t="s">
        <v>86</v>
      </c>
      <c r="C119" s="16">
        <v>90</v>
      </c>
      <c r="D119" s="17" t="s">
        <v>134</v>
      </c>
      <c r="E119" s="18">
        <v>8</v>
      </c>
      <c r="F119" s="18">
        <v>14</v>
      </c>
      <c r="G119" s="18">
        <v>8</v>
      </c>
      <c r="H119" s="18">
        <v>5</v>
      </c>
      <c r="I119" s="18">
        <v>3</v>
      </c>
      <c r="J119" s="18">
        <v>7</v>
      </c>
      <c r="K119" s="18">
        <v>14</v>
      </c>
      <c r="L119" s="18">
        <v>11</v>
      </c>
      <c r="M119" s="18">
        <v>8</v>
      </c>
      <c r="N119" s="18">
        <v>4</v>
      </c>
      <c r="O119" s="18">
        <v>5</v>
      </c>
      <c r="P119" s="18">
        <v>10</v>
      </c>
      <c r="Q119" s="18">
        <v>3</v>
      </c>
      <c r="R119" s="18">
        <v>13</v>
      </c>
      <c r="S119" s="18">
        <v>3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122</v>
      </c>
    </row>
    <row r="120" spans="2:26" ht="15" customHeight="1">
      <c r="B120" s="19"/>
      <c r="C120" s="20"/>
      <c r="D120" s="21" t="s">
        <v>135</v>
      </c>
      <c r="E120" s="20">
        <v>8</v>
      </c>
      <c r="F120" s="20">
        <v>9</v>
      </c>
      <c r="G120" s="20">
        <v>6</v>
      </c>
      <c r="H120" s="20">
        <v>6</v>
      </c>
      <c r="I120" s="20">
        <v>4</v>
      </c>
      <c r="J120" s="20">
        <v>1</v>
      </c>
      <c r="K120" s="20">
        <v>7</v>
      </c>
      <c r="L120" s="20">
        <v>10</v>
      </c>
      <c r="M120" s="20">
        <v>11</v>
      </c>
      <c r="N120" s="20">
        <v>8</v>
      </c>
      <c r="O120" s="20">
        <v>8</v>
      </c>
      <c r="P120" s="20">
        <v>9</v>
      </c>
      <c r="Q120" s="20">
        <v>9</v>
      </c>
      <c r="R120" s="20">
        <v>6</v>
      </c>
      <c r="S120" s="20">
        <v>9</v>
      </c>
      <c r="T120" s="20">
        <v>4</v>
      </c>
      <c r="U120" s="20">
        <v>4</v>
      </c>
      <c r="V120" s="20">
        <v>2</v>
      </c>
      <c r="W120" s="20">
        <v>2</v>
      </c>
      <c r="X120" s="20">
        <v>0</v>
      </c>
      <c r="Y120" s="20">
        <v>0</v>
      </c>
      <c r="Z120" s="20">
        <v>123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1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5</v>
      </c>
    </row>
    <row r="123" spans="2:26" ht="15" customHeight="1">
      <c r="B123" s="15" t="s">
        <v>88</v>
      </c>
      <c r="C123" s="16">
        <v>154</v>
      </c>
      <c r="D123" s="17" t="s">
        <v>134</v>
      </c>
      <c r="E123" s="18">
        <v>3</v>
      </c>
      <c r="F123" s="18">
        <v>7</v>
      </c>
      <c r="G123" s="18">
        <v>9</v>
      </c>
      <c r="H123" s="18">
        <v>10</v>
      </c>
      <c r="I123" s="18">
        <v>7</v>
      </c>
      <c r="J123" s="18">
        <v>4</v>
      </c>
      <c r="K123" s="18">
        <v>3</v>
      </c>
      <c r="L123" s="18">
        <v>8</v>
      </c>
      <c r="M123" s="18">
        <v>5</v>
      </c>
      <c r="N123" s="18">
        <v>16</v>
      </c>
      <c r="O123" s="18">
        <v>10</v>
      </c>
      <c r="P123" s="18">
        <v>11</v>
      </c>
      <c r="Q123" s="18">
        <v>10</v>
      </c>
      <c r="R123" s="18">
        <v>7</v>
      </c>
      <c r="S123" s="18">
        <v>17</v>
      </c>
      <c r="T123" s="18">
        <v>4</v>
      </c>
      <c r="U123" s="18">
        <v>6</v>
      </c>
      <c r="V123" s="18">
        <v>5</v>
      </c>
      <c r="W123" s="18">
        <v>3</v>
      </c>
      <c r="X123" s="18">
        <v>1</v>
      </c>
      <c r="Y123" s="18">
        <v>0</v>
      </c>
      <c r="Z123" s="18">
        <v>146</v>
      </c>
    </row>
    <row r="124" spans="2:26" ht="15" customHeight="1">
      <c r="B124" s="19"/>
      <c r="C124" s="20"/>
      <c r="D124" s="21" t="s">
        <v>135</v>
      </c>
      <c r="E124" s="20">
        <v>3</v>
      </c>
      <c r="F124" s="20">
        <v>4</v>
      </c>
      <c r="G124" s="20">
        <v>6</v>
      </c>
      <c r="H124" s="20">
        <v>5</v>
      </c>
      <c r="I124" s="20">
        <v>3</v>
      </c>
      <c r="J124" s="20">
        <v>4</v>
      </c>
      <c r="K124" s="20">
        <v>1</v>
      </c>
      <c r="L124" s="20">
        <v>7</v>
      </c>
      <c r="M124" s="20">
        <v>9</v>
      </c>
      <c r="N124" s="20">
        <v>8</v>
      </c>
      <c r="O124" s="20">
        <v>7</v>
      </c>
      <c r="P124" s="20">
        <v>11</v>
      </c>
      <c r="Q124" s="20">
        <v>10</v>
      </c>
      <c r="R124" s="20">
        <v>13</v>
      </c>
      <c r="S124" s="20">
        <v>12</v>
      </c>
      <c r="T124" s="20">
        <v>15</v>
      </c>
      <c r="U124" s="20">
        <v>21</v>
      </c>
      <c r="V124" s="20">
        <v>12</v>
      </c>
      <c r="W124" s="20">
        <v>4</v>
      </c>
      <c r="X124" s="20">
        <v>3</v>
      </c>
      <c r="Y124" s="20">
        <v>1</v>
      </c>
      <c r="Z124" s="20">
        <v>159</v>
      </c>
    </row>
    <row r="125" spans="2:26" ht="15" customHeight="1">
      <c r="B125" s="15" t="s">
        <v>89</v>
      </c>
      <c r="C125" s="16">
        <v>287</v>
      </c>
      <c r="D125" s="17" t="s">
        <v>134</v>
      </c>
      <c r="E125" s="18">
        <v>5</v>
      </c>
      <c r="F125" s="18">
        <v>8</v>
      </c>
      <c r="G125" s="18">
        <v>10</v>
      </c>
      <c r="H125" s="18">
        <v>14</v>
      </c>
      <c r="I125" s="18">
        <v>14</v>
      </c>
      <c r="J125" s="18">
        <v>7</v>
      </c>
      <c r="K125" s="18">
        <v>11</v>
      </c>
      <c r="L125" s="18">
        <v>12</v>
      </c>
      <c r="M125" s="18">
        <v>20</v>
      </c>
      <c r="N125" s="18">
        <v>23</v>
      </c>
      <c r="O125" s="18">
        <v>8</v>
      </c>
      <c r="P125" s="18">
        <v>8</v>
      </c>
      <c r="Q125" s="18">
        <v>24</v>
      </c>
      <c r="R125" s="18">
        <v>20</v>
      </c>
      <c r="S125" s="18">
        <v>21</v>
      </c>
      <c r="T125" s="18">
        <v>12</v>
      </c>
      <c r="U125" s="18">
        <v>9</v>
      </c>
      <c r="V125" s="18">
        <v>5</v>
      </c>
      <c r="W125" s="18">
        <v>5</v>
      </c>
      <c r="X125" s="18">
        <v>0</v>
      </c>
      <c r="Y125" s="18">
        <v>0</v>
      </c>
      <c r="Z125" s="18">
        <v>236</v>
      </c>
    </row>
    <row r="126" spans="2:26" ht="15" customHeight="1">
      <c r="B126" s="19"/>
      <c r="C126" s="20"/>
      <c r="D126" s="21" t="s">
        <v>135</v>
      </c>
      <c r="E126" s="20">
        <v>4</v>
      </c>
      <c r="F126" s="20">
        <v>7</v>
      </c>
      <c r="G126" s="20">
        <v>11</v>
      </c>
      <c r="H126" s="20">
        <v>15</v>
      </c>
      <c r="I126" s="20">
        <v>17</v>
      </c>
      <c r="J126" s="20">
        <v>7</v>
      </c>
      <c r="K126" s="20">
        <v>11</v>
      </c>
      <c r="L126" s="20">
        <v>12</v>
      </c>
      <c r="M126" s="20">
        <v>14</v>
      </c>
      <c r="N126" s="20">
        <v>18</v>
      </c>
      <c r="O126" s="20">
        <v>12</v>
      </c>
      <c r="P126" s="20">
        <v>13</v>
      </c>
      <c r="Q126" s="20">
        <v>13</v>
      </c>
      <c r="R126" s="20">
        <v>22</v>
      </c>
      <c r="S126" s="20">
        <v>19</v>
      </c>
      <c r="T126" s="20">
        <v>20</v>
      </c>
      <c r="U126" s="20">
        <v>22</v>
      </c>
      <c r="V126" s="20">
        <v>12</v>
      </c>
      <c r="W126" s="20">
        <v>13</v>
      </c>
      <c r="X126" s="20">
        <v>2</v>
      </c>
      <c r="Y126" s="20">
        <v>2</v>
      </c>
      <c r="Z126" s="20">
        <v>266</v>
      </c>
    </row>
    <row r="127" spans="2:26" ht="15" customHeight="1">
      <c r="B127" s="15" t="s">
        <v>90</v>
      </c>
      <c r="C127" s="16">
        <v>317</v>
      </c>
      <c r="D127" s="17" t="s">
        <v>134</v>
      </c>
      <c r="E127" s="18">
        <v>9</v>
      </c>
      <c r="F127" s="18">
        <v>6</v>
      </c>
      <c r="G127" s="18">
        <v>8</v>
      </c>
      <c r="H127" s="18">
        <v>7</v>
      </c>
      <c r="I127" s="18">
        <v>10</v>
      </c>
      <c r="J127" s="18">
        <v>10</v>
      </c>
      <c r="K127" s="18">
        <v>17</v>
      </c>
      <c r="L127" s="18">
        <v>19</v>
      </c>
      <c r="M127" s="18">
        <v>17</v>
      </c>
      <c r="N127" s="18">
        <v>18</v>
      </c>
      <c r="O127" s="18">
        <v>17</v>
      </c>
      <c r="P127" s="18">
        <v>18</v>
      </c>
      <c r="Q127" s="18">
        <v>16</v>
      </c>
      <c r="R127" s="18">
        <v>28</v>
      </c>
      <c r="S127" s="18">
        <v>15</v>
      </c>
      <c r="T127" s="18">
        <v>16</v>
      </c>
      <c r="U127" s="18">
        <v>15</v>
      </c>
      <c r="V127" s="18">
        <v>6</v>
      </c>
      <c r="W127" s="18">
        <v>6</v>
      </c>
      <c r="X127" s="18">
        <v>2</v>
      </c>
      <c r="Y127" s="18">
        <v>0</v>
      </c>
      <c r="Z127" s="18">
        <v>260</v>
      </c>
    </row>
    <row r="128" spans="2:26" ht="15" customHeight="1">
      <c r="B128" s="19"/>
      <c r="C128" s="20"/>
      <c r="D128" s="21" t="s">
        <v>135</v>
      </c>
      <c r="E128" s="20">
        <v>7</v>
      </c>
      <c r="F128" s="20">
        <v>8</v>
      </c>
      <c r="G128" s="20">
        <v>6</v>
      </c>
      <c r="H128" s="20">
        <v>10</v>
      </c>
      <c r="I128" s="20">
        <v>19</v>
      </c>
      <c r="J128" s="20">
        <v>8</v>
      </c>
      <c r="K128" s="20">
        <v>15</v>
      </c>
      <c r="L128" s="20">
        <v>13</v>
      </c>
      <c r="M128" s="20">
        <v>11</v>
      </c>
      <c r="N128" s="20">
        <v>18</v>
      </c>
      <c r="O128" s="20">
        <v>17</v>
      </c>
      <c r="P128" s="20">
        <v>12</v>
      </c>
      <c r="Q128" s="20">
        <v>17</v>
      </c>
      <c r="R128" s="20">
        <v>26</v>
      </c>
      <c r="S128" s="20">
        <v>30</v>
      </c>
      <c r="T128" s="20">
        <v>18</v>
      </c>
      <c r="U128" s="20">
        <v>18</v>
      </c>
      <c r="V128" s="20">
        <v>19</v>
      </c>
      <c r="W128" s="20">
        <v>16</v>
      </c>
      <c r="X128" s="20">
        <v>3</v>
      </c>
      <c r="Y128" s="20">
        <v>1</v>
      </c>
      <c r="Z128" s="20">
        <v>292</v>
      </c>
    </row>
    <row r="129" spans="2:26" ht="15" customHeight="1">
      <c r="B129" s="15" t="s">
        <v>91</v>
      </c>
      <c r="C129" s="16">
        <v>210</v>
      </c>
      <c r="D129" s="17" t="s">
        <v>134</v>
      </c>
      <c r="E129" s="18">
        <v>16</v>
      </c>
      <c r="F129" s="18">
        <v>4</v>
      </c>
      <c r="G129" s="18">
        <v>10</v>
      </c>
      <c r="H129" s="18">
        <v>22</v>
      </c>
      <c r="I129" s="18">
        <v>24</v>
      </c>
      <c r="J129" s="18">
        <v>25</v>
      </c>
      <c r="K129" s="18">
        <v>18</v>
      </c>
      <c r="L129" s="18">
        <v>14</v>
      </c>
      <c r="M129" s="18">
        <v>8</v>
      </c>
      <c r="N129" s="18">
        <v>14</v>
      </c>
      <c r="O129" s="18">
        <v>9</v>
      </c>
      <c r="P129" s="18">
        <v>7</v>
      </c>
      <c r="Q129" s="18">
        <v>9</v>
      </c>
      <c r="R129" s="18">
        <v>10</v>
      </c>
      <c r="S129" s="18">
        <v>7</v>
      </c>
      <c r="T129" s="18">
        <v>5</v>
      </c>
      <c r="U129" s="18">
        <v>3</v>
      </c>
      <c r="V129" s="18">
        <v>2</v>
      </c>
      <c r="W129" s="18">
        <v>2</v>
      </c>
      <c r="X129" s="18">
        <v>0</v>
      </c>
      <c r="Y129" s="18">
        <v>0</v>
      </c>
      <c r="Z129" s="18">
        <v>209</v>
      </c>
    </row>
    <row r="130" spans="2:26" ht="15" customHeight="1">
      <c r="B130" s="19"/>
      <c r="C130" s="20"/>
      <c r="D130" s="21" t="s">
        <v>135</v>
      </c>
      <c r="E130" s="20">
        <v>15</v>
      </c>
      <c r="F130" s="20">
        <v>5</v>
      </c>
      <c r="G130" s="20">
        <v>10</v>
      </c>
      <c r="H130" s="20">
        <v>5</v>
      </c>
      <c r="I130" s="20">
        <v>12</v>
      </c>
      <c r="J130" s="20">
        <v>13</v>
      </c>
      <c r="K130" s="20">
        <v>12</v>
      </c>
      <c r="L130" s="20">
        <v>12</v>
      </c>
      <c r="M130" s="20">
        <v>12</v>
      </c>
      <c r="N130" s="20">
        <v>8</v>
      </c>
      <c r="O130" s="20">
        <v>10</v>
      </c>
      <c r="P130" s="20">
        <v>6</v>
      </c>
      <c r="Q130" s="20">
        <v>11</v>
      </c>
      <c r="R130" s="20">
        <v>13</v>
      </c>
      <c r="S130" s="20">
        <v>8</v>
      </c>
      <c r="T130" s="20">
        <v>10</v>
      </c>
      <c r="U130" s="20">
        <v>11</v>
      </c>
      <c r="V130" s="20">
        <v>10</v>
      </c>
      <c r="W130" s="20">
        <v>1</v>
      </c>
      <c r="X130" s="20">
        <v>2</v>
      </c>
      <c r="Y130" s="20">
        <v>1</v>
      </c>
      <c r="Z130" s="20">
        <v>187</v>
      </c>
    </row>
    <row r="131" spans="2:26" ht="15" customHeight="1">
      <c r="B131" s="15" t="s">
        <v>92</v>
      </c>
      <c r="C131" s="16">
        <v>469</v>
      </c>
      <c r="D131" s="17" t="s">
        <v>134</v>
      </c>
      <c r="E131" s="18">
        <v>17</v>
      </c>
      <c r="F131" s="18">
        <v>20</v>
      </c>
      <c r="G131" s="18">
        <v>33</v>
      </c>
      <c r="H131" s="18">
        <v>22</v>
      </c>
      <c r="I131" s="18">
        <v>19</v>
      </c>
      <c r="J131" s="18">
        <v>10</v>
      </c>
      <c r="K131" s="18">
        <v>14</v>
      </c>
      <c r="L131" s="18">
        <v>17</v>
      </c>
      <c r="M131" s="18">
        <v>20</v>
      </c>
      <c r="N131" s="18">
        <v>25</v>
      </c>
      <c r="O131" s="18">
        <v>17</v>
      </c>
      <c r="P131" s="18">
        <v>12</v>
      </c>
      <c r="Q131" s="18">
        <v>29</v>
      </c>
      <c r="R131" s="18">
        <v>31</v>
      </c>
      <c r="S131" s="18">
        <v>36</v>
      </c>
      <c r="T131" s="18">
        <v>27</v>
      </c>
      <c r="U131" s="18">
        <v>16</v>
      </c>
      <c r="V131" s="18">
        <v>6</v>
      </c>
      <c r="W131" s="18">
        <v>0</v>
      </c>
      <c r="X131" s="18">
        <v>0</v>
      </c>
      <c r="Y131" s="18">
        <v>0</v>
      </c>
      <c r="Z131" s="18">
        <v>371</v>
      </c>
    </row>
    <row r="132" spans="2:26" ht="15" customHeight="1">
      <c r="B132" s="19"/>
      <c r="C132" s="20"/>
      <c r="D132" s="21" t="s">
        <v>135</v>
      </c>
      <c r="E132" s="20">
        <v>15</v>
      </c>
      <c r="F132" s="20">
        <v>18</v>
      </c>
      <c r="G132" s="20">
        <v>27</v>
      </c>
      <c r="H132" s="20">
        <v>27</v>
      </c>
      <c r="I132" s="20">
        <v>16</v>
      </c>
      <c r="J132" s="20">
        <v>12</v>
      </c>
      <c r="K132" s="20">
        <v>17</v>
      </c>
      <c r="L132" s="20">
        <v>22</v>
      </c>
      <c r="M132" s="20">
        <v>31</v>
      </c>
      <c r="N132" s="20">
        <v>36</v>
      </c>
      <c r="O132" s="20">
        <v>27</v>
      </c>
      <c r="P132" s="20">
        <v>21</v>
      </c>
      <c r="Q132" s="20">
        <v>25</v>
      </c>
      <c r="R132" s="20">
        <v>46</v>
      </c>
      <c r="S132" s="20">
        <v>50</v>
      </c>
      <c r="T132" s="20">
        <v>39</v>
      </c>
      <c r="U132" s="20">
        <v>24</v>
      </c>
      <c r="V132" s="20">
        <v>23</v>
      </c>
      <c r="W132" s="20">
        <v>11</v>
      </c>
      <c r="X132" s="20">
        <v>1</v>
      </c>
      <c r="Y132" s="20">
        <v>1</v>
      </c>
      <c r="Z132" s="20">
        <v>489</v>
      </c>
    </row>
    <row r="133" spans="2:26" ht="15" customHeight="1">
      <c r="B133" s="15" t="s">
        <v>93</v>
      </c>
      <c r="C133" s="16">
        <v>217</v>
      </c>
      <c r="D133" s="17" t="s">
        <v>134</v>
      </c>
      <c r="E133" s="18">
        <v>9</v>
      </c>
      <c r="F133" s="18">
        <v>8</v>
      </c>
      <c r="G133" s="18">
        <v>13</v>
      </c>
      <c r="H133" s="18">
        <v>12</v>
      </c>
      <c r="I133" s="18">
        <v>5</v>
      </c>
      <c r="J133" s="18">
        <v>9</v>
      </c>
      <c r="K133" s="18">
        <v>8</v>
      </c>
      <c r="L133" s="18">
        <v>6</v>
      </c>
      <c r="M133" s="18">
        <v>13</v>
      </c>
      <c r="N133" s="18">
        <v>11</v>
      </c>
      <c r="O133" s="18">
        <v>8</v>
      </c>
      <c r="P133" s="18">
        <v>8</v>
      </c>
      <c r="Q133" s="18">
        <v>6</v>
      </c>
      <c r="R133" s="18">
        <v>22</v>
      </c>
      <c r="S133" s="18">
        <v>16</v>
      </c>
      <c r="T133" s="18">
        <v>11</v>
      </c>
      <c r="U133" s="18">
        <v>6</v>
      </c>
      <c r="V133" s="18">
        <v>6</v>
      </c>
      <c r="W133" s="18">
        <v>1</v>
      </c>
      <c r="X133" s="18">
        <v>1</v>
      </c>
      <c r="Y133" s="18">
        <v>0</v>
      </c>
      <c r="Z133" s="18">
        <v>179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7</v>
      </c>
      <c r="G134" s="20">
        <v>7</v>
      </c>
      <c r="H134" s="20">
        <v>10</v>
      </c>
      <c r="I134" s="20">
        <v>7</v>
      </c>
      <c r="J134" s="20">
        <v>7</v>
      </c>
      <c r="K134" s="20">
        <v>7</v>
      </c>
      <c r="L134" s="20">
        <v>10</v>
      </c>
      <c r="M134" s="20">
        <v>10</v>
      </c>
      <c r="N134" s="20">
        <v>17</v>
      </c>
      <c r="O134" s="20">
        <v>19</v>
      </c>
      <c r="P134" s="20">
        <v>7</v>
      </c>
      <c r="Q134" s="20">
        <v>18</v>
      </c>
      <c r="R134" s="20">
        <v>26</v>
      </c>
      <c r="S134" s="20">
        <v>13</v>
      </c>
      <c r="T134" s="20">
        <v>21</v>
      </c>
      <c r="U134" s="20">
        <v>21</v>
      </c>
      <c r="V134" s="20">
        <v>14</v>
      </c>
      <c r="W134" s="20">
        <v>5</v>
      </c>
      <c r="X134" s="20">
        <v>1</v>
      </c>
      <c r="Y134" s="20">
        <v>0</v>
      </c>
      <c r="Z134" s="20">
        <v>233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</row>
    <row r="137" spans="2:26" ht="15" customHeight="1">
      <c r="B137" s="15" t="s">
        <v>95</v>
      </c>
      <c r="C137" s="16">
        <v>257</v>
      </c>
      <c r="D137" s="17" t="s">
        <v>134</v>
      </c>
      <c r="E137" s="18">
        <v>9</v>
      </c>
      <c r="F137" s="18">
        <v>18</v>
      </c>
      <c r="G137" s="18">
        <v>14</v>
      </c>
      <c r="H137" s="18">
        <v>10</v>
      </c>
      <c r="I137" s="18">
        <v>8</v>
      </c>
      <c r="J137" s="18">
        <v>9</v>
      </c>
      <c r="K137" s="18">
        <v>11</v>
      </c>
      <c r="L137" s="18">
        <v>8</v>
      </c>
      <c r="M137" s="18">
        <v>9</v>
      </c>
      <c r="N137" s="18">
        <v>9</v>
      </c>
      <c r="O137" s="18">
        <v>12</v>
      </c>
      <c r="P137" s="18">
        <v>6</v>
      </c>
      <c r="Q137" s="18">
        <v>19</v>
      </c>
      <c r="R137" s="18">
        <v>19</v>
      </c>
      <c r="S137" s="18">
        <v>21</v>
      </c>
      <c r="T137" s="18">
        <v>13</v>
      </c>
      <c r="U137" s="18">
        <v>7</v>
      </c>
      <c r="V137" s="18">
        <v>0</v>
      </c>
      <c r="W137" s="18">
        <v>1</v>
      </c>
      <c r="X137" s="18">
        <v>0</v>
      </c>
      <c r="Y137" s="18">
        <v>0</v>
      </c>
      <c r="Z137" s="18">
        <v>203</v>
      </c>
    </row>
    <row r="138" spans="2:26" ht="15" customHeight="1">
      <c r="B138" s="19"/>
      <c r="C138" s="20"/>
      <c r="D138" s="21" t="s">
        <v>135</v>
      </c>
      <c r="E138" s="20">
        <v>14</v>
      </c>
      <c r="F138" s="20">
        <v>11</v>
      </c>
      <c r="G138" s="20">
        <v>9</v>
      </c>
      <c r="H138" s="20">
        <v>12</v>
      </c>
      <c r="I138" s="20">
        <v>6</v>
      </c>
      <c r="J138" s="20">
        <v>11</v>
      </c>
      <c r="K138" s="20">
        <v>13</v>
      </c>
      <c r="L138" s="20">
        <v>14</v>
      </c>
      <c r="M138" s="20">
        <v>16</v>
      </c>
      <c r="N138" s="20">
        <v>12</v>
      </c>
      <c r="O138" s="20">
        <v>16</v>
      </c>
      <c r="P138" s="20">
        <v>15</v>
      </c>
      <c r="Q138" s="20">
        <v>17</v>
      </c>
      <c r="R138" s="20">
        <v>38</v>
      </c>
      <c r="S138" s="20">
        <v>26</v>
      </c>
      <c r="T138" s="20">
        <v>16</v>
      </c>
      <c r="U138" s="20">
        <v>11</v>
      </c>
      <c r="V138" s="20">
        <v>1</v>
      </c>
      <c r="W138" s="20">
        <v>5</v>
      </c>
      <c r="X138" s="20">
        <v>2</v>
      </c>
      <c r="Y138" s="20">
        <v>0</v>
      </c>
      <c r="Z138" s="20">
        <v>265</v>
      </c>
    </row>
    <row r="139" spans="2:26" ht="15" customHeight="1">
      <c r="B139" s="15" t="s">
        <v>96</v>
      </c>
      <c r="C139" s="16">
        <v>28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1</v>
      </c>
      <c r="J139" s="18">
        <v>0</v>
      </c>
      <c r="K139" s="18">
        <v>1</v>
      </c>
      <c r="L139" s="18">
        <v>0</v>
      </c>
      <c r="M139" s="18">
        <v>1</v>
      </c>
      <c r="N139" s="18">
        <v>1</v>
      </c>
      <c r="O139" s="18">
        <v>0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2</v>
      </c>
      <c r="L140" s="20">
        <v>2</v>
      </c>
      <c r="M140" s="20">
        <v>1</v>
      </c>
      <c r="N140" s="20">
        <v>1</v>
      </c>
      <c r="O140" s="20">
        <v>2</v>
      </c>
      <c r="P140" s="20">
        <v>1</v>
      </c>
      <c r="Q140" s="20">
        <v>0</v>
      </c>
      <c r="R140" s="20">
        <v>3</v>
      </c>
      <c r="S140" s="20">
        <v>1</v>
      </c>
      <c r="T140" s="20">
        <v>7</v>
      </c>
      <c r="U140" s="20">
        <v>4</v>
      </c>
      <c r="V140" s="20">
        <v>2</v>
      </c>
      <c r="W140" s="20">
        <v>0</v>
      </c>
      <c r="X140" s="20">
        <v>1</v>
      </c>
      <c r="Y140" s="20">
        <v>0</v>
      </c>
      <c r="Z140" s="20">
        <v>30</v>
      </c>
    </row>
    <row r="141" spans="2:26" ht="15" customHeight="1">
      <c r="B141" s="15" t="s">
        <v>97</v>
      </c>
      <c r="C141" s="16">
        <v>91</v>
      </c>
      <c r="D141" s="17" t="s">
        <v>134</v>
      </c>
      <c r="E141" s="18">
        <v>1</v>
      </c>
      <c r="F141" s="18">
        <v>1</v>
      </c>
      <c r="G141" s="18">
        <v>3</v>
      </c>
      <c r="H141" s="18">
        <v>7</v>
      </c>
      <c r="I141" s="18">
        <v>3</v>
      </c>
      <c r="J141" s="18">
        <v>1</v>
      </c>
      <c r="K141" s="18">
        <v>4</v>
      </c>
      <c r="L141" s="18">
        <v>3</v>
      </c>
      <c r="M141" s="18">
        <v>8</v>
      </c>
      <c r="N141" s="18">
        <v>4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71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4</v>
      </c>
      <c r="I142" s="20">
        <v>2</v>
      </c>
      <c r="J142" s="20">
        <v>0</v>
      </c>
      <c r="K142" s="20">
        <v>2</v>
      </c>
      <c r="L142" s="20">
        <v>2</v>
      </c>
      <c r="M142" s="20">
        <v>8</v>
      </c>
      <c r="N142" s="20">
        <v>4</v>
      </c>
      <c r="O142" s="20">
        <v>4</v>
      </c>
      <c r="P142" s="20">
        <v>3</v>
      </c>
      <c r="Q142" s="20">
        <v>2</v>
      </c>
      <c r="R142" s="20">
        <v>7</v>
      </c>
      <c r="S142" s="20">
        <v>11</v>
      </c>
      <c r="T142" s="20">
        <v>11</v>
      </c>
      <c r="U142" s="20">
        <v>2</v>
      </c>
      <c r="V142" s="20">
        <v>3</v>
      </c>
      <c r="W142" s="20">
        <v>3</v>
      </c>
      <c r="X142" s="20">
        <v>1</v>
      </c>
      <c r="Y142" s="20">
        <v>0</v>
      </c>
      <c r="Z142" s="20">
        <v>74</v>
      </c>
    </row>
    <row r="143" spans="2:26" ht="15" customHeight="1">
      <c r="B143" s="15" t="s">
        <v>98</v>
      </c>
      <c r="C143" s="16">
        <v>106</v>
      </c>
      <c r="D143" s="17" t="s">
        <v>134</v>
      </c>
      <c r="E143" s="18">
        <v>2</v>
      </c>
      <c r="F143" s="18">
        <v>3</v>
      </c>
      <c r="G143" s="18">
        <v>5</v>
      </c>
      <c r="H143" s="18">
        <v>3</v>
      </c>
      <c r="I143" s="18">
        <v>0</v>
      </c>
      <c r="J143" s="18">
        <v>3</v>
      </c>
      <c r="K143" s="18">
        <v>5</v>
      </c>
      <c r="L143" s="18">
        <v>10</v>
      </c>
      <c r="M143" s="18">
        <v>6</v>
      </c>
      <c r="N143" s="18">
        <v>4</v>
      </c>
      <c r="O143" s="18">
        <v>2</v>
      </c>
      <c r="P143" s="18">
        <v>6</v>
      </c>
      <c r="Q143" s="18">
        <v>9</v>
      </c>
      <c r="R143" s="18">
        <v>20</v>
      </c>
      <c r="S143" s="18">
        <v>9</v>
      </c>
      <c r="T143" s="18">
        <v>6</v>
      </c>
      <c r="U143" s="18">
        <v>3</v>
      </c>
      <c r="V143" s="18">
        <v>2</v>
      </c>
      <c r="W143" s="18">
        <v>0</v>
      </c>
      <c r="X143" s="18">
        <v>0</v>
      </c>
      <c r="Y143" s="18">
        <v>0</v>
      </c>
      <c r="Z143" s="18">
        <v>98</v>
      </c>
    </row>
    <row r="144" spans="2:26" ht="15" customHeight="1">
      <c r="B144" s="19"/>
      <c r="C144" s="20"/>
      <c r="D144" s="21" t="s">
        <v>135</v>
      </c>
      <c r="E144" s="20">
        <v>2</v>
      </c>
      <c r="F144" s="20">
        <v>5</v>
      </c>
      <c r="G144" s="20">
        <v>10</v>
      </c>
      <c r="H144" s="20">
        <v>3</v>
      </c>
      <c r="I144" s="20">
        <v>3</v>
      </c>
      <c r="J144" s="20">
        <v>2</v>
      </c>
      <c r="K144" s="20">
        <v>6</v>
      </c>
      <c r="L144" s="20">
        <v>8</v>
      </c>
      <c r="M144" s="20">
        <v>2</v>
      </c>
      <c r="N144" s="20">
        <v>3</v>
      </c>
      <c r="O144" s="20">
        <v>3</v>
      </c>
      <c r="P144" s="20">
        <v>7</v>
      </c>
      <c r="Q144" s="20">
        <v>10</v>
      </c>
      <c r="R144" s="20">
        <v>18</v>
      </c>
      <c r="S144" s="20">
        <v>17</v>
      </c>
      <c r="T144" s="20">
        <v>5</v>
      </c>
      <c r="U144" s="20">
        <v>7</v>
      </c>
      <c r="V144" s="20">
        <v>4</v>
      </c>
      <c r="W144" s="20">
        <v>2</v>
      </c>
      <c r="X144" s="20">
        <v>0</v>
      </c>
      <c r="Y144" s="20">
        <v>0</v>
      </c>
      <c r="Z144" s="20">
        <v>117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5</v>
      </c>
      <c r="I145" s="18">
        <v>8</v>
      </c>
      <c r="J145" s="18">
        <v>7</v>
      </c>
      <c r="K145" s="18">
        <v>0</v>
      </c>
      <c r="L145" s="18">
        <v>0</v>
      </c>
      <c r="M145" s="18">
        <v>1</v>
      </c>
      <c r="N145" s="18">
        <v>6</v>
      </c>
      <c r="O145" s="18">
        <v>4</v>
      </c>
      <c r="P145" s="18">
        <v>4</v>
      </c>
      <c r="Q145" s="18">
        <v>6</v>
      </c>
      <c r="R145" s="18">
        <v>1</v>
      </c>
      <c r="S145" s="18">
        <v>1</v>
      </c>
      <c r="T145" s="18">
        <v>3</v>
      </c>
      <c r="U145" s="18">
        <v>2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2</v>
      </c>
      <c r="J146" s="20">
        <v>0</v>
      </c>
      <c r="K146" s="20">
        <v>0</v>
      </c>
      <c r="L146" s="20">
        <v>1</v>
      </c>
      <c r="M146" s="20">
        <v>1</v>
      </c>
      <c r="N146" s="20">
        <v>4</v>
      </c>
      <c r="O146" s="20">
        <v>3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20">
        <v>29</v>
      </c>
    </row>
    <row r="147" spans="2:26" ht="15" customHeight="1">
      <c r="B147" s="15" t="s">
        <v>100</v>
      </c>
      <c r="C147" s="16">
        <v>27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4</v>
      </c>
      <c r="K147" s="18">
        <v>1</v>
      </c>
      <c r="L147" s="18">
        <v>0</v>
      </c>
      <c r="M147" s="18">
        <v>2</v>
      </c>
      <c r="N147" s="18">
        <v>1</v>
      </c>
      <c r="O147" s="18">
        <v>2</v>
      </c>
      <c r="P147" s="18">
        <v>5</v>
      </c>
      <c r="Q147" s="18">
        <v>1</v>
      </c>
      <c r="R147" s="18">
        <v>4</v>
      </c>
      <c r="S147" s="18">
        <v>2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1</v>
      </c>
      <c r="K148" s="20">
        <v>0</v>
      </c>
      <c r="L148" s="20">
        <v>0</v>
      </c>
      <c r="M148" s="20">
        <v>0</v>
      </c>
      <c r="N148" s="20">
        <v>4</v>
      </c>
      <c r="O148" s="20">
        <v>3</v>
      </c>
      <c r="P148" s="20">
        <v>2</v>
      </c>
      <c r="Q148" s="20">
        <v>2</v>
      </c>
      <c r="R148" s="20">
        <v>2</v>
      </c>
      <c r="S148" s="20">
        <v>2</v>
      </c>
      <c r="T148" s="20">
        <v>2</v>
      </c>
      <c r="U148" s="20">
        <v>4</v>
      </c>
      <c r="V148" s="20">
        <v>1</v>
      </c>
      <c r="W148" s="20">
        <v>0</v>
      </c>
      <c r="X148" s="20">
        <v>0</v>
      </c>
      <c r="Y148" s="20">
        <v>0</v>
      </c>
      <c r="Z148" s="20">
        <v>26</v>
      </c>
    </row>
    <row r="149" spans="2:26" ht="15" customHeight="1">
      <c r="B149" s="15" t="s">
        <v>101</v>
      </c>
      <c r="C149" s="16">
        <v>164</v>
      </c>
      <c r="D149" s="17" t="s">
        <v>134</v>
      </c>
      <c r="E149" s="18">
        <v>7</v>
      </c>
      <c r="F149" s="18">
        <v>5</v>
      </c>
      <c r="G149" s="18">
        <v>5</v>
      </c>
      <c r="H149" s="18">
        <v>12</v>
      </c>
      <c r="I149" s="18">
        <v>12</v>
      </c>
      <c r="J149" s="18">
        <v>6</v>
      </c>
      <c r="K149" s="18">
        <v>10</v>
      </c>
      <c r="L149" s="18">
        <v>13</v>
      </c>
      <c r="M149" s="18">
        <v>14</v>
      </c>
      <c r="N149" s="18">
        <v>11</v>
      </c>
      <c r="O149" s="18">
        <v>10</v>
      </c>
      <c r="P149" s="18">
        <v>4</v>
      </c>
      <c r="Q149" s="18">
        <v>8</v>
      </c>
      <c r="R149" s="18">
        <v>12</v>
      </c>
      <c r="S149" s="18">
        <v>6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149</v>
      </c>
    </row>
    <row r="150" spans="2:26" ht="15" customHeight="1">
      <c r="B150" s="19"/>
      <c r="C150" s="20"/>
      <c r="D150" s="21" t="s">
        <v>135</v>
      </c>
      <c r="E150" s="20">
        <v>10</v>
      </c>
      <c r="F150" s="20">
        <v>6</v>
      </c>
      <c r="G150" s="20">
        <v>8</v>
      </c>
      <c r="H150" s="20">
        <v>8</v>
      </c>
      <c r="I150" s="20">
        <v>18</v>
      </c>
      <c r="J150" s="20">
        <v>14</v>
      </c>
      <c r="K150" s="20">
        <v>7</v>
      </c>
      <c r="L150" s="20">
        <v>11</v>
      </c>
      <c r="M150" s="20">
        <v>15</v>
      </c>
      <c r="N150" s="20">
        <v>15</v>
      </c>
      <c r="O150" s="20">
        <v>10</v>
      </c>
      <c r="P150" s="20">
        <v>10</v>
      </c>
      <c r="Q150" s="20">
        <v>11</v>
      </c>
      <c r="R150" s="20">
        <v>13</v>
      </c>
      <c r="S150" s="20">
        <v>10</v>
      </c>
      <c r="T150" s="20">
        <v>4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20">
        <v>182</v>
      </c>
    </row>
    <row r="151" spans="2:26" ht="15" customHeight="1">
      <c r="B151" s="15" t="s">
        <v>102</v>
      </c>
      <c r="C151" s="16">
        <v>197</v>
      </c>
      <c r="D151" s="17" t="s">
        <v>134</v>
      </c>
      <c r="E151" s="18">
        <v>5</v>
      </c>
      <c r="F151" s="18">
        <v>4</v>
      </c>
      <c r="G151" s="18">
        <v>2</v>
      </c>
      <c r="H151" s="18">
        <v>7</v>
      </c>
      <c r="I151" s="18">
        <v>21</v>
      </c>
      <c r="J151" s="18">
        <v>18</v>
      </c>
      <c r="K151" s="18">
        <v>7</v>
      </c>
      <c r="L151" s="18">
        <v>8</v>
      </c>
      <c r="M151" s="18">
        <v>10</v>
      </c>
      <c r="N151" s="18">
        <v>6</v>
      </c>
      <c r="O151" s="18">
        <v>7</v>
      </c>
      <c r="P151" s="18">
        <v>9</v>
      </c>
      <c r="Q151" s="18">
        <v>6</v>
      </c>
      <c r="R151" s="18">
        <v>16</v>
      </c>
      <c r="S151" s="18">
        <v>9</v>
      </c>
      <c r="T151" s="18">
        <v>8</v>
      </c>
      <c r="U151" s="18">
        <v>7</v>
      </c>
      <c r="V151" s="18">
        <v>4</v>
      </c>
      <c r="W151" s="18">
        <v>0</v>
      </c>
      <c r="X151" s="18">
        <v>0</v>
      </c>
      <c r="Y151" s="18">
        <v>0</v>
      </c>
      <c r="Z151" s="18">
        <v>154</v>
      </c>
    </row>
    <row r="152" spans="2:26" ht="15" customHeight="1">
      <c r="B152" s="19"/>
      <c r="C152" s="20"/>
      <c r="D152" s="21" t="s">
        <v>135</v>
      </c>
      <c r="E152" s="20">
        <v>4</v>
      </c>
      <c r="F152" s="20">
        <v>6</v>
      </c>
      <c r="G152" s="20">
        <v>2</v>
      </c>
      <c r="H152" s="20">
        <v>5</v>
      </c>
      <c r="I152" s="20">
        <v>24</v>
      </c>
      <c r="J152" s="20">
        <v>18</v>
      </c>
      <c r="K152" s="20">
        <v>11</v>
      </c>
      <c r="L152" s="20">
        <v>5</v>
      </c>
      <c r="M152" s="20">
        <v>6</v>
      </c>
      <c r="N152" s="20">
        <v>3</v>
      </c>
      <c r="O152" s="20">
        <v>9</v>
      </c>
      <c r="P152" s="20">
        <v>15</v>
      </c>
      <c r="Q152" s="20">
        <v>10</v>
      </c>
      <c r="R152" s="20">
        <v>12</v>
      </c>
      <c r="S152" s="20">
        <v>12</v>
      </c>
      <c r="T152" s="20">
        <v>10</v>
      </c>
      <c r="U152" s="20">
        <v>10</v>
      </c>
      <c r="V152" s="20">
        <v>13</v>
      </c>
      <c r="W152" s="20">
        <v>4</v>
      </c>
      <c r="X152" s="20">
        <v>1</v>
      </c>
      <c r="Y152" s="20">
        <v>0</v>
      </c>
      <c r="Z152" s="20">
        <v>180</v>
      </c>
    </row>
    <row r="153" spans="2:26" ht="15" customHeight="1">
      <c r="B153" s="15" t="s">
        <v>103</v>
      </c>
      <c r="C153" s="16">
        <v>174</v>
      </c>
      <c r="D153" s="17" t="s">
        <v>134</v>
      </c>
      <c r="E153" s="18">
        <v>0</v>
      </c>
      <c r="F153" s="18">
        <v>1</v>
      </c>
      <c r="G153" s="18">
        <v>6</v>
      </c>
      <c r="H153" s="18">
        <v>7</v>
      </c>
      <c r="I153" s="18">
        <v>3</v>
      </c>
      <c r="J153" s="18">
        <v>4</v>
      </c>
      <c r="K153" s="18">
        <v>3</v>
      </c>
      <c r="L153" s="18">
        <v>6</v>
      </c>
      <c r="M153" s="18">
        <v>8</v>
      </c>
      <c r="N153" s="18">
        <v>7</v>
      </c>
      <c r="O153" s="18">
        <v>8</v>
      </c>
      <c r="P153" s="18">
        <v>7</v>
      </c>
      <c r="Q153" s="18">
        <v>12</v>
      </c>
      <c r="R153" s="18">
        <v>15</v>
      </c>
      <c r="S153" s="18">
        <v>21</v>
      </c>
      <c r="T153" s="18">
        <v>10</v>
      </c>
      <c r="U153" s="18">
        <v>10</v>
      </c>
      <c r="V153" s="18">
        <v>7</v>
      </c>
      <c r="W153" s="18">
        <v>2</v>
      </c>
      <c r="X153" s="18">
        <v>1</v>
      </c>
      <c r="Y153" s="18">
        <v>0</v>
      </c>
      <c r="Z153" s="18">
        <v>138</v>
      </c>
    </row>
    <row r="154" spans="2:26" ht="15" customHeight="1">
      <c r="B154" s="19"/>
      <c r="C154" s="20"/>
      <c r="D154" s="21" t="s">
        <v>135</v>
      </c>
      <c r="E154" s="20">
        <v>0</v>
      </c>
      <c r="F154" s="20">
        <v>0</v>
      </c>
      <c r="G154" s="20">
        <v>5</v>
      </c>
      <c r="H154" s="20">
        <v>6</v>
      </c>
      <c r="I154" s="20">
        <v>5</v>
      </c>
      <c r="J154" s="20">
        <v>4</v>
      </c>
      <c r="K154" s="20">
        <v>3</v>
      </c>
      <c r="L154" s="20">
        <v>4</v>
      </c>
      <c r="M154" s="20">
        <v>7</v>
      </c>
      <c r="N154" s="20">
        <v>9</v>
      </c>
      <c r="O154" s="20">
        <v>11</v>
      </c>
      <c r="P154" s="20">
        <v>9</v>
      </c>
      <c r="Q154" s="20">
        <v>9</v>
      </c>
      <c r="R154" s="20">
        <v>13</v>
      </c>
      <c r="S154" s="20">
        <v>23</v>
      </c>
      <c r="T154" s="20">
        <v>17</v>
      </c>
      <c r="U154" s="20">
        <v>21</v>
      </c>
      <c r="V154" s="20">
        <v>12</v>
      </c>
      <c r="W154" s="20">
        <v>7</v>
      </c>
      <c r="X154" s="20">
        <v>6</v>
      </c>
      <c r="Y154" s="20">
        <v>0</v>
      </c>
      <c r="Z154" s="20">
        <v>171</v>
      </c>
    </row>
    <row r="155" spans="2:26" ht="15" customHeight="1">
      <c r="B155" s="15" t="s">
        <v>104</v>
      </c>
      <c r="C155" s="16">
        <v>171</v>
      </c>
      <c r="D155" s="17" t="s">
        <v>134</v>
      </c>
      <c r="E155" s="18">
        <v>6</v>
      </c>
      <c r="F155" s="18">
        <v>8</v>
      </c>
      <c r="G155" s="18">
        <v>4</v>
      </c>
      <c r="H155" s="18">
        <v>9</v>
      </c>
      <c r="I155" s="18">
        <v>7</v>
      </c>
      <c r="J155" s="18">
        <v>7</v>
      </c>
      <c r="K155" s="18">
        <v>5</v>
      </c>
      <c r="L155" s="18">
        <v>11</v>
      </c>
      <c r="M155" s="18">
        <v>9</v>
      </c>
      <c r="N155" s="18">
        <v>10</v>
      </c>
      <c r="O155" s="18">
        <v>9</v>
      </c>
      <c r="P155" s="18">
        <v>11</v>
      </c>
      <c r="Q155" s="18">
        <v>10</v>
      </c>
      <c r="R155" s="18">
        <v>14</v>
      </c>
      <c r="S155" s="18">
        <v>11</v>
      </c>
      <c r="T155" s="18">
        <v>10</v>
      </c>
      <c r="U155" s="18">
        <v>6</v>
      </c>
      <c r="V155" s="18">
        <v>5</v>
      </c>
      <c r="W155" s="18">
        <v>3</v>
      </c>
      <c r="X155" s="18">
        <v>1</v>
      </c>
      <c r="Y155" s="18">
        <v>0</v>
      </c>
      <c r="Z155" s="18">
        <v>156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5</v>
      </c>
      <c r="G156" s="20">
        <v>8</v>
      </c>
      <c r="H156" s="20">
        <v>8</v>
      </c>
      <c r="I156" s="20">
        <v>4</v>
      </c>
      <c r="J156" s="20">
        <v>7</v>
      </c>
      <c r="K156" s="20">
        <v>8</v>
      </c>
      <c r="L156" s="20">
        <v>9</v>
      </c>
      <c r="M156" s="20">
        <v>8</v>
      </c>
      <c r="N156" s="20">
        <v>11</v>
      </c>
      <c r="O156" s="20">
        <v>8</v>
      </c>
      <c r="P156" s="20">
        <v>6</v>
      </c>
      <c r="Q156" s="20">
        <v>9</v>
      </c>
      <c r="R156" s="20">
        <v>13</v>
      </c>
      <c r="S156" s="20">
        <v>12</v>
      </c>
      <c r="T156" s="20">
        <v>15</v>
      </c>
      <c r="U156" s="20">
        <v>10</v>
      </c>
      <c r="V156" s="20">
        <v>19</v>
      </c>
      <c r="W156" s="20">
        <v>5</v>
      </c>
      <c r="X156" s="20">
        <v>2</v>
      </c>
      <c r="Y156" s="20">
        <v>0</v>
      </c>
      <c r="Z156" s="20">
        <v>174</v>
      </c>
    </row>
    <row r="157" spans="2:26" ht="15" customHeight="1">
      <c r="B157" s="15" t="s">
        <v>105</v>
      </c>
      <c r="C157" s="16">
        <v>413</v>
      </c>
      <c r="D157" s="17" t="s">
        <v>134</v>
      </c>
      <c r="E157" s="18">
        <v>20</v>
      </c>
      <c r="F157" s="18">
        <v>15</v>
      </c>
      <c r="G157" s="18">
        <v>19</v>
      </c>
      <c r="H157" s="18">
        <v>16</v>
      </c>
      <c r="I157" s="18">
        <v>18</v>
      </c>
      <c r="J157" s="18">
        <v>13</v>
      </c>
      <c r="K157" s="18">
        <v>25</v>
      </c>
      <c r="L157" s="18">
        <v>24</v>
      </c>
      <c r="M157" s="18">
        <v>20</v>
      </c>
      <c r="N157" s="18">
        <v>22</v>
      </c>
      <c r="O157" s="18">
        <v>20</v>
      </c>
      <c r="P157" s="18">
        <v>19</v>
      </c>
      <c r="Q157" s="18">
        <v>38</v>
      </c>
      <c r="R157" s="18">
        <v>28</v>
      </c>
      <c r="S157" s="18">
        <v>35</v>
      </c>
      <c r="T157" s="18">
        <v>31</v>
      </c>
      <c r="U157" s="18">
        <v>17</v>
      </c>
      <c r="V157" s="18">
        <v>13</v>
      </c>
      <c r="W157" s="18">
        <v>8</v>
      </c>
      <c r="X157" s="18">
        <v>1</v>
      </c>
      <c r="Y157" s="18">
        <v>0</v>
      </c>
      <c r="Z157" s="18">
        <v>402</v>
      </c>
    </row>
    <row r="158" spans="2:26" ht="15" customHeight="1">
      <c r="B158" s="19"/>
      <c r="C158" s="20"/>
      <c r="D158" s="21" t="s">
        <v>135</v>
      </c>
      <c r="E158" s="20">
        <v>19</v>
      </c>
      <c r="F158" s="20">
        <v>17</v>
      </c>
      <c r="G158" s="20">
        <v>20</v>
      </c>
      <c r="H158" s="20">
        <v>10</v>
      </c>
      <c r="I158" s="20">
        <v>9</v>
      </c>
      <c r="J158" s="20">
        <v>14</v>
      </c>
      <c r="K158" s="20">
        <v>18</v>
      </c>
      <c r="L158" s="20">
        <v>22</v>
      </c>
      <c r="M158" s="20">
        <v>22</v>
      </c>
      <c r="N158" s="20">
        <v>22</v>
      </c>
      <c r="O158" s="20">
        <v>22</v>
      </c>
      <c r="P158" s="20">
        <v>29</v>
      </c>
      <c r="Q158" s="20">
        <v>35</v>
      </c>
      <c r="R158" s="20">
        <v>35</v>
      </c>
      <c r="S158" s="20">
        <v>38</v>
      </c>
      <c r="T158" s="20">
        <v>29</v>
      </c>
      <c r="U158" s="20">
        <v>42</v>
      </c>
      <c r="V158" s="20">
        <v>19</v>
      </c>
      <c r="W158" s="20">
        <v>14</v>
      </c>
      <c r="X158" s="20">
        <v>4</v>
      </c>
      <c r="Y158" s="20">
        <v>0</v>
      </c>
      <c r="Z158" s="20">
        <v>440</v>
      </c>
    </row>
    <row r="159" spans="2:26" ht="15" customHeight="1">
      <c r="B159" s="15" t="s">
        <v>106</v>
      </c>
      <c r="C159" s="16">
        <v>253</v>
      </c>
      <c r="D159" s="17" t="s">
        <v>134</v>
      </c>
      <c r="E159" s="18">
        <v>13</v>
      </c>
      <c r="F159" s="18">
        <v>12</v>
      </c>
      <c r="G159" s="18">
        <v>14</v>
      </c>
      <c r="H159" s="18">
        <v>21</v>
      </c>
      <c r="I159" s="18">
        <v>21</v>
      </c>
      <c r="J159" s="18">
        <v>8</v>
      </c>
      <c r="K159" s="18">
        <v>10</v>
      </c>
      <c r="L159" s="18">
        <v>13</v>
      </c>
      <c r="M159" s="18">
        <v>14</v>
      </c>
      <c r="N159" s="18">
        <v>15</v>
      </c>
      <c r="O159" s="18">
        <v>23</v>
      </c>
      <c r="P159" s="18">
        <v>13</v>
      </c>
      <c r="Q159" s="18">
        <v>15</v>
      </c>
      <c r="R159" s="18">
        <v>25</v>
      </c>
      <c r="S159" s="18">
        <v>11</v>
      </c>
      <c r="T159" s="18">
        <v>15</v>
      </c>
      <c r="U159" s="18">
        <v>9</v>
      </c>
      <c r="V159" s="18">
        <v>6</v>
      </c>
      <c r="W159" s="18">
        <v>0</v>
      </c>
      <c r="X159" s="18">
        <v>1</v>
      </c>
      <c r="Y159" s="18">
        <v>0</v>
      </c>
      <c r="Z159" s="18">
        <v>259</v>
      </c>
    </row>
    <row r="160" spans="2:26" ht="15" customHeight="1">
      <c r="B160" s="19"/>
      <c r="C160" s="20"/>
      <c r="D160" s="21" t="s">
        <v>135</v>
      </c>
      <c r="E160" s="20">
        <v>6</v>
      </c>
      <c r="F160" s="20">
        <v>11</v>
      </c>
      <c r="G160" s="20">
        <v>14</v>
      </c>
      <c r="H160" s="20">
        <v>26</v>
      </c>
      <c r="I160" s="20">
        <v>10</v>
      </c>
      <c r="J160" s="20">
        <v>11</v>
      </c>
      <c r="K160" s="20">
        <v>6</v>
      </c>
      <c r="L160" s="20">
        <v>12</v>
      </c>
      <c r="M160" s="20">
        <v>19</v>
      </c>
      <c r="N160" s="20">
        <v>23</v>
      </c>
      <c r="O160" s="20">
        <v>14</v>
      </c>
      <c r="P160" s="20">
        <v>21</v>
      </c>
      <c r="Q160" s="20">
        <v>13</v>
      </c>
      <c r="R160" s="20">
        <v>17</v>
      </c>
      <c r="S160" s="20">
        <v>20</v>
      </c>
      <c r="T160" s="20">
        <v>21</v>
      </c>
      <c r="U160" s="20">
        <v>14</v>
      </c>
      <c r="V160" s="20">
        <v>9</v>
      </c>
      <c r="W160" s="20">
        <v>6</v>
      </c>
      <c r="X160" s="20">
        <v>2</v>
      </c>
      <c r="Y160" s="20">
        <v>1</v>
      </c>
      <c r="Z160" s="20">
        <v>276</v>
      </c>
    </row>
    <row r="161" spans="2:26" ht="15" customHeight="1">
      <c r="B161" s="15" t="s">
        <v>107</v>
      </c>
      <c r="C161" s="16">
        <v>277</v>
      </c>
      <c r="D161" s="17" t="s">
        <v>134</v>
      </c>
      <c r="E161" s="18">
        <v>10</v>
      </c>
      <c r="F161" s="18">
        <v>6</v>
      </c>
      <c r="G161" s="18">
        <v>6</v>
      </c>
      <c r="H161" s="18">
        <v>8</v>
      </c>
      <c r="I161" s="18">
        <v>14</v>
      </c>
      <c r="J161" s="18">
        <v>6</v>
      </c>
      <c r="K161" s="18">
        <v>9</v>
      </c>
      <c r="L161" s="18">
        <v>10</v>
      </c>
      <c r="M161" s="18">
        <v>23</v>
      </c>
      <c r="N161" s="18">
        <v>14</v>
      </c>
      <c r="O161" s="18">
        <v>12</v>
      </c>
      <c r="P161" s="18">
        <v>16</v>
      </c>
      <c r="Q161" s="18">
        <v>18</v>
      </c>
      <c r="R161" s="18">
        <v>16</v>
      </c>
      <c r="S161" s="18">
        <v>20</v>
      </c>
      <c r="T161" s="18">
        <v>21</v>
      </c>
      <c r="U161" s="18">
        <v>12</v>
      </c>
      <c r="V161" s="18">
        <v>6</v>
      </c>
      <c r="W161" s="18">
        <v>1</v>
      </c>
      <c r="X161" s="18">
        <v>1</v>
      </c>
      <c r="Y161" s="18">
        <v>0</v>
      </c>
      <c r="Z161" s="18">
        <v>229</v>
      </c>
    </row>
    <row r="162" spans="2:26" ht="15" customHeight="1">
      <c r="B162" s="19"/>
      <c r="C162" s="20"/>
      <c r="D162" s="21" t="s">
        <v>135</v>
      </c>
      <c r="E162" s="20">
        <v>6</v>
      </c>
      <c r="F162" s="20">
        <v>4</v>
      </c>
      <c r="G162" s="20">
        <v>12</v>
      </c>
      <c r="H162" s="20">
        <v>10</v>
      </c>
      <c r="I162" s="20">
        <v>12</v>
      </c>
      <c r="J162" s="20">
        <v>15</v>
      </c>
      <c r="K162" s="20">
        <v>8</v>
      </c>
      <c r="L162" s="20">
        <v>7</v>
      </c>
      <c r="M162" s="20">
        <v>20</v>
      </c>
      <c r="N162" s="20">
        <v>16</v>
      </c>
      <c r="O162" s="20">
        <v>17</v>
      </c>
      <c r="P162" s="20">
        <v>15</v>
      </c>
      <c r="Q162" s="20">
        <v>13</v>
      </c>
      <c r="R162" s="20">
        <v>30</v>
      </c>
      <c r="S162" s="20">
        <v>24</v>
      </c>
      <c r="T162" s="20">
        <v>18</v>
      </c>
      <c r="U162" s="20">
        <v>21</v>
      </c>
      <c r="V162" s="20">
        <v>14</v>
      </c>
      <c r="W162" s="20">
        <v>5</v>
      </c>
      <c r="X162" s="20">
        <v>1</v>
      </c>
      <c r="Y162" s="20">
        <v>1</v>
      </c>
      <c r="Z162" s="20">
        <v>269</v>
      </c>
    </row>
    <row r="163" spans="2:26" ht="15" customHeight="1">
      <c r="B163" s="15" t="s">
        <v>108</v>
      </c>
      <c r="C163" s="16">
        <v>533</v>
      </c>
      <c r="D163" s="17" t="s">
        <v>134</v>
      </c>
      <c r="E163" s="18">
        <v>12</v>
      </c>
      <c r="F163" s="18">
        <v>8</v>
      </c>
      <c r="G163" s="18">
        <v>21</v>
      </c>
      <c r="H163" s="18">
        <v>36</v>
      </c>
      <c r="I163" s="18">
        <v>22</v>
      </c>
      <c r="J163" s="18">
        <v>17</v>
      </c>
      <c r="K163" s="18">
        <v>10</v>
      </c>
      <c r="L163" s="18">
        <v>34</v>
      </c>
      <c r="M163" s="18">
        <v>29</v>
      </c>
      <c r="N163" s="18">
        <v>24</v>
      </c>
      <c r="O163" s="18">
        <v>25</v>
      </c>
      <c r="P163" s="18">
        <v>25</v>
      </c>
      <c r="Q163" s="18">
        <v>30</v>
      </c>
      <c r="R163" s="18">
        <v>40</v>
      </c>
      <c r="S163" s="18">
        <v>32</v>
      </c>
      <c r="T163" s="18">
        <v>32</v>
      </c>
      <c r="U163" s="18">
        <v>17</v>
      </c>
      <c r="V163" s="18">
        <v>3</v>
      </c>
      <c r="W163" s="18">
        <v>2</v>
      </c>
      <c r="X163" s="18">
        <v>0</v>
      </c>
      <c r="Y163" s="18">
        <v>0</v>
      </c>
      <c r="Z163" s="18">
        <v>419</v>
      </c>
    </row>
    <row r="164" spans="2:26" ht="15" customHeight="1">
      <c r="B164" s="19"/>
      <c r="C164" s="20"/>
      <c r="D164" s="21" t="s">
        <v>135</v>
      </c>
      <c r="E164" s="20">
        <v>25</v>
      </c>
      <c r="F164" s="20">
        <v>34</v>
      </c>
      <c r="G164" s="20">
        <v>30</v>
      </c>
      <c r="H164" s="20">
        <v>30</v>
      </c>
      <c r="I164" s="20">
        <v>24</v>
      </c>
      <c r="J164" s="20">
        <v>15</v>
      </c>
      <c r="K164" s="20">
        <v>16</v>
      </c>
      <c r="L164" s="20">
        <v>27</v>
      </c>
      <c r="M164" s="20">
        <v>40</v>
      </c>
      <c r="N164" s="20">
        <v>38</v>
      </c>
      <c r="O164" s="20">
        <v>26</v>
      </c>
      <c r="P164" s="20">
        <v>28</v>
      </c>
      <c r="Q164" s="20">
        <v>35</v>
      </c>
      <c r="R164" s="20">
        <v>50</v>
      </c>
      <c r="S164" s="20">
        <v>49</v>
      </c>
      <c r="T164" s="20">
        <v>39</v>
      </c>
      <c r="U164" s="20">
        <v>27</v>
      </c>
      <c r="V164" s="20">
        <v>23</v>
      </c>
      <c r="W164" s="20">
        <v>9</v>
      </c>
      <c r="X164" s="20">
        <v>4</v>
      </c>
      <c r="Y164" s="20">
        <v>0</v>
      </c>
      <c r="Z164" s="20">
        <v>569</v>
      </c>
    </row>
    <row r="165" spans="2:26" ht="15" customHeight="1">
      <c r="B165" s="15" t="s">
        <v>109</v>
      </c>
      <c r="C165" s="16">
        <v>276</v>
      </c>
      <c r="D165" s="17" t="s">
        <v>134</v>
      </c>
      <c r="E165" s="18">
        <v>6</v>
      </c>
      <c r="F165" s="18">
        <v>11</v>
      </c>
      <c r="G165" s="18">
        <v>10</v>
      </c>
      <c r="H165" s="18">
        <v>10</v>
      </c>
      <c r="I165" s="18">
        <v>10</v>
      </c>
      <c r="J165" s="18">
        <v>14</v>
      </c>
      <c r="K165" s="18">
        <v>26</v>
      </c>
      <c r="L165" s="18">
        <v>24</v>
      </c>
      <c r="M165" s="18">
        <v>19</v>
      </c>
      <c r="N165" s="18">
        <v>13</v>
      </c>
      <c r="O165" s="18">
        <v>6</v>
      </c>
      <c r="P165" s="18">
        <v>9</v>
      </c>
      <c r="Q165" s="18">
        <v>12</v>
      </c>
      <c r="R165" s="18">
        <v>30</v>
      </c>
      <c r="S165" s="18">
        <v>17</v>
      </c>
      <c r="T165" s="18">
        <v>11</v>
      </c>
      <c r="U165" s="18">
        <v>7</v>
      </c>
      <c r="V165" s="18">
        <v>4</v>
      </c>
      <c r="W165" s="18">
        <v>2</v>
      </c>
      <c r="X165" s="18">
        <v>1</v>
      </c>
      <c r="Y165" s="18">
        <v>0</v>
      </c>
      <c r="Z165" s="18">
        <v>242</v>
      </c>
    </row>
    <row r="166" spans="2:26" ht="15" customHeight="1">
      <c r="B166" s="19"/>
      <c r="C166" s="20"/>
      <c r="D166" s="21" t="s">
        <v>135</v>
      </c>
      <c r="E166" s="20">
        <v>12</v>
      </c>
      <c r="F166" s="20">
        <v>11</v>
      </c>
      <c r="G166" s="20">
        <v>7</v>
      </c>
      <c r="H166" s="20">
        <v>8</v>
      </c>
      <c r="I166" s="20">
        <v>9</v>
      </c>
      <c r="J166" s="20">
        <v>16</v>
      </c>
      <c r="K166" s="20">
        <v>16</v>
      </c>
      <c r="L166" s="20">
        <v>17</v>
      </c>
      <c r="M166" s="20">
        <v>10</v>
      </c>
      <c r="N166" s="20">
        <v>14</v>
      </c>
      <c r="O166" s="20">
        <v>13</v>
      </c>
      <c r="P166" s="20">
        <v>11</v>
      </c>
      <c r="Q166" s="20">
        <v>19</v>
      </c>
      <c r="R166" s="20">
        <v>26</v>
      </c>
      <c r="S166" s="20">
        <v>18</v>
      </c>
      <c r="T166" s="20">
        <v>10</v>
      </c>
      <c r="U166" s="20">
        <v>14</v>
      </c>
      <c r="V166" s="20">
        <v>8</v>
      </c>
      <c r="W166" s="20">
        <v>7</v>
      </c>
      <c r="X166" s="20">
        <v>3</v>
      </c>
      <c r="Y166" s="20">
        <v>0</v>
      </c>
      <c r="Z166" s="20">
        <v>249</v>
      </c>
    </row>
    <row r="167" spans="2:26" ht="15" customHeight="1">
      <c r="B167" s="15" t="s">
        <v>110</v>
      </c>
      <c r="C167" s="16">
        <v>672</v>
      </c>
      <c r="D167" s="17" t="s">
        <v>134</v>
      </c>
      <c r="E167" s="18">
        <v>27</v>
      </c>
      <c r="F167" s="18">
        <v>37</v>
      </c>
      <c r="G167" s="18">
        <v>34</v>
      </c>
      <c r="H167" s="18">
        <v>27</v>
      </c>
      <c r="I167" s="18">
        <v>27</v>
      </c>
      <c r="J167" s="18">
        <v>30</v>
      </c>
      <c r="K167" s="18">
        <v>43</v>
      </c>
      <c r="L167" s="18">
        <v>56</v>
      </c>
      <c r="M167" s="18">
        <v>48</v>
      </c>
      <c r="N167" s="18">
        <v>53</v>
      </c>
      <c r="O167" s="18">
        <v>41</v>
      </c>
      <c r="P167" s="18">
        <v>33</v>
      </c>
      <c r="Q167" s="18">
        <v>40</v>
      </c>
      <c r="R167" s="18">
        <v>60</v>
      </c>
      <c r="S167" s="18">
        <v>41</v>
      </c>
      <c r="T167" s="18">
        <v>51</v>
      </c>
      <c r="U167" s="18">
        <v>25</v>
      </c>
      <c r="V167" s="18">
        <v>10</v>
      </c>
      <c r="W167" s="18">
        <v>6</v>
      </c>
      <c r="X167" s="18">
        <v>1</v>
      </c>
      <c r="Y167" s="18">
        <v>0</v>
      </c>
      <c r="Z167" s="18">
        <v>690</v>
      </c>
    </row>
    <row r="168" spans="2:26" ht="15" customHeight="1">
      <c r="B168" s="19"/>
      <c r="C168" s="20"/>
      <c r="D168" s="21" t="s">
        <v>135</v>
      </c>
      <c r="E168" s="20">
        <v>42</v>
      </c>
      <c r="F168" s="20">
        <v>26</v>
      </c>
      <c r="G168" s="20">
        <v>27</v>
      </c>
      <c r="H168" s="20">
        <v>34</v>
      </c>
      <c r="I168" s="20">
        <v>32</v>
      </c>
      <c r="J168" s="20">
        <v>33</v>
      </c>
      <c r="K168" s="20">
        <v>30</v>
      </c>
      <c r="L168" s="20">
        <v>33</v>
      </c>
      <c r="M168" s="20">
        <v>45</v>
      </c>
      <c r="N168" s="20">
        <v>44</v>
      </c>
      <c r="O168" s="20">
        <v>30</v>
      </c>
      <c r="P168" s="20">
        <v>42</v>
      </c>
      <c r="Q168" s="20">
        <v>51</v>
      </c>
      <c r="R168" s="20">
        <v>74</v>
      </c>
      <c r="S168" s="20">
        <v>73</v>
      </c>
      <c r="T168" s="20">
        <v>42</v>
      </c>
      <c r="U168" s="20">
        <v>29</v>
      </c>
      <c r="V168" s="20">
        <v>32</v>
      </c>
      <c r="W168" s="20">
        <v>17</v>
      </c>
      <c r="X168" s="20">
        <v>5</v>
      </c>
      <c r="Y168" s="20">
        <v>1</v>
      </c>
      <c r="Z168" s="20">
        <v>742</v>
      </c>
    </row>
    <row r="169" spans="2:26" ht="15" customHeight="1">
      <c r="B169" s="15" t="s">
        <v>111</v>
      </c>
      <c r="C169" s="16">
        <v>295</v>
      </c>
      <c r="D169" s="17" t="s">
        <v>134</v>
      </c>
      <c r="E169" s="18">
        <v>12</v>
      </c>
      <c r="F169" s="18">
        <v>21</v>
      </c>
      <c r="G169" s="18">
        <v>20</v>
      </c>
      <c r="H169" s="18">
        <v>14</v>
      </c>
      <c r="I169" s="18">
        <v>10</v>
      </c>
      <c r="J169" s="18">
        <v>16</v>
      </c>
      <c r="K169" s="18">
        <v>21</v>
      </c>
      <c r="L169" s="18">
        <v>21</v>
      </c>
      <c r="M169" s="18">
        <v>23</v>
      </c>
      <c r="N169" s="18">
        <v>16</v>
      </c>
      <c r="O169" s="18">
        <v>19</v>
      </c>
      <c r="P169" s="18">
        <v>15</v>
      </c>
      <c r="Q169" s="18">
        <v>23</v>
      </c>
      <c r="R169" s="18">
        <v>29</v>
      </c>
      <c r="S169" s="18">
        <v>29</v>
      </c>
      <c r="T169" s="18">
        <v>9</v>
      </c>
      <c r="U169" s="18">
        <v>4</v>
      </c>
      <c r="V169" s="18">
        <v>8</v>
      </c>
      <c r="W169" s="18">
        <v>2</v>
      </c>
      <c r="X169" s="18">
        <v>0</v>
      </c>
      <c r="Y169" s="18">
        <v>0</v>
      </c>
      <c r="Z169" s="18">
        <v>312</v>
      </c>
    </row>
    <row r="170" spans="2:26" ht="15" customHeight="1">
      <c r="B170" s="19"/>
      <c r="C170" s="20"/>
      <c r="D170" s="21" t="s">
        <v>135</v>
      </c>
      <c r="E170" s="20">
        <v>19</v>
      </c>
      <c r="F170" s="20">
        <v>20</v>
      </c>
      <c r="G170" s="20">
        <v>33</v>
      </c>
      <c r="H170" s="20">
        <v>21</v>
      </c>
      <c r="I170" s="20">
        <v>11</v>
      </c>
      <c r="J170" s="20">
        <v>17</v>
      </c>
      <c r="K170" s="20">
        <v>14</v>
      </c>
      <c r="L170" s="20">
        <v>29</v>
      </c>
      <c r="M170" s="20">
        <v>26</v>
      </c>
      <c r="N170" s="20">
        <v>15</v>
      </c>
      <c r="O170" s="20">
        <v>13</v>
      </c>
      <c r="P170" s="20">
        <v>23</v>
      </c>
      <c r="Q170" s="20">
        <v>22</v>
      </c>
      <c r="R170" s="20">
        <v>40</v>
      </c>
      <c r="S170" s="20">
        <v>23</v>
      </c>
      <c r="T170" s="20">
        <v>17</v>
      </c>
      <c r="U170" s="20">
        <v>14</v>
      </c>
      <c r="V170" s="20">
        <v>8</v>
      </c>
      <c r="W170" s="20">
        <v>6</v>
      </c>
      <c r="X170" s="20">
        <v>1</v>
      </c>
      <c r="Y170" s="20">
        <v>0</v>
      </c>
      <c r="Z170" s="20">
        <v>372</v>
      </c>
    </row>
    <row r="171" spans="2:26" ht="15" customHeight="1">
      <c r="B171" s="15" t="s">
        <v>112</v>
      </c>
      <c r="C171" s="16">
        <v>171</v>
      </c>
      <c r="D171" s="17" t="s">
        <v>134</v>
      </c>
      <c r="E171" s="18">
        <v>3</v>
      </c>
      <c r="F171" s="18">
        <v>7</v>
      </c>
      <c r="G171" s="18">
        <v>5</v>
      </c>
      <c r="H171" s="18">
        <v>6</v>
      </c>
      <c r="I171" s="18">
        <v>3</v>
      </c>
      <c r="J171" s="18">
        <v>5</v>
      </c>
      <c r="K171" s="18">
        <v>3</v>
      </c>
      <c r="L171" s="18">
        <v>13</v>
      </c>
      <c r="M171" s="18">
        <v>9</v>
      </c>
      <c r="N171" s="18">
        <v>6</v>
      </c>
      <c r="O171" s="18">
        <v>6</v>
      </c>
      <c r="P171" s="18">
        <v>4</v>
      </c>
      <c r="Q171" s="18">
        <v>17</v>
      </c>
      <c r="R171" s="18">
        <v>22</v>
      </c>
      <c r="S171" s="18">
        <v>13</v>
      </c>
      <c r="T171" s="18">
        <v>9</v>
      </c>
      <c r="U171" s="18">
        <v>4</v>
      </c>
      <c r="V171" s="18">
        <v>3</v>
      </c>
      <c r="W171" s="18">
        <v>1</v>
      </c>
      <c r="X171" s="18">
        <v>0</v>
      </c>
      <c r="Y171" s="18">
        <v>0</v>
      </c>
      <c r="Z171" s="18">
        <v>139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2</v>
      </c>
      <c r="H172" s="20">
        <v>1</v>
      </c>
      <c r="I172" s="20">
        <v>6</v>
      </c>
      <c r="J172" s="20">
        <v>7</v>
      </c>
      <c r="K172" s="20">
        <v>6</v>
      </c>
      <c r="L172" s="20">
        <v>9</v>
      </c>
      <c r="M172" s="20">
        <v>7</v>
      </c>
      <c r="N172" s="20">
        <v>10</v>
      </c>
      <c r="O172" s="20">
        <v>5</v>
      </c>
      <c r="P172" s="20">
        <v>4</v>
      </c>
      <c r="Q172" s="20">
        <v>16</v>
      </c>
      <c r="R172" s="20">
        <v>14</v>
      </c>
      <c r="S172" s="20">
        <v>16</v>
      </c>
      <c r="T172" s="20">
        <v>17</v>
      </c>
      <c r="U172" s="20">
        <v>16</v>
      </c>
      <c r="V172" s="20">
        <v>6</v>
      </c>
      <c r="W172" s="20">
        <v>4</v>
      </c>
      <c r="X172" s="20">
        <v>1</v>
      </c>
      <c r="Y172" s="20">
        <v>0</v>
      </c>
      <c r="Z172" s="20">
        <v>154</v>
      </c>
    </row>
    <row r="173" spans="2:26" ht="15" customHeight="1">
      <c r="B173" s="15" t="s">
        <v>113</v>
      </c>
      <c r="C173" s="16">
        <v>661</v>
      </c>
      <c r="D173" s="17" t="s">
        <v>134</v>
      </c>
      <c r="E173" s="18">
        <v>44</v>
      </c>
      <c r="F173" s="18">
        <v>31</v>
      </c>
      <c r="G173" s="18">
        <v>33</v>
      </c>
      <c r="H173" s="18">
        <v>44</v>
      </c>
      <c r="I173" s="18">
        <v>35</v>
      </c>
      <c r="J173" s="18">
        <v>42</v>
      </c>
      <c r="K173" s="18">
        <v>47</v>
      </c>
      <c r="L173" s="18">
        <v>44</v>
      </c>
      <c r="M173" s="18">
        <v>47</v>
      </c>
      <c r="N173" s="18">
        <v>51</v>
      </c>
      <c r="O173" s="18">
        <v>53</v>
      </c>
      <c r="P173" s="18">
        <v>42</v>
      </c>
      <c r="Q173" s="18">
        <v>44</v>
      </c>
      <c r="R173" s="18">
        <v>38</v>
      </c>
      <c r="S173" s="18">
        <v>54</v>
      </c>
      <c r="T173" s="18">
        <v>20</v>
      </c>
      <c r="U173" s="18">
        <v>25</v>
      </c>
      <c r="V173" s="18">
        <v>8</v>
      </c>
      <c r="W173" s="18">
        <v>3</v>
      </c>
      <c r="X173" s="18">
        <v>0</v>
      </c>
      <c r="Y173" s="18">
        <v>0</v>
      </c>
      <c r="Z173" s="18">
        <v>705</v>
      </c>
    </row>
    <row r="174" spans="2:26" ht="15" customHeight="1">
      <c r="B174" s="19"/>
      <c r="C174" s="20"/>
      <c r="D174" s="21" t="s">
        <v>135</v>
      </c>
      <c r="E174" s="20">
        <v>40</v>
      </c>
      <c r="F174" s="20">
        <v>37</v>
      </c>
      <c r="G174" s="20">
        <v>43</v>
      </c>
      <c r="H174" s="20">
        <v>34</v>
      </c>
      <c r="I174" s="20">
        <v>33</v>
      </c>
      <c r="J174" s="20">
        <v>38</v>
      </c>
      <c r="K174" s="20">
        <v>39</v>
      </c>
      <c r="L174" s="20">
        <v>42</v>
      </c>
      <c r="M174" s="20">
        <v>50</v>
      </c>
      <c r="N174" s="20">
        <v>45</v>
      </c>
      <c r="O174" s="20">
        <v>38</v>
      </c>
      <c r="P174" s="20">
        <v>50</v>
      </c>
      <c r="Q174" s="20">
        <v>53</v>
      </c>
      <c r="R174" s="20">
        <v>55</v>
      </c>
      <c r="S174" s="20">
        <v>54</v>
      </c>
      <c r="T174" s="20">
        <v>34</v>
      </c>
      <c r="U174" s="20">
        <v>34</v>
      </c>
      <c r="V174" s="20">
        <v>23</v>
      </c>
      <c r="W174" s="20">
        <v>10</v>
      </c>
      <c r="X174" s="20">
        <v>3</v>
      </c>
      <c r="Y174" s="20">
        <v>0</v>
      </c>
      <c r="Z174" s="20">
        <v>755</v>
      </c>
    </row>
    <row r="175" spans="2:26" ht="15" customHeight="1">
      <c r="B175" s="15" t="s">
        <v>114</v>
      </c>
      <c r="C175" s="16">
        <v>131</v>
      </c>
      <c r="D175" s="17" t="s">
        <v>134</v>
      </c>
      <c r="E175" s="18">
        <v>2</v>
      </c>
      <c r="F175" s="18">
        <v>2</v>
      </c>
      <c r="G175" s="18">
        <v>1</v>
      </c>
      <c r="H175" s="18">
        <v>4</v>
      </c>
      <c r="I175" s="18">
        <v>2</v>
      </c>
      <c r="J175" s="18">
        <v>10</v>
      </c>
      <c r="K175" s="18">
        <v>7</v>
      </c>
      <c r="L175" s="18">
        <v>5</v>
      </c>
      <c r="M175" s="18">
        <v>5</v>
      </c>
      <c r="N175" s="18">
        <v>3</v>
      </c>
      <c r="O175" s="18">
        <v>2</v>
      </c>
      <c r="P175" s="18">
        <v>3</v>
      </c>
      <c r="Q175" s="18">
        <v>9</v>
      </c>
      <c r="R175" s="18">
        <v>8</v>
      </c>
      <c r="S175" s="18">
        <v>7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90</v>
      </c>
    </row>
    <row r="176" spans="2:26" ht="15" customHeight="1">
      <c r="B176" s="19"/>
      <c r="C176" s="20"/>
      <c r="D176" s="21" t="s">
        <v>135</v>
      </c>
      <c r="E176" s="20">
        <v>0</v>
      </c>
      <c r="F176" s="20">
        <v>2</v>
      </c>
      <c r="G176" s="20">
        <v>6</v>
      </c>
      <c r="H176" s="20">
        <v>3</v>
      </c>
      <c r="I176" s="20">
        <v>7</v>
      </c>
      <c r="J176" s="20">
        <v>6</v>
      </c>
      <c r="K176" s="20">
        <v>5</v>
      </c>
      <c r="L176" s="20">
        <v>5</v>
      </c>
      <c r="M176" s="20">
        <v>3</v>
      </c>
      <c r="N176" s="20">
        <v>5</v>
      </c>
      <c r="O176" s="20">
        <v>5</v>
      </c>
      <c r="P176" s="20">
        <v>5</v>
      </c>
      <c r="Q176" s="20">
        <v>7</v>
      </c>
      <c r="R176" s="20">
        <v>14</v>
      </c>
      <c r="S176" s="20">
        <v>11</v>
      </c>
      <c r="T176" s="20">
        <v>10</v>
      </c>
      <c r="U176" s="20">
        <v>10</v>
      </c>
      <c r="V176" s="20">
        <v>8</v>
      </c>
      <c r="W176" s="20">
        <v>6</v>
      </c>
      <c r="X176" s="20">
        <v>0</v>
      </c>
      <c r="Y176" s="20">
        <v>0</v>
      </c>
      <c r="Z176" s="20">
        <v>118</v>
      </c>
    </row>
    <row r="177" spans="2:26" ht="15" customHeight="1">
      <c r="B177" s="15" t="s">
        <v>115</v>
      </c>
      <c r="C177" s="16">
        <v>81</v>
      </c>
      <c r="D177" s="17" t="s">
        <v>134</v>
      </c>
      <c r="E177" s="18">
        <v>1</v>
      </c>
      <c r="F177" s="18">
        <v>2</v>
      </c>
      <c r="G177" s="18">
        <v>2</v>
      </c>
      <c r="H177" s="18">
        <v>5</v>
      </c>
      <c r="I177" s="18">
        <v>5</v>
      </c>
      <c r="J177" s="18">
        <v>1</v>
      </c>
      <c r="K177" s="18">
        <v>1</v>
      </c>
      <c r="L177" s="18">
        <v>5</v>
      </c>
      <c r="M177" s="18">
        <v>6</v>
      </c>
      <c r="N177" s="18">
        <v>5</v>
      </c>
      <c r="O177" s="18">
        <v>2</v>
      </c>
      <c r="P177" s="18">
        <v>3</v>
      </c>
      <c r="Q177" s="18">
        <v>4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1</v>
      </c>
      <c r="X177" s="18">
        <v>0</v>
      </c>
      <c r="Y177" s="18">
        <v>0</v>
      </c>
      <c r="Z177" s="18">
        <v>62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4</v>
      </c>
      <c r="H178" s="20">
        <v>7</v>
      </c>
      <c r="I178" s="20">
        <v>1</v>
      </c>
      <c r="J178" s="20">
        <v>1</v>
      </c>
      <c r="K178" s="20">
        <v>2</v>
      </c>
      <c r="L178" s="20">
        <v>4</v>
      </c>
      <c r="M178" s="20">
        <v>7</v>
      </c>
      <c r="N178" s="20">
        <v>6</v>
      </c>
      <c r="O178" s="20">
        <v>3</v>
      </c>
      <c r="P178" s="20">
        <v>4</v>
      </c>
      <c r="Q178" s="20">
        <v>6</v>
      </c>
      <c r="R178" s="20">
        <v>13</v>
      </c>
      <c r="S178" s="20">
        <v>10</v>
      </c>
      <c r="T178" s="20">
        <v>6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20">
        <v>85</v>
      </c>
    </row>
    <row r="179" spans="2:26" ht="15" customHeight="1">
      <c r="B179" s="15" t="s">
        <v>116</v>
      </c>
      <c r="C179" s="16">
        <v>19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  <c r="M179" s="18">
        <v>1</v>
      </c>
      <c r="N179" s="18">
        <v>2</v>
      </c>
      <c r="O179" s="18">
        <v>2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19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1</v>
      </c>
      <c r="H180" s="20">
        <v>1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3</v>
      </c>
      <c r="Q180" s="20">
        <v>1</v>
      </c>
      <c r="R180" s="20">
        <v>1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20">
        <v>19</v>
      </c>
    </row>
    <row r="181" spans="2:26" ht="15" customHeight="1">
      <c r="B181" s="15" t="s">
        <v>117</v>
      </c>
      <c r="C181" s="16">
        <v>433</v>
      </c>
      <c r="D181" s="17" t="s">
        <v>134</v>
      </c>
      <c r="E181" s="18">
        <v>13</v>
      </c>
      <c r="F181" s="18">
        <v>13</v>
      </c>
      <c r="G181" s="18">
        <v>26</v>
      </c>
      <c r="H181" s="18">
        <v>12</v>
      </c>
      <c r="I181" s="18">
        <v>17</v>
      </c>
      <c r="J181" s="18">
        <v>17</v>
      </c>
      <c r="K181" s="18">
        <v>21</v>
      </c>
      <c r="L181" s="18">
        <v>24</v>
      </c>
      <c r="M181" s="18">
        <v>27</v>
      </c>
      <c r="N181" s="18">
        <v>17</v>
      </c>
      <c r="O181" s="18">
        <v>15</v>
      </c>
      <c r="P181" s="18">
        <v>23</v>
      </c>
      <c r="Q181" s="18">
        <v>38</v>
      </c>
      <c r="R181" s="18">
        <v>46</v>
      </c>
      <c r="S181" s="18">
        <v>35</v>
      </c>
      <c r="T181" s="18">
        <v>37</v>
      </c>
      <c r="U181" s="18">
        <v>15</v>
      </c>
      <c r="V181" s="18">
        <v>13</v>
      </c>
      <c r="W181" s="18">
        <v>2</v>
      </c>
      <c r="X181" s="18">
        <v>0</v>
      </c>
      <c r="Y181" s="18">
        <v>0</v>
      </c>
      <c r="Z181" s="18">
        <v>411</v>
      </c>
    </row>
    <row r="182" spans="2:26" ht="15" customHeight="1">
      <c r="B182" s="19"/>
      <c r="C182" s="20"/>
      <c r="D182" s="21" t="s">
        <v>135</v>
      </c>
      <c r="E182" s="20">
        <v>21</v>
      </c>
      <c r="F182" s="20">
        <v>21</v>
      </c>
      <c r="G182" s="20">
        <v>10</v>
      </c>
      <c r="H182" s="20">
        <v>15</v>
      </c>
      <c r="I182" s="20">
        <v>20</v>
      </c>
      <c r="J182" s="20">
        <v>14</v>
      </c>
      <c r="K182" s="20">
        <v>30</v>
      </c>
      <c r="L182" s="20">
        <v>28</v>
      </c>
      <c r="M182" s="20">
        <v>24</v>
      </c>
      <c r="N182" s="20">
        <v>21</v>
      </c>
      <c r="O182" s="20">
        <v>21</v>
      </c>
      <c r="P182" s="20">
        <v>29</v>
      </c>
      <c r="Q182" s="20">
        <v>37</v>
      </c>
      <c r="R182" s="20">
        <v>43</v>
      </c>
      <c r="S182" s="20">
        <v>36</v>
      </c>
      <c r="T182" s="20">
        <v>37</v>
      </c>
      <c r="U182" s="20">
        <v>34</v>
      </c>
      <c r="V182" s="20">
        <v>37</v>
      </c>
      <c r="W182" s="20">
        <v>14</v>
      </c>
      <c r="X182" s="20">
        <v>2</v>
      </c>
      <c r="Y182" s="20">
        <v>1</v>
      </c>
      <c r="Z182" s="20">
        <v>495</v>
      </c>
    </row>
    <row r="183" spans="2:26" ht="15" customHeight="1">
      <c r="B183" s="15" t="s">
        <v>118</v>
      </c>
      <c r="C183" s="16">
        <v>736</v>
      </c>
      <c r="D183" s="17" t="s">
        <v>134</v>
      </c>
      <c r="E183" s="18">
        <v>37</v>
      </c>
      <c r="F183" s="18">
        <v>41</v>
      </c>
      <c r="G183" s="18">
        <v>49</v>
      </c>
      <c r="H183" s="18">
        <v>50</v>
      </c>
      <c r="I183" s="18">
        <v>30</v>
      </c>
      <c r="J183" s="18">
        <v>35</v>
      </c>
      <c r="K183" s="18">
        <v>44</v>
      </c>
      <c r="L183" s="18">
        <v>54</v>
      </c>
      <c r="M183" s="18">
        <v>62</v>
      </c>
      <c r="N183" s="18">
        <v>48</v>
      </c>
      <c r="O183" s="18">
        <v>43</v>
      </c>
      <c r="P183" s="18">
        <v>51</v>
      </c>
      <c r="Q183" s="18">
        <v>46</v>
      </c>
      <c r="R183" s="18">
        <v>69</v>
      </c>
      <c r="S183" s="18">
        <v>46</v>
      </c>
      <c r="T183" s="18">
        <v>31</v>
      </c>
      <c r="U183" s="18">
        <v>29</v>
      </c>
      <c r="V183" s="18">
        <v>16</v>
      </c>
      <c r="W183" s="18">
        <v>6</v>
      </c>
      <c r="X183" s="18">
        <v>0</v>
      </c>
      <c r="Y183" s="18">
        <v>0</v>
      </c>
      <c r="Z183" s="18">
        <v>787</v>
      </c>
    </row>
    <row r="184" spans="2:26" ht="15" customHeight="1">
      <c r="B184" s="19"/>
      <c r="C184" s="20"/>
      <c r="D184" s="21" t="s">
        <v>135</v>
      </c>
      <c r="E184" s="20">
        <v>34</v>
      </c>
      <c r="F184" s="20">
        <v>48</v>
      </c>
      <c r="G184" s="20">
        <v>49</v>
      </c>
      <c r="H184" s="20">
        <v>39</v>
      </c>
      <c r="I184" s="20">
        <v>19</v>
      </c>
      <c r="J184" s="20">
        <v>35</v>
      </c>
      <c r="K184" s="20">
        <v>43</v>
      </c>
      <c r="L184" s="20">
        <v>54</v>
      </c>
      <c r="M184" s="20">
        <v>53</v>
      </c>
      <c r="N184" s="20">
        <v>53</v>
      </c>
      <c r="O184" s="20">
        <v>40</v>
      </c>
      <c r="P184" s="20">
        <v>61</v>
      </c>
      <c r="Q184" s="20">
        <v>61</v>
      </c>
      <c r="R184" s="20">
        <v>61</v>
      </c>
      <c r="S184" s="20">
        <v>43</v>
      </c>
      <c r="T184" s="20">
        <v>58</v>
      </c>
      <c r="U184" s="20">
        <v>46</v>
      </c>
      <c r="V184" s="20">
        <v>41</v>
      </c>
      <c r="W184" s="20">
        <v>17</v>
      </c>
      <c r="X184" s="20">
        <v>4</v>
      </c>
      <c r="Y184" s="20">
        <v>0</v>
      </c>
      <c r="Z184" s="20">
        <v>859</v>
      </c>
    </row>
    <row r="185" spans="2:26" ht="15" customHeight="1">
      <c r="B185" s="15" t="s">
        <v>119</v>
      </c>
      <c r="C185" s="16">
        <v>98</v>
      </c>
      <c r="D185" s="17" t="s">
        <v>134</v>
      </c>
      <c r="E185" s="18">
        <v>3</v>
      </c>
      <c r="F185" s="18">
        <v>7</v>
      </c>
      <c r="G185" s="18">
        <v>3</v>
      </c>
      <c r="H185" s="18">
        <v>5</v>
      </c>
      <c r="I185" s="18">
        <v>4</v>
      </c>
      <c r="J185" s="18">
        <v>3</v>
      </c>
      <c r="K185" s="18">
        <v>6</v>
      </c>
      <c r="L185" s="18">
        <v>4</v>
      </c>
      <c r="M185" s="18">
        <v>4</v>
      </c>
      <c r="N185" s="18">
        <v>3</v>
      </c>
      <c r="O185" s="18">
        <v>5</v>
      </c>
      <c r="P185" s="18">
        <v>3</v>
      </c>
      <c r="Q185" s="18">
        <v>4</v>
      </c>
      <c r="R185" s="18">
        <v>8</v>
      </c>
      <c r="S185" s="18">
        <v>4</v>
      </c>
      <c r="T185" s="18">
        <v>7</v>
      </c>
      <c r="U185" s="18">
        <v>7</v>
      </c>
      <c r="V185" s="18">
        <v>4</v>
      </c>
      <c r="W185" s="18">
        <v>5</v>
      </c>
      <c r="X185" s="18">
        <v>0</v>
      </c>
      <c r="Y185" s="18">
        <v>0</v>
      </c>
      <c r="Z185" s="18">
        <v>89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2</v>
      </c>
      <c r="G186" s="20">
        <v>5</v>
      </c>
      <c r="H186" s="20">
        <v>5</v>
      </c>
      <c r="I186" s="20">
        <v>4</v>
      </c>
      <c r="J186" s="20">
        <v>3</v>
      </c>
      <c r="K186" s="20">
        <v>3</v>
      </c>
      <c r="L186" s="20">
        <v>10</v>
      </c>
      <c r="M186" s="20">
        <v>8</v>
      </c>
      <c r="N186" s="20">
        <v>8</v>
      </c>
      <c r="O186" s="20">
        <v>3</v>
      </c>
      <c r="P186" s="20">
        <v>7</v>
      </c>
      <c r="Q186" s="20">
        <v>9</v>
      </c>
      <c r="R186" s="20">
        <v>6</v>
      </c>
      <c r="S186" s="20">
        <v>7</v>
      </c>
      <c r="T186" s="20">
        <v>10</v>
      </c>
      <c r="U186" s="20">
        <v>12</v>
      </c>
      <c r="V186" s="20">
        <v>9</v>
      </c>
      <c r="W186" s="20">
        <v>4</v>
      </c>
      <c r="X186" s="20">
        <v>1</v>
      </c>
      <c r="Y186" s="20">
        <v>0</v>
      </c>
      <c r="Z186" s="20">
        <v>119</v>
      </c>
    </row>
    <row r="187" spans="2:26" ht="15" customHeight="1">
      <c r="B187" s="15" t="s">
        <v>120</v>
      </c>
      <c r="C187" s="16">
        <v>131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10</v>
      </c>
      <c r="K187" s="18">
        <v>5</v>
      </c>
      <c r="L187" s="18">
        <v>5</v>
      </c>
      <c r="M187" s="18">
        <v>4</v>
      </c>
      <c r="N187" s="18">
        <v>9</v>
      </c>
      <c r="O187" s="18">
        <v>6</v>
      </c>
      <c r="P187" s="18">
        <v>10</v>
      </c>
      <c r="Q187" s="18">
        <v>10</v>
      </c>
      <c r="R187" s="18">
        <v>7</v>
      </c>
      <c r="S187" s="18">
        <v>11</v>
      </c>
      <c r="T187" s="18">
        <v>9</v>
      </c>
      <c r="U187" s="18">
        <v>12</v>
      </c>
      <c r="V187" s="18">
        <v>6</v>
      </c>
      <c r="W187" s="18">
        <v>2</v>
      </c>
      <c r="X187" s="18">
        <v>0</v>
      </c>
      <c r="Y187" s="18">
        <v>0</v>
      </c>
      <c r="Z187" s="18">
        <v>129</v>
      </c>
    </row>
    <row r="188" spans="2:26" ht="15" customHeight="1">
      <c r="B188" s="19"/>
      <c r="C188" s="20"/>
      <c r="D188" s="21" t="s">
        <v>135</v>
      </c>
      <c r="E188" s="20">
        <v>5</v>
      </c>
      <c r="F188" s="20">
        <v>5</v>
      </c>
      <c r="G188" s="20">
        <v>2</v>
      </c>
      <c r="H188" s="20">
        <v>4</v>
      </c>
      <c r="I188" s="20">
        <v>9</v>
      </c>
      <c r="J188" s="20">
        <v>8</v>
      </c>
      <c r="K188" s="20">
        <v>7</v>
      </c>
      <c r="L188" s="20">
        <v>2</v>
      </c>
      <c r="M188" s="20">
        <v>7</v>
      </c>
      <c r="N188" s="20">
        <v>9</v>
      </c>
      <c r="O188" s="20">
        <v>11</v>
      </c>
      <c r="P188" s="20">
        <v>10</v>
      </c>
      <c r="Q188" s="20">
        <v>6</v>
      </c>
      <c r="R188" s="20">
        <v>15</v>
      </c>
      <c r="S188" s="20">
        <v>13</v>
      </c>
      <c r="T188" s="20">
        <v>10</v>
      </c>
      <c r="U188" s="20">
        <v>12</v>
      </c>
      <c r="V188" s="20">
        <v>8</v>
      </c>
      <c r="W188" s="20">
        <v>4</v>
      </c>
      <c r="X188" s="20">
        <v>1</v>
      </c>
      <c r="Y188" s="20">
        <v>0</v>
      </c>
      <c r="Z188" s="20">
        <v>148</v>
      </c>
    </row>
    <row r="189" spans="2:26" ht="15" customHeight="1">
      <c r="B189" s="15" t="s">
        <v>121</v>
      </c>
      <c r="C189" s="16">
        <v>272</v>
      </c>
      <c r="D189" s="17" t="s">
        <v>134</v>
      </c>
      <c r="E189" s="18">
        <v>3</v>
      </c>
      <c r="F189" s="18">
        <v>9</v>
      </c>
      <c r="G189" s="18">
        <v>14</v>
      </c>
      <c r="H189" s="18">
        <v>14</v>
      </c>
      <c r="I189" s="18">
        <v>7</v>
      </c>
      <c r="J189" s="18">
        <v>5</v>
      </c>
      <c r="K189" s="18">
        <v>9</v>
      </c>
      <c r="L189" s="18">
        <v>16</v>
      </c>
      <c r="M189" s="18">
        <v>24</v>
      </c>
      <c r="N189" s="18">
        <v>26</v>
      </c>
      <c r="O189" s="18">
        <v>18</v>
      </c>
      <c r="P189" s="18">
        <v>11</v>
      </c>
      <c r="Q189" s="18">
        <v>21</v>
      </c>
      <c r="R189" s="18">
        <v>22</v>
      </c>
      <c r="S189" s="18">
        <v>23</v>
      </c>
      <c r="T189" s="18">
        <v>20</v>
      </c>
      <c r="U189" s="18">
        <v>6</v>
      </c>
      <c r="V189" s="18">
        <v>7</v>
      </c>
      <c r="W189" s="18">
        <v>3</v>
      </c>
      <c r="X189" s="18">
        <v>0</v>
      </c>
      <c r="Y189" s="18">
        <v>0</v>
      </c>
      <c r="Z189" s="18">
        <v>258</v>
      </c>
    </row>
    <row r="190" spans="2:26" ht="15" customHeight="1">
      <c r="B190" s="19"/>
      <c r="C190" s="20"/>
      <c r="D190" s="21" t="s">
        <v>135</v>
      </c>
      <c r="E190" s="20">
        <v>7</v>
      </c>
      <c r="F190" s="20">
        <v>8</v>
      </c>
      <c r="G190" s="20">
        <v>10</v>
      </c>
      <c r="H190" s="20">
        <v>11</v>
      </c>
      <c r="I190" s="20">
        <v>9</v>
      </c>
      <c r="J190" s="20">
        <v>3</v>
      </c>
      <c r="K190" s="20">
        <v>11</v>
      </c>
      <c r="L190" s="20">
        <v>10</v>
      </c>
      <c r="M190" s="20">
        <v>14</v>
      </c>
      <c r="N190" s="20">
        <v>18</v>
      </c>
      <c r="O190" s="20">
        <v>19</v>
      </c>
      <c r="P190" s="20">
        <v>10</v>
      </c>
      <c r="Q190" s="20">
        <v>17</v>
      </c>
      <c r="R190" s="20">
        <v>33</v>
      </c>
      <c r="S190" s="20">
        <v>24</v>
      </c>
      <c r="T190" s="20">
        <v>29</v>
      </c>
      <c r="U190" s="20">
        <v>15</v>
      </c>
      <c r="V190" s="20">
        <v>10</v>
      </c>
      <c r="W190" s="20">
        <v>14</v>
      </c>
      <c r="X190" s="20">
        <v>6</v>
      </c>
      <c r="Y190" s="20">
        <v>0</v>
      </c>
      <c r="Z190" s="20">
        <v>278</v>
      </c>
    </row>
    <row r="191" spans="2:26" ht="15" customHeight="1">
      <c r="B191" s="15" t="s">
        <v>122</v>
      </c>
      <c r="C191" s="16">
        <v>115</v>
      </c>
      <c r="D191" s="17" t="s">
        <v>134</v>
      </c>
      <c r="E191" s="18">
        <v>3</v>
      </c>
      <c r="F191" s="18">
        <v>8</v>
      </c>
      <c r="G191" s="18">
        <v>2</v>
      </c>
      <c r="H191" s="18">
        <v>6</v>
      </c>
      <c r="I191" s="18">
        <v>5</v>
      </c>
      <c r="J191" s="18">
        <v>4</v>
      </c>
      <c r="K191" s="18">
        <v>3</v>
      </c>
      <c r="L191" s="18">
        <v>2</v>
      </c>
      <c r="M191" s="18">
        <v>10</v>
      </c>
      <c r="N191" s="18">
        <v>1</v>
      </c>
      <c r="O191" s="18">
        <v>5</v>
      </c>
      <c r="P191" s="18">
        <v>5</v>
      </c>
      <c r="Q191" s="18">
        <v>6</v>
      </c>
      <c r="R191" s="18">
        <v>11</v>
      </c>
      <c r="S191" s="18">
        <v>12</v>
      </c>
      <c r="T191" s="18">
        <v>2</v>
      </c>
      <c r="U191" s="18">
        <v>6</v>
      </c>
      <c r="V191" s="18">
        <v>3</v>
      </c>
      <c r="W191" s="18">
        <v>1</v>
      </c>
      <c r="X191" s="18">
        <v>0</v>
      </c>
      <c r="Y191" s="18">
        <v>0</v>
      </c>
      <c r="Z191" s="18">
        <v>95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6</v>
      </c>
      <c r="G192" s="20">
        <v>4</v>
      </c>
      <c r="H192" s="20">
        <v>4</v>
      </c>
      <c r="I192" s="20">
        <v>2</v>
      </c>
      <c r="J192" s="20">
        <v>5</v>
      </c>
      <c r="K192" s="20">
        <v>6</v>
      </c>
      <c r="L192" s="20">
        <v>7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19</v>
      </c>
      <c r="S192" s="20">
        <v>15</v>
      </c>
      <c r="T192" s="20">
        <v>7</v>
      </c>
      <c r="U192" s="20">
        <v>6</v>
      </c>
      <c r="V192" s="20">
        <v>5</v>
      </c>
      <c r="W192" s="20">
        <v>3</v>
      </c>
      <c r="X192" s="20">
        <v>1</v>
      </c>
      <c r="Y192" s="20">
        <v>0</v>
      </c>
      <c r="Z192" s="20">
        <v>113</v>
      </c>
    </row>
    <row r="193" spans="2:26" ht="15" customHeight="1">
      <c r="B193" s="15" t="s">
        <v>123</v>
      </c>
      <c r="C193" s="16">
        <v>313</v>
      </c>
      <c r="D193" s="17" t="s">
        <v>134</v>
      </c>
      <c r="E193" s="18">
        <v>11</v>
      </c>
      <c r="F193" s="18">
        <v>5</v>
      </c>
      <c r="G193" s="18">
        <v>2</v>
      </c>
      <c r="H193" s="18">
        <v>9</v>
      </c>
      <c r="I193" s="18">
        <v>6</v>
      </c>
      <c r="J193" s="18">
        <v>7</v>
      </c>
      <c r="K193" s="18">
        <v>9</v>
      </c>
      <c r="L193" s="18">
        <v>7</v>
      </c>
      <c r="M193" s="18">
        <v>16</v>
      </c>
      <c r="N193" s="18">
        <v>20</v>
      </c>
      <c r="O193" s="18">
        <v>18</v>
      </c>
      <c r="P193" s="18">
        <v>16</v>
      </c>
      <c r="Q193" s="18">
        <v>19</v>
      </c>
      <c r="R193" s="18">
        <v>40</v>
      </c>
      <c r="S193" s="18">
        <v>29</v>
      </c>
      <c r="T193" s="18">
        <v>21</v>
      </c>
      <c r="U193" s="18">
        <v>8</v>
      </c>
      <c r="V193" s="18">
        <v>6</v>
      </c>
      <c r="W193" s="18">
        <v>5</v>
      </c>
      <c r="X193" s="18">
        <v>0</v>
      </c>
      <c r="Y193" s="18">
        <v>0</v>
      </c>
      <c r="Z193" s="18">
        <v>254</v>
      </c>
    </row>
    <row r="194" spans="2:26" ht="15" customHeight="1">
      <c r="B194" s="19"/>
      <c r="C194" s="20"/>
      <c r="D194" s="21" t="s">
        <v>135</v>
      </c>
      <c r="E194" s="20">
        <v>7</v>
      </c>
      <c r="F194" s="20">
        <v>2</v>
      </c>
      <c r="G194" s="20">
        <v>5</v>
      </c>
      <c r="H194" s="20">
        <v>7</v>
      </c>
      <c r="I194" s="20">
        <v>5</v>
      </c>
      <c r="J194" s="20">
        <v>8</v>
      </c>
      <c r="K194" s="20">
        <v>2</v>
      </c>
      <c r="L194" s="20">
        <v>4</v>
      </c>
      <c r="M194" s="20">
        <v>14</v>
      </c>
      <c r="N194" s="20">
        <v>11</v>
      </c>
      <c r="O194" s="20">
        <v>14</v>
      </c>
      <c r="P194" s="20">
        <v>15</v>
      </c>
      <c r="Q194" s="20">
        <v>24</v>
      </c>
      <c r="R194" s="20">
        <v>22</v>
      </c>
      <c r="S194" s="20">
        <v>29</v>
      </c>
      <c r="T194" s="20">
        <v>22</v>
      </c>
      <c r="U194" s="20">
        <v>19</v>
      </c>
      <c r="V194" s="20">
        <v>15</v>
      </c>
      <c r="W194" s="20">
        <v>4</v>
      </c>
      <c r="X194" s="20">
        <v>2</v>
      </c>
      <c r="Y194" s="20">
        <v>0</v>
      </c>
      <c r="Z194" s="20">
        <v>231</v>
      </c>
    </row>
    <row r="195" spans="2:26" ht="15" customHeight="1">
      <c r="B195" s="15" t="s">
        <v>124</v>
      </c>
      <c r="C195" s="16">
        <v>116</v>
      </c>
      <c r="D195" s="17" t="s">
        <v>134</v>
      </c>
      <c r="E195" s="18">
        <v>4</v>
      </c>
      <c r="F195" s="18">
        <v>4</v>
      </c>
      <c r="G195" s="18">
        <v>2</v>
      </c>
      <c r="H195" s="18">
        <v>1</v>
      </c>
      <c r="I195" s="18">
        <v>7</v>
      </c>
      <c r="J195" s="18">
        <v>4</v>
      </c>
      <c r="K195" s="18">
        <v>5</v>
      </c>
      <c r="L195" s="18">
        <v>4</v>
      </c>
      <c r="M195" s="18">
        <v>7</v>
      </c>
      <c r="N195" s="18">
        <v>3</v>
      </c>
      <c r="O195" s="18">
        <v>4</v>
      </c>
      <c r="P195" s="18">
        <v>7</v>
      </c>
      <c r="Q195" s="18">
        <v>6</v>
      </c>
      <c r="R195" s="18">
        <v>10</v>
      </c>
      <c r="S195" s="18">
        <v>11</v>
      </c>
      <c r="T195" s="18">
        <v>8</v>
      </c>
      <c r="U195" s="18">
        <v>7</v>
      </c>
      <c r="V195" s="18">
        <v>6</v>
      </c>
      <c r="W195" s="18">
        <v>1</v>
      </c>
      <c r="X195" s="18">
        <v>0</v>
      </c>
      <c r="Y195" s="18">
        <v>0</v>
      </c>
      <c r="Z195" s="18">
        <v>101</v>
      </c>
    </row>
    <row r="196" spans="2:26" ht="15" customHeight="1">
      <c r="B196" s="19"/>
      <c r="C196" s="20"/>
      <c r="D196" s="21" t="s">
        <v>135</v>
      </c>
      <c r="E196" s="20">
        <v>1</v>
      </c>
      <c r="F196" s="20">
        <v>3</v>
      </c>
      <c r="G196" s="20">
        <v>3</v>
      </c>
      <c r="H196" s="20">
        <v>2</v>
      </c>
      <c r="I196" s="20">
        <v>1</v>
      </c>
      <c r="J196" s="20">
        <v>1</v>
      </c>
      <c r="K196" s="20">
        <v>4</v>
      </c>
      <c r="L196" s="20">
        <v>5</v>
      </c>
      <c r="M196" s="20">
        <v>7</v>
      </c>
      <c r="N196" s="20">
        <v>6</v>
      </c>
      <c r="O196" s="20">
        <v>6</v>
      </c>
      <c r="P196" s="20">
        <v>10</v>
      </c>
      <c r="Q196" s="20">
        <v>5</v>
      </c>
      <c r="R196" s="20">
        <v>19</v>
      </c>
      <c r="S196" s="20">
        <v>10</v>
      </c>
      <c r="T196" s="20">
        <v>15</v>
      </c>
      <c r="U196" s="20">
        <v>14</v>
      </c>
      <c r="V196" s="20">
        <v>9</v>
      </c>
      <c r="W196" s="20">
        <v>3</v>
      </c>
      <c r="X196" s="20">
        <v>0</v>
      </c>
      <c r="Y196" s="20">
        <v>1</v>
      </c>
      <c r="Z196" s="20">
        <v>125</v>
      </c>
    </row>
    <row r="197" spans="2:26" ht="15" customHeight="1">
      <c r="B197" s="15" t="s">
        <v>125</v>
      </c>
      <c r="C197" s="16">
        <v>89</v>
      </c>
      <c r="D197" s="17" t="s">
        <v>134</v>
      </c>
      <c r="E197" s="18">
        <v>3</v>
      </c>
      <c r="F197" s="18">
        <v>4</v>
      </c>
      <c r="G197" s="18">
        <v>3</v>
      </c>
      <c r="H197" s="18">
        <v>1</v>
      </c>
      <c r="I197" s="18">
        <v>6</v>
      </c>
      <c r="J197" s="18">
        <v>9</v>
      </c>
      <c r="K197" s="18">
        <v>5</v>
      </c>
      <c r="L197" s="18">
        <v>3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6</v>
      </c>
      <c r="T197" s="18">
        <v>7</v>
      </c>
      <c r="U197" s="18">
        <v>4</v>
      </c>
      <c r="V197" s="18">
        <v>3</v>
      </c>
      <c r="W197" s="18">
        <v>3</v>
      </c>
      <c r="X197" s="18">
        <v>0</v>
      </c>
      <c r="Y197" s="18">
        <v>0</v>
      </c>
      <c r="Z197" s="18">
        <v>94</v>
      </c>
    </row>
    <row r="198" spans="2:26" ht="15" customHeight="1">
      <c r="B198" s="19"/>
      <c r="C198" s="20"/>
      <c r="D198" s="21" t="s">
        <v>135</v>
      </c>
      <c r="E198" s="20">
        <v>3</v>
      </c>
      <c r="F198" s="20">
        <v>8</v>
      </c>
      <c r="G198" s="20">
        <v>4</v>
      </c>
      <c r="H198" s="20">
        <v>3</v>
      </c>
      <c r="I198" s="20">
        <v>1</v>
      </c>
      <c r="J198" s="20">
        <v>4</v>
      </c>
      <c r="K198" s="20">
        <v>6</v>
      </c>
      <c r="L198" s="20">
        <v>6</v>
      </c>
      <c r="M198" s="20">
        <v>3</v>
      </c>
      <c r="N198" s="20">
        <v>5</v>
      </c>
      <c r="O198" s="20">
        <v>5</v>
      </c>
      <c r="P198" s="20">
        <v>10</v>
      </c>
      <c r="Q198" s="20">
        <v>10</v>
      </c>
      <c r="R198" s="20">
        <v>6</v>
      </c>
      <c r="S198" s="20">
        <v>12</v>
      </c>
      <c r="T198" s="20">
        <v>8</v>
      </c>
      <c r="U198" s="20">
        <v>8</v>
      </c>
      <c r="V198" s="20">
        <v>7</v>
      </c>
      <c r="W198" s="20">
        <v>8</v>
      </c>
      <c r="X198" s="20">
        <v>0</v>
      </c>
      <c r="Y198" s="20">
        <v>0</v>
      </c>
      <c r="Z198" s="20">
        <v>117</v>
      </c>
    </row>
    <row r="199" spans="2:26" ht="15" customHeight="1">
      <c r="B199" s="15" t="s">
        <v>126</v>
      </c>
      <c r="C199" s="16">
        <v>301</v>
      </c>
      <c r="D199" s="17" t="s">
        <v>134</v>
      </c>
      <c r="E199" s="18">
        <v>12</v>
      </c>
      <c r="F199" s="18">
        <v>13</v>
      </c>
      <c r="G199" s="18">
        <v>15</v>
      </c>
      <c r="H199" s="18">
        <v>12</v>
      </c>
      <c r="I199" s="18">
        <v>9</v>
      </c>
      <c r="J199" s="18">
        <v>4</v>
      </c>
      <c r="K199" s="18">
        <v>9</v>
      </c>
      <c r="L199" s="18">
        <v>13</v>
      </c>
      <c r="M199" s="18">
        <v>18</v>
      </c>
      <c r="N199" s="18">
        <v>18</v>
      </c>
      <c r="O199" s="18">
        <v>13</v>
      </c>
      <c r="P199" s="18">
        <v>19</v>
      </c>
      <c r="Q199" s="18">
        <v>20</v>
      </c>
      <c r="R199" s="18">
        <v>27</v>
      </c>
      <c r="S199" s="18">
        <v>24</v>
      </c>
      <c r="T199" s="18">
        <v>17</v>
      </c>
      <c r="U199" s="18">
        <v>19</v>
      </c>
      <c r="V199" s="18">
        <v>17</v>
      </c>
      <c r="W199" s="18">
        <v>4</v>
      </c>
      <c r="X199" s="18">
        <v>1</v>
      </c>
      <c r="Y199" s="18">
        <v>0</v>
      </c>
      <c r="Z199" s="18">
        <v>284</v>
      </c>
    </row>
    <row r="200" spans="2:26" ht="15" customHeight="1">
      <c r="B200" s="19"/>
      <c r="C200" s="20"/>
      <c r="D200" s="21" t="s">
        <v>135</v>
      </c>
      <c r="E200" s="20">
        <v>9</v>
      </c>
      <c r="F200" s="20">
        <v>8</v>
      </c>
      <c r="G200" s="20">
        <v>20</v>
      </c>
      <c r="H200" s="20">
        <v>12</v>
      </c>
      <c r="I200" s="20">
        <v>11</v>
      </c>
      <c r="J200" s="20">
        <v>8</v>
      </c>
      <c r="K200" s="20">
        <v>9</v>
      </c>
      <c r="L200" s="20">
        <v>14</v>
      </c>
      <c r="M200" s="20">
        <v>16</v>
      </c>
      <c r="N200" s="20">
        <v>16</v>
      </c>
      <c r="O200" s="20">
        <v>24</v>
      </c>
      <c r="P200" s="20">
        <v>17</v>
      </c>
      <c r="Q200" s="20">
        <v>29</v>
      </c>
      <c r="R200" s="20">
        <v>26</v>
      </c>
      <c r="S200" s="20">
        <v>26</v>
      </c>
      <c r="T200" s="20">
        <v>26</v>
      </c>
      <c r="U200" s="20">
        <v>27</v>
      </c>
      <c r="V200" s="20">
        <v>20</v>
      </c>
      <c r="W200" s="20">
        <v>15</v>
      </c>
      <c r="X200" s="20">
        <v>10</v>
      </c>
      <c r="Y200" s="20">
        <v>2</v>
      </c>
      <c r="Z200" s="20">
        <v>345</v>
      </c>
    </row>
    <row r="201" spans="2:26" ht="15" customHeight="1">
      <c r="B201" s="15" t="s">
        <v>127</v>
      </c>
      <c r="C201" s="16">
        <v>152</v>
      </c>
      <c r="D201" s="17" t="s">
        <v>134</v>
      </c>
      <c r="E201" s="18">
        <v>5</v>
      </c>
      <c r="F201" s="18">
        <v>6</v>
      </c>
      <c r="G201" s="18">
        <v>10</v>
      </c>
      <c r="H201" s="18">
        <v>6</v>
      </c>
      <c r="I201" s="18">
        <v>5</v>
      </c>
      <c r="J201" s="18">
        <v>7</v>
      </c>
      <c r="K201" s="18">
        <v>8</v>
      </c>
      <c r="L201" s="18">
        <v>11</v>
      </c>
      <c r="M201" s="18">
        <v>5</v>
      </c>
      <c r="N201" s="18">
        <v>3</v>
      </c>
      <c r="O201" s="18">
        <v>8</v>
      </c>
      <c r="P201" s="18">
        <v>10</v>
      </c>
      <c r="Q201" s="18">
        <v>10</v>
      </c>
      <c r="R201" s="18">
        <v>17</v>
      </c>
      <c r="S201" s="18">
        <v>17</v>
      </c>
      <c r="T201" s="18">
        <v>8</v>
      </c>
      <c r="U201" s="18">
        <v>7</v>
      </c>
      <c r="V201" s="18">
        <v>6</v>
      </c>
      <c r="W201" s="18">
        <v>0</v>
      </c>
      <c r="X201" s="18">
        <v>1</v>
      </c>
      <c r="Y201" s="18">
        <v>1</v>
      </c>
      <c r="Z201" s="18">
        <v>151</v>
      </c>
    </row>
    <row r="202" spans="2:26" ht="15" customHeight="1">
      <c r="B202" s="19"/>
      <c r="C202" s="20"/>
      <c r="D202" s="21" t="s">
        <v>135</v>
      </c>
      <c r="E202" s="20">
        <v>10</v>
      </c>
      <c r="F202" s="20">
        <v>8</v>
      </c>
      <c r="G202" s="20">
        <v>2</v>
      </c>
      <c r="H202" s="20">
        <v>3</v>
      </c>
      <c r="I202" s="20">
        <v>3</v>
      </c>
      <c r="J202" s="20">
        <v>7</v>
      </c>
      <c r="K202" s="20">
        <v>8</v>
      </c>
      <c r="L202" s="20">
        <v>7</v>
      </c>
      <c r="M202" s="20">
        <v>6</v>
      </c>
      <c r="N202" s="20">
        <v>2</v>
      </c>
      <c r="O202" s="20">
        <v>11</v>
      </c>
      <c r="P202" s="20">
        <v>16</v>
      </c>
      <c r="Q202" s="20">
        <v>12</v>
      </c>
      <c r="R202" s="20">
        <v>22</v>
      </c>
      <c r="S202" s="20">
        <v>9</v>
      </c>
      <c r="T202" s="20">
        <v>16</v>
      </c>
      <c r="U202" s="20">
        <v>10</v>
      </c>
      <c r="V202" s="20">
        <v>9</v>
      </c>
      <c r="W202" s="20">
        <v>5</v>
      </c>
      <c r="X202" s="20">
        <v>2</v>
      </c>
      <c r="Y202" s="20">
        <v>0</v>
      </c>
      <c r="Z202" s="20">
        <v>168</v>
      </c>
    </row>
    <row r="203" spans="2:26" ht="15" customHeight="1">
      <c r="B203" s="15" t="s">
        <v>128</v>
      </c>
      <c r="C203" s="16">
        <v>120</v>
      </c>
      <c r="D203" s="17" t="s">
        <v>134</v>
      </c>
      <c r="E203" s="18">
        <v>3</v>
      </c>
      <c r="F203" s="18">
        <v>6</v>
      </c>
      <c r="G203" s="18">
        <v>2</v>
      </c>
      <c r="H203" s="18">
        <v>2</v>
      </c>
      <c r="I203" s="18">
        <v>7</v>
      </c>
      <c r="J203" s="18">
        <v>4</v>
      </c>
      <c r="K203" s="18">
        <v>5</v>
      </c>
      <c r="L203" s="18">
        <v>6</v>
      </c>
      <c r="M203" s="18">
        <v>10</v>
      </c>
      <c r="N203" s="18">
        <v>5</v>
      </c>
      <c r="O203" s="18">
        <v>12</v>
      </c>
      <c r="P203" s="18">
        <v>5</v>
      </c>
      <c r="Q203" s="18">
        <v>11</v>
      </c>
      <c r="R203" s="18">
        <v>11</v>
      </c>
      <c r="S203" s="18">
        <v>5</v>
      </c>
      <c r="T203" s="18">
        <v>6</v>
      </c>
      <c r="U203" s="18">
        <v>6</v>
      </c>
      <c r="V203" s="18">
        <v>2</v>
      </c>
      <c r="W203" s="18">
        <v>0</v>
      </c>
      <c r="X203" s="18">
        <v>0</v>
      </c>
      <c r="Y203" s="18">
        <v>0</v>
      </c>
      <c r="Z203" s="18">
        <v>108</v>
      </c>
    </row>
    <row r="204" spans="2:26" ht="15" customHeight="1">
      <c r="B204" s="19"/>
      <c r="C204" s="20"/>
      <c r="D204" s="21" t="s">
        <v>135</v>
      </c>
      <c r="E204" s="20">
        <v>6</v>
      </c>
      <c r="F204" s="20">
        <v>1</v>
      </c>
      <c r="G204" s="20">
        <v>1</v>
      </c>
      <c r="H204" s="20">
        <v>4</v>
      </c>
      <c r="I204" s="20">
        <v>6</v>
      </c>
      <c r="J204" s="20">
        <v>8</v>
      </c>
      <c r="K204" s="20">
        <v>6</v>
      </c>
      <c r="L204" s="20">
        <v>4</v>
      </c>
      <c r="M204" s="20">
        <v>4</v>
      </c>
      <c r="N204" s="20">
        <v>8</v>
      </c>
      <c r="O204" s="20">
        <v>11</v>
      </c>
      <c r="P204" s="20">
        <v>9</v>
      </c>
      <c r="Q204" s="20">
        <v>9</v>
      </c>
      <c r="R204" s="20">
        <v>6</v>
      </c>
      <c r="S204" s="20">
        <v>8</v>
      </c>
      <c r="T204" s="20">
        <v>9</v>
      </c>
      <c r="U204" s="20">
        <v>9</v>
      </c>
      <c r="V204" s="20">
        <v>3</v>
      </c>
      <c r="W204" s="20">
        <v>4</v>
      </c>
      <c r="X204" s="20">
        <v>0</v>
      </c>
      <c r="Y204" s="20">
        <v>1</v>
      </c>
      <c r="Z204" s="20">
        <v>117</v>
      </c>
    </row>
    <row r="205" spans="2:26" ht="15" customHeight="1">
      <c r="B205" s="15" t="s">
        <v>129</v>
      </c>
      <c r="C205" s="16">
        <v>60</v>
      </c>
      <c r="D205" s="17" t="s">
        <v>134</v>
      </c>
      <c r="E205" s="18">
        <v>0</v>
      </c>
      <c r="F205" s="18">
        <v>1</v>
      </c>
      <c r="G205" s="18">
        <v>3</v>
      </c>
      <c r="H205" s="18">
        <v>5</v>
      </c>
      <c r="I205" s="18">
        <v>2</v>
      </c>
      <c r="J205" s="18">
        <v>2</v>
      </c>
      <c r="K205" s="18">
        <v>2</v>
      </c>
      <c r="L205" s="18">
        <v>4</v>
      </c>
      <c r="M205" s="18">
        <v>4</v>
      </c>
      <c r="N205" s="18">
        <v>3</v>
      </c>
      <c r="O205" s="18">
        <v>6</v>
      </c>
      <c r="P205" s="18">
        <v>2</v>
      </c>
      <c r="Q205" s="18">
        <v>8</v>
      </c>
      <c r="R205" s="18">
        <v>8</v>
      </c>
      <c r="S205" s="18">
        <v>5</v>
      </c>
      <c r="T205" s="18">
        <v>1</v>
      </c>
      <c r="U205" s="18">
        <v>2</v>
      </c>
      <c r="V205" s="18">
        <v>0</v>
      </c>
      <c r="W205" s="18">
        <v>1</v>
      </c>
      <c r="X205" s="18">
        <v>0</v>
      </c>
      <c r="Y205" s="18">
        <v>0</v>
      </c>
      <c r="Z205" s="18">
        <v>59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7</v>
      </c>
      <c r="H206" s="20">
        <v>1</v>
      </c>
      <c r="I206" s="20">
        <v>2</v>
      </c>
      <c r="J206" s="20">
        <v>4</v>
      </c>
      <c r="K206" s="20">
        <v>4</v>
      </c>
      <c r="L206" s="20">
        <v>1</v>
      </c>
      <c r="M206" s="20">
        <v>4</v>
      </c>
      <c r="N206" s="20">
        <v>2</v>
      </c>
      <c r="O206" s="20">
        <v>4</v>
      </c>
      <c r="P206" s="20">
        <v>5</v>
      </c>
      <c r="Q206" s="20">
        <v>5</v>
      </c>
      <c r="R206" s="20">
        <v>9</v>
      </c>
      <c r="S206" s="20">
        <v>4</v>
      </c>
      <c r="T206" s="20">
        <v>3</v>
      </c>
      <c r="U206" s="20">
        <v>2</v>
      </c>
      <c r="V206" s="20">
        <v>5</v>
      </c>
      <c r="W206" s="20">
        <v>2</v>
      </c>
      <c r="X206" s="20">
        <v>0</v>
      </c>
      <c r="Y206" s="20">
        <v>0</v>
      </c>
      <c r="Z206" s="20">
        <v>69</v>
      </c>
    </row>
    <row r="207" spans="2:26" ht="15" customHeight="1">
      <c r="B207" s="15" t="s">
        <v>130</v>
      </c>
      <c r="C207" s="16">
        <v>61</v>
      </c>
      <c r="D207" s="17" t="s">
        <v>134</v>
      </c>
      <c r="E207" s="18">
        <v>4</v>
      </c>
      <c r="F207" s="18">
        <v>3</v>
      </c>
      <c r="G207" s="18">
        <v>10</v>
      </c>
      <c r="H207" s="18">
        <v>3</v>
      </c>
      <c r="I207" s="18">
        <v>5</v>
      </c>
      <c r="J207" s="18">
        <v>2</v>
      </c>
      <c r="K207" s="18">
        <v>4</v>
      </c>
      <c r="L207" s="18">
        <v>8</v>
      </c>
      <c r="M207" s="18">
        <v>5</v>
      </c>
      <c r="N207" s="18">
        <v>3</v>
      </c>
      <c r="O207" s="18">
        <v>3</v>
      </c>
      <c r="P207" s="18">
        <v>4</v>
      </c>
      <c r="Q207" s="18">
        <v>5</v>
      </c>
      <c r="R207" s="18">
        <v>6</v>
      </c>
      <c r="S207" s="18">
        <v>8</v>
      </c>
      <c r="T207" s="18">
        <v>0</v>
      </c>
      <c r="U207" s="18">
        <v>1</v>
      </c>
      <c r="V207" s="18">
        <v>2</v>
      </c>
      <c r="W207" s="18">
        <v>0</v>
      </c>
      <c r="X207" s="18">
        <v>0</v>
      </c>
      <c r="Y207" s="18">
        <v>0</v>
      </c>
      <c r="Z207" s="18">
        <v>76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2</v>
      </c>
      <c r="H208" s="20">
        <v>4</v>
      </c>
      <c r="I208" s="20">
        <v>2</v>
      </c>
      <c r="J208" s="20">
        <v>5</v>
      </c>
      <c r="K208" s="20">
        <v>5</v>
      </c>
      <c r="L208" s="20">
        <v>2</v>
      </c>
      <c r="M208" s="20">
        <v>5</v>
      </c>
      <c r="N208" s="20">
        <v>3</v>
      </c>
      <c r="O208" s="20">
        <v>1</v>
      </c>
      <c r="P208" s="20">
        <v>7</v>
      </c>
      <c r="Q208" s="20">
        <v>9</v>
      </c>
      <c r="R208" s="20">
        <v>6</v>
      </c>
      <c r="S208" s="20">
        <v>3</v>
      </c>
      <c r="T208" s="20">
        <v>2</v>
      </c>
      <c r="U208" s="20">
        <v>2</v>
      </c>
      <c r="V208" s="20">
        <v>1</v>
      </c>
      <c r="W208" s="20">
        <v>0</v>
      </c>
      <c r="X208" s="20">
        <v>0</v>
      </c>
      <c r="Y208" s="20">
        <v>0</v>
      </c>
      <c r="Z208" s="20">
        <v>65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1</v>
      </c>
      <c r="F209" s="18">
        <v>0</v>
      </c>
      <c r="G209" s="18">
        <v>2</v>
      </c>
      <c r="H209" s="18">
        <v>4</v>
      </c>
      <c r="I209" s="18">
        <v>2</v>
      </c>
      <c r="J209" s="18">
        <v>4</v>
      </c>
      <c r="K209" s="18">
        <v>5</v>
      </c>
      <c r="L209" s="18">
        <v>5</v>
      </c>
      <c r="M209" s="18">
        <v>7</v>
      </c>
      <c r="N209" s="18">
        <v>4</v>
      </c>
      <c r="O209" s="18">
        <v>8</v>
      </c>
      <c r="P209" s="18">
        <v>4</v>
      </c>
      <c r="Q209" s="18">
        <v>4</v>
      </c>
      <c r="R209" s="18">
        <v>9</v>
      </c>
      <c r="S209" s="18">
        <v>14</v>
      </c>
      <c r="T209" s="18">
        <v>9</v>
      </c>
      <c r="U209" s="18">
        <v>7</v>
      </c>
      <c r="V209" s="18">
        <v>4</v>
      </c>
      <c r="W209" s="18">
        <v>3</v>
      </c>
      <c r="X209" s="18">
        <v>2</v>
      </c>
      <c r="Y209" s="18">
        <v>0</v>
      </c>
      <c r="Z209" s="18">
        <v>98</v>
      </c>
    </row>
    <row r="210" spans="2:26" ht="15" customHeight="1">
      <c r="B210" s="19"/>
      <c r="C210" s="20"/>
      <c r="D210" s="21" t="s">
        <v>135</v>
      </c>
      <c r="E210" s="20">
        <v>2</v>
      </c>
      <c r="F210" s="20">
        <v>1</v>
      </c>
      <c r="G210" s="20">
        <v>8</v>
      </c>
      <c r="H210" s="20">
        <v>3</v>
      </c>
      <c r="I210" s="20">
        <v>0</v>
      </c>
      <c r="J210" s="20">
        <v>3</v>
      </c>
      <c r="K210" s="20">
        <v>3</v>
      </c>
      <c r="L210" s="20">
        <v>3</v>
      </c>
      <c r="M210" s="20">
        <v>9</v>
      </c>
      <c r="N210" s="20">
        <v>4</v>
      </c>
      <c r="O210" s="20">
        <v>6</v>
      </c>
      <c r="P210" s="20">
        <v>6</v>
      </c>
      <c r="Q210" s="20">
        <v>6</v>
      </c>
      <c r="R210" s="20">
        <v>17</v>
      </c>
      <c r="S210" s="20">
        <v>15</v>
      </c>
      <c r="T210" s="20">
        <v>13</v>
      </c>
      <c r="U210" s="20">
        <v>8</v>
      </c>
      <c r="V210" s="20">
        <v>8</v>
      </c>
      <c r="W210" s="20">
        <v>7</v>
      </c>
      <c r="X210" s="20">
        <v>0</v>
      </c>
      <c r="Y210" s="20">
        <v>1</v>
      </c>
      <c r="Z210" s="20">
        <v>123</v>
      </c>
    </row>
    <row r="211" spans="2:26" ht="15" customHeight="1">
      <c r="B211" s="15" t="s">
        <v>132</v>
      </c>
      <c r="C211" s="16">
        <v>188</v>
      </c>
      <c r="D211" s="17" t="s">
        <v>134</v>
      </c>
      <c r="E211" s="18">
        <v>4</v>
      </c>
      <c r="F211" s="18">
        <v>7</v>
      </c>
      <c r="G211" s="18">
        <v>6</v>
      </c>
      <c r="H211" s="18">
        <v>6</v>
      </c>
      <c r="I211" s="18">
        <v>11</v>
      </c>
      <c r="J211" s="18">
        <v>13</v>
      </c>
      <c r="K211" s="18">
        <v>10</v>
      </c>
      <c r="L211" s="18">
        <v>9</v>
      </c>
      <c r="M211" s="18">
        <v>9</v>
      </c>
      <c r="N211" s="18">
        <v>7</v>
      </c>
      <c r="O211" s="18">
        <v>13</v>
      </c>
      <c r="P211" s="18">
        <v>11</v>
      </c>
      <c r="Q211" s="18">
        <v>15</v>
      </c>
      <c r="R211" s="18">
        <v>21</v>
      </c>
      <c r="S211" s="18">
        <v>12</v>
      </c>
      <c r="T211" s="18">
        <v>13</v>
      </c>
      <c r="U211" s="18">
        <v>5</v>
      </c>
      <c r="V211" s="18">
        <v>2</v>
      </c>
      <c r="W211" s="18">
        <v>0</v>
      </c>
      <c r="X211" s="18">
        <v>0</v>
      </c>
      <c r="Y211" s="18">
        <v>0</v>
      </c>
      <c r="Z211" s="18">
        <v>174</v>
      </c>
    </row>
    <row r="212" spans="2:26" ht="15" customHeight="1">
      <c r="B212" s="19"/>
      <c r="C212" s="20"/>
      <c r="D212" s="21" t="s">
        <v>135</v>
      </c>
      <c r="E212" s="20">
        <v>4</v>
      </c>
      <c r="F212" s="20">
        <v>6</v>
      </c>
      <c r="G212" s="20">
        <v>7</v>
      </c>
      <c r="H212" s="20">
        <v>6</v>
      </c>
      <c r="I212" s="20">
        <v>7</v>
      </c>
      <c r="J212" s="20">
        <v>6</v>
      </c>
      <c r="K212" s="20">
        <v>6</v>
      </c>
      <c r="L212" s="20">
        <v>7</v>
      </c>
      <c r="M212" s="20">
        <v>9</v>
      </c>
      <c r="N212" s="20">
        <v>12</v>
      </c>
      <c r="O212" s="20">
        <v>13</v>
      </c>
      <c r="P212" s="20">
        <v>16</v>
      </c>
      <c r="Q212" s="20">
        <v>15</v>
      </c>
      <c r="R212" s="20">
        <v>22</v>
      </c>
      <c r="S212" s="20">
        <v>14</v>
      </c>
      <c r="T212" s="20">
        <v>14</v>
      </c>
      <c r="U212" s="20">
        <v>9</v>
      </c>
      <c r="V212" s="20">
        <v>6</v>
      </c>
      <c r="W212" s="20">
        <v>3</v>
      </c>
      <c r="X212" s="20">
        <v>0</v>
      </c>
      <c r="Y212" s="20">
        <v>0</v>
      </c>
      <c r="Z212" s="20">
        <v>182</v>
      </c>
    </row>
    <row r="213" spans="2:26" ht="15" customHeight="1">
      <c r="B213" s="15" t="s">
        <v>133</v>
      </c>
      <c r="C213" s="16">
        <v>47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2</v>
      </c>
      <c r="N213" s="18">
        <v>4</v>
      </c>
      <c r="O213" s="18">
        <v>1</v>
      </c>
      <c r="P213" s="18">
        <v>5</v>
      </c>
      <c r="Q213" s="18">
        <v>4</v>
      </c>
      <c r="R213" s="18">
        <v>3</v>
      </c>
      <c r="S213" s="18">
        <v>3</v>
      </c>
      <c r="T213" s="18">
        <v>3</v>
      </c>
      <c r="U213" s="18">
        <v>1</v>
      </c>
      <c r="V213" s="18">
        <v>0</v>
      </c>
      <c r="W213" s="18">
        <v>0</v>
      </c>
      <c r="X213" s="18">
        <v>0</v>
      </c>
      <c r="Y213" s="18">
        <v>0</v>
      </c>
      <c r="Z213" s="18">
        <v>31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2</v>
      </c>
      <c r="J214" s="20">
        <v>2</v>
      </c>
      <c r="K214" s="20">
        <v>0</v>
      </c>
      <c r="L214" s="20">
        <v>3</v>
      </c>
      <c r="M214" s="20">
        <v>1</v>
      </c>
      <c r="N214" s="20">
        <v>3</v>
      </c>
      <c r="O214" s="20">
        <v>5</v>
      </c>
      <c r="P214" s="20">
        <v>4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20">
        <v>42</v>
      </c>
    </row>
    <row r="215" spans="2:26" ht="15" customHeight="1">
      <c r="B215" s="13" t="s">
        <v>23</v>
      </c>
      <c r="C215" s="22">
        <f>SUM(C5:C213)</f>
        <v>24437</v>
      </c>
      <c r="D215" s="14"/>
      <c r="E215" s="22">
        <f>SUM(E5:E214)</f>
        <v>1925</v>
      </c>
      <c r="F215" s="22">
        <f aca="true" t="shared" si="0" ref="F215:Z215">SUM(F5:F214)</f>
        <v>2042</v>
      </c>
      <c r="G215" s="22">
        <f t="shared" si="0"/>
        <v>2229</v>
      </c>
      <c r="H215" s="22">
        <f t="shared" si="0"/>
        <v>2189</v>
      </c>
      <c r="I215" s="22">
        <f t="shared" si="0"/>
        <v>2157</v>
      </c>
      <c r="J215" s="22">
        <f t="shared" si="0"/>
        <v>2031</v>
      </c>
      <c r="K215" s="22">
        <f t="shared" si="0"/>
        <v>2347</v>
      </c>
      <c r="L215" s="22">
        <f t="shared" si="0"/>
        <v>2641</v>
      </c>
      <c r="M215" s="22">
        <f t="shared" si="0"/>
        <v>2951</v>
      </c>
      <c r="N215" s="22">
        <f t="shared" si="0"/>
        <v>2901</v>
      </c>
      <c r="O215" s="22">
        <f t="shared" si="0"/>
        <v>2599</v>
      </c>
      <c r="P215" s="22">
        <f t="shared" si="0"/>
        <v>2662</v>
      </c>
      <c r="Q215" s="22">
        <f t="shared" si="0"/>
        <v>3092</v>
      </c>
      <c r="R215" s="22">
        <f t="shared" si="0"/>
        <v>4205</v>
      </c>
      <c r="S215" s="22">
        <f t="shared" si="0"/>
        <v>3641</v>
      </c>
      <c r="T215" s="22">
        <f t="shared" si="0"/>
        <v>2917</v>
      </c>
      <c r="U215" s="22">
        <f t="shared" si="0"/>
        <v>2415</v>
      </c>
      <c r="V215" s="22">
        <f t="shared" si="0"/>
        <v>1693</v>
      </c>
      <c r="W215" s="22">
        <f t="shared" si="0"/>
        <v>852</v>
      </c>
      <c r="X215" s="22">
        <f t="shared" si="0"/>
        <v>237</v>
      </c>
      <c r="Y215" s="22">
        <f t="shared" si="0"/>
        <v>33</v>
      </c>
      <c r="Z215" s="22">
        <f t="shared" si="0"/>
        <v>47759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H208">
      <selection activeCell="Z215" sqref="Z215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6.125" style="12" customWidth="1"/>
    <col min="29" max="16384" width="9.00390625" style="12" customWidth="1"/>
  </cols>
  <sheetData>
    <row r="1" spans="8:28" ht="13.5" customHeight="1">
      <c r="H1" s="8" t="s">
        <v>153</v>
      </c>
      <c r="I1" s="29">
        <v>1</v>
      </c>
      <c r="J1" s="10" t="s">
        <v>28</v>
      </c>
      <c r="AB1" s="12" t="str">
        <f>IF(I1=1,"元",I1)</f>
        <v>元</v>
      </c>
    </row>
    <row r="2" ht="15" customHeight="1">
      <c r="B2" s="23" t="s">
        <v>0</v>
      </c>
    </row>
    <row r="3" spans="23:26" ht="13.5" customHeight="1">
      <c r="W3" s="32" t="str">
        <f>CONCATENATE('5月'!H1,'5月'!AB1,"年5月1日現在")</f>
        <v>令和元年5月1日現在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734</v>
      </c>
      <c r="D5" s="17" t="s">
        <v>134</v>
      </c>
      <c r="E5" s="18">
        <v>47</v>
      </c>
      <c r="F5" s="18">
        <v>68</v>
      </c>
      <c r="G5" s="18">
        <v>43</v>
      </c>
      <c r="H5" s="18">
        <v>36</v>
      </c>
      <c r="I5" s="18">
        <v>34</v>
      </c>
      <c r="J5" s="18">
        <v>32</v>
      </c>
      <c r="K5" s="18">
        <v>38</v>
      </c>
      <c r="L5" s="18">
        <v>57</v>
      </c>
      <c r="M5" s="18">
        <v>77</v>
      </c>
      <c r="N5" s="18">
        <v>53</v>
      </c>
      <c r="O5" s="18">
        <v>33</v>
      </c>
      <c r="P5" s="18">
        <v>38</v>
      </c>
      <c r="Q5" s="18">
        <v>34</v>
      </c>
      <c r="R5" s="18">
        <v>59</v>
      </c>
      <c r="S5" s="18">
        <v>49</v>
      </c>
      <c r="T5" s="18">
        <v>37</v>
      </c>
      <c r="U5" s="18">
        <v>27</v>
      </c>
      <c r="V5" s="18">
        <v>12</v>
      </c>
      <c r="W5" s="18">
        <v>5</v>
      </c>
      <c r="X5" s="18">
        <v>1</v>
      </c>
      <c r="Y5" s="18">
        <v>0</v>
      </c>
      <c r="Z5" s="18">
        <v>780</v>
      </c>
    </row>
    <row r="6" spans="2:26" ht="15" customHeight="1">
      <c r="B6" s="19"/>
      <c r="C6" s="20"/>
      <c r="D6" s="21" t="s">
        <v>135</v>
      </c>
      <c r="E6" s="20">
        <v>48</v>
      </c>
      <c r="F6" s="20">
        <v>47</v>
      </c>
      <c r="G6" s="20">
        <v>56</v>
      </c>
      <c r="H6" s="20">
        <v>35</v>
      </c>
      <c r="I6" s="20">
        <v>21</v>
      </c>
      <c r="J6" s="20">
        <v>29</v>
      </c>
      <c r="K6" s="20">
        <v>56</v>
      </c>
      <c r="L6" s="20">
        <v>65</v>
      </c>
      <c r="M6" s="20">
        <v>66</v>
      </c>
      <c r="N6" s="20">
        <v>48</v>
      </c>
      <c r="O6" s="20">
        <v>40</v>
      </c>
      <c r="P6" s="20">
        <v>40</v>
      </c>
      <c r="Q6" s="20">
        <v>43</v>
      </c>
      <c r="R6" s="20">
        <v>66</v>
      </c>
      <c r="S6" s="20">
        <v>43</v>
      </c>
      <c r="T6" s="20">
        <v>47</v>
      </c>
      <c r="U6" s="20">
        <v>43</v>
      </c>
      <c r="V6" s="20">
        <v>41</v>
      </c>
      <c r="W6" s="20">
        <v>29</v>
      </c>
      <c r="X6" s="20">
        <v>6</v>
      </c>
      <c r="Y6" s="20">
        <v>1</v>
      </c>
      <c r="Z6" s="18">
        <v>870</v>
      </c>
    </row>
    <row r="7" spans="2:26" ht="15" customHeight="1">
      <c r="B7" s="15" t="s">
        <v>30</v>
      </c>
      <c r="C7" s="16">
        <v>229</v>
      </c>
      <c r="D7" s="17" t="s">
        <v>134</v>
      </c>
      <c r="E7" s="18">
        <v>2</v>
      </c>
      <c r="F7" s="18">
        <v>10</v>
      </c>
      <c r="G7" s="18">
        <v>7</v>
      </c>
      <c r="H7" s="18">
        <v>6</v>
      </c>
      <c r="I7" s="18">
        <v>15</v>
      </c>
      <c r="J7" s="18">
        <v>14</v>
      </c>
      <c r="K7" s="18">
        <v>14</v>
      </c>
      <c r="L7" s="18">
        <v>13</v>
      </c>
      <c r="M7" s="18">
        <v>16</v>
      </c>
      <c r="N7" s="18">
        <v>10</v>
      </c>
      <c r="O7" s="18">
        <v>13</v>
      </c>
      <c r="P7" s="18">
        <v>23</v>
      </c>
      <c r="Q7" s="18">
        <v>27</v>
      </c>
      <c r="R7" s="18">
        <v>27</v>
      </c>
      <c r="S7" s="18">
        <v>25</v>
      </c>
      <c r="T7" s="18">
        <v>9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244</v>
      </c>
    </row>
    <row r="8" spans="2:26" ht="15" customHeight="1">
      <c r="B8" s="19"/>
      <c r="C8" s="20"/>
      <c r="D8" s="21" t="s">
        <v>135</v>
      </c>
      <c r="E8" s="20">
        <v>6</v>
      </c>
      <c r="F8" s="20">
        <v>9</v>
      </c>
      <c r="G8" s="20">
        <v>3</v>
      </c>
      <c r="H8" s="20">
        <v>15</v>
      </c>
      <c r="I8" s="20">
        <v>10</v>
      </c>
      <c r="J8" s="20">
        <v>14</v>
      </c>
      <c r="K8" s="20">
        <v>13</v>
      </c>
      <c r="L8" s="20">
        <v>12</v>
      </c>
      <c r="M8" s="20">
        <v>9</v>
      </c>
      <c r="N8" s="20">
        <v>16</v>
      </c>
      <c r="O8" s="20">
        <v>15</v>
      </c>
      <c r="P8" s="20">
        <v>33</v>
      </c>
      <c r="Q8" s="20">
        <v>23</v>
      </c>
      <c r="R8" s="20">
        <v>40</v>
      </c>
      <c r="S8" s="20">
        <v>26</v>
      </c>
      <c r="T8" s="20">
        <v>11</v>
      </c>
      <c r="U8" s="20">
        <v>9</v>
      </c>
      <c r="V8" s="20">
        <v>11</v>
      </c>
      <c r="W8" s="20">
        <v>3</v>
      </c>
      <c r="X8" s="20">
        <v>0</v>
      </c>
      <c r="Y8" s="20">
        <v>0</v>
      </c>
      <c r="Z8" s="18">
        <v>278</v>
      </c>
    </row>
    <row r="9" spans="2:26" ht="15" customHeight="1">
      <c r="B9" s="15" t="s">
        <v>31</v>
      </c>
      <c r="C9" s="16">
        <v>87</v>
      </c>
      <c r="D9" s="17" t="s">
        <v>134</v>
      </c>
      <c r="E9" s="18">
        <v>1</v>
      </c>
      <c r="F9" s="18">
        <v>1</v>
      </c>
      <c r="G9" s="18">
        <v>5</v>
      </c>
      <c r="H9" s="18">
        <v>3</v>
      </c>
      <c r="I9" s="18">
        <v>2</v>
      </c>
      <c r="J9" s="18">
        <v>3</v>
      </c>
      <c r="K9" s="18">
        <v>3</v>
      </c>
      <c r="L9" s="18">
        <v>3</v>
      </c>
      <c r="M9" s="18">
        <v>6</v>
      </c>
      <c r="N9" s="18">
        <v>2</v>
      </c>
      <c r="O9" s="18">
        <v>3</v>
      </c>
      <c r="P9" s="18">
        <v>5</v>
      </c>
      <c r="Q9" s="18">
        <v>3</v>
      </c>
      <c r="R9" s="18">
        <v>8</v>
      </c>
      <c r="S9" s="18">
        <v>7</v>
      </c>
      <c r="T9" s="18">
        <v>6</v>
      </c>
      <c r="U9" s="18">
        <v>2</v>
      </c>
      <c r="V9" s="18">
        <v>1</v>
      </c>
      <c r="W9" s="18">
        <v>0</v>
      </c>
      <c r="X9" s="18">
        <v>1</v>
      </c>
      <c r="Y9" s="18">
        <v>0</v>
      </c>
      <c r="Z9" s="18">
        <v>65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11</v>
      </c>
      <c r="S10" s="20">
        <v>13</v>
      </c>
      <c r="T10" s="20">
        <v>8</v>
      </c>
      <c r="U10" s="20">
        <v>3</v>
      </c>
      <c r="V10" s="20">
        <v>5</v>
      </c>
      <c r="W10" s="20">
        <v>4</v>
      </c>
      <c r="X10" s="20">
        <v>1</v>
      </c>
      <c r="Y10" s="20">
        <v>0</v>
      </c>
      <c r="Z10" s="18">
        <v>86</v>
      </c>
    </row>
    <row r="11" spans="2:26" ht="15" customHeight="1">
      <c r="B11" s="15" t="s">
        <v>32</v>
      </c>
      <c r="C11" s="16">
        <v>153</v>
      </c>
      <c r="D11" s="17" t="s">
        <v>134</v>
      </c>
      <c r="E11" s="18">
        <v>9</v>
      </c>
      <c r="F11" s="18">
        <v>18</v>
      </c>
      <c r="G11" s="18">
        <v>8</v>
      </c>
      <c r="H11" s="18">
        <v>4</v>
      </c>
      <c r="I11" s="18">
        <v>11</v>
      </c>
      <c r="J11" s="18">
        <v>4</v>
      </c>
      <c r="K11" s="18">
        <v>10</v>
      </c>
      <c r="L11" s="18">
        <v>6</v>
      </c>
      <c r="M11" s="18">
        <v>3</v>
      </c>
      <c r="N11" s="18">
        <v>7</v>
      </c>
      <c r="O11" s="18">
        <v>9</v>
      </c>
      <c r="P11" s="18">
        <v>7</v>
      </c>
      <c r="Q11" s="18">
        <v>10</v>
      </c>
      <c r="R11" s="18">
        <v>11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123</v>
      </c>
    </row>
    <row r="12" spans="2:26" ht="15" customHeight="1">
      <c r="B12" s="19"/>
      <c r="C12" s="20"/>
      <c r="D12" s="21" t="s">
        <v>135</v>
      </c>
      <c r="E12" s="20">
        <v>14</v>
      </c>
      <c r="F12" s="20">
        <v>12</v>
      </c>
      <c r="G12" s="20">
        <v>15</v>
      </c>
      <c r="H12" s="20">
        <v>12</v>
      </c>
      <c r="I12" s="20">
        <v>10</v>
      </c>
      <c r="J12" s="20">
        <v>14</v>
      </c>
      <c r="K12" s="20">
        <v>8</v>
      </c>
      <c r="L12" s="20">
        <v>9</v>
      </c>
      <c r="M12" s="20">
        <v>9</v>
      </c>
      <c r="N12" s="20">
        <v>14</v>
      </c>
      <c r="O12" s="20">
        <v>14</v>
      </c>
      <c r="P12" s="20">
        <v>13</v>
      </c>
      <c r="Q12" s="20">
        <v>12</v>
      </c>
      <c r="R12" s="20">
        <v>13</v>
      </c>
      <c r="S12" s="20">
        <v>9</v>
      </c>
      <c r="T12" s="20">
        <v>3</v>
      </c>
      <c r="U12" s="20">
        <v>7</v>
      </c>
      <c r="V12" s="20">
        <v>0</v>
      </c>
      <c r="W12" s="20">
        <v>1</v>
      </c>
      <c r="X12" s="20">
        <v>0</v>
      </c>
      <c r="Y12" s="20">
        <v>0</v>
      </c>
      <c r="Z12" s="18">
        <v>189</v>
      </c>
    </row>
    <row r="13" spans="2:26" ht="15" customHeight="1">
      <c r="B13" s="15" t="s">
        <v>33</v>
      </c>
      <c r="C13" s="16">
        <v>67</v>
      </c>
      <c r="D13" s="17" t="s">
        <v>134</v>
      </c>
      <c r="E13" s="18">
        <v>1</v>
      </c>
      <c r="F13" s="18">
        <v>4</v>
      </c>
      <c r="G13" s="18">
        <v>2</v>
      </c>
      <c r="H13" s="18">
        <v>2</v>
      </c>
      <c r="I13" s="18">
        <v>4</v>
      </c>
      <c r="J13" s="18">
        <v>0</v>
      </c>
      <c r="K13" s="18">
        <v>3</v>
      </c>
      <c r="L13" s="18">
        <v>2</v>
      </c>
      <c r="M13" s="18">
        <v>2</v>
      </c>
      <c r="N13" s="18">
        <v>0</v>
      </c>
      <c r="O13" s="18">
        <v>3</v>
      </c>
      <c r="P13" s="18">
        <v>6</v>
      </c>
      <c r="Q13" s="18">
        <v>4</v>
      </c>
      <c r="R13" s="18">
        <v>4</v>
      </c>
      <c r="S13" s="18">
        <v>5</v>
      </c>
      <c r="T13" s="18">
        <v>4</v>
      </c>
      <c r="U13" s="18">
        <v>1</v>
      </c>
      <c r="V13" s="18">
        <v>3</v>
      </c>
      <c r="W13" s="18">
        <v>0</v>
      </c>
      <c r="X13" s="18">
        <v>0</v>
      </c>
      <c r="Y13" s="18">
        <v>0</v>
      </c>
      <c r="Z13" s="18">
        <v>50</v>
      </c>
    </row>
    <row r="14" spans="2:26" ht="15" customHeight="1">
      <c r="B14" s="19"/>
      <c r="C14" s="20"/>
      <c r="D14" s="21" t="s">
        <v>135</v>
      </c>
      <c r="E14" s="20">
        <v>2</v>
      </c>
      <c r="F14" s="20">
        <v>2</v>
      </c>
      <c r="G14" s="20">
        <v>1</v>
      </c>
      <c r="H14" s="20">
        <v>2</v>
      </c>
      <c r="I14" s="20">
        <v>1</v>
      </c>
      <c r="J14" s="20">
        <v>1</v>
      </c>
      <c r="K14" s="20">
        <v>3</v>
      </c>
      <c r="L14" s="20">
        <v>4</v>
      </c>
      <c r="M14" s="20">
        <v>1</v>
      </c>
      <c r="N14" s="20">
        <v>2</v>
      </c>
      <c r="O14" s="20">
        <v>6</v>
      </c>
      <c r="P14" s="20">
        <v>2</v>
      </c>
      <c r="Q14" s="20">
        <v>6</v>
      </c>
      <c r="R14" s="20">
        <v>6</v>
      </c>
      <c r="S14" s="20">
        <v>5</v>
      </c>
      <c r="T14" s="20">
        <v>11</v>
      </c>
      <c r="U14" s="20">
        <v>4</v>
      </c>
      <c r="V14" s="20">
        <v>1</v>
      </c>
      <c r="W14" s="20">
        <v>2</v>
      </c>
      <c r="X14" s="20">
        <v>0</v>
      </c>
      <c r="Y14" s="20">
        <v>0</v>
      </c>
      <c r="Z14" s="18">
        <v>62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3</v>
      </c>
      <c r="R15" s="18">
        <v>4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2</v>
      </c>
      <c r="F16" s="20">
        <v>1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2</v>
      </c>
      <c r="S16" s="20">
        <v>4</v>
      </c>
      <c r="T16" s="20">
        <v>4</v>
      </c>
      <c r="U16" s="20">
        <v>2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16">
        <v>160</v>
      </c>
      <c r="D17" s="17" t="s">
        <v>134</v>
      </c>
      <c r="E17" s="18">
        <v>6</v>
      </c>
      <c r="F17" s="18">
        <v>11</v>
      </c>
      <c r="G17" s="18">
        <v>15</v>
      </c>
      <c r="H17" s="18">
        <v>10</v>
      </c>
      <c r="I17" s="18">
        <v>8</v>
      </c>
      <c r="J17" s="18">
        <v>1</v>
      </c>
      <c r="K17" s="18">
        <v>8</v>
      </c>
      <c r="L17" s="18">
        <v>6</v>
      </c>
      <c r="M17" s="18">
        <v>7</v>
      </c>
      <c r="N17" s="18">
        <v>7</v>
      </c>
      <c r="O17" s="18">
        <v>7</v>
      </c>
      <c r="P17" s="18">
        <v>8</v>
      </c>
      <c r="Q17" s="18">
        <v>15</v>
      </c>
      <c r="R17" s="18">
        <v>15</v>
      </c>
      <c r="S17" s="18">
        <v>8</v>
      </c>
      <c r="T17" s="18">
        <v>8</v>
      </c>
      <c r="U17" s="18">
        <v>11</v>
      </c>
      <c r="V17" s="18">
        <v>1</v>
      </c>
      <c r="W17" s="18">
        <v>1</v>
      </c>
      <c r="X17" s="18">
        <v>0</v>
      </c>
      <c r="Y17" s="18">
        <v>0</v>
      </c>
      <c r="Z17" s="18">
        <v>153</v>
      </c>
    </row>
    <row r="18" spans="2:26" ht="15" customHeight="1">
      <c r="B18" s="19"/>
      <c r="C18" s="20"/>
      <c r="D18" s="21" t="s">
        <v>135</v>
      </c>
      <c r="E18" s="20">
        <v>7</v>
      </c>
      <c r="F18" s="20">
        <v>6</v>
      </c>
      <c r="G18" s="20">
        <v>4</v>
      </c>
      <c r="H18" s="20">
        <v>5</v>
      </c>
      <c r="I18" s="20">
        <v>3</v>
      </c>
      <c r="J18" s="20">
        <v>6</v>
      </c>
      <c r="K18" s="20">
        <v>9</v>
      </c>
      <c r="L18" s="20">
        <v>7</v>
      </c>
      <c r="M18" s="20">
        <v>10</v>
      </c>
      <c r="N18" s="20">
        <v>6</v>
      </c>
      <c r="O18" s="20">
        <v>12</v>
      </c>
      <c r="P18" s="20">
        <v>8</v>
      </c>
      <c r="Q18" s="20">
        <v>12</v>
      </c>
      <c r="R18" s="20">
        <v>18</v>
      </c>
      <c r="S18" s="20">
        <v>12</v>
      </c>
      <c r="T18" s="20">
        <v>15</v>
      </c>
      <c r="U18" s="20">
        <v>6</v>
      </c>
      <c r="V18" s="20">
        <v>6</v>
      </c>
      <c r="W18" s="20">
        <v>2</v>
      </c>
      <c r="X18" s="20">
        <v>0</v>
      </c>
      <c r="Y18" s="20">
        <v>0</v>
      </c>
      <c r="Z18" s="18">
        <v>154</v>
      </c>
    </row>
    <row r="19" spans="2:26" ht="15" customHeight="1">
      <c r="B19" s="15" t="s">
        <v>36</v>
      </c>
      <c r="C19" s="16">
        <v>112</v>
      </c>
      <c r="D19" s="17" t="s">
        <v>134</v>
      </c>
      <c r="E19" s="18">
        <v>10</v>
      </c>
      <c r="F19" s="18">
        <v>11</v>
      </c>
      <c r="G19" s="18">
        <v>9</v>
      </c>
      <c r="H19" s="18">
        <v>7</v>
      </c>
      <c r="I19" s="18">
        <v>8</v>
      </c>
      <c r="J19" s="18">
        <v>5</v>
      </c>
      <c r="K19" s="18">
        <v>7</v>
      </c>
      <c r="L19" s="18">
        <v>7</v>
      </c>
      <c r="M19" s="18">
        <v>5</v>
      </c>
      <c r="N19" s="18">
        <v>10</v>
      </c>
      <c r="O19" s="18">
        <v>4</v>
      </c>
      <c r="P19" s="18">
        <v>5</v>
      </c>
      <c r="Q19" s="18">
        <v>8</v>
      </c>
      <c r="R19" s="18">
        <v>6</v>
      </c>
      <c r="S19" s="18">
        <v>11</v>
      </c>
      <c r="T19" s="18">
        <v>1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118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6</v>
      </c>
      <c r="G20" s="20">
        <v>6</v>
      </c>
      <c r="H20" s="20">
        <v>9</v>
      </c>
      <c r="I20" s="20">
        <v>5</v>
      </c>
      <c r="J20" s="20">
        <v>4</v>
      </c>
      <c r="K20" s="20">
        <v>11</v>
      </c>
      <c r="L20" s="20">
        <v>6</v>
      </c>
      <c r="M20" s="20">
        <v>10</v>
      </c>
      <c r="N20" s="20">
        <v>3</v>
      </c>
      <c r="O20" s="20">
        <v>11</v>
      </c>
      <c r="P20" s="20">
        <v>10</v>
      </c>
      <c r="Q20" s="20">
        <v>7</v>
      </c>
      <c r="R20" s="20">
        <v>12</v>
      </c>
      <c r="S20" s="20">
        <v>10</v>
      </c>
      <c r="T20" s="20">
        <v>4</v>
      </c>
      <c r="U20" s="20">
        <v>1</v>
      </c>
      <c r="V20" s="20">
        <v>4</v>
      </c>
      <c r="W20" s="20">
        <v>0</v>
      </c>
      <c r="X20" s="20">
        <v>0</v>
      </c>
      <c r="Y20" s="20">
        <v>0</v>
      </c>
      <c r="Z20" s="18">
        <v>124</v>
      </c>
    </row>
    <row r="21" spans="2:26" ht="15" customHeight="1">
      <c r="B21" s="15" t="s">
        <v>37</v>
      </c>
      <c r="C21" s="16">
        <v>192</v>
      </c>
      <c r="D21" s="17" t="s">
        <v>134</v>
      </c>
      <c r="E21" s="18">
        <v>8</v>
      </c>
      <c r="F21" s="18">
        <v>11</v>
      </c>
      <c r="G21" s="18">
        <v>12</v>
      </c>
      <c r="H21" s="18">
        <v>5</v>
      </c>
      <c r="I21" s="18">
        <v>5</v>
      </c>
      <c r="J21" s="18">
        <v>3</v>
      </c>
      <c r="K21" s="18">
        <v>3</v>
      </c>
      <c r="L21" s="18">
        <v>12</v>
      </c>
      <c r="M21" s="18">
        <v>6</v>
      </c>
      <c r="N21" s="18">
        <v>10</v>
      </c>
      <c r="O21" s="18">
        <v>6</v>
      </c>
      <c r="P21" s="18">
        <v>7</v>
      </c>
      <c r="Q21" s="18">
        <v>10</v>
      </c>
      <c r="R21" s="18">
        <v>16</v>
      </c>
      <c r="S21" s="18">
        <v>11</v>
      </c>
      <c r="T21" s="18">
        <v>12</v>
      </c>
      <c r="U21" s="18">
        <v>3</v>
      </c>
      <c r="V21" s="18">
        <v>2</v>
      </c>
      <c r="W21" s="18">
        <v>3</v>
      </c>
      <c r="X21" s="18">
        <v>0</v>
      </c>
      <c r="Y21" s="18">
        <v>0</v>
      </c>
      <c r="Z21" s="18">
        <v>145</v>
      </c>
    </row>
    <row r="22" spans="2:26" ht="15" customHeight="1">
      <c r="B22" s="19"/>
      <c r="C22" s="20"/>
      <c r="D22" s="21" t="s">
        <v>135</v>
      </c>
      <c r="E22" s="20">
        <v>7</v>
      </c>
      <c r="F22" s="20">
        <v>10</v>
      </c>
      <c r="G22" s="20">
        <v>16</v>
      </c>
      <c r="H22" s="20">
        <v>4</v>
      </c>
      <c r="I22" s="20">
        <v>5</v>
      </c>
      <c r="J22" s="20">
        <v>11</v>
      </c>
      <c r="K22" s="20">
        <v>14</v>
      </c>
      <c r="L22" s="20">
        <v>8</v>
      </c>
      <c r="M22" s="20">
        <v>9</v>
      </c>
      <c r="N22" s="20">
        <v>14</v>
      </c>
      <c r="O22" s="20">
        <v>12</v>
      </c>
      <c r="P22" s="20">
        <v>9</v>
      </c>
      <c r="Q22" s="20">
        <v>16</v>
      </c>
      <c r="R22" s="20">
        <v>17</v>
      </c>
      <c r="S22" s="20">
        <v>16</v>
      </c>
      <c r="T22" s="20">
        <v>16</v>
      </c>
      <c r="U22" s="20">
        <v>14</v>
      </c>
      <c r="V22" s="20">
        <v>7</v>
      </c>
      <c r="W22" s="20">
        <v>5</v>
      </c>
      <c r="X22" s="20">
        <v>2</v>
      </c>
      <c r="Y22" s="20">
        <v>0</v>
      </c>
      <c r="Z22" s="18">
        <v>212</v>
      </c>
    </row>
    <row r="23" spans="2:26" ht="15" customHeight="1">
      <c r="B23" s="15" t="s">
        <v>38</v>
      </c>
      <c r="C23" s="16">
        <v>271</v>
      </c>
      <c r="D23" s="17" t="s">
        <v>134</v>
      </c>
      <c r="E23" s="18">
        <v>4</v>
      </c>
      <c r="F23" s="18">
        <v>6</v>
      </c>
      <c r="G23" s="18">
        <v>12</v>
      </c>
      <c r="H23" s="18">
        <v>15</v>
      </c>
      <c r="I23" s="18">
        <v>12</v>
      </c>
      <c r="J23" s="18">
        <v>2</v>
      </c>
      <c r="K23" s="18">
        <v>10</v>
      </c>
      <c r="L23" s="18">
        <v>11</v>
      </c>
      <c r="M23" s="18">
        <v>23</v>
      </c>
      <c r="N23" s="18">
        <v>18</v>
      </c>
      <c r="O23" s="18">
        <v>10</v>
      </c>
      <c r="P23" s="18">
        <v>16</v>
      </c>
      <c r="Q23" s="18">
        <v>11</v>
      </c>
      <c r="R23" s="18">
        <v>19</v>
      </c>
      <c r="S23" s="18">
        <v>24</v>
      </c>
      <c r="T23" s="18">
        <v>14</v>
      </c>
      <c r="U23" s="18">
        <v>13</v>
      </c>
      <c r="V23" s="18">
        <v>11</v>
      </c>
      <c r="W23" s="18">
        <v>3</v>
      </c>
      <c r="X23" s="18">
        <v>0</v>
      </c>
      <c r="Y23" s="18">
        <v>0</v>
      </c>
      <c r="Z23" s="18">
        <v>234</v>
      </c>
    </row>
    <row r="24" spans="2:26" ht="15" customHeight="1">
      <c r="B24" s="19"/>
      <c r="C24" s="20"/>
      <c r="D24" s="21" t="s">
        <v>135</v>
      </c>
      <c r="E24" s="20">
        <v>9</v>
      </c>
      <c r="F24" s="20">
        <v>10</v>
      </c>
      <c r="G24" s="20">
        <v>10</v>
      </c>
      <c r="H24" s="20">
        <v>9</v>
      </c>
      <c r="I24" s="20">
        <v>5</v>
      </c>
      <c r="J24" s="20">
        <v>11</v>
      </c>
      <c r="K24" s="20">
        <v>9</v>
      </c>
      <c r="L24" s="20">
        <v>10</v>
      </c>
      <c r="M24" s="20">
        <v>18</v>
      </c>
      <c r="N24" s="20">
        <v>18</v>
      </c>
      <c r="O24" s="20">
        <v>13</v>
      </c>
      <c r="P24" s="20">
        <v>11</v>
      </c>
      <c r="Q24" s="20">
        <v>15</v>
      </c>
      <c r="R24" s="20">
        <v>31</v>
      </c>
      <c r="S24" s="20">
        <v>21</v>
      </c>
      <c r="T24" s="20">
        <v>25</v>
      </c>
      <c r="U24" s="20">
        <v>19</v>
      </c>
      <c r="V24" s="20">
        <v>23</v>
      </c>
      <c r="W24" s="20">
        <v>8</v>
      </c>
      <c r="X24" s="20">
        <v>4</v>
      </c>
      <c r="Y24" s="20">
        <v>0</v>
      </c>
      <c r="Z24" s="18">
        <v>279</v>
      </c>
    </row>
    <row r="25" spans="2:26" ht="15" customHeight="1">
      <c r="B25" s="15" t="s">
        <v>39</v>
      </c>
      <c r="C25" s="16">
        <v>81</v>
      </c>
      <c r="D25" s="17" t="s">
        <v>134</v>
      </c>
      <c r="E25" s="18">
        <v>3</v>
      </c>
      <c r="F25" s="18">
        <v>5</v>
      </c>
      <c r="G25" s="18">
        <v>7</v>
      </c>
      <c r="H25" s="18">
        <v>8</v>
      </c>
      <c r="I25" s="18">
        <v>5</v>
      </c>
      <c r="J25" s="18">
        <v>2</v>
      </c>
      <c r="K25" s="18">
        <v>3</v>
      </c>
      <c r="L25" s="18">
        <v>6</v>
      </c>
      <c r="M25" s="18">
        <v>7</v>
      </c>
      <c r="N25" s="18">
        <v>11</v>
      </c>
      <c r="O25" s="18">
        <v>4</v>
      </c>
      <c r="P25" s="18">
        <v>3</v>
      </c>
      <c r="Q25" s="18">
        <v>6</v>
      </c>
      <c r="R25" s="18">
        <v>5</v>
      </c>
      <c r="S25" s="18">
        <v>7</v>
      </c>
      <c r="T25" s="18">
        <v>4</v>
      </c>
      <c r="U25" s="18">
        <v>1</v>
      </c>
      <c r="V25" s="18">
        <v>1</v>
      </c>
      <c r="W25" s="18">
        <v>2</v>
      </c>
      <c r="X25" s="18">
        <v>0</v>
      </c>
      <c r="Y25" s="18">
        <v>0</v>
      </c>
      <c r="Z25" s="18">
        <v>90</v>
      </c>
    </row>
    <row r="26" spans="2:26" ht="15" customHeight="1">
      <c r="B26" s="19"/>
      <c r="C26" s="20"/>
      <c r="D26" s="21" t="s">
        <v>135</v>
      </c>
      <c r="E26" s="20">
        <v>3</v>
      </c>
      <c r="F26" s="20">
        <v>6</v>
      </c>
      <c r="G26" s="20">
        <v>5</v>
      </c>
      <c r="H26" s="20">
        <v>1</v>
      </c>
      <c r="I26" s="20">
        <v>3</v>
      </c>
      <c r="J26" s="20">
        <v>3</v>
      </c>
      <c r="K26" s="20">
        <v>5</v>
      </c>
      <c r="L26" s="20">
        <v>4</v>
      </c>
      <c r="M26" s="20">
        <v>6</v>
      </c>
      <c r="N26" s="20">
        <v>9</v>
      </c>
      <c r="O26" s="20">
        <v>3</v>
      </c>
      <c r="P26" s="20">
        <v>4</v>
      </c>
      <c r="Q26" s="20">
        <v>2</v>
      </c>
      <c r="R26" s="20">
        <v>6</v>
      </c>
      <c r="S26" s="20">
        <v>13</v>
      </c>
      <c r="T26" s="20">
        <v>6</v>
      </c>
      <c r="U26" s="20">
        <v>5</v>
      </c>
      <c r="V26" s="20">
        <v>2</v>
      </c>
      <c r="W26" s="20">
        <v>5</v>
      </c>
      <c r="X26" s="20">
        <v>1</v>
      </c>
      <c r="Y26" s="20">
        <v>0</v>
      </c>
      <c r="Z26" s="18">
        <v>92</v>
      </c>
    </row>
    <row r="27" spans="2:26" ht="15" customHeight="1">
      <c r="B27" s="15" t="s">
        <v>40</v>
      </c>
      <c r="C27" s="16">
        <v>191</v>
      </c>
      <c r="D27" s="17" t="s">
        <v>134</v>
      </c>
      <c r="E27" s="18">
        <v>9</v>
      </c>
      <c r="F27" s="18">
        <v>4</v>
      </c>
      <c r="G27" s="18">
        <v>5</v>
      </c>
      <c r="H27" s="18">
        <v>6</v>
      </c>
      <c r="I27" s="18">
        <v>6</v>
      </c>
      <c r="J27" s="18">
        <v>10</v>
      </c>
      <c r="K27" s="18">
        <v>8</v>
      </c>
      <c r="L27" s="18">
        <v>6</v>
      </c>
      <c r="M27" s="18">
        <v>14</v>
      </c>
      <c r="N27" s="18">
        <v>7</v>
      </c>
      <c r="O27" s="18">
        <v>3</v>
      </c>
      <c r="P27" s="18">
        <v>9</v>
      </c>
      <c r="Q27" s="18">
        <v>14</v>
      </c>
      <c r="R27" s="18">
        <v>11</v>
      </c>
      <c r="S27" s="18">
        <v>6</v>
      </c>
      <c r="T27" s="18">
        <v>8</v>
      </c>
      <c r="U27" s="18">
        <v>7</v>
      </c>
      <c r="V27" s="18">
        <v>6</v>
      </c>
      <c r="W27" s="18">
        <v>1</v>
      </c>
      <c r="X27" s="18">
        <v>0</v>
      </c>
      <c r="Y27" s="18">
        <v>1</v>
      </c>
      <c r="Z27" s="18">
        <v>141</v>
      </c>
    </row>
    <row r="28" spans="2:26" ht="15" customHeight="1">
      <c r="B28" s="19"/>
      <c r="C28" s="20"/>
      <c r="D28" s="21" t="s">
        <v>135</v>
      </c>
      <c r="E28" s="20">
        <v>6</v>
      </c>
      <c r="F28" s="20">
        <v>8</v>
      </c>
      <c r="G28" s="20">
        <v>4</v>
      </c>
      <c r="H28" s="20">
        <v>6</v>
      </c>
      <c r="I28" s="20">
        <v>12</v>
      </c>
      <c r="J28" s="20">
        <v>10</v>
      </c>
      <c r="K28" s="20">
        <v>9</v>
      </c>
      <c r="L28" s="20">
        <v>7</v>
      </c>
      <c r="M28" s="20">
        <v>11</v>
      </c>
      <c r="N28" s="20">
        <v>10</v>
      </c>
      <c r="O28" s="20">
        <v>7</v>
      </c>
      <c r="P28" s="20">
        <v>10</v>
      </c>
      <c r="Q28" s="20">
        <v>17</v>
      </c>
      <c r="R28" s="20">
        <v>13</v>
      </c>
      <c r="S28" s="20">
        <v>13</v>
      </c>
      <c r="T28" s="20">
        <v>12</v>
      </c>
      <c r="U28" s="20">
        <v>14</v>
      </c>
      <c r="V28" s="20">
        <v>11</v>
      </c>
      <c r="W28" s="20">
        <v>7</v>
      </c>
      <c r="X28" s="20">
        <v>1</v>
      </c>
      <c r="Y28" s="20">
        <v>0</v>
      </c>
      <c r="Z28" s="18">
        <v>188</v>
      </c>
    </row>
    <row r="29" spans="2:26" ht="15" customHeight="1">
      <c r="B29" s="15" t="s">
        <v>41</v>
      </c>
      <c r="C29" s="16">
        <v>152</v>
      </c>
      <c r="D29" s="17" t="s">
        <v>134</v>
      </c>
      <c r="E29" s="18">
        <v>4</v>
      </c>
      <c r="F29" s="18">
        <v>1</v>
      </c>
      <c r="G29" s="18">
        <v>2</v>
      </c>
      <c r="H29" s="18">
        <v>4</v>
      </c>
      <c r="I29" s="18">
        <v>3</v>
      </c>
      <c r="J29" s="18">
        <v>4</v>
      </c>
      <c r="K29" s="18">
        <v>10</v>
      </c>
      <c r="L29" s="18">
        <v>5</v>
      </c>
      <c r="M29" s="18">
        <v>7</v>
      </c>
      <c r="N29" s="18">
        <v>9</v>
      </c>
      <c r="O29" s="18">
        <v>8</v>
      </c>
      <c r="P29" s="18">
        <v>7</v>
      </c>
      <c r="Q29" s="18">
        <v>6</v>
      </c>
      <c r="R29" s="18">
        <v>14</v>
      </c>
      <c r="S29" s="18">
        <v>16</v>
      </c>
      <c r="T29" s="18">
        <v>10</v>
      </c>
      <c r="U29" s="18">
        <v>12</v>
      </c>
      <c r="V29" s="18">
        <v>4</v>
      </c>
      <c r="W29" s="18">
        <v>0</v>
      </c>
      <c r="X29" s="18">
        <v>0</v>
      </c>
      <c r="Y29" s="18">
        <v>0</v>
      </c>
      <c r="Z29" s="18">
        <v>126</v>
      </c>
    </row>
    <row r="30" spans="2:26" ht="15" customHeight="1">
      <c r="B30" s="19"/>
      <c r="C30" s="20"/>
      <c r="D30" s="21" t="s">
        <v>135</v>
      </c>
      <c r="E30" s="20">
        <v>4</v>
      </c>
      <c r="F30" s="20">
        <v>4</v>
      </c>
      <c r="G30" s="20">
        <v>1</v>
      </c>
      <c r="H30" s="20">
        <v>3</v>
      </c>
      <c r="I30" s="20">
        <v>5</v>
      </c>
      <c r="J30" s="20">
        <v>4</v>
      </c>
      <c r="K30" s="20">
        <v>4</v>
      </c>
      <c r="L30" s="20">
        <v>4</v>
      </c>
      <c r="M30" s="20">
        <v>2</v>
      </c>
      <c r="N30" s="20">
        <v>11</v>
      </c>
      <c r="O30" s="20">
        <v>9</v>
      </c>
      <c r="P30" s="20">
        <v>5</v>
      </c>
      <c r="Q30" s="20">
        <v>11</v>
      </c>
      <c r="R30" s="20">
        <v>18</v>
      </c>
      <c r="S30" s="20">
        <v>19</v>
      </c>
      <c r="T30" s="20">
        <v>20</v>
      </c>
      <c r="U30" s="20">
        <v>12</v>
      </c>
      <c r="V30" s="20">
        <v>11</v>
      </c>
      <c r="W30" s="20">
        <v>4</v>
      </c>
      <c r="X30" s="20">
        <v>1</v>
      </c>
      <c r="Y30" s="20">
        <v>0</v>
      </c>
      <c r="Z30" s="18">
        <v>152</v>
      </c>
    </row>
    <row r="31" spans="2:26" ht="15" customHeight="1">
      <c r="B31" s="15" t="s">
        <v>42</v>
      </c>
      <c r="C31" s="16">
        <v>121</v>
      </c>
      <c r="D31" s="17" t="s">
        <v>134</v>
      </c>
      <c r="E31" s="18">
        <v>3</v>
      </c>
      <c r="F31" s="18">
        <v>4</v>
      </c>
      <c r="G31" s="18">
        <v>3</v>
      </c>
      <c r="H31" s="18">
        <v>7</v>
      </c>
      <c r="I31" s="18">
        <v>4</v>
      </c>
      <c r="J31" s="18">
        <v>8</v>
      </c>
      <c r="K31" s="18">
        <v>6</v>
      </c>
      <c r="L31" s="18">
        <v>7</v>
      </c>
      <c r="M31" s="18">
        <v>3</v>
      </c>
      <c r="N31" s="18">
        <v>9</v>
      </c>
      <c r="O31" s="18">
        <v>9</v>
      </c>
      <c r="P31" s="18">
        <v>5</v>
      </c>
      <c r="Q31" s="18">
        <v>5</v>
      </c>
      <c r="R31" s="18">
        <v>9</v>
      </c>
      <c r="S31" s="18">
        <v>6</v>
      </c>
      <c r="T31" s="18">
        <v>8</v>
      </c>
      <c r="U31" s="18">
        <v>7</v>
      </c>
      <c r="V31" s="18">
        <v>1</v>
      </c>
      <c r="W31" s="18">
        <v>0</v>
      </c>
      <c r="X31" s="18">
        <v>0</v>
      </c>
      <c r="Y31" s="18">
        <v>0</v>
      </c>
      <c r="Z31" s="18">
        <v>104</v>
      </c>
    </row>
    <row r="32" spans="2:26" ht="15" customHeight="1">
      <c r="B32" s="19"/>
      <c r="C32" s="20"/>
      <c r="D32" s="21" t="s">
        <v>135</v>
      </c>
      <c r="E32" s="20">
        <v>6</v>
      </c>
      <c r="F32" s="20">
        <v>1</v>
      </c>
      <c r="G32" s="20">
        <v>0</v>
      </c>
      <c r="H32" s="20">
        <v>4</v>
      </c>
      <c r="I32" s="20">
        <v>10</v>
      </c>
      <c r="J32" s="20">
        <v>8</v>
      </c>
      <c r="K32" s="20">
        <v>9</v>
      </c>
      <c r="L32" s="20">
        <v>7</v>
      </c>
      <c r="M32" s="20">
        <v>5</v>
      </c>
      <c r="N32" s="20">
        <v>6</v>
      </c>
      <c r="O32" s="20">
        <v>11</v>
      </c>
      <c r="P32" s="20">
        <v>7</v>
      </c>
      <c r="Q32" s="20">
        <v>5</v>
      </c>
      <c r="R32" s="20">
        <v>8</v>
      </c>
      <c r="S32" s="20">
        <v>10</v>
      </c>
      <c r="T32" s="20">
        <v>10</v>
      </c>
      <c r="U32" s="20">
        <v>6</v>
      </c>
      <c r="V32" s="20">
        <v>7</v>
      </c>
      <c r="W32" s="20">
        <v>3</v>
      </c>
      <c r="X32" s="20">
        <v>2</v>
      </c>
      <c r="Y32" s="20">
        <v>0</v>
      </c>
      <c r="Z32" s="18">
        <v>125</v>
      </c>
    </row>
    <row r="33" spans="2:26" ht="15" customHeight="1">
      <c r="B33" s="15" t="s">
        <v>43</v>
      </c>
      <c r="C33" s="16">
        <v>97</v>
      </c>
      <c r="D33" s="17" t="s">
        <v>134</v>
      </c>
      <c r="E33" s="18">
        <v>2</v>
      </c>
      <c r="F33" s="18">
        <v>6</v>
      </c>
      <c r="G33" s="18">
        <v>12</v>
      </c>
      <c r="H33" s="18">
        <v>5</v>
      </c>
      <c r="I33" s="18">
        <v>10</v>
      </c>
      <c r="J33" s="18">
        <v>2</v>
      </c>
      <c r="K33" s="18">
        <v>6</v>
      </c>
      <c r="L33" s="18">
        <v>8</v>
      </c>
      <c r="M33" s="18">
        <v>8</v>
      </c>
      <c r="N33" s="18">
        <v>2</v>
      </c>
      <c r="O33" s="18">
        <v>15</v>
      </c>
      <c r="P33" s="18">
        <v>4</v>
      </c>
      <c r="Q33" s="18">
        <v>3</v>
      </c>
      <c r="R33" s="18">
        <v>4</v>
      </c>
      <c r="S33" s="18">
        <v>7</v>
      </c>
      <c r="T33" s="18">
        <v>2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99</v>
      </c>
    </row>
    <row r="34" spans="2:26" ht="15" customHeight="1">
      <c r="B34" s="19"/>
      <c r="C34" s="20"/>
      <c r="D34" s="21" t="s">
        <v>135</v>
      </c>
      <c r="E34" s="20">
        <v>4</v>
      </c>
      <c r="F34" s="20">
        <v>6</v>
      </c>
      <c r="G34" s="20">
        <v>7</v>
      </c>
      <c r="H34" s="20">
        <v>6</v>
      </c>
      <c r="I34" s="20">
        <v>8</v>
      </c>
      <c r="J34" s="20">
        <v>6</v>
      </c>
      <c r="K34" s="20">
        <v>3</v>
      </c>
      <c r="L34" s="20">
        <v>8</v>
      </c>
      <c r="M34" s="20">
        <v>8</v>
      </c>
      <c r="N34" s="20">
        <v>4</v>
      </c>
      <c r="O34" s="20">
        <v>5</v>
      </c>
      <c r="P34" s="20">
        <v>7</v>
      </c>
      <c r="Q34" s="20">
        <v>3</v>
      </c>
      <c r="R34" s="20">
        <v>5</v>
      </c>
      <c r="S34" s="20">
        <v>3</v>
      </c>
      <c r="T34" s="20">
        <v>2</v>
      </c>
      <c r="U34" s="20">
        <v>6</v>
      </c>
      <c r="V34" s="20">
        <v>2</v>
      </c>
      <c r="W34" s="20">
        <v>1</v>
      </c>
      <c r="X34" s="20">
        <v>0</v>
      </c>
      <c r="Y34" s="20">
        <v>0</v>
      </c>
      <c r="Z34" s="18">
        <v>94</v>
      </c>
    </row>
    <row r="35" spans="2:26" ht="15" customHeight="1">
      <c r="B35" s="15" t="s">
        <v>44</v>
      </c>
      <c r="C35" s="16">
        <v>95</v>
      </c>
      <c r="D35" s="17" t="s">
        <v>134</v>
      </c>
      <c r="E35" s="18">
        <v>1</v>
      </c>
      <c r="F35" s="18">
        <v>3</v>
      </c>
      <c r="G35" s="18">
        <v>2</v>
      </c>
      <c r="H35" s="18">
        <v>3</v>
      </c>
      <c r="I35" s="18">
        <v>5</v>
      </c>
      <c r="J35" s="18">
        <v>5</v>
      </c>
      <c r="K35" s="18">
        <v>5</v>
      </c>
      <c r="L35" s="18">
        <v>3</v>
      </c>
      <c r="M35" s="18">
        <v>6</v>
      </c>
      <c r="N35" s="18">
        <v>4</v>
      </c>
      <c r="O35" s="18">
        <v>1</v>
      </c>
      <c r="P35" s="18">
        <v>5</v>
      </c>
      <c r="Q35" s="18">
        <v>7</v>
      </c>
      <c r="R35" s="18">
        <v>7</v>
      </c>
      <c r="S35" s="18">
        <v>6</v>
      </c>
      <c r="T35" s="18">
        <v>3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68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3</v>
      </c>
      <c r="I36" s="20">
        <v>5</v>
      </c>
      <c r="J36" s="20">
        <v>1</v>
      </c>
      <c r="K36" s="20">
        <v>3</v>
      </c>
      <c r="L36" s="20">
        <v>2</v>
      </c>
      <c r="M36" s="20">
        <v>3</v>
      </c>
      <c r="N36" s="20">
        <v>4</v>
      </c>
      <c r="O36" s="20">
        <v>6</v>
      </c>
      <c r="P36" s="20">
        <v>4</v>
      </c>
      <c r="Q36" s="20">
        <v>6</v>
      </c>
      <c r="R36" s="20">
        <v>7</v>
      </c>
      <c r="S36" s="20">
        <v>8</v>
      </c>
      <c r="T36" s="20">
        <v>4</v>
      </c>
      <c r="U36" s="20">
        <v>7</v>
      </c>
      <c r="V36" s="20">
        <v>3</v>
      </c>
      <c r="W36" s="20">
        <v>2</v>
      </c>
      <c r="X36" s="20">
        <v>1</v>
      </c>
      <c r="Y36" s="20">
        <v>1</v>
      </c>
      <c r="Z36" s="18">
        <v>75</v>
      </c>
    </row>
    <row r="37" spans="2:26" ht="15" customHeight="1">
      <c r="B37" s="15" t="s">
        <v>45</v>
      </c>
      <c r="C37" s="16">
        <v>403</v>
      </c>
      <c r="D37" s="17" t="s">
        <v>134</v>
      </c>
      <c r="E37" s="18">
        <v>19</v>
      </c>
      <c r="F37" s="18">
        <v>23</v>
      </c>
      <c r="G37" s="18">
        <v>12</v>
      </c>
      <c r="H37" s="18">
        <v>9</v>
      </c>
      <c r="I37" s="18">
        <v>18</v>
      </c>
      <c r="J37" s="18">
        <v>22</v>
      </c>
      <c r="K37" s="18">
        <v>30</v>
      </c>
      <c r="L37" s="18">
        <v>23</v>
      </c>
      <c r="M37" s="18">
        <v>23</v>
      </c>
      <c r="N37" s="18">
        <v>19</v>
      </c>
      <c r="O37" s="18">
        <v>14</v>
      </c>
      <c r="P37" s="18">
        <v>18</v>
      </c>
      <c r="Q37" s="18">
        <v>22</v>
      </c>
      <c r="R37" s="18">
        <v>25</v>
      </c>
      <c r="S37" s="18">
        <v>26</v>
      </c>
      <c r="T37" s="18">
        <v>17</v>
      </c>
      <c r="U37" s="18">
        <v>18</v>
      </c>
      <c r="V37" s="18">
        <v>9</v>
      </c>
      <c r="W37" s="18">
        <v>6</v>
      </c>
      <c r="X37" s="18">
        <v>1</v>
      </c>
      <c r="Y37" s="18">
        <v>0</v>
      </c>
      <c r="Z37" s="18">
        <v>354</v>
      </c>
    </row>
    <row r="38" spans="2:26" ht="15" customHeight="1">
      <c r="B38" s="19"/>
      <c r="C38" s="20"/>
      <c r="D38" s="21" t="s">
        <v>135</v>
      </c>
      <c r="E38" s="20">
        <v>20</v>
      </c>
      <c r="F38" s="20">
        <v>17</v>
      </c>
      <c r="G38" s="20">
        <v>12</v>
      </c>
      <c r="H38" s="20">
        <v>5</v>
      </c>
      <c r="I38" s="20">
        <v>9</v>
      </c>
      <c r="J38" s="20">
        <v>18</v>
      </c>
      <c r="K38" s="20">
        <v>23</v>
      </c>
      <c r="L38" s="20">
        <v>28</v>
      </c>
      <c r="M38" s="20">
        <v>14</v>
      </c>
      <c r="N38" s="20">
        <v>15</v>
      </c>
      <c r="O38" s="20">
        <v>22</v>
      </c>
      <c r="P38" s="20">
        <v>15</v>
      </c>
      <c r="Q38" s="20">
        <v>22</v>
      </c>
      <c r="R38" s="20">
        <v>33</v>
      </c>
      <c r="S38" s="20">
        <v>32</v>
      </c>
      <c r="T38" s="20">
        <v>33</v>
      </c>
      <c r="U38" s="20">
        <v>33</v>
      </c>
      <c r="V38" s="20">
        <v>18</v>
      </c>
      <c r="W38" s="20">
        <v>9</v>
      </c>
      <c r="X38" s="20">
        <v>4</v>
      </c>
      <c r="Y38" s="20">
        <v>1</v>
      </c>
      <c r="Z38" s="18">
        <v>383</v>
      </c>
    </row>
    <row r="39" spans="2:26" ht="15" customHeight="1">
      <c r="B39" s="15" t="s">
        <v>46</v>
      </c>
      <c r="C39" s="16">
        <v>310</v>
      </c>
      <c r="D39" s="17" t="s">
        <v>134</v>
      </c>
      <c r="E39" s="18">
        <v>7</v>
      </c>
      <c r="F39" s="18">
        <v>10</v>
      </c>
      <c r="G39" s="18">
        <v>12</v>
      </c>
      <c r="H39" s="18">
        <v>12</v>
      </c>
      <c r="I39" s="18">
        <v>19</v>
      </c>
      <c r="J39" s="18">
        <v>19</v>
      </c>
      <c r="K39" s="18">
        <v>17</v>
      </c>
      <c r="L39" s="18">
        <v>23</v>
      </c>
      <c r="M39" s="18">
        <v>21</v>
      </c>
      <c r="N39" s="18">
        <v>15</v>
      </c>
      <c r="O39" s="18">
        <v>12</v>
      </c>
      <c r="P39" s="18">
        <v>14</v>
      </c>
      <c r="Q39" s="18">
        <v>21</v>
      </c>
      <c r="R39" s="18">
        <v>16</v>
      </c>
      <c r="S39" s="18">
        <v>12</v>
      </c>
      <c r="T39" s="18">
        <v>9</v>
      </c>
      <c r="U39" s="18">
        <v>7</v>
      </c>
      <c r="V39" s="18">
        <v>2</v>
      </c>
      <c r="W39" s="18">
        <v>3</v>
      </c>
      <c r="X39" s="18">
        <v>0</v>
      </c>
      <c r="Y39" s="18">
        <v>0</v>
      </c>
      <c r="Z39" s="18">
        <v>251</v>
      </c>
    </row>
    <row r="40" spans="2:26" ht="15" customHeight="1">
      <c r="B40" s="19"/>
      <c r="C40" s="20"/>
      <c r="D40" s="21" t="s">
        <v>135</v>
      </c>
      <c r="E40" s="20">
        <v>12</v>
      </c>
      <c r="F40" s="20">
        <v>9</v>
      </c>
      <c r="G40" s="20">
        <v>12</v>
      </c>
      <c r="H40" s="20">
        <v>11</v>
      </c>
      <c r="I40" s="20">
        <v>14</v>
      </c>
      <c r="J40" s="20">
        <v>14</v>
      </c>
      <c r="K40" s="20">
        <v>14</v>
      </c>
      <c r="L40" s="20">
        <v>15</v>
      </c>
      <c r="M40" s="20">
        <v>22</v>
      </c>
      <c r="N40" s="20">
        <v>13</v>
      </c>
      <c r="O40" s="20">
        <v>12</v>
      </c>
      <c r="P40" s="20">
        <v>15</v>
      </c>
      <c r="Q40" s="20">
        <v>13</v>
      </c>
      <c r="R40" s="20">
        <v>22</v>
      </c>
      <c r="S40" s="20">
        <v>22</v>
      </c>
      <c r="T40" s="20">
        <v>16</v>
      </c>
      <c r="U40" s="20">
        <v>15</v>
      </c>
      <c r="V40" s="20">
        <v>11</v>
      </c>
      <c r="W40" s="20">
        <v>8</v>
      </c>
      <c r="X40" s="20">
        <v>3</v>
      </c>
      <c r="Y40" s="20">
        <v>0</v>
      </c>
      <c r="Z40" s="18">
        <v>273</v>
      </c>
    </row>
    <row r="41" spans="2:26" ht="15" customHeight="1">
      <c r="B41" s="15" t="s">
        <v>47</v>
      </c>
      <c r="C41" s="16">
        <v>120</v>
      </c>
      <c r="D41" s="17" t="s">
        <v>134</v>
      </c>
      <c r="E41" s="18">
        <v>6</v>
      </c>
      <c r="F41" s="18">
        <v>6</v>
      </c>
      <c r="G41" s="18">
        <v>6</v>
      </c>
      <c r="H41" s="18">
        <v>6</v>
      </c>
      <c r="I41" s="18">
        <v>7</v>
      </c>
      <c r="J41" s="18">
        <v>6</v>
      </c>
      <c r="K41" s="18">
        <v>8</v>
      </c>
      <c r="L41" s="18">
        <v>7</v>
      </c>
      <c r="M41" s="18">
        <v>8</v>
      </c>
      <c r="N41" s="18">
        <v>6</v>
      </c>
      <c r="O41" s="18">
        <v>5</v>
      </c>
      <c r="P41" s="18">
        <v>10</v>
      </c>
      <c r="Q41" s="18">
        <v>8</v>
      </c>
      <c r="R41" s="18">
        <v>6</v>
      </c>
      <c r="S41" s="18">
        <v>8</v>
      </c>
      <c r="T41" s="18">
        <v>3</v>
      </c>
      <c r="U41" s="18">
        <v>3</v>
      </c>
      <c r="V41" s="18">
        <v>3</v>
      </c>
      <c r="W41" s="18">
        <v>0</v>
      </c>
      <c r="X41" s="18">
        <v>1</v>
      </c>
      <c r="Y41" s="18">
        <v>0</v>
      </c>
      <c r="Z41" s="18">
        <v>113</v>
      </c>
    </row>
    <row r="42" spans="2:26" ht="15" customHeight="1">
      <c r="B42" s="19"/>
      <c r="C42" s="20"/>
      <c r="D42" s="21" t="s">
        <v>135</v>
      </c>
      <c r="E42" s="20">
        <v>7</v>
      </c>
      <c r="F42" s="20">
        <v>8</v>
      </c>
      <c r="G42" s="20">
        <v>8</v>
      </c>
      <c r="H42" s="20">
        <v>9</v>
      </c>
      <c r="I42" s="20">
        <v>7</v>
      </c>
      <c r="J42" s="20">
        <v>7</v>
      </c>
      <c r="K42" s="20">
        <v>7</v>
      </c>
      <c r="L42" s="20">
        <v>7</v>
      </c>
      <c r="M42" s="20">
        <v>9</v>
      </c>
      <c r="N42" s="20">
        <v>8</v>
      </c>
      <c r="O42" s="20">
        <v>14</v>
      </c>
      <c r="P42" s="20">
        <v>13</v>
      </c>
      <c r="Q42" s="20">
        <v>5</v>
      </c>
      <c r="R42" s="20">
        <v>5</v>
      </c>
      <c r="S42" s="20">
        <v>7</v>
      </c>
      <c r="T42" s="20">
        <v>5</v>
      </c>
      <c r="U42" s="20">
        <v>5</v>
      </c>
      <c r="V42" s="20">
        <v>4</v>
      </c>
      <c r="W42" s="20">
        <v>1</v>
      </c>
      <c r="X42" s="20">
        <v>3</v>
      </c>
      <c r="Y42" s="20">
        <v>0</v>
      </c>
      <c r="Z42" s="18">
        <v>139</v>
      </c>
    </row>
    <row r="43" spans="2:26" ht="15" customHeight="1">
      <c r="B43" s="15" t="s">
        <v>48</v>
      </c>
      <c r="C43" s="16">
        <v>748</v>
      </c>
      <c r="D43" s="17" t="s">
        <v>134</v>
      </c>
      <c r="E43" s="18">
        <v>24</v>
      </c>
      <c r="F43" s="18">
        <v>37</v>
      </c>
      <c r="G43" s="18">
        <v>37</v>
      </c>
      <c r="H43" s="18">
        <v>33</v>
      </c>
      <c r="I43" s="18">
        <v>22</v>
      </c>
      <c r="J43" s="18">
        <v>27</v>
      </c>
      <c r="K43" s="18">
        <v>29</v>
      </c>
      <c r="L43" s="18">
        <v>22</v>
      </c>
      <c r="M43" s="18">
        <v>32</v>
      </c>
      <c r="N43" s="18">
        <v>48</v>
      </c>
      <c r="O43" s="18">
        <v>30</v>
      </c>
      <c r="P43" s="18">
        <v>38</v>
      </c>
      <c r="Q43" s="18">
        <v>32</v>
      </c>
      <c r="R43" s="18">
        <v>44</v>
      </c>
      <c r="S43" s="18">
        <v>58</v>
      </c>
      <c r="T43" s="18">
        <v>39</v>
      </c>
      <c r="U43" s="18">
        <v>21</v>
      </c>
      <c r="V43" s="18">
        <v>7</v>
      </c>
      <c r="W43" s="18">
        <v>5</v>
      </c>
      <c r="X43" s="18">
        <v>0</v>
      </c>
      <c r="Y43" s="18">
        <v>0</v>
      </c>
      <c r="Z43" s="18">
        <v>585</v>
      </c>
    </row>
    <row r="44" spans="2:26" ht="15" customHeight="1">
      <c r="B44" s="19"/>
      <c r="C44" s="20"/>
      <c r="D44" s="21" t="s">
        <v>135</v>
      </c>
      <c r="E44" s="20">
        <v>25</v>
      </c>
      <c r="F44" s="20">
        <v>30</v>
      </c>
      <c r="G44" s="20">
        <v>34</v>
      </c>
      <c r="H44" s="20">
        <v>39</v>
      </c>
      <c r="I44" s="20">
        <v>28</v>
      </c>
      <c r="J44" s="20">
        <v>37</v>
      </c>
      <c r="K44" s="20">
        <v>33</v>
      </c>
      <c r="L44" s="20">
        <v>37</v>
      </c>
      <c r="M44" s="20">
        <v>42</v>
      </c>
      <c r="N44" s="20">
        <v>44</v>
      </c>
      <c r="O44" s="20">
        <v>41</v>
      </c>
      <c r="P44" s="20">
        <v>42</v>
      </c>
      <c r="Q44" s="20">
        <v>44</v>
      </c>
      <c r="R44" s="20">
        <v>68</v>
      </c>
      <c r="S44" s="20">
        <v>91</v>
      </c>
      <c r="T44" s="20">
        <v>49</v>
      </c>
      <c r="U44" s="20">
        <v>54</v>
      </c>
      <c r="V44" s="20">
        <v>25</v>
      </c>
      <c r="W44" s="20">
        <v>11</v>
      </c>
      <c r="X44" s="20">
        <v>4</v>
      </c>
      <c r="Y44" s="20">
        <v>2</v>
      </c>
      <c r="Z44" s="18">
        <v>780</v>
      </c>
    </row>
    <row r="45" spans="2:26" ht="15" customHeight="1">
      <c r="B45" s="15" t="s">
        <v>49</v>
      </c>
      <c r="C45" s="16">
        <v>401</v>
      </c>
      <c r="D45" s="17" t="s">
        <v>134</v>
      </c>
      <c r="E45" s="18">
        <v>11</v>
      </c>
      <c r="F45" s="18">
        <v>8</v>
      </c>
      <c r="G45" s="18">
        <v>16</v>
      </c>
      <c r="H45" s="18">
        <v>19</v>
      </c>
      <c r="I45" s="18">
        <v>13</v>
      </c>
      <c r="J45" s="18">
        <v>12</v>
      </c>
      <c r="K45" s="18">
        <v>8</v>
      </c>
      <c r="L45" s="18">
        <v>17</v>
      </c>
      <c r="M45" s="18">
        <v>11</v>
      </c>
      <c r="N45" s="18">
        <v>20</v>
      </c>
      <c r="O45" s="18">
        <v>20</v>
      </c>
      <c r="P45" s="18">
        <v>22</v>
      </c>
      <c r="Q45" s="18">
        <v>18</v>
      </c>
      <c r="R45" s="18">
        <v>28</v>
      </c>
      <c r="S45" s="18">
        <v>35</v>
      </c>
      <c r="T45" s="18">
        <v>23</v>
      </c>
      <c r="U45" s="18">
        <v>16</v>
      </c>
      <c r="V45" s="18">
        <v>7</v>
      </c>
      <c r="W45" s="18">
        <v>4</v>
      </c>
      <c r="X45" s="18">
        <v>1</v>
      </c>
      <c r="Y45" s="18">
        <v>0</v>
      </c>
      <c r="Z45" s="18">
        <v>309</v>
      </c>
    </row>
    <row r="46" spans="2:26" ht="15" customHeight="1">
      <c r="B46" s="19"/>
      <c r="C46" s="20"/>
      <c r="D46" s="21" t="s">
        <v>135</v>
      </c>
      <c r="E46" s="20">
        <v>8</v>
      </c>
      <c r="F46" s="20">
        <v>11</v>
      </c>
      <c r="G46" s="20">
        <v>23</v>
      </c>
      <c r="H46" s="20">
        <v>22</v>
      </c>
      <c r="I46" s="20">
        <v>15</v>
      </c>
      <c r="J46" s="20">
        <v>13</v>
      </c>
      <c r="K46" s="20">
        <v>11</v>
      </c>
      <c r="L46" s="20">
        <v>17</v>
      </c>
      <c r="M46" s="20">
        <v>24</v>
      </c>
      <c r="N46" s="20">
        <v>29</v>
      </c>
      <c r="O46" s="20">
        <v>29</v>
      </c>
      <c r="P46" s="20">
        <v>16</v>
      </c>
      <c r="Q46" s="20">
        <v>17</v>
      </c>
      <c r="R46" s="20">
        <v>38</v>
      </c>
      <c r="S46" s="20">
        <v>47</v>
      </c>
      <c r="T46" s="20">
        <v>30</v>
      </c>
      <c r="U46" s="20">
        <v>33</v>
      </c>
      <c r="V46" s="20">
        <v>19</v>
      </c>
      <c r="W46" s="20">
        <v>11</v>
      </c>
      <c r="X46" s="20">
        <v>3</v>
      </c>
      <c r="Y46" s="20">
        <v>0</v>
      </c>
      <c r="Z46" s="18">
        <v>416</v>
      </c>
    </row>
    <row r="47" spans="2:26" ht="15" customHeight="1">
      <c r="B47" s="15" t="s">
        <v>50</v>
      </c>
      <c r="C47" s="16">
        <v>82</v>
      </c>
      <c r="D47" s="17" t="s">
        <v>134</v>
      </c>
      <c r="E47" s="18">
        <v>2</v>
      </c>
      <c r="F47" s="18">
        <v>2</v>
      </c>
      <c r="G47" s="18">
        <v>1</v>
      </c>
      <c r="H47" s="18">
        <v>4</v>
      </c>
      <c r="I47" s="18">
        <v>1</v>
      </c>
      <c r="J47" s="18">
        <v>7</v>
      </c>
      <c r="K47" s="18">
        <v>8</v>
      </c>
      <c r="L47" s="18">
        <v>2</v>
      </c>
      <c r="M47" s="18">
        <v>4</v>
      </c>
      <c r="N47" s="18">
        <v>4</v>
      </c>
      <c r="O47" s="18">
        <v>5</v>
      </c>
      <c r="P47" s="18">
        <v>12</v>
      </c>
      <c r="Q47" s="18">
        <v>13</v>
      </c>
      <c r="R47" s="18">
        <v>7</v>
      </c>
      <c r="S47" s="18">
        <v>3</v>
      </c>
      <c r="T47" s="18">
        <v>7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85</v>
      </c>
    </row>
    <row r="48" spans="2:26" ht="15" customHeight="1">
      <c r="B48" s="19"/>
      <c r="C48" s="20"/>
      <c r="D48" s="21" t="s">
        <v>135</v>
      </c>
      <c r="E48" s="20">
        <v>1</v>
      </c>
      <c r="F48" s="20">
        <v>3</v>
      </c>
      <c r="G48" s="20">
        <v>3</v>
      </c>
      <c r="H48" s="20">
        <v>3</v>
      </c>
      <c r="I48" s="20">
        <v>2</v>
      </c>
      <c r="J48" s="20">
        <v>3</v>
      </c>
      <c r="K48" s="20">
        <v>2</v>
      </c>
      <c r="L48" s="20">
        <v>4</v>
      </c>
      <c r="M48" s="20">
        <v>6</v>
      </c>
      <c r="N48" s="20">
        <v>2</v>
      </c>
      <c r="O48" s="20">
        <v>4</v>
      </c>
      <c r="P48" s="20">
        <v>15</v>
      </c>
      <c r="Q48" s="20">
        <v>14</v>
      </c>
      <c r="R48" s="20">
        <v>8</v>
      </c>
      <c r="S48" s="20">
        <v>12</v>
      </c>
      <c r="T48" s="20">
        <v>6</v>
      </c>
      <c r="U48" s="20">
        <v>2</v>
      </c>
      <c r="V48" s="20">
        <v>5</v>
      </c>
      <c r="W48" s="20">
        <v>2</v>
      </c>
      <c r="X48" s="20">
        <v>1</v>
      </c>
      <c r="Y48" s="20">
        <v>0</v>
      </c>
      <c r="Z48" s="18">
        <v>98</v>
      </c>
    </row>
    <row r="49" spans="2:26" ht="15" customHeight="1">
      <c r="B49" s="15" t="s">
        <v>51</v>
      </c>
      <c r="C49" s="16">
        <v>622</v>
      </c>
      <c r="D49" s="17" t="s">
        <v>134</v>
      </c>
      <c r="E49" s="18">
        <v>28</v>
      </c>
      <c r="F49" s="18">
        <v>27</v>
      </c>
      <c r="G49" s="18">
        <v>17</v>
      </c>
      <c r="H49" s="18">
        <v>21</v>
      </c>
      <c r="I49" s="18">
        <v>24</v>
      </c>
      <c r="J49" s="18">
        <v>32</v>
      </c>
      <c r="K49" s="18">
        <v>26</v>
      </c>
      <c r="L49" s="18">
        <v>41</v>
      </c>
      <c r="M49" s="18">
        <v>33</v>
      </c>
      <c r="N49" s="18">
        <v>28</v>
      </c>
      <c r="O49" s="18">
        <v>35</v>
      </c>
      <c r="P49" s="18">
        <v>25</v>
      </c>
      <c r="Q49" s="18">
        <v>36</v>
      </c>
      <c r="R49" s="18">
        <v>39</v>
      </c>
      <c r="S49" s="18">
        <v>28</v>
      </c>
      <c r="T49" s="18">
        <v>38</v>
      </c>
      <c r="U49" s="18">
        <v>27</v>
      </c>
      <c r="V49" s="18">
        <v>12</v>
      </c>
      <c r="W49" s="18">
        <v>7</v>
      </c>
      <c r="X49" s="18">
        <v>1</v>
      </c>
      <c r="Y49" s="18">
        <v>0</v>
      </c>
      <c r="Z49" s="18">
        <v>525</v>
      </c>
    </row>
    <row r="50" spans="2:26" ht="15" customHeight="1">
      <c r="B50" s="19"/>
      <c r="C50" s="20"/>
      <c r="D50" s="21" t="s">
        <v>135</v>
      </c>
      <c r="E50" s="20">
        <v>30</v>
      </c>
      <c r="F50" s="20">
        <v>24</v>
      </c>
      <c r="G50" s="20">
        <v>18</v>
      </c>
      <c r="H50" s="20">
        <v>19</v>
      </c>
      <c r="I50" s="20">
        <v>28</v>
      </c>
      <c r="J50" s="20">
        <v>19</v>
      </c>
      <c r="K50" s="20">
        <v>33</v>
      </c>
      <c r="L50" s="20">
        <v>25</v>
      </c>
      <c r="M50" s="20">
        <v>24</v>
      </c>
      <c r="N50" s="20">
        <v>29</v>
      </c>
      <c r="O50" s="20">
        <v>27</v>
      </c>
      <c r="P50" s="20">
        <v>29</v>
      </c>
      <c r="Q50" s="20">
        <v>29</v>
      </c>
      <c r="R50" s="20">
        <v>37</v>
      </c>
      <c r="S50" s="20">
        <v>55</v>
      </c>
      <c r="T50" s="20">
        <v>38</v>
      </c>
      <c r="U50" s="20">
        <v>53</v>
      </c>
      <c r="V50" s="20">
        <v>28</v>
      </c>
      <c r="W50" s="20">
        <v>24</v>
      </c>
      <c r="X50" s="20">
        <v>10</v>
      </c>
      <c r="Y50" s="20">
        <v>0</v>
      </c>
      <c r="Z50" s="18">
        <v>579</v>
      </c>
    </row>
    <row r="51" spans="2:26" ht="15" customHeight="1">
      <c r="B51" s="15" t="s">
        <v>52</v>
      </c>
      <c r="C51" s="16">
        <v>574</v>
      </c>
      <c r="D51" s="17" t="s">
        <v>134</v>
      </c>
      <c r="E51" s="18">
        <v>17</v>
      </c>
      <c r="F51" s="18">
        <v>21</v>
      </c>
      <c r="G51" s="18">
        <v>18</v>
      </c>
      <c r="H51" s="18">
        <v>42</v>
      </c>
      <c r="I51" s="18">
        <v>41</v>
      </c>
      <c r="J51" s="18">
        <v>32</v>
      </c>
      <c r="K51" s="18">
        <v>27</v>
      </c>
      <c r="L51" s="18">
        <v>32</v>
      </c>
      <c r="M51" s="18">
        <v>37</v>
      </c>
      <c r="N51" s="18">
        <v>32</v>
      </c>
      <c r="O51" s="18">
        <v>27</v>
      </c>
      <c r="P51" s="18">
        <v>39</v>
      </c>
      <c r="Q51" s="18">
        <v>34</v>
      </c>
      <c r="R51" s="18">
        <v>40</v>
      </c>
      <c r="S51" s="18">
        <v>30</v>
      </c>
      <c r="T51" s="18">
        <v>28</v>
      </c>
      <c r="U51" s="18">
        <v>16</v>
      </c>
      <c r="V51" s="18">
        <v>22</v>
      </c>
      <c r="W51" s="18">
        <v>3</v>
      </c>
      <c r="X51" s="18">
        <v>0</v>
      </c>
      <c r="Y51" s="18">
        <v>0</v>
      </c>
      <c r="Z51" s="18">
        <v>538</v>
      </c>
    </row>
    <row r="52" spans="2:26" ht="15" customHeight="1">
      <c r="B52" s="19"/>
      <c r="C52" s="20"/>
      <c r="D52" s="21" t="s">
        <v>135</v>
      </c>
      <c r="E52" s="20">
        <v>14</v>
      </c>
      <c r="F52" s="20">
        <v>20</v>
      </c>
      <c r="G52" s="20">
        <v>30</v>
      </c>
      <c r="H52" s="20">
        <v>27</v>
      </c>
      <c r="I52" s="20">
        <v>33</v>
      </c>
      <c r="J52" s="20">
        <v>20</v>
      </c>
      <c r="K52" s="20">
        <v>21</v>
      </c>
      <c r="L52" s="20">
        <v>23</v>
      </c>
      <c r="M52" s="20">
        <v>33</v>
      </c>
      <c r="N52" s="20">
        <v>42</v>
      </c>
      <c r="O52" s="20">
        <v>40</v>
      </c>
      <c r="P52" s="20">
        <v>38</v>
      </c>
      <c r="Q52" s="20">
        <v>45</v>
      </c>
      <c r="R52" s="20">
        <v>43</v>
      </c>
      <c r="S52" s="20">
        <v>44</v>
      </c>
      <c r="T52" s="20">
        <v>39</v>
      </c>
      <c r="U52" s="20">
        <v>34</v>
      </c>
      <c r="V52" s="20">
        <v>31</v>
      </c>
      <c r="W52" s="20">
        <v>18</v>
      </c>
      <c r="X52" s="20">
        <v>3</v>
      </c>
      <c r="Y52" s="20">
        <v>2</v>
      </c>
      <c r="Z52" s="18">
        <v>600</v>
      </c>
    </row>
    <row r="53" spans="2:26" ht="15" customHeight="1">
      <c r="B53" s="15" t="s">
        <v>53</v>
      </c>
      <c r="C53" s="16">
        <v>426</v>
      </c>
      <c r="D53" s="17" t="s">
        <v>134</v>
      </c>
      <c r="E53" s="18">
        <v>23</v>
      </c>
      <c r="F53" s="18">
        <v>8</v>
      </c>
      <c r="G53" s="18">
        <v>8</v>
      </c>
      <c r="H53" s="18">
        <v>12</v>
      </c>
      <c r="I53" s="18">
        <v>27</v>
      </c>
      <c r="J53" s="18">
        <v>40</v>
      </c>
      <c r="K53" s="18">
        <v>36</v>
      </c>
      <c r="L53" s="18">
        <v>29</v>
      </c>
      <c r="M53" s="18">
        <v>28</v>
      </c>
      <c r="N53" s="18">
        <v>13</v>
      </c>
      <c r="O53" s="18">
        <v>15</v>
      </c>
      <c r="P53" s="18">
        <v>19</v>
      </c>
      <c r="Q53" s="18">
        <v>19</v>
      </c>
      <c r="R53" s="18">
        <v>29</v>
      </c>
      <c r="S53" s="18">
        <v>14</v>
      </c>
      <c r="T53" s="18">
        <v>12</v>
      </c>
      <c r="U53" s="18">
        <v>15</v>
      </c>
      <c r="V53" s="18">
        <v>12</v>
      </c>
      <c r="W53" s="18">
        <v>1</v>
      </c>
      <c r="X53" s="18">
        <v>0</v>
      </c>
      <c r="Y53" s="18">
        <v>1</v>
      </c>
      <c r="Z53" s="18">
        <v>361</v>
      </c>
    </row>
    <row r="54" spans="2:26" ht="15" customHeight="1">
      <c r="B54" s="19"/>
      <c r="C54" s="20"/>
      <c r="D54" s="21" t="s">
        <v>135</v>
      </c>
      <c r="E54" s="20">
        <v>30</v>
      </c>
      <c r="F54" s="20">
        <v>19</v>
      </c>
      <c r="G54" s="20">
        <v>13</v>
      </c>
      <c r="H54" s="20">
        <v>11</v>
      </c>
      <c r="I54" s="20">
        <v>28</v>
      </c>
      <c r="J54" s="20">
        <v>25</v>
      </c>
      <c r="K54" s="20">
        <v>38</v>
      </c>
      <c r="L54" s="20">
        <v>28</v>
      </c>
      <c r="M54" s="20">
        <v>25</v>
      </c>
      <c r="N54" s="20">
        <v>23</v>
      </c>
      <c r="O54" s="20">
        <v>22</v>
      </c>
      <c r="P54" s="20">
        <v>18</v>
      </c>
      <c r="Q54" s="20">
        <v>18</v>
      </c>
      <c r="R54" s="20">
        <v>30</v>
      </c>
      <c r="S54" s="20">
        <v>22</v>
      </c>
      <c r="T54" s="20">
        <v>27</v>
      </c>
      <c r="U54" s="20">
        <v>14</v>
      </c>
      <c r="V54" s="20">
        <v>18</v>
      </c>
      <c r="W54" s="20">
        <v>12</v>
      </c>
      <c r="X54" s="20">
        <v>3</v>
      </c>
      <c r="Y54" s="20">
        <v>0</v>
      </c>
      <c r="Z54" s="18">
        <v>424</v>
      </c>
    </row>
    <row r="55" spans="2:26" ht="15" customHeight="1">
      <c r="B55" s="15" t="s">
        <v>54</v>
      </c>
      <c r="C55" s="16">
        <v>469</v>
      </c>
      <c r="D55" s="17" t="s">
        <v>134</v>
      </c>
      <c r="E55" s="18">
        <v>21</v>
      </c>
      <c r="F55" s="18">
        <v>25</v>
      </c>
      <c r="G55" s="18">
        <v>26</v>
      </c>
      <c r="H55" s="18">
        <v>20</v>
      </c>
      <c r="I55" s="18">
        <v>21</v>
      </c>
      <c r="J55" s="18">
        <v>22</v>
      </c>
      <c r="K55" s="18">
        <v>24</v>
      </c>
      <c r="L55" s="18">
        <v>33</v>
      </c>
      <c r="M55" s="18">
        <v>43</v>
      </c>
      <c r="N55" s="18">
        <v>31</v>
      </c>
      <c r="O55" s="18">
        <v>19</v>
      </c>
      <c r="P55" s="18">
        <v>26</v>
      </c>
      <c r="Q55" s="18">
        <v>20</v>
      </c>
      <c r="R55" s="18">
        <v>24</v>
      </c>
      <c r="S55" s="18">
        <v>17</v>
      </c>
      <c r="T55" s="18">
        <v>8</v>
      </c>
      <c r="U55" s="18">
        <v>10</v>
      </c>
      <c r="V55" s="18">
        <v>13</v>
      </c>
      <c r="W55" s="18">
        <v>3</v>
      </c>
      <c r="X55" s="18">
        <v>1</v>
      </c>
      <c r="Y55" s="18">
        <v>0</v>
      </c>
      <c r="Z55" s="18">
        <v>407</v>
      </c>
    </row>
    <row r="56" spans="2:26" ht="15" customHeight="1">
      <c r="B56" s="19"/>
      <c r="C56" s="20"/>
      <c r="D56" s="21" t="s">
        <v>135</v>
      </c>
      <c r="E56" s="20">
        <v>21</v>
      </c>
      <c r="F56" s="20">
        <v>24</v>
      </c>
      <c r="G56" s="20">
        <v>29</v>
      </c>
      <c r="H56" s="20">
        <v>33</v>
      </c>
      <c r="I56" s="20">
        <v>42</v>
      </c>
      <c r="J56" s="20">
        <v>16</v>
      </c>
      <c r="K56" s="20">
        <v>27</v>
      </c>
      <c r="L56" s="20">
        <v>29</v>
      </c>
      <c r="M56" s="20">
        <v>34</v>
      </c>
      <c r="N56" s="20">
        <v>35</v>
      </c>
      <c r="O56" s="20">
        <v>18</v>
      </c>
      <c r="P56" s="20">
        <v>32</v>
      </c>
      <c r="Q56" s="20">
        <v>16</v>
      </c>
      <c r="R56" s="20">
        <v>34</v>
      </c>
      <c r="S56" s="20">
        <v>23</v>
      </c>
      <c r="T56" s="20">
        <v>18</v>
      </c>
      <c r="U56" s="20">
        <v>21</v>
      </c>
      <c r="V56" s="20">
        <v>19</v>
      </c>
      <c r="W56" s="20">
        <v>6</v>
      </c>
      <c r="X56" s="20">
        <v>3</v>
      </c>
      <c r="Y56" s="20">
        <v>0</v>
      </c>
      <c r="Z56" s="18">
        <v>480</v>
      </c>
    </row>
    <row r="57" spans="2:26" ht="15" customHeight="1">
      <c r="B57" s="15" t="s">
        <v>55</v>
      </c>
      <c r="C57" s="16">
        <v>512</v>
      </c>
      <c r="D57" s="17" t="s">
        <v>134</v>
      </c>
      <c r="E57" s="18">
        <v>13</v>
      </c>
      <c r="F57" s="18">
        <v>15</v>
      </c>
      <c r="G57" s="18">
        <v>13</v>
      </c>
      <c r="H57" s="18">
        <v>21</v>
      </c>
      <c r="I57" s="18">
        <v>25</v>
      </c>
      <c r="J57" s="18">
        <v>21</v>
      </c>
      <c r="K57" s="18">
        <v>27</v>
      </c>
      <c r="L57" s="18">
        <v>17</v>
      </c>
      <c r="M57" s="18">
        <v>29</v>
      </c>
      <c r="N57" s="18">
        <v>34</v>
      </c>
      <c r="O57" s="18">
        <v>24</v>
      </c>
      <c r="P57" s="18">
        <v>19</v>
      </c>
      <c r="Q57" s="18">
        <v>33</v>
      </c>
      <c r="R57" s="18">
        <v>40</v>
      </c>
      <c r="S57" s="18">
        <v>37</v>
      </c>
      <c r="T57" s="18">
        <v>22</v>
      </c>
      <c r="U57" s="18">
        <v>20</v>
      </c>
      <c r="V57" s="18">
        <v>12</v>
      </c>
      <c r="W57" s="18">
        <v>5</v>
      </c>
      <c r="X57" s="18">
        <v>2</v>
      </c>
      <c r="Y57" s="18">
        <v>0</v>
      </c>
      <c r="Z57" s="18">
        <v>429</v>
      </c>
    </row>
    <row r="58" spans="2:26" ht="15" customHeight="1">
      <c r="B58" s="19"/>
      <c r="C58" s="20"/>
      <c r="D58" s="21" t="s">
        <v>135</v>
      </c>
      <c r="E58" s="20">
        <v>13</v>
      </c>
      <c r="F58" s="20">
        <v>12</v>
      </c>
      <c r="G58" s="20">
        <v>19</v>
      </c>
      <c r="H58" s="20">
        <v>19</v>
      </c>
      <c r="I58" s="20">
        <v>24</v>
      </c>
      <c r="J58" s="20">
        <v>15</v>
      </c>
      <c r="K58" s="20">
        <v>16</v>
      </c>
      <c r="L58" s="20">
        <v>18</v>
      </c>
      <c r="M58" s="20">
        <v>20</v>
      </c>
      <c r="N58" s="20">
        <v>27</v>
      </c>
      <c r="O58" s="20">
        <v>26</v>
      </c>
      <c r="P58" s="20">
        <v>23</v>
      </c>
      <c r="Q58" s="20">
        <v>27</v>
      </c>
      <c r="R58" s="20">
        <v>47</v>
      </c>
      <c r="S58" s="20">
        <v>35</v>
      </c>
      <c r="T58" s="20">
        <v>32</v>
      </c>
      <c r="U58" s="20">
        <v>32</v>
      </c>
      <c r="V58" s="20">
        <v>43</v>
      </c>
      <c r="W58" s="20">
        <v>29</v>
      </c>
      <c r="X58" s="20">
        <v>8</v>
      </c>
      <c r="Y58" s="20">
        <v>0</v>
      </c>
      <c r="Z58" s="18">
        <v>485</v>
      </c>
    </row>
    <row r="59" spans="2:26" ht="15" customHeight="1">
      <c r="B59" s="15" t="s">
        <v>56</v>
      </c>
      <c r="C59" s="16">
        <v>373</v>
      </c>
      <c r="D59" s="17" t="s">
        <v>134</v>
      </c>
      <c r="E59" s="18">
        <v>15</v>
      </c>
      <c r="F59" s="18">
        <v>10</v>
      </c>
      <c r="G59" s="18">
        <v>13</v>
      </c>
      <c r="H59" s="18">
        <v>15</v>
      </c>
      <c r="I59" s="18">
        <v>21</v>
      </c>
      <c r="J59" s="18">
        <v>22</v>
      </c>
      <c r="K59" s="18">
        <v>26</v>
      </c>
      <c r="L59" s="18">
        <v>29</v>
      </c>
      <c r="M59" s="18">
        <v>21</v>
      </c>
      <c r="N59" s="18">
        <v>32</v>
      </c>
      <c r="O59" s="18">
        <v>14</v>
      </c>
      <c r="P59" s="18">
        <v>22</v>
      </c>
      <c r="Q59" s="18">
        <v>21</v>
      </c>
      <c r="R59" s="18">
        <v>24</v>
      </c>
      <c r="S59" s="18">
        <v>16</v>
      </c>
      <c r="T59" s="18">
        <v>9</v>
      </c>
      <c r="U59" s="18">
        <v>6</v>
      </c>
      <c r="V59" s="18">
        <v>7</v>
      </c>
      <c r="W59" s="18">
        <v>4</v>
      </c>
      <c r="X59" s="18">
        <v>1</v>
      </c>
      <c r="Y59" s="18">
        <v>0</v>
      </c>
      <c r="Z59" s="18">
        <v>328</v>
      </c>
    </row>
    <row r="60" spans="2:26" ht="15" customHeight="1">
      <c r="B60" s="19"/>
      <c r="C60" s="20"/>
      <c r="D60" s="21" t="s">
        <v>135</v>
      </c>
      <c r="E60" s="20">
        <v>20</v>
      </c>
      <c r="F60" s="20">
        <v>12</v>
      </c>
      <c r="G60" s="20">
        <v>11</v>
      </c>
      <c r="H60" s="20">
        <v>22</v>
      </c>
      <c r="I60" s="20">
        <v>25</v>
      </c>
      <c r="J60" s="20">
        <v>20</v>
      </c>
      <c r="K60" s="20">
        <v>20</v>
      </c>
      <c r="L60" s="20">
        <v>18</v>
      </c>
      <c r="M60" s="20">
        <v>22</v>
      </c>
      <c r="N60" s="20">
        <v>23</v>
      </c>
      <c r="O60" s="20">
        <v>20</v>
      </c>
      <c r="P60" s="20">
        <v>17</v>
      </c>
      <c r="Q60" s="20">
        <v>18</v>
      </c>
      <c r="R60" s="20">
        <v>30</v>
      </c>
      <c r="S60" s="20">
        <v>22</v>
      </c>
      <c r="T60" s="20">
        <v>9</v>
      </c>
      <c r="U60" s="20">
        <v>18</v>
      </c>
      <c r="V60" s="20">
        <v>21</v>
      </c>
      <c r="W60" s="20">
        <v>12</v>
      </c>
      <c r="X60" s="20">
        <v>1</v>
      </c>
      <c r="Y60" s="20">
        <v>0</v>
      </c>
      <c r="Z60" s="18">
        <v>361</v>
      </c>
    </row>
    <row r="61" spans="2:26" ht="15" customHeight="1">
      <c r="B61" s="15" t="s">
        <v>57</v>
      </c>
      <c r="C61" s="16">
        <v>460</v>
      </c>
      <c r="D61" s="17" t="s">
        <v>134</v>
      </c>
      <c r="E61" s="18">
        <v>14</v>
      </c>
      <c r="F61" s="18">
        <v>24</v>
      </c>
      <c r="G61" s="18">
        <v>24</v>
      </c>
      <c r="H61" s="18">
        <v>14</v>
      </c>
      <c r="I61" s="18">
        <v>41</v>
      </c>
      <c r="J61" s="18">
        <v>32</v>
      </c>
      <c r="K61" s="18">
        <v>18</v>
      </c>
      <c r="L61" s="18">
        <v>21</v>
      </c>
      <c r="M61" s="18">
        <v>27</v>
      </c>
      <c r="N61" s="18">
        <v>34</v>
      </c>
      <c r="O61" s="18">
        <v>25</v>
      </c>
      <c r="P61" s="18">
        <v>27</v>
      </c>
      <c r="Q61" s="18">
        <v>29</v>
      </c>
      <c r="R61" s="18">
        <v>34</v>
      </c>
      <c r="S61" s="18">
        <v>24</v>
      </c>
      <c r="T61" s="18">
        <v>27</v>
      </c>
      <c r="U61" s="18">
        <v>21</v>
      </c>
      <c r="V61" s="18">
        <v>15</v>
      </c>
      <c r="W61" s="18">
        <v>1</v>
      </c>
      <c r="X61" s="18">
        <v>4</v>
      </c>
      <c r="Y61" s="18">
        <v>0</v>
      </c>
      <c r="Z61" s="18">
        <v>456</v>
      </c>
    </row>
    <row r="62" spans="2:26" ht="15" customHeight="1">
      <c r="B62" s="19"/>
      <c r="C62" s="20"/>
      <c r="D62" s="21" t="s">
        <v>135</v>
      </c>
      <c r="E62" s="20">
        <v>14</v>
      </c>
      <c r="F62" s="20">
        <v>19</v>
      </c>
      <c r="G62" s="20">
        <v>19</v>
      </c>
      <c r="H62" s="20">
        <v>33</v>
      </c>
      <c r="I62" s="20">
        <v>14</v>
      </c>
      <c r="J62" s="20">
        <v>16</v>
      </c>
      <c r="K62" s="20">
        <v>21</v>
      </c>
      <c r="L62" s="20">
        <v>18</v>
      </c>
      <c r="M62" s="20">
        <v>39</v>
      </c>
      <c r="N62" s="20">
        <v>31</v>
      </c>
      <c r="O62" s="20">
        <v>28</v>
      </c>
      <c r="P62" s="20">
        <v>23</v>
      </c>
      <c r="Q62" s="20">
        <v>31</v>
      </c>
      <c r="R62" s="20">
        <v>32</v>
      </c>
      <c r="S62" s="20">
        <v>47</v>
      </c>
      <c r="T62" s="20">
        <v>23</v>
      </c>
      <c r="U62" s="20">
        <v>34</v>
      </c>
      <c r="V62" s="20">
        <v>24</v>
      </c>
      <c r="W62" s="20">
        <v>15</v>
      </c>
      <c r="X62" s="20">
        <v>8</v>
      </c>
      <c r="Y62" s="20">
        <v>1</v>
      </c>
      <c r="Z62" s="18">
        <v>490</v>
      </c>
    </row>
    <row r="63" spans="2:26" ht="15" customHeight="1">
      <c r="B63" s="15" t="s">
        <v>58</v>
      </c>
      <c r="C63" s="16">
        <v>315</v>
      </c>
      <c r="D63" s="17" t="s">
        <v>134</v>
      </c>
      <c r="E63" s="18">
        <v>21</v>
      </c>
      <c r="F63" s="18">
        <v>10</v>
      </c>
      <c r="G63" s="18">
        <v>15</v>
      </c>
      <c r="H63" s="18">
        <v>16</v>
      </c>
      <c r="I63" s="18">
        <v>11</v>
      </c>
      <c r="J63" s="18">
        <v>14</v>
      </c>
      <c r="K63" s="18">
        <v>22</v>
      </c>
      <c r="L63" s="18">
        <v>16</v>
      </c>
      <c r="M63" s="18">
        <v>18</v>
      </c>
      <c r="N63" s="18">
        <v>13</v>
      </c>
      <c r="O63" s="18">
        <v>14</v>
      </c>
      <c r="P63" s="18">
        <v>17</v>
      </c>
      <c r="Q63" s="18">
        <v>20</v>
      </c>
      <c r="R63" s="18">
        <v>21</v>
      </c>
      <c r="S63" s="18">
        <v>14</v>
      </c>
      <c r="T63" s="18">
        <v>12</v>
      </c>
      <c r="U63" s="18">
        <v>6</v>
      </c>
      <c r="V63" s="18">
        <v>6</v>
      </c>
      <c r="W63" s="18">
        <v>4</v>
      </c>
      <c r="X63" s="18">
        <v>0</v>
      </c>
      <c r="Y63" s="18">
        <v>0</v>
      </c>
      <c r="Z63" s="18">
        <v>270</v>
      </c>
    </row>
    <row r="64" spans="2:26" ht="15" customHeight="1">
      <c r="B64" s="19"/>
      <c r="C64" s="20"/>
      <c r="D64" s="21" t="s">
        <v>135</v>
      </c>
      <c r="E64" s="20">
        <v>15</v>
      </c>
      <c r="F64" s="20">
        <v>15</v>
      </c>
      <c r="G64" s="20">
        <v>22</v>
      </c>
      <c r="H64" s="20">
        <v>16</v>
      </c>
      <c r="I64" s="20">
        <v>13</v>
      </c>
      <c r="J64" s="20">
        <v>15</v>
      </c>
      <c r="K64" s="20">
        <v>20</v>
      </c>
      <c r="L64" s="20">
        <v>20</v>
      </c>
      <c r="M64" s="20">
        <v>16</v>
      </c>
      <c r="N64" s="20">
        <v>19</v>
      </c>
      <c r="O64" s="20">
        <v>25</v>
      </c>
      <c r="P64" s="20">
        <v>12</v>
      </c>
      <c r="Q64" s="20">
        <v>24</v>
      </c>
      <c r="R64" s="20">
        <v>28</v>
      </c>
      <c r="S64" s="20">
        <v>15</v>
      </c>
      <c r="T64" s="20">
        <v>17</v>
      </c>
      <c r="U64" s="20">
        <v>18</v>
      </c>
      <c r="V64" s="20">
        <v>24</v>
      </c>
      <c r="W64" s="20">
        <v>11</v>
      </c>
      <c r="X64" s="20">
        <v>3</v>
      </c>
      <c r="Y64" s="20">
        <v>1</v>
      </c>
      <c r="Z64" s="18">
        <v>349</v>
      </c>
    </row>
    <row r="65" spans="2:26" ht="15" customHeight="1">
      <c r="B65" s="15" t="s">
        <v>59</v>
      </c>
      <c r="C65" s="16">
        <v>197</v>
      </c>
      <c r="D65" s="17" t="s">
        <v>134</v>
      </c>
      <c r="E65" s="18">
        <v>14</v>
      </c>
      <c r="F65" s="18">
        <v>11</v>
      </c>
      <c r="G65" s="18">
        <v>13</v>
      </c>
      <c r="H65" s="18">
        <v>6</v>
      </c>
      <c r="I65" s="18">
        <v>7</v>
      </c>
      <c r="J65" s="18">
        <v>10</v>
      </c>
      <c r="K65" s="18">
        <v>9</v>
      </c>
      <c r="L65" s="18">
        <v>14</v>
      </c>
      <c r="M65" s="18">
        <v>16</v>
      </c>
      <c r="N65" s="18">
        <v>14</v>
      </c>
      <c r="O65" s="18">
        <v>8</v>
      </c>
      <c r="P65" s="18">
        <v>11</v>
      </c>
      <c r="Q65" s="18">
        <v>17</v>
      </c>
      <c r="R65" s="18">
        <v>22</v>
      </c>
      <c r="S65" s="18">
        <v>12</v>
      </c>
      <c r="T65" s="18">
        <v>3</v>
      </c>
      <c r="U65" s="18">
        <v>12</v>
      </c>
      <c r="V65" s="18">
        <v>3</v>
      </c>
      <c r="W65" s="18">
        <v>4</v>
      </c>
      <c r="X65" s="18">
        <v>0</v>
      </c>
      <c r="Y65" s="18">
        <v>0</v>
      </c>
      <c r="Z65" s="18">
        <v>206</v>
      </c>
    </row>
    <row r="66" spans="2:26" ht="15" customHeight="1">
      <c r="B66" s="19"/>
      <c r="C66" s="20"/>
      <c r="D66" s="21" t="s">
        <v>135</v>
      </c>
      <c r="E66" s="20">
        <v>13</v>
      </c>
      <c r="F66" s="20">
        <v>15</v>
      </c>
      <c r="G66" s="20">
        <v>12</v>
      </c>
      <c r="H66" s="20">
        <v>10</v>
      </c>
      <c r="I66" s="20">
        <v>8</v>
      </c>
      <c r="J66" s="20">
        <v>15</v>
      </c>
      <c r="K66" s="20">
        <v>15</v>
      </c>
      <c r="L66" s="20">
        <v>16</v>
      </c>
      <c r="M66" s="20">
        <v>20</v>
      </c>
      <c r="N66" s="20">
        <v>11</v>
      </c>
      <c r="O66" s="20">
        <v>12</v>
      </c>
      <c r="P66" s="20">
        <v>9</v>
      </c>
      <c r="Q66" s="20">
        <v>22</v>
      </c>
      <c r="R66" s="20">
        <v>27</v>
      </c>
      <c r="S66" s="20">
        <v>10</v>
      </c>
      <c r="T66" s="20">
        <v>14</v>
      </c>
      <c r="U66" s="20">
        <v>12</v>
      </c>
      <c r="V66" s="20">
        <v>8</v>
      </c>
      <c r="W66" s="20">
        <v>6</v>
      </c>
      <c r="X66" s="20">
        <v>1</v>
      </c>
      <c r="Y66" s="20">
        <v>0</v>
      </c>
      <c r="Z66" s="18">
        <v>256</v>
      </c>
    </row>
    <row r="67" spans="2:26" ht="15" customHeight="1">
      <c r="B67" s="15" t="s">
        <v>60</v>
      </c>
      <c r="C67" s="16">
        <v>241</v>
      </c>
      <c r="D67" s="17" t="s">
        <v>134</v>
      </c>
      <c r="E67" s="18">
        <v>11</v>
      </c>
      <c r="F67" s="18">
        <v>5</v>
      </c>
      <c r="G67" s="18">
        <v>10</v>
      </c>
      <c r="H67" s="18">
        <v>10</v>
      </c>
      <c r="I67" s="18">
        <v>8</v>
      </c>
      <c r="J67" s="18">
        <v>6</v>
      </c>
      <c r="K67" s="18">
        <v>7</v>
      </c>
      <c r="L67" s="18">
        <v>14</v>
      </c>
      <c r="M67" s="18">
        <v>7</v>
      </c>
      <c r="N67" s="18">
        <v>17</v>
      </c>
      <c r="O67" s="18">
        <v>14</v>
      </c>
      <c r="P67" s="18">
        <v>13</v>
      </c>
      <c r="Q67" s="18">
        <v>19</v>
      </c>
      <c r="R67" s="18">
        <v>22</v>
      </c>
      <c r="S67" s="18">
        <v>13</v>
      </c>
      <c r="T67" s="18">
        <v>10</v>
      </c>
      <c r="U67" s="18">
        <v>2</v>
      </c>
      <c r="V67" s="18">
        <v>7</v>
      </c>
      <c r="W67" s="18">
        <v>2</v>
      </c>
      <c r="X67" s="18">
        <v>0</v>
      </c>
      <c r="Y67" s="18">
        <v>0</v>
      </c>
      <c r="Z67" s="18">
        <v>197</v>
      </c>
    </row>
    <row r="68" spans="2:26" ht="15" customHeight="1">
      <c r="B68" s="19"/>
      <c r="C68" s="20"/>
      <c r="D68" s="21" t="s">
        <v>135</v>
      </c>
      <c r="E68" s="20">
        <v>4</v>
      </c>
      <c r="F68" s="20">
        <v>8</v>
      </c>
      <c r="G68" s="20">
        <v>6</v>
      </c>
      <c r="H68" s="20">
        <v>9</v>
      </c>
      <c r="I68" s="20">
        <v>3</v>
      </c>
      <c r="J68" s="20">
        <v>6</v>
      </c>
      <c r="K68" s="20">
        <v>10</v>
      </c>
      <c r="L68" s="20">
        <v>13</v>
      </c>
      <c r="M68" s="20">
        <v>7</v>
      </c>
      <c r="N68" s="20">
        <v>14</v>
      </c>
      <c r="O68" s="20">
        <v>8</v>
      </c>
      <c r="P68" s="20">
        <v>17</v>
      </c>
      <c r="Q68" s="20">
        <v>24</v>
      </c>
      <c r="R68" s="20">
        <v>13</v>
      </c>
      <c r="S68" s="20">
        <v>23</v>
      </c>
      <c r="T68" s="20">
        <v>11</v>
      </c>
      <c r="U68" s="20">
        <v>20</v>
      </c>
      <c r="V68" s="20">
        <v>15</v>
      </c>
      <c r="W68" s="20">
        <v>5</v>
      </c>
      <c r="X68" s="20">
        <v>4</v>
      </c>
      <c r="Y68" s="20">
        <v>0</v>
      </c>
      <c r="Z68" s="18">
        <v>220</v>
      </c>
    </row>
    <row r="69" spans="2:26" ht="15" customHeight="1">
      <c r="B69" s="15" t="s">
        <v>61</v>
      </c>
      <c r="C69" s="16">
        <v>256</v>
      </c>
      <c r="D69" s="17" t="s">
        <v>134</v>
      </c>
      <c r="E69" s="18">
        <v>10</v>
      </c>
      <c r="F69" s="18">
        <v>9</v>
      </c>
      <c r="G69" s="18">
        <v>11</v>
      </c>
      <c r="H69" s="18">
        <v>14</v>
      </c>
      <c r="I69" s="18">
        <v>11</v>
      </c>
      <c r="J69" s="18">
        <v>9</v>
      </c>
      <c r="K69" s="18">
        <v>19</v>
      </c>
      <c r="L69" s="18">
        <v>17</v>
      </c>
      <c r="M69" s="18">
        <v>17</v>
      </c>
      <c r="N69" s="18">
        <v>24</v>
      </c>
      <c r="O69" s="18">
        <v>21</v>
      </c>
      <c r="P69" s="18">
        <v>13</v>
      </c>
      <c r="Q69" s="18">
        <v>13</v>
      </c>
      <c r="R69" s="18">
        <v>20</v>
      </c>
      <c r="S69" s="18">
        <v>14</v>
      </c>
      <c r="T69" s="18">
        <v>13</v>
      </c>
      <c r="U69" s="18">
        <v>12</v>
      </c>
      <c r="V69" s="18">
        <v>6</v>
      </c>
      <c r="W69" s="18">
        <v>2</v>
      </c>
      <c r="X69" s="18">
        <v>0</v>
      </c>
      <c r="Y69" s="18">
        <v>0</v>
      </c>
      <c r="Z69" s="18">
        <v>255</v>
      </c>
    </row>
    <row r="70" spans="2:26" ht="15" customHeight="1">
      <c r="B70" s="19"/>
      <c r="C70" s="20"/>
      <c r="D70" s="21" t="s">
        <v>135</v>
      </c>
      <c r="E70" s="20">
        <v>6</v>
      </c>
      <c r="F70" s="20">
        <v>9</v>
      </c>
      <c r="G70" s="20">
        <v>14</v>
      </c>
      <c r="H70" s="20">
        <v>10</v>
      </c>
      <c r="I70" s="20">
        <v>15</v>
      </c>
      <c r="J70" s="20">
        <v>9</v>
      </c>
      <c r="K70" s="20">
        <v>11</v>
      </c>
      <c r="L70" s="20">
        <v>10</v>
      </c>
      <c r="M70" s="20">
        <v>13</v>
      </c>
      <c r="N70" s="20">
        <v>18</v>
      </c>
      <c r="O70" s="20">
        <v>16</v>
      </c>
      <c r="P70" s="20">
        <v>17</v>
      </c>
      <c r="Q70" s="20">
        <v>25</v>
      </c>
      <c r="R70" s="20">
        <v>20</v>
      </c>
      <c r="S70" s="20">
        <v>19</v>
      </c>
      <c r="T70" s="20">
        <v>16</v>
      </c>
      <c r="U70" s="20">
        <v>7</v>
      </c>
      <c r="V70" s="20">
        <v>8</v>
      </c>
      <c r="W70" s="20">
        <v>2</v>
      </c>
      <c r="X70" s="20">
        <v>0</v>
      </c>
      <c r="Y70" s="20">
        <v>0</v>
      </c>
      <c r="Z70" s="18">
        <v>245</v>
      </c>
    </row>
    <row r="71" spans="2:26" ht="15" customHeight="1">
      <c r="B71" s="15" t="s">
        <v>62</v>
      </c>
      <c r="C71" s="16">
        <v>163</v>
      </c>
      <c r="D71" s="17" t="s">
        <v>134</v>
      </c>
      <c r="E71" s="18">
        <v>2</v>
      </c>
      <c r="F71" s="18">
        <v>3</v>
      </c>
      <c r="G71" s="18">
        <v>5</v>
      </c>
      <c r="H71" s="18">
        <v>2</v>
      </c>
      <c r="I71" s="18">
        <v>5</v>
      </c>
      <c r="J71" s="18">
        <v>6</v>
      </c>
      <c r="K71" s="18">
        <v>4</v>
      </c>
      <c r="L71" s="18">
        <v>9</v>
      </c>
      <c r="M71" s="18">
        <v>7</v>
      </c>
      <c r="N71" s="18">
        <v>10</v>
      </c>
      <c r="O71" s="18">
        <v>4</v>
      </c>
      <c r="P71" s="18">
        <v>7</v>
      </c>
      <c r="Q71" s="18">
        <v>9</v>
      </c>
      <c r="R71" s="18">
        <v>19</v>
      </c>
      <c r="S71" s="18">
        <v>12</v>
      </c>
      <c r="T71" s="18">
        <v>6</v>
      </c>
      <c r="U71" s="18">
        <v>6</v>
      </c>
      <c r="V71" s="18">
        <v>4</v>
      </c>
      <c r="W71" s="18">
        <v>0</v>
      </c>
      <c r="X71" s="18">
        <v>0</v>
      </c>
      <c r="Y71" s="18">
        <v>0</v>
      </c>
      <c r="Z71" s="18">
        <v>120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9</v>
      </c>
      <c r="H72" s="20">
        <v>3</v>
      </c>
      <c r="I72" s="20">
        <v>9</v>
      </c>
      <c r="J72" s="20">
        <v>8</v>
      </c>
      <c r="K72" s="20">
        <v>5</v>
      </c>
      <c r="L72" s="20">
        <v>8</v>
      </c>
      <c r="M72" s="20">
        <v>8</v>
      </c>
      <c r="N72" s="20">
        <v>11</v>
      </c>
      <c r="O72" s="20">
        <v>7</v>
      </c>
      <c r="P72" s="20">
        <v>11</v>
      </c>
      <c r="Q72" s="20">
        <v>10</v>
      </c>
      <c r="R72" s="20">
        <v>12</v>
      </c>
      <c r="S72" s="20">
        <v>15</v>
      </c>
      <c r="T72" s="20">
        <v>11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163</v>
      </c>
    </row>
    <row r="73" spans="2:26" ht="15" customHeight="1">
      <c r="B73" s="15" t="s">
        <v>63</v>
      </c>
      <c r="C73" s="16">
        <v>56</v>
      </c>
      <c r="D73" s="17" t="s">
        <v>134</v>
      </c>
      <c r="E73" s="18">
        <v>0</v>
      </c>
      <c r="F73" s="18">
        <v>1</v>
      </c>
      <c r="G73" s="18">
        <v>3</v>
      </c>
      <c r="H73" s="18">
        <v>2</v>
      </c>
      <c r="I73" s="18">
        <v>1</v>
      </c>
      <c r="J73" s="18">
        <v>0</v>
      </c>
      <c r="K73" s="18">
        <v>2</v>
      </c>
      <c r="L73" s="18">
        <v>1</v>
      </c>
      <c r="M73" s="18">
        <v>3</v>
      </c>
      <c r="N73" s="18">
        <v>3</v>
      </c>
      <c r="O73" s="18">
        <v>2</v>
      </c>
      <c r="P73" s="18">
        <v>3</v>
      </c>
      <c r="Q73" s="18">
        <v>2</v>
      </c>
      <c r="R73" s="18">
        <v>9</v>
      </c>
      <c r="S73" s="18">
        <v>5</v>
      </c>
      <c r="T73" s="18">
        <v>1</v>
      </c>
      <c r="U73" s="18">
        <v>3</v>
      </c>
      <c r="V73" s="18">
        <v>0</v>
      </c>
      <c r="W73" s="18">
        <v>0</v>
      </c>
      <c r="X73" s="18">
        <v>0</v>
      </c>
      <c r="Y73" s="18">
        <v>0</v>
      </c>
      <c r="Z73" s="18">
        <v>41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4</v>
      </c>
      <c r="H74" s="20">
        <v>4</v>
      </c>
      <c r="I74" s="20">
        <v>2</v>
      </c>
      <c r="J74" s="20">
        <v>0</v>
      </c>
      <c r="K74" s="20">
        <v>1</v>
      </c>
      <c r="L74" s="20">
        <v>4</v>
      </c>
      <c r="M74" s="20">
        <v>1</v>
      </c>
      <c r="N74" s="20">
        <v>3</v>
      </c>
      <c r="O74" s="20">
        <v>4</v>
      </c>
      <c r="P74" s="20">
        <v>3</v>
      </c>
      <c r="Q74" s="20">
        <v>1</v>
      </c>
      <c r="R74" s="20">
        <v>7</v>
      </c>
      <c r="S74" s="20">
        <v>4</v>
      </c>
      <c r="T74" s="20">
        <v>5</v>
      </c>
      <c r="U74" s="20">
        <v>2</v>
      </c>
      <c r="V74" s="20">
        <v>2</v>
      </c>
      <c r="W74" s="20">
        <v>0</v>
      </c>
      <c r="X74" s="20">
        <v>1</v>
      </c>
      <c r="Y74" s="20">
        <v>0</v>
      </c>
      <c r="Z74" s="18">
        <v>48</v>
      </c>
    </row>
    <row r="75" spans="2:26" ht="15" customHeight="1">
      <c r="B75" s="15" t="s">
        <v>64</v>
      </c>
      <c r="C75" s="16">
        <v>214</v>
      </c>
      <c r="D75" s="17" t="s">
        <v>134</v>
      </c>
      <c r="E75" s="18">
        <v>8</v>
      </c>
      <c r="F75" s="18">
        <v>5</v>
      </c>
      <c r="G75" s="18">
        <v>10</v>
      </c>
      <c r="H75" s="18">
        <v>9</v>
      </c>
      <c r="I75" s="18">
        <v>12</v>
      </c>
      <c r="J75" s="18">
        <v>11</v>
      </c>
      <c r="K75" s="18">
        <v>13</v>
      </c>
      <c r="L75" s="18">
        <v>13</v>
      </c>
      <c r="M75" s="18">
        <v>11</v>
      </c>
      <c r="N75" s="18">
        <v>20</v>
      </c>
      <c r="O75" s="18">
        <v>18</v>
      </c>
      <c r="P75" s="18">
        <v>12</v>
      </c>
      <c r="Q75" s="18">
        <v>16</v>
      </c>
      <c r="R75" s="18">
        <v>24</v>
      </c>
      <c r="S75" s="18">
        <v>22</v>
      </c>
      <c r="T75" s="18">
        <v>11</v>
      </c>
      <c r="U75" s="18">
        <v>5</v>
      </c>
      <c r="V75" s="18">
        <v>6</v>
      </c>
      <c r="W75" s="18">
        <v>2</v>
      </c>
      <c r="X75" s="18">
        <v>0</v>
      </c>
      <c r="Y75" s="18">
        <v>0</v>
      </c>
      <c r="Z75" s="18">
        <v>228</v>
      </c>
    </row>
    <row r="76" spans="2:26" ht="15" customHeight="1">
      <c r="B76" s="19"/>
      <c r="C76" s="20"/>
      <c r="D76" s="21" t="s">
        <v>135</v>
      </c>
      <c r="E76" s="20">
        <v>7</v>
      </c>
      <c r="F76" s="20">
        <v>18</v>
      </c>
      <c r="G76" s="20">
        <v>11</v>
      </c>
      <c r="H76" s="20">
        <v>7</v>
      </c>
      <c r="I76" s="20">
        <v>12</v>
      </c>
      <c r="J76" s="20">
        <v>7</v>
      </c>
      <c r="K76" s="20">
        <v>13</v>
      </c>
      <c r="L76" s="20">
        <v>10</v>
      </c>
      <c r="M76" s="20">
        <v>13</v>
      </c>
      <c r="N76" s="20">
        <v>17</v>
      </c>
      <c r="O76" s="20">
        <v>10</v>
      </c>
      <c r="P76" s="20">
        <v>13</v>
      </c>
      <c r="Q76" s="20">
        <v>16</v>
      </c>
      <c r="R76" s="20">
        <v>22</v>
      </c>
      <c r="S76" s="20">
        <v>15</v>
      </c>
      <c r="T76" s="20">
        <v>10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224</v>
      </c>
    </row>
    <row r="77" spans="2:26" ht="15" customHeight="1">
      <c r="B77" s="15" t="s">
        <v>65</v>
      </c>
      <c r="C77" s="16">
        <v>564</v>
      </c>
      <c r="D77" s="17" t="s">
        <v>134</v>
      </c>
      <c r="E77" s="18">
        <v>26</v>
      </c>
      <c r="F77" s="18">
        <v>15</v>
      </c>
      <c r="G77" s="18">
        <v>14</v>
      </c>
      <c r="H77" s="18">
        <v>21</v>
      </c>
      <c r="I77" s="18">
        <v>26</v>
      </c>
      <c r="J77" s="18">
        <v>35</v>
      </c>
      <c r="K77" s="18">
        <v>38</v>
      </c>
      <c r="L77" s="18">
        <v>24</v>
      </c>
      <c r="M77" s="18">
        <v>42</v>
      </c>
      <c r="N77" s="18">
        <v>26</v>
      </c>
      <c r="O77" s="18">
        <v>20</v>
      </c>
      <c r="P77" s="18">
        <v>27</v>
      </c>
      <c r="Q77" s="18">
        <v>47</v>
      </c>
      <c r="R77" s="18">
        <v>42</v>
      </c>
      <c r="S77" s="18">
        <v>42</v>
      </c>
      <c r="T77" s="18">
        <v>30</v>
      </c>
      <c r="U77" s="18">
        <v>22</v>
      </c>
      <c r="V77" s="18">
        <v>10</v>
      </c>
      <c r="W77" s="18">
        <v>8</v>
      </c>
      <c r="X77" s="18">
        <v>0</v>
      </c>
      <c r="Y77" s="18">
        <v>0</v>
      </c>
      <c r="Z77" s="18">
        <v>515</v>
      </c>
    </row>
    <row r="78" spans="2:26" ht="15" customHeight="1">
      <c r="B78" s="19"/>
      <c r="C78" s="20"/>
      <c r="D78" s="21" t="s">
        <v>135</v>
      </c>
      <c r="E78" s="20">
        <v>18</v>
      </c>
      <c r="F78" s="20">
        <v>23</v>
      </c>
      <c r="G78" s="20">
        <v>23</v>
      </c>
      <c r="H78" s="20">
        <v>19</v>
      </c>
      <c r="I78" s="20">
        <v>22</v>
      </c>
      <c r="J78" s="20">
        <v>21</v>
      </c>
      <c r="K78" s="20">
        <v>23</v>
      </c>
      <c r="L78" s="20">
        <v>30</v>
      </c>
      <c r="M78" s="20">
        <v>18</v>
      </c>
      <c r="N78" s="20">
        <v>32</v>
      </c>
      <c r="O78" s="20">
        <v>22</v>
      </c>
      <c r="P78" s="20">
        <v>28</v>
      </c>
      <c r="Q78" s="20">
        <v>41</v>
      </c>
      <c r="R78" s="20">
        <v>54</v>
      </c>
      <c r="S78" s="20">
        <v>40</v>
      </c>
      <c r="T78" s="20">
        <v>38</v>
      </c>
      <c r="U78" s="20">
        <v>36</v>
      </c>
      <c r="V78" s="20">
        <v>43</v>
      </c>
      <c r="W78" s="20">
        <v>19</v>
      </c>
      <c r="X78" s="20">
        <v>7</v>
      </c>
      <c r="Y78" s="20">
        <v>2</v>
      </c>
      <c r="Z78" s="18">
        <v>559</v>
      </c>
    </row>
    <row r="79" spans="2:26" ht="15" customHeight="1">
      <c r="B79" s="15" t="s">
        <v>66</v>
      </c>
      <c r="C79" s="16">
        <v>35</v>
      </c>
      <c r="D79" s="17" t="s">
        <v>134</v>
      </c>
      <c r="E79" s="18">
        <v>2</v>
      </c>
      <c r="F79" s="18">
        <v>1</v>
      </c>
      <c r="G79" s="18">
        <v>2</v>
      </c>
      <c r="H79" s="18">
        <v>2</v>
      </c>
      <c r="I79" s="18">
        <v>3</v>
      </c>
      <c r="J79" s="18">
        <v>2</v>
      </c>
      <c r="K79" s="18">
        <v>1</v>
      </c>
      <c r="L79" s="18">
        <v>1</v>
      </c>
      <c r="M79" s="18">
        <v>4</v>
      </c>
      <c r="N79" s="18">
        <v>5</v>
      </c>
      <c r="O79" s="18">
        <v>0</v>
      </c>
      <c r="P79" s="18">
        <v>3</v>
      </c>
      <c r="Q79" s="18">
        <v>0</v>
      </c>
      <c r="R79" s="18">
        <v>2</v>
      </c>
      <c r="S79" s="18">
        <v>2</v>
      </c>
      <c r="T79" s="18">
        <v>4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35</v>
      </c>
    </row>
    <row r="80" spans="2:26" ht="15" customHeight="1">
      <c r="B80" s="19"/>
      <c r="C80" s="20"/>
      <c r="D80" s="21" t="s">
        <v>135</v>
      </c>
      <c r="E80" s="20">
        <v>3</v>
      </c>
      <c r="F80" s="20">
        <v>2</v>
      </c>
      <c r="G80" s="20">
        <v>7</v>
      </c>
      <c r="H80" s="20">
        <v>3</v>
      </c>
      <c r="I80" s="20">
        <v>1</v>
      </c>
      <c r="J80" s="20">
        <v>4</v>
      </c>
      <c r="K80" s="20">
        <v>0</v>
      </c>
      <c r="L80" s="20">
        <v>2</v>
      </c>
      <c r="M80" s="20">
        <v>2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4</v>
      </c>
      <c r="T80" s="20">
        <v>1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40</v>
      </c>
    </row>
    <row r="81" spans="2:26" ht="15" customHeight="1">
      <c r="B81" s="15" t="s">
        <v>67</v>
      </c>
      <c r="C81" s="16">
        <v>52</v>
      </c>
      <c r="D81" s="17" t="s">
        <v>134</v>
      </c>
      <c r="E81" s="18">
        <v>0</v>
      </c>
      <c r="F81" s="18">
        <v>1</v>
      </c>
      <c r="G81" s="18">
        <v>0</v>
      </c>
      <c r="H81" s="18">
        <v>0</v>
      </c>
      <c r="I81" s="18">
        <v>1</v>
      </c>
      <c r="J81" s="18">
        <v>2</v>
      </c>
      <c r="K81" s="18">
        <v>3</v>
      </c>
      <c r="L81" s="18">
        <v>3</v>
      </c>
      <c r="M81" s="18">
        <v>4</v>
      </c>
      <c r="N81" s="18">
        <v>2</v>
      </c>
      <c r="O81" s="18">
        <v>1</v>
      </c>
      <c r="P81" s="18">
        <v>1</v>
      </c>
      <c r="Q81" s="18">
        <v>8</v>
      </c>
      <c r="R81" s="18">
        <v>7</v>
      </c>
      <c r="S81" s="18">
        <v>7</v>
      </c>
      <c r="T81" s="18">
        <v>2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44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1</v>
      </c>
      <c r="J82" s="20">
        <v>1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3</v>
      </c>
      <c r="Q82" s="20">
        <v>7</v>
      </c>
      <c r="R82" s="20">
        <v>6</v>
      </c>
      <c r="S82" s="20">
        <v>5</v>
      </c>
      <c r="T82" s="20">
        <v>5</v>
      </c>
      <c r="U82" s="20">
        <v>1</v>
      </c>
      <c r="V82" s="20">
        <v>4</v>
      </c>
      <c r="W82" s="20">
        <v>3</v>
      </c>
      <c r="X82" s="20">
        <v>0</v>
      </c>
      <c r="Y82" s="20">
        <v>0</v>
      </c>
      <c r="Z82" s="18">
        <v>41</v>
      </c>
    </row>
    <row r="83" spans="2:26" ht="15" customHeight="1">
      <c r="B83" s="15" t="s">
        <v>68</v>
      </c>
      <c r="C83" s="16">
        <v>130</v>
      </c>
      <c r="D83" s="17" t="s">
        <v>134</v>
      </c>
      <c r="E83" s="18">
        <v>1</v>
      </c>
      <c r="F83" s="18">
        <v>2</v>
      </c>
      <c r="G83" s="18">
        <v>2</v>
      </c>
      <c r="H83" s="18">
        <v>1</v>
      </c>
      <c r="I83" s="18">
        <v>3</v>
      </c>
      <c r="J83" s="18">
        <v>2</v>
      </c>
      <c r="K83" s="18">
        <v>3</v>
      </c>
      <c r="L83" s="18">
        <v>4</v>
      </c>
      <c r="M83" s="18">
        <v>7</v>
      </c>
      <c r="N83" s="18">
        <v>6</v>
      </c>
      <c r="O83" s="18">
        <v>16</v>
      </c>
      <c r="P83" s="18">
        <v>7</v>
      </c>
      <c r="Q83" s="18">
        <v>8</v>
      </c>
      <c r="R83" s="18">
        <v>14</v>
      </c>
      <c r="S83" s="18">
        <v>9</v>
      </c>
      <c r="T83" s="18">
        <v>8</v>
      </c>
      <c r="U83" s="18">
        <v>4</v>
      </c>
      <c r="V83" s="18">
        <v>2</v>
      </c>
      <c r="W83" s="18">
        <v>2</v>
      </c>
      <c r="X83" s="18">
        <v>1</v>
      </c>
      <c r="Y83" s="18">
        <v>0</v>
      </c>
      <c r="Z83" s="18">
        <v>102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5</v>
      </c>
      <c r="G84" s="20">
        <v>2</v>
      </c>
      <c r="H84" s="20">
        <v>3</v>
      </c>
      <c r="I84" s="20">
        <v>1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5</v>
      </c>
      <c r="Q84" s="20">
        <v>6</v>
      </c>
      <c r="R84" s="20">
        <v>13</v>
      </c>
      <c r="S84" s="20">
        <v>17</v>
      </c>
      <c r="T84" s="20">
        <v>2</v>
      </c>
      <c r="U84" s="20">
        <v>8</v>
      </c>
      <c r="V84" s="20">
        <v>7</v>
      </c>
      <c r="W84" s="20">
        <v>5</v>
      </c>
      <c r="X84" s="20">
        <v>0</v>
      </c>
      <c r="Y84" s="20">
        <v>0</v>
      </c>
      <c r="Z84" s="18">
        <v>112</v>
      </c>
    </row>
    <row r="85" spans="2:26" ht="15" customHeight="1">
      <c r="B85" s="15" t="s">
        <v>69</v>
      </c>
      <c r="C85" s="16">
        <v>754</v>
      </c>
      <c r="D85" s="17" t="s">
        <v>134</v>
      </c>
      <c r="E85" s="18">
        <v>35</v>
      </c>
      <c r="F85" s="18">
        <v>35</v>
      </c>
      <c r="G85" s="18">
        <v>63</v>
      </c>
      <c r="H85" s="18">
        <v>44</v>
      </c>
      <c r="I85" s="18">
        <v>35</v>
      </c>
      <c r="J85" s="18">
        <v>21</v>
      </c>
      <c r="K85" s="18">
        <v>37</v>
      </c>
      <c r="L85" s="18">
        <v>52</v>
      </c>
      <c r="M85" s="18">
        <v>57</v>
      </c>
      <c r="N85" s="18">
        <v>51</v>
      </c>
      <c r="O85" s="18">
        <v>38</v>
      </c>
      <c r="P85" s="18">
        <v>44</v>
      </c>
      <c r="Q85" s="18">
        <v>40</v>
      </c>
      <c r="R85" s="18">
        <v>60</v>
      </c>
      <c r="S85" s="18">
        <v>58</v>
      </c>
      <c r="T85" s="18">
        <v>31</v>
      </c>
      <c r="U85" s="18">
        <v>28</v>
      </c>
      <c r="V85" s="18">
        <v>21</v>
      </c>
      <c r="W85" s="18">
        <v>12</v>
      </c>
      <c r="X85" s="18">
        <v>0</v>
      </c>
      <c r="Y85" s="18">
        <v>1</v>
      </c>
      <c r="Z85" s="18">
        <v>763</v>
      </c>
    </row>
    <row r="86" spans="2:26" ht="15" customHeight="1">
      <c r="B86" s="19"/>
      <c r="C86" s="20"/>
      <c r="D86" s="21" t="s">
        <v>135</v>
      </c>
      <c r="E86" s="20">
        <v>35</v>
      </c>
      <c r="F86" s="20">
        <v>39</v>
      </c>
      <c r="G86" s="20">
        <v>40</v>
      </c>
      <c r="H86" s="20">
        <v>33</v>
      </c>
      <c r="I86" s="20">
        <v>29</v>
      </c>
      <c r="J86" s="20">
        <v>35</v>
      </c>
      <c r="K86" s="20">
        <v>37</v>
      </c>
      <c r="L86" s="20">
        <v>54</v>
      </c>
      <c r="M86" s="20">
        <v>49</v>
      </c>
      <c r="N86" s="20">
        <v>45</v>
      </c>
      <c r="O86" s="20">
        <v>50</v>
      </c>
      <c r="P86" s="20">
        <v>37</v>
      </c>
      <c r="Q86" s="20">
        <v>47</v>
      </c>
      <c r="R86" s="20">
        <v>65</v>
      </c>
      <c r="S86" s="20">
        <v>58</v>
      </c>
      <c r="T86" s="20">
        <v>58</v>
      </c>
      <c r="U86" s="20">
        <v>50</v>
      </c>
      <c r="V86" s="20">
        <v>31</v>
      </c>
      <c r="W86" s="20">
        <v>22</v>
      </c>
      <c r="X86" s="20">
        <v>4</v>
      </c>
      <c r="Y86" s="20">
        <v>0</v>
      </c>
      <c r="Z86" s="18">
        <v>818</v>
      </c>
    </row>
    <row r="87" spans="2:26" ht="15" customHeight="1">
      <c r="B87" s="15" t="s">
        <v>70</v>
      </c>
      <c r="C87" s="16">
        <v>258</v>
      </c>
      <c r="D87" s="17" t="s">
        <v>134</v>
      </c>
      <c r="E87" s="18">
        <v>9</v>
      </c>
      <c r="F87" s="18">
        <v>26</v>
      </c>
      <c r="G87" s="18">
        <v>56</v>
      </c>
      <c r="H87" s="18">
        <v>44</v>
      </c>
      <c r="I87" s="18">
        <v>19</v>
      </c>
      <c r="J87" s="18">
        <v>3</v>
      </c>
      <c r="K87" s="18">
        <v>11</v>
      </c>
      <c r="L87" s="18">
        <v>21</v>
      </c>
      <c r="M87" s="18">
        <v>43</v>
      </c>
      <c r="N87" s="18">
        <v>43</v>
      </c>
      <c r="O87" s="18">
        <v>29</v>
      </c>
      <c r="P87" s="18">
        <v>15</v>
      </c>
      <c r="Q87" s="18">
        <v>13</v>
      </c>
      <c r="R87" s="18">
        <v>16</v>
      </c>
      <c r="S87" s="18">
        <v>18</v>
      </c>
      <c r="T87" s="18">
        <v>8</v>
      </c>
      <c r="U87" s="18">
        <v>3</v>
      </c>
      <c r="V87" s="18">
        <v>1</v>
      </c>
      <c r="W87" s="18">
        <v>0</v>
      </c>
      <c r="X87" s="18">
        <v>0</v>
      </c>
      <c r="Y87" s="18">
        <v>0</v>
      </c>
      <c r="Z87" s="18">
        <v>378</v>
      </c>
    </row>
    <row r="88" spans="2:26" ht="15" customHeight="1">
      <c r="B88" s="19"/>
      <c r="C88" s="20"/>
      <c r="D88" s="21" t="s">
        <v>135</v>
      </c>
      <c r="E88" s="20">
        <v>13</v>
      </c>
      <c r="F88" s="20">
        <v>26</v>
      </c>
      <c r="G88" s="20">
        <v>37</v>
      </c>
      <c r="H88" s="20">
        <v>44</v>
      </c>
      <c r="I88" s="20">
        <v>15</v>
      </c>
      <c r="J88" s="20">
        <v>8</v>
      </c>
      <c r="K88" s="20">
        <v>11</v>
      </c>
      <c r="L88" s="20">
        <v>24</v>
      </c>
      <c r="M88" s="20">
        <v>52</v>
      </c>
      <c r="N88" s="20">
        <v>37</v>
      </c>
      <c r="O88" s="20">
        <v>32</v>
      </c>
      <c r="P88" s="20">
        <v>16</v>
      </c>
      <c r="Q88" s="20">
        <v>14</v>
      </c>
      <c r="R88" s="20">
        <v>21</v>
      </c>
      <c r="S88" s="20">
        <v>21</v>
      </c>
      <c r="T88" s="20">
        <v>5</v>
      </c>
      <c r="U88" s="20">
        <v>6</v>
      </c>
      <c r="V88" s="20">
        <v>3</v>
      </c>
      <c r="W88" s="20">
        <v>2</v>
      </c>
      <c r="X88" s="20">
        <v>1</v>
      </c>
      <c r="Y88" s="20">
        <v>0</v>
      </c>
      <c r="Z88" s="18">
        <v>388</v>
      </c>
    </row>
    <row r="89" spans="2:26" ht="15" customHeight="1">
      <c r="B89" s="15" t="s">
        <v>71</v>
      </c>
      <c r="C89" s="16">
        <v>213</v>
      </c>
      <c r="D89" s="17" t="s">
        <v>134</v>
      </c>
      <c r="E89" s="18">
        <v>11</v>
      </c>
      <c r="F89" s="18">
        <v>15</v>
      </c>
      <c r="G89" s="18">
        <v>6</v>
      </c>
      <c r="H89" s="18">
        <v>15</v>
      </c>
      <c r="I89" s="18">
        <v>12</v>
      </c>
      <c r="J89" s="18">
        <v>12</v>
      </c>
      <c r="K89" s="18">
        <v>8</v>
      </c>
      <c r="L89" s="18">
        <v>16</v>
      </c>
      <c r="M89" s="18">
        <v>6</v>
      </c>
      <c r="N89" s="18">
        <v>8</v>
      </c>
      <c r="O89" s="18">
        <v>7</v>
      </c>
      <c r="P89" s="18">
        <v>6</v>
      </c>
      <c r="Q89" s="18">
        <v>16</v>
      </c>
      <c r="R89" s="18">
        <v>14</v>
      </c>
      <c r="S89" s="18">
        <v>11</v>
      </c>
      <c r="T89" s="18">
        <v>5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170</v>
      </c>
    </row>
    <row r="90" spans="2:26" ht="15" customHeight="1">
      <c r="B90" s="19"/>
      <c r="C90" s="20"/>
      <c r="D90" s="21" t="s">
        <v>135</v>
      </c>
      <c r="E90" s="20">
        <v>14</v>
      </c>
      <c r="F90" s="20">
        <v>10</v>
      </c>
      <c r="G90" s="20">
        <v>8</v>
      </c>
      <c r="H90" s="20">
        <v>13</v>
      </c>
      <c r="I90" s="20">
        <v>15</v>
      </c>
      <c r="J90" s="20">
        <v>5</v>
      </c>
      <c r="K90" s="20">
        <v>13</v>
      </c>
      <c r="L90" s="20">
        <v>11</v>
      </c>
      <c r="M90" s="20">
        <v>16</v>
      </c>
      <c r="N90" s="20">
        <v>15</v>
      </c>
      <c r="O90" s="20">
        <v>20</v>
      </c>
      <c r="P90" s="20">
        <v>10</v>
      </c>
      <c r="Q90" s="20">
        <v>22</v>
      </c>
      <c r="R90" s="20">
        <v>28</v>
      </c>
      <c r="S90" s="20">
        <v>17</v>
      </c>
      <c r="T90" s="20">
        <v>7</v>
      </c>
      <c r="U90" s="20">
        <v>13</v>
      </c>
      <c r="V90" s="20">
        <v>3</v>
      </c>
      <c r="W90" s="20">
        <v>0</v>
      </c>
      <c r="X90" s="20">
        <v>1</v>
      </c>
      <c r="Y90" s="20">
        <v>0</v>
      </c>
      <c r="Z90" s="18">
        <v>241</v>
      </c>
    </row>
    <row r="91" spans="2:26" ht="15" customHeight="1">
      <c r="B91" s="15" t="s">
        <v>72</v>
      </c>
      <c r="C91" s="16">
        <v>171</v>
      </c>
      <c r="D91" s="17" t="s">
        <v>134</v>
      </c>
      <c r="E91" s="18">
        <v>5</v>
      </c>
      <c r="F91" s="18">
        <v>6</v>
      </c>
      <c r="G91" s="18">
        <v>3</v>
      </c>
      <c r="H91" s="18">
        <v>1</v>
      </c>
      <c r="I91" s="18">
        <v>3</v>
      </c>
      <c r="J91" s="18">
        <v>7</v>
      </c>
      <c r="K91" s="18">
        <v>9</v>
      </c>
      <c r="L91" s="18">
        <v>12</v>
      </c>
      <c r="M91" s="18">
        <v>7</v>
      </c>
      <c r="N91" s="18">
        <v>9</v>
      </c>
      <c r="O91" s="18">
        <v>4</v>
      </c>
      <c r="P91" s="18">
        <v>7</v>
      </c>
      <c r="Q91" s="18">
        <v>11</v>
      </c>
      <c r="R91" s="18">
        <v>18</v>
      </c>
      <c r="S91" s="18">
        <v>11</v>
      </c>
      <c r="T91" s="18">
        <v>11</v>
      </c>
      <c r="U91" s="18">
        <v>9</v>
      </c>
      <c r="V91" s="18">
        <v>7</v>
      </c>
      <c r="W91" s="18">
        <v>1</v>
      </c>
      <c r="X91" s="18">
        <v>1</v>
      </c>
      <c r="Y91" s="18">
        <v>0</v>
      </c>
      <c r="Z91" s="18">
        <v>142</v>
      </c>
    </row>
    <row r="92" spans="2:26" ht="15" customHeight="1">
      <c r="B92" s="19"/>
      <c r="C92" s="20"/>
      <c r="D92" s="21" t="s">
        <v>135</v>
      </c>
      <c r="E92" s="20">
        <v>5</v>
      </c>
      <c r="F92" s="20">
        <v>3</v>
      </c>
      <c r="G92" s="20">
        <v>3</v>
      </c>
      <c r="H92" s="20">
        <v>2</v>
      </c>
      <c r="I92" s="20">
        <v>5</v>
      </c>
      <c r="J92" s="20">
        <v>5</v>
      </c>
      <c r="K92" s="20">
        <v>11</v>
      </c>
      <c r="L92" s="20">
        <v>14</v>
      </c>
      <c r="M92" s="20">
        <v>7</v>
      </c>
      <c r="N92" s="20">
        <v>11</v>
      </c>
      <c r="O92" s="20">
        <v>7</v>
      </c>
      <c r="P92" s="20">
        <v>11</v>
      </c>
      <c r="Q92" s="20">
        <v>18</v>
      </c>
      <c r="R92" s="20">
        <v>17</v>
      </c>
      <c r="S92" s="20">
        <v>16</v>
      </c>
      <c r="T92" s="20">
        <v>19</v>
      </c>
      <c r="U92" s="20">
        <v>13</v>
      </c>
      <c r="V92" s="20">
        <v>5</v>
      </c>
      <c r="W92" s="20">
        <v>4</v>
      </c>
      <c r="X92" s="20">
        <v>1</v>
      </c>
      <c r="Y92" s="20">
        <v>0</v>
      </c>
      <c r="Z92" s="18">
        <v>177</v>
      </c>
    </row>
    <row r="93" spans="2:26" ht="15" customHeight="1">
      <c r="B93" s="15" t="s">
        <v>73</v>
      </c>
      <c r="C93" s="16">
        <v>53</v>
      </c>
      <c r="D93" s="17" t="s">
        <v>134</v>
      </c>
      <c r="E93" s="18">
        <v>2</v>
      </c>
      <c r="F93" s="18">
        <v>3</v>
      </c>
      <c r="G93" s="18">
        <v>1</v>
      </c>
      <c r="H93" s="18">
        <v>1</v>
      </c>
      <c r="I93" s="18">
        <v>3</v>
      </c>
      <c r="J93" s="18">
        <v>4</v>
      </c>
      <c r="K93" s="18">
        <v>3</v>
      </c>
      <c r="L93" s="18">
        <v>2</v>
      </c>
      <c r="M93" s="18">
        <v>5</v>
      </c>
      <c r="N93" s="18">
        <v>0</v>
      </c>
      <c r="O93" s="18">
        <v>1</v>
      </c>
      <c r="P93" s="18">
        <v>3</v>
      </c>
      <c r="Q93" s="18">
        <v>8</v>
      </c>
      <c r="R93" s="18">
        <v>3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5</v>
      </c>
      <c r="G94" s="20">
        <v>6</v>
      </c>
      <c r="H94" s="20">
        <v>4</v>
      </c>
      <c r="I94" s="20">
        <v>2</v>
      </c>
      <c r="J94" s="20">
        <v>3</v>
      </c>
      <c r="K94" s="20">
        <v>5</v>
      </c>
      <c r="L94" s="20">
        <v>3</v>
      </c>
      <c r="M94" s="20">
        <v>2</v>
      </c>
      <c r="N94" s="20">
        <v>1</v>
      </c>
      <c r="O94" s="20">
        <v>2</v>
      </c>
      <c r="P94" s="20">
        <v>4</v>
      </c>
      <c r="Q94" s="20">
        <v>5</v>
      </c>
      <c r="R94" s="20">
        <v>5</v>
      </c>
      <c r="S94" s="20">
        <v>2</v>
      </c>
      <c r="T94" s="20">
        <v>1</v>
      </c>
      <c r="U94" s="20">
        <v>5</v>
      </c>
      <c r="V94" s="20">
        <v>1</v>
      </c>
      <c r="W94" s="20">
        <v>1</v>
      </c>
      <c r="X94" s="20">
        <v>1</v>
      </c>
      <c r="Y94" s="20">
        <v>0</v>
      </c>
      <c r="Z94" s="18">
        <v>59</v>
      </c>
    </row>
    <row r="95" spans="2:26" ht="15" customHeight="1">
      <c r="B95" s="15" t="s">
        <v>74</v>
      </c>
      <c r="C95" s="16">
        <v>136</v>
      </c>
      <c r="D95" s="17" t="s">
        <v>134</v>
      </c>
      <c r="E95" s="18">
        <v>8</v>
      </c>
      <c r="F95" s="18">
        <v>15</v>
      </c>
      <c r="G95" s="18">
        <v>20</v>
      </c>
      <c r="H95" s="18">
        <v>8</v>
      </c>
      <c r="I95" s="18">
        <v>8</v>
      </c>
      <c r="J95" s="18">
        <v>4</v>
      </c>
      <c r="K95" s="18">
        <v>6</v>
      </c>
      <c r="L95" s="18">
        <v>7</v>
      </c>
      <c r="M95" s="18">
        <v>7</v>
      </c>
      <c r="N95" s="18">
        <v>6</v>
      </c>
      <c r="O95" s="18">
        <v>5</v>
      </c>
      <c r="P95" s="18">
        <v>8</v>
      </c>
      <c r="Q95" s="18">
        <v>7</v>
      </c>
      <c r="R95" s="18">
        <v>9</v>
      </c>
      <c r="S95" s="18">
        <v>6</v>
      </c>
      <c r="T95" s="18">
        <v>5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130</v>
      </c>
    </row>
    <row r="96" spans="2:26" ht="15" customHeight="1">
      <c r="B96" s="19"/>
      <c r="C96" s="20"/>
      <c r="D96" s="21" t="s">
        <v>135</v>
      </c>
      <c r="E96" s="20">
        <v>10</v>
      </c>
      <c r="F96" s="20">
        <v>15</v>
      </c>
      <c r="G96" s="20">
        <v>7</v>
      </c>
      <c r="H96" s="20">
        <v>5</v>
      </c>
      <c r="I96" s="20">
        <v>12</v>
      </c>
      <c r="J96" s="20">
        <v>8</v>
      </c>
      <c r="K96" s="20">
        <v>8</v>
      </c>
      <c r="L96" s="20">
        <v>13</v>
      </c>
      <c r="M96" s="20">
        <v>12</v>
      </c>
      <c r="N96" s="20">
        <v>7</v>
      </c>
      <c r="O96" s="20">
        <v>9</v>
      </c>
      <c r="P96" s="20">
        <v>9</v>
      </c>
      <c r="Q96" s="20">
        <v>11</v>
      </c>
      <c r="R96" s="20">
        <v>15</v>
      </c>
      <c r="S96" s="20">
        <v>7</v>
      </c>
      <c r="T96" s="20">
        <v>2</v>
      </c>
      <c r="U96" s="20">
        <v>5</v>
      </c>
      <c r="V96" s="20">
        <v>1</v>
      </c>
      <c r="W96" s="20">
        <v>1</v>
      </c>
      <c r="X96" s="20">
        <v>0</v>
      </c>
      <c r="Y96" s="20">
        <v>0</v>
      </c>
      <c r="Z96" s="18">
        <v>157</v>
      </c>
    </row>
    <row r="97" spans="2:26" ht="15" customHeight="1">
      <c r="B97" s="15" t="s">
        <v>75</v>
      </c>
      <c r="C97" s="16">
        <v>151</v>
      </c>
      <c r="D97" s="17" t="s">
        <v>134</v>
      </c>
      <c r="E97" s="18">
        <v>6</v>
      </c>
      <c r="F97" s="18">
        <v>7</v>
      </c>
      <c r="G97" s="18">
        <v>5</v>
      </c>
      <c r="H97" s="18">
        <v>8</v>
      </c>
      <c r="I97" s="18">
        <v>5</v>
      </c>
      <c r="J97" s="18">
        <v>7</v>
      </c>
      <c r="K97" s="18">
        <v>6</v>
      </c>
      <c r="L97" s="18">
        <v>12</v>
      </c>
      <c r="M97" s="18">
        <v>8</v>
      </c>
      <c r="N97" s="18">
        <v>13</v>
      </c>
      <c r="O97" s="18">
        <v>3</v>
      </c>
      <c r="P97" s="18">
        <v>11</v>
      </c>
      <c r="Q97" s="18">
        <v>5</v>
      </c>
      <c r="R97" s="18">
        <v>13</v>
      </c>
      <c r="S97" s="18">
        <v>9</v>
      </c>
      <c r="T97" s="18">
        <v>7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134</v>
      </c>
    </row>
    <row r="98" spans="2:26" ht="15" customHeight="1">
      <c r="B98" s="19"/>
      <c r="C98" s="20"/>
      <c r="D98" s="21" t="s">
        <v>135</v>
      </c>
      <c r="E98" s="20">
        <v>8</v>
      </c>
      <c r="F98" s="20">
        <v>2</v>
      </c>
      <c r="G98" s="20">
        <v>3</v>
      </c>
      <c r="H98" s="20">
        <v>13</v>
      </c>
      <c r="I98" s="20">
        <v>6</v>
      </c>
      <c r="J98" s="20">
        <v>4</v>
      </c>
      <c r="K98" s="20">
        <v>6</v>
      </c>
      <c r="L98" s="20">
        <v>12</v>
      </c>
      <c r="M98" s="20">
        <v>5</v>
      </c>
      <c r="N98" s="20">
        <v>10</v>
      </c>
      <c r="O98" s="20">
        <v>9</v>
      </c>
      <c r="P98" s="20">
        <v>9</v>
      </c>
      <c r="Q98" s="20">
        <v>11</v>
      </c>
      <c r="R98" s="20">
        <v>12</v>
      </c>
      <c r="S98" s="20">
        <v>9</v>
      </c>
      <c r="T98" s="20">
        <v>20</v>
      </c>
      <c r="U98" s="20">
        <v>14</v>
      </c>
      <c r="V98" s="20">
        <v>9</v>
      </c>
      <c r="W98" s="20">
        <v>5</v>
      </c>
      <c r="X98" s="20">
        <v>1</v>
      </c>
      <c r="Y98" s="20">
        <v>0</v>
      </c>
      <c r="Z98" s="18">
        <v>168</v>
      </c>
    </row>
    <row r="99" spans="2:26" ht="15" customHeight="1">
      <c r="B99" s="15" t="s">
        <v>76</v>
      </c>
      <c r="C99" s="16">
        <v>46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5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26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1</v>
      </c>
      <c r="I100" s="20">
        <v>0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4</v>
      </c>
      <c r="Q100" s="20">
        <v>4</v>
      </c>
      <c r="R100" s="20">
        <v>4</v>
      </c>
      <c r="S100" s="20">
        <v>6</v>
      </c>
      <c r="T100" s="20">
        <v>3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44</v>
      </c>
    </row>
    <row r="101" spans="2:26" ht="15" customHeight="1">
      <c r="B101" s="15" t="s">
        <v>77</v>
      </c>
      <c r="C101" s="16">
        <v>98</v>
      </c>
      <c r="D101" s="17" t="s">
        <v>134</v>
      </c>
      <c r="E101" s="18">
        <v>3</v>
      </c>
      <c r="F101" s="18">
        <v>4</v>
      </c>
      <c r="G101" s="18">
        <v>3</v>
      </c>
      <c r="H101" s="18">
        <v>5</v>
      </c>
      <c r="I101" s="18">
        <v>5</v>
      </c>
      <c r="J101" s="18">
        <v>3</v>
      </c>
      <c r="K101" s="18">
        <v>5</v>
      </c>
      <c r="L101" s="18">
        <v>6</v>
      </c>
      <c r="M101" s="18">
        <v>3</v>
      </c>
      <c r="N101" s="18">
        <v>7</v>
      </c>
      <c r="O101" s="18">
        <v>5</v>
      </c>
      <c r="P101" s="18">
        <v>6</v>
      </c>
      <c r="Q101" s="18">
        <v>5</v>
      </c>
      <c r="R101" s="18">
        <v>15</v>
      </c>
      <c r="S101" s="18">
        <v>3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95</v>
      </c>
    </row>
    <row r="102" spans="2:26" ht="15" customHeight="1">
      <c r="B102" s="19"/>
      <c r="C102" s="20"/>
      <c r="D102" s="21" t="s">
        <v>135</v>
      </c>
      <c r="E102" s="20">
        <v>2</v>
      </c>
      <c r="F102" s="20">
        <v>4</v>
      </c>
      <c r="G102" s="20">
        <v>5</v>
      </c>
      <c r="H102" s="20">
        <v>4</v>
      </c>
      <c r="I102" s="20">
        <v>6</v>
      </c>
      <c r="J102" s="20">
        <v>2</v>
      </c>
      <c r="K102" s="20">
        <v>5</v>
      </c>
      <c r="L102" s="20">
        <v>6</v>
      </c>
      <c r="M102" s="20">
        <v>3</v>
      </c>
      <c r="N102" s="20">
        <v>6</v>
      </c>
      <c r="O102" s="20">
        <v>4</v>
      </c>
      <c r="P102" s="20">
        <v>3</v>
      </c>
      <c r="Q102" s="20">
        <v>5</v>
      </c>
      <c r="R102" s="20">
        <v>9</v>
      </c>
      <c r="S102" s="20">
        <v>8</v>
      </c>
      <c r="T102" s="20">
        <v>9</v>
      </c>
      <c r="U102" s="20">
        <v>11</v>
      </c>
      <c r="V102" s="20">
        <v>5</v>
      </c>
      <c r="W102" s="20">
        <v>3</v>
      </c>
      <c r="X102" s="20">
        <v>2</v>
      </c>
      <c r="Y102" s="20">
        <v>0</v>
      </c>
      <c r="Z102" s="18">
        <v>102</v>
      </c>
    </row>
    <row r="103" spans="2:26" ht="15" customHeight="1">
      <c r="B103" s="15" t="s">
        <v>78</v>
      </c>
      <c r="C103" s="16">
        <v>383</v>
      </c>
      <c r="D103" s="17" t="s">
        <v>134</v>
      </c>
      <c r="E103" s="18">
        <v>17</v>
      </c>
      <c r="F103" s="18">
        <v>20</v>
      </c>
      <c r="G103" s="18">
        <v>10</v>
      </c>
      <c r="H103" s="18">
        <v>15</v>
      </c>
      <c r="I103" s="18">
        <v>14</v>
      </c>
      <c r="J103" s="18">
        <v>13</v>
      </c>
      <c r="K103" s="18">
        <v>9</v>
      </c>
      <c r="L103" s="18">
        <v>22</v>
      </c>
      <c r="M103" s="18">
        <v>18</v>
      </c>
      <c r="N103" s="18">
        <v>23</v>
      </c>
      <c r="O103" s="18">
        <v>13</v>
      </c>
      <c r="P103" s="18">
        <v>12</v>
      </c>
      <c r="Q103" s="18">
        <v>20</v>
      </c>
      <c r="R103" s="18">
        <v>25</v>
      </c>
      <c r="S103" s="18">
        <v>27</v>
      </c>
      <c r="T103" s="18">
        <v>20</v>
      </c>
      <c r="U103" s="18">
        <v>13</v>
      </c>
      <c r="V103" s="18">
        <v>7</v>
      </c>
      <c r="W103" s="18">
        <v>8</v>
      </c>
      <c r="X103" s="18">
        <v>1</v>
      </c>
      <c r="Y103" s="18">
        <v>0</v>
      </c>
      <c r="Z103" s="18">
        <v>307</v>
      </c>
    </row>
    <row r="104" spans="2:26" ht="15" customHeight="1">
      <c r="B104" s="19"/>
      <c r="C104" s="20"/>
      <c r="D104" s="21" t="s">
        <v>135</v>
      </c>
      <c r="E104" s="20">
        <v>29</v>
      </c>
      <c r="F104" s="20">
        <v>19</v>
      </c>
      <c r="G104" s="20">
        <v>12</v>
      </c>
      <c r="H104" s="20">
        <v>19</v>
      </c>
      <c r="I104" s="20">
        <v>19</v>
      </c>
      <c r="J104" s="20">
        <v>13</v>
      </c>
      <c r="K104" s="20">
        <v>18</v>
      </c>
      <c r="L104" s="20">
        <v>14</v>
      </c>
      <c r="M104" s="20">
        <v>16</v>
      </c>
      <c r="N104" s="20">
        <v>27</v>
      </c>
      <c r="O104" s="20">
        <v>17</v>
      </c>
      <c r="P104" s="20">
        <v>16</v>
      </c>
      <c r="Q104" s="20">
        <v>16</v>
      </c>
      <c r="R104" s="20">
        <v>35</v>
      </c>
      <c r="S104" s="20">
        <v>30</v>
      </c>
      <c r="T104" s="20">
        <v>50</v>
      </c>
      <c r="U104" s="20">
        <v>33</v>
      </c>
      <c r="V104" s="20">
        <v>14</v>
      </c>
      <c r="W104" s="20">
        <v>8</v>
      </c>
      <c r="X104" s="20">
        <v>2</v>
      </c>
      <c r="Y104" s="20">
        <v>0</v>
      </c>
      <c r="Z104" s="18">
        <v>407</v>
      </c>
    </row>
    <row r="105" spans="2:26" ht="15" customHeight="1">
      <c r="B105" s="15" t="s">
        <v>79</v>
      </c>
      <c r="C105" s="16">
        <v>576</v>
      </c>
      <c r="D105" s="17" t="s">
        <v>134</v>
      </c>
      <c r="E105" s="18">
        <v>13</v>
      </c>
      <c r="F105" s="18">
        <v>16</v>
      </c>
      <c r="G105" s="18">
        <v>24</v>
      </c>
      <c r="H105" s="18">
        <v>18</v>
      </c>
      <c r="I105" s="18">
        <v>16</v>
      </c>
      <c r="J105" s="18">
        <v>16</v>
      </c>
      <c r="K105" s="18">
        <v>20</v>
      </c>
      <c r="L105" s="18">
        <v>20</v>
      </c>
      <c r="M105" s="18">
        <v>34</v>
      </c>
      <c r="N105" s="18">
        <v>22</v>
      </c>
      <c r="O105" s="18">
        <v>22</v>
      </c>
      <c r="P105" s="18">
        <v>19</v>
      </c>
      <c r="Q105" s="18">
        <v>23</v>
      </c>
      <c r="R105" s="18">
        <v>50</v>
      </c>
      <c r="S105" s="18">
        <v>45</v>
      </c>
      <c r="T105" s="18">
        <v>31</v>
      </c>
      <c r="U105" s="18">
        <v>29</v>
      </c>
      <c r="V105" s="18">
        <v>12</v>
      </c>
      <c r="W105" s="18">
        <v>2</v>
      </c>
      <c r="X105" s="18">
        <v>1</v>
      </c>
      <c r="Y105" s="18">
        <v>0</v>
      </c>
      <c r="Z105" s="18">
        <v>433</v>
      </c>
    </row>
    <row r="106" spans="2:26" ht="15" customHeight="1">
      <c r="B106" s="19"/>
      <c r="C106" s="20"/>
      <c r="D106" s="21" t="s">
        <v>135</v>
      </c>
      <c r="E106" s="20">
        <v>25</v>
      </c>
      <c r="F106" s="20">
        <v>23</v>
      </c>
      <c r="G106" s="20">
        <v>14</v>
      </c>
      <c r="H106" s="20">
        <v>21</v>
      </c>
      <c r="I106" s="20">
        <v>18</v>
      </c>
      <c r="J106" s="20">
        <v>28</v>
      </c>
      <c r="K106" s="20">
        <v>15</v>
      </c>
      <c r="L106" s="20">
        <v>24</v>
      </c>
      <c r="M106" s="20">
        <v>30</v>
      </c>
      <c r="N106" s="20">
        <v>30</v>
      </c>
      <c r="O106" s="20">
        <v>36</v>
      </c>
      <c r="P106" s="20">
        <v>30</v>
      </c>
      <c r="Q106" s="20">
        <v>34</v>
      </c>
      <c r="R106" s="20">
        <v>48</v>
      </c>
      <c r="S106" s="20">
        <v>52</v>
      </c>
      <c r="T106" s="20">
        <v>60</v>
      </c>
      <c r="U106" s="20">
        <v>44</v>
      </c>
      <c r="V106" s="20">
        <v>29</v>
      </c>
      <c r="W106" s="20">
        <v>11</v>
      </c>
      <c r="X106" s="20">
        <v>2</v>
      </c>
      <c r="Y106" s="20">
        <v>1</v>
      </c>
      <c r="Z106" s="18">
        <v>575</v>
      </c>
    </row>
    <row r="107" spans="2:26" ht="15" customHeight="1">
      <c r="B107" s="15" t="s">
        <v>80</v>
      </c>
      <c r="C107" s="16">
        <v>435</v>
      </c>
      <c r="D107" s="17" t="s">
        <v>134</v>
      </c>
      <c r="E107" s="18">
        <v>14</v>
      </c>
      <c r="F107" s="18">
        <v>19</v>
      </c>
      <c r="G107" s="18">
        <v>15</v>
      </c>
      <c r="H107" s="18">
        <v>26</v>
      </c>
      <c r="I107" s="18">
        <v>20</v>
      </c>
      <c r="J107" s="18">
        <v>12</v>
      </c>
      <c r="K107" s="18">
        <v>24</v>
      </c>
      <c r="L107" s="18">
        <v>21</v>
      </c>
      <c r="M107" s="18">
        <v>17</v>
      </c>
      <c r="N107" s="18">
        <v>27</v>
      </c>
      <c r="O107" s="18">
        <v>22</v>
      </c>
      <c r="P107" s="18">
        <v>17</v>
      </c>
      <c r="Q107" s="18">
        <v>16</v>
      </c>
      <c r="R107" s="18">
        <v>37</v>
      </c>
      <c r="S107" s="18">
        <v>24</v>
      </c>
      <c r="T107" s="18">
        <v>26</v>
      </c>
      <c r="U107" s="18">
        <v>20</v>
      </c>
      <c r="V107" s="18">
        <v>4</v>
      </c>
      <c r="W107" s="18">
        <v>1</v>
      </c>
      <c r="X107" s="18">
        <v>1</v>
      </c>
      <c r="Y107" s="18">
        <v>0</v>
      </c>
      <c r="Z107" s="18">
        <v>363</v>
      </c>
    </row>
    <row r="108" spans="2:26" ht="15" customHeight="1">
      <c r="B108" s="19"/>
      <c r="C108" s="20"/>
      <c r="D108" s="21" t="s">
        <v>135</v>
      </c>
      <c r="E108" s="20">
        <v>18</v>
      </c>
      <c r="F108" s="20">
        <v>14</v>
      </c>
      <c r="G108" s="20">
        <v>17</v>
      </c>
      <c r="H108" s="20">
        <v>22</v>
      </c>
      <c r="I108" s="20">
        <v>17</v>
      </c>
      <c r="J108" s="20">
        <v>15</v>
      </c>
      <c r="K108" s="20">
        <v>17</v>
      </c>
      <c r="L108" s="20">
        <v>16</v>
      </c>
      <c r="M108" s="20">
        <v>25</v>
      </c>
      <c r="N108" s="20">
        <v>24</v>
      </c>
      <c r="O108" s="20">
        <v>23</v>
      </c>
      <c r="P108" s="20">
        <v>20</v>
      </c>
      <c r="Q108" s="20">
        <v>19</v>
      </c>
      <c r="R108" s="20">
        <v>36</v>
      </c>
      <c r="S108" s="20">
        <v>41</v>
      </c>
      <c r="T108" s="20">
        <v>43</v>
      </c>
      <c r="U108" s="20">
        <v>30</v>
      </c>
      <c r="V108" s="20">
        <v>27</v>
      </c>
      <c r="W108" s="20">
        <v>9</v>
      </c>
      <c r="X108" s="20">
        <v>7</v>
      </c>
      <c r="Y108" s="20">
        <v>0</v>
      </c>
      <c r="Z108" s="18">
        <v>440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83</v>
      </c>
      <c r="C113" s="16">
        <v>27</v>
      </c>
      <c r="D113" s="17" t="s">
        <v>134</v>
      </c>
      <c r="E113" s="18">
        <v>4</v>
      </c>
      <c r="F113" s="18">
        <v>7</v>
      </c>
      <c r="G113" s="18">
        <v>0</v>
      </c>
      <c r="H113" s="18">
        <v>0</v>
      </c>
      <c r="I113" s="18">
        <v>1</v>
      </c>
      <c r="J113" s="18">
        <v>1</v>
      </c>
      <c r="K113" s="18">
        <v>0</v>
      </c>
      <c r="L113" s="18">
        <v>5</v>
      </c>
      <c r="M113" s="18">
        <v>1</v>
      </c>
      <c r="N113" s="18">
        <v>1</v>
      </c>
      <c r="O113" s="18">
        <v>0</v>
      </c>
      <c r="P113" s="18">
        <v>0</v>
      </c>
      <c r="Q113" s="18">
        <v>1</v>
      </c>
      <c r="R113" s="18">
        <v>1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0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4</v>
      </c>
      <c r="N114" s="20">
        <v>1</v>
      </c>
      <c r="O114" s="20">
        <v>4</v>
      </c>
      <c r="P114" s="20">
        <v>1</v>
      </c>
      <c r="Q114" s="20">
        <v>2</v>
      </c>
      <c r="R114" s="20">
        <v>2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38</v>
      </c>
    </row>
    <row r="115" spans="2:26" ht="15" customHeight="1">
      <c r="B115" s="15" t="s">
        <v>84</v>
      </c>
      <c r="C115" s="16">
        <v>205</v>
      </c>
      <c r="D115" s="17" t="s">
        <v>134</v>
      </c>
      <c r="E115" s="18">
        <v>18</v>
      </c>
      <c r="F115" s="18">
        <v>7</v>
      </c>
      <c r="G115" s="18">
        <v>6</v>
      </c>
      <c r="H115" s="18">
        <v>5</v>
      </c>
      <c r="I115" s="18">
        <v>11</v>
      </c>
      <c r="J115" s="18">
        <v>14</v>
      </c>
      <c r="K115" s="18">
        <v>12</v>
      </c>
      <c r="L115" s="18">
        <v>6</v>
      </c>
      <c r="M115" s="18">
        <v>16</v>
      </c>
      <c r="N115" s="18">
        <v>13</v>
      </c>
      <c r="O115" s="18">
        <v>12</v>
      </c>
      <c r="P115" s="18">
        <v>19</v>
      </c>
      <c r="Q115" s="18">
        <v>10</v>
      </c>
      <c r="R115" s="18">
        <v>14</v>
      </c>
      <c r="S115" s="18">
        <v>11</v>
      </c>
      <c r="T115" s="18">
        <v>4</v>
      </c>
      <c r="U115" s="18">
        <v>8</v>
      </c>
      <c r="V115" s="18">
        <v>1</v>
      </c>
      <c r="W115" s="18">
        <v>4</v>
      </c>
      <c r="X115" s="18">
        <v>0</v>
      </c>
      <c r="Y115" s="18">
        <v>0</v>
      </c>
      <c r="Z115" s="18">
        <v>191</v>
      </c>
    </row>
    <row r="116" spans="2:26" ht="15" customHeight="1">
      <c r="B116" s="19"/>
      <c r="C116" s="20"/>
      <c r="D116" s="21" t="s">
        <v>135</v>
      </c>
      <c r="E116" s="20">
        <v>8</v>
      </c>
      <c r="F116" s="20">
        <v>9</v>
      </c>
      <c r="G116" s="20">
        <v>5</v>
      </c>
      <c r="H116" s="20">
        <v>5</v>
      </c>
      <c r="I116" s="20">
        <v>17</v>
      </c>
      <c r="J116" s="20">
        <v>16</v>
      </c>
      <c r="K116" s="20">
        <v>13</v>
      </c>
      <c r="L116" s="20">
        <v>12</v>
      </c>
      <c r="M116" s="20">
        <v>10</v>
      </c>
      <c r="N116" s="20">
        <v>13</v>
      </c>
      <c r="O116" s="20">
        <v>12</v>
      </c>
      <c r="P116" s="20">
        <v>13</v>
      </c>
      <c r="Q116" s="20">
        <v>8</v>
      </c>
      <c r="R116" s="20">
        <v>15</v>
      </c>
      <c r="S116" s="20">
        <v>16</v>
      </c>
      <c r="T116" s="20">
        <v>14</v>
      </c>
      <c r="U116" s="20">
        <v>11</v>
      </c>
      <c r="V116" s="20">
        <v>9</v>
      </c>
      <c r="W116" s="20">
        <v>6</v>
      </c>
      <c r="X116" s="20">
        <v>3</v>
      </c>
      <c r="Y116" s="20">
        <v>0</v>
      </c>
      <c r="Z116" s="18">
        <v>215</v>
      </c>
    </row>
    <row r="117" spans="2:26" ht="15" customHeight="1">
      <c r="B117" s="15" t="s">
        <v>85</v>
      </c>
      <c r="C117" s="16">
        <v>340</v>
      </c>
      <c r="D117" s="17" t="s">
        <v>134</v>
      </c>
      <c r="E117" s="18">
        <v>15</v>
      </c>
      <c r="F117" s="18">
        <v>12</v>
      </c>
      <c r="G117" s="18">
        <v>11</v>
      </c>
      <c r="H117" s="18">
        <v>16</v>
      </c>
      <c r="I117" s="18">
        <v>16</v>
      </c>
      <c r="J117" s="18">
        <v>5</v>
      </c>
      <c r="K117" s="18">
        <v>16</v>
      </c>
      <c r="L117" s="18">
        <v>15</v>
      </c>
      <c r="M117" s="18">
        <v>19</v>
      </c>
      <c r="N117" s="18">
        <v>21</v>
      </c>
      <c r="O117" s="18">
        <v>19</v>
      </c>
      <c r="P117" s="18">
        <v>17</v>
      </c>
      <c r="Q117" s="18">
        <v>24</v>
      </c>
      <c r="R117" s="18">
        <v>31</v>
      </c>
      <c r="S117" s="18">
        <v>23</v>
      </c>
      <c r="T117" s="18">
        <v>23</v>
      </c>
      <c r="U117" s="18">
        <v>7</v>
      </c>
      <c r="V117" s="18">
        <v>6</v>
      </c>
      <c r="W117" s="18">
        <v>2</v>
      </c>
      <c r="X117" s="18">
        <v>0</v>
      </c>
      <c r="Y117" s="18">
        <v>0</v>
      </c>
      <c r="Z117" s="18">
        <v>298</v>
      </c>
    </row>
    <row r="118" spans="2:26" ht="15" customHeight="1">
      <c r="B118" s="19"/>
      <c r="C118" s="20"/>
      <c r="D118" s="21" t="s">
        <v>135</v>
      </c>
      <c r="E118" s="20">
        <v>12</v>
      </c>
      <c r="F118" s="20">
        <v>17</v>
      </c>
      <c r="G118" s="20">
        <v>10</v>
      </c>
      <c r="H118" s="20">
        <v>18</v>
      </c>
      <c r="I118" s="20">
        <v>23</v>
      </c>
      <c r="J118" s="20">
        <v>7</v>
      </c>
      <c r="K118" s="20">
        <v>17</v>
      </c>
      <c r="L118" s="20">
        <v>15</v>
      </c>
      <c r="M118" s="20">
        <v>14</v>
      </c>
      <c r="N118" s="20">
        <v>29</v>
      </c>
      <c r="O118" s="20">
        <v>26</v>
      </c>
      <c r="P118" s="20">
        <v>25</v>
      </c>
      <c r="Q118" s="20">
        <v>24</v>
      </c>
      <c r="R118" s="20">
        <v>26</v>
      </c>
      <c r="S118" s="20">
        <v>24</v>
      </c>
      <c r="T118" s="20">
        <v>24</v>
      </c>
      <c r="U118" s="20">
        <v>23</v>
      </c>
      <c r="V118" s="20">
        <v>24</v>
      </c>
      <c r="W118" s="20">
        <v>3</v>
      </c>
      <c r="X118" s="20">
        <v>3</v>
      </c>
      <c r="Y118" s="20">
        <v>1</v>
      </c>
      <c r="Z118" s="18">
        <v>365</v>
      </c>
    </row>
    <row r="119" spans="2:26" ht="15" customHeight="1">
      <c r="B119" s="15" t="s">
        <v>86</v>
      </c>
      <c r="C119" s="16">
        <v>92</v>
      </c>
      <c r="D119" s="17" t="s">
        <v>134</v>
      </c>
      <c r="E119" s="18">
        <v>9</v>
      </c>
      <c r="F119" s="18">
        <v>15</v>
      </c>
      <c r="G119" s="18">
        <v>8</v>
      </c>
      <c r="H119" s="18">
        <v>6</v>
      </c>
      <c r="I119" s="18">
        <v>3</v>
      </c>
      <c r="J119" s="18">
        <v>7</v>
      </c>
      <c r="K119" s="18">
        <v>15</v>
      </c>
      <c r="L119" s="18">
        <v>11</v>
      </c>
      <c r="M119" s="18">
        <v>9</v>
      </c>
      <c r="N119" s="18">
        <v>4</v>
      </c>
      <c r="O119" s="18">
        <v>5</v>
      </c>
      <c r="P119" s="18">
        <v>9</v>
      </c>
      <c r="Q119" s="18">
        <v>4</v>
      </c>
      <c r="R119" s="18">
        <v>13</v>
      </c>
      <c r="S119" s="18">
        <v>3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127</v>
      </c>
    </row>
    <row r="120" spans="2:26" ht="15" customHeight="1">
      <c r="B120" s="19"/>
      <c r="C120" s="20"/>
      <c r="D120" s="21" t="s">
        <v>135</v>
      </c>
      <c r="E120" s="20">
        <v>10</v>
      </c>
      <c r="F120" s="20">
        <v>9</v>
      </c>
      <c r="G120" s="20">
        <v>6</v>
      </c>
      <c r="H120" s="20">
        <v>6</v>
      </c>
      <c r="I120" s="20">
        <v>4</v>
      </c>
      <c r="J120" s="20">
        <v>1</v>
      </c>
      <c r="K120" s="20">
        <v>9</v>
      </c>
      <c r="L120" s="20">
        <v>10</v>
      </c>
      <c r="M120" s="20">
        <v>10</v>
      </c>
      <c r="N120" s="20">
        <v>9</v>
      </c>
      <c r="O120" s="20">
        <v>8</v>
      </c>
      <c r="P120" s="20">
        <v>9</v>
      </c>
      <c r="Q120" s="20">
        <v>9</v>
      </c>
      <c r="R120" s="20">
        <v>6</v>
      </c>
      <c r="S120" s="20">
        <v>9</v>
      </c>
      <c r="T120" s="20">
        <v>4</v>
      </c>
      <c r="U120" s="20">
        <v>4</v>
      </c>
      <c r="V120" s="20">
        <v>2</v>
      </c>
      <c r="W120" s="20">
        <v>2</v>
      </c>
      <c r="X120" s="20">
        <v>0</v>
      </c>
      <c r="Y120" s="20">
        <v>0</v>
      </c>
      <c r="Z120" s="18">
        <v>127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1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151</v>
      </c>
      <c r="D123" s="17" t="s">
        <v>134</v>
      </c>
      <c r="E123" s="18">
        <v>3</v>
      </c>
      <c r="F123" s="18">
        <v>7</v>
      </c>
      <c r="G123" s="18">
        <v>9</v>
      </c>
      <c r="H123" s="18">
        <v>10</v>
      </c>
      <c r="I123" s="18">
        <v>7</v>
      </c>
      <c r="J123" s="18">
        <v>4</v>
      </c>
      <c r="K123" s="18">
        <v>3</v>
      </c>
      <c r="L123" s="18">
        <v>7</v>
      </c>
      <c r="M123" s="18">
        <v>5</v>
      </c>
      <c r="N123" s="18">
        <v>15</v>
      </c>
      <c r="O123" s="18">
        <v>10</v>
      </c>
      <c r="P123" s="18">
        <v>11</v>
      </c>
      <c r="Q123" s="18">
        <v>9</v>
      </c>
      <c r="R123" s="18">
        <v>7</v>
      </c>
      <c r="S123" s="18">
        <v>17</v>
      </c>
      <c r="T123" s="18">
        <v>4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142</v>
      </c>
    </row>
    <row r="124" spans="2:26" ht="15" customHeight="1">
      <c r="B124" s="19"/>
      <c r="C124" s="20"/>
      <c r="D124" s="21" t="s">
        <v>135</v>
      </c>
      <c r="E124" s="20">
        <v>3</v>
      </c>
      <c r="F124" s="20">
        <v>4</v>
      </c>
      <c r="G124" s="20">
        <v>6</v>
      </c>
      <c r="H124" s="20">
        <v>5</v>
      </c>
      <c r="I124" s="20">
        <v>3</v>
      </c>
      <c r="J124" s="20">
        <v>4</v>
      </c>
      <c r="K124" s="20">
        <v>2</v>
      </c>
      <c r="L124" s="20">
        <v>6</v>
      </c>
      <c r="M124" s="20">
        <v>10</v>
      </c>
      <c r="N124" s="20">
        <v>7</v>
      </c>
      <c r="O124" s="20">
        <v>7</v>
      </c>
      <c r="P124" s="20">
        <v>12</v>
      </c>
      <c r="Q124" s="20">
        <v>8</v>
      </c>
      <c r="R124" s="20">
        <v>13</v>
      </c>
      <c r="S124" s="20">
        <v>13</v>
      </c>
      <c r="T124" s="20">
        <v>15</v>
      </c>
      <c r="U124" s="20">
        <v>21</v>
      </c>
      <c r="V124" s="20">
        <v>12</v>
      </c>
      <c r="W124" s="20">
        <v>4</v>
      </c>
      <c r="X124" s="20">
        <v>3</v>
      </c>
      <c r="Y124" s="20">
        <v>1</v>
      </c>
      <c r="Z124" s="18">
        <v>159</v>
      </c>
    </row>
    <row r="125" spans="2:26" ht="15" customHeight="1">
      <c r="B125" s="15" t="s">
        <v>89</v>
      </c>
      <c r="C125" s="16">
        <v>289</v>
      </c>
      <c r="D125" s="17" t="s">
        <v>134</v>
      </c>
      <c r="E125" s="18">
        <v>7</v>
      </c>
      <c r="F125" s="18">
        <v>8</v>
      </c>
      <c r="G125" s="18">
        <v>12</v>
      </c>
      <c r="H125" s="18">
        <v>13</v>
      </c>
      <c r="I125" s="18">
        <v>15</v>
      </c>
      <c r="J125" s="18">
        <v>7</v>
      </c>
      <c r="K125" s="18">
        <v>11</v>
      </c>
      <c r="L125" s="18">
        <v>12</v>
      </c>
      <c r="M125" s="18">
        <v>20</v>
      </c>
      <c r="N125" s="18">
        <v>23</v>
      </c>
      <c r="O125" s="18">
        <v>8</v>
      </c>
      <c r="P125" s="18">
        <v>8</v>
      </c>
      <c r="Q125" s="18">
        <v>24</v>
      </c>
      <c r="R125" s="18">
        <v>20</v>
      </c>
      <c r="S125" s="18">
        <v>21</v>
      </c>
      <c r="T125" s="18">
        <v>12</v>
      </c>
      <c r="U125" s="18">
        <v>9</v>
      </c>
      <c r="V125" s="18">
        <v>5</v>
      </c>
      <c r="W125" s="18">
        <v>4</v>
      </c>
      <c r="X125" s="18">
        <v>0</v>
      </c>
      <c r="Y125" s="18">
        <v>0</v>
      </c>
      <c r="Z125" s="18">
        <v>239</v>
      </c>
    </row>
    <row r="126" spans="2:26" ht="15" customHeight="1">
      <c r="B126" s="19"/>
      <c r="C126" s="20"/>
      <c r="D126" s="21" t="s">
        <v>135</v>
      </c>
      <c r="E126" s="20">
        <v>4</v>
      </c>
      <c r="F126" s="20">
        <v>7</v>
      </c>
      <c r="G126" s="20">
        <v>11</v>
      </c>
      <c r="H126" s="20">
        <v>14</v>
      </c>
      <c r="I126" s="20">
        <v>18</v>
      </c>
      <c r="J126" s="20">
        <v>8</v>
      </c>
      <c r="K126" s="20">
        <v>11</v>
      </c>
      <c r="L126" s="20">
        <v>13</v>
      </c>
      <c r="M126" s="20">
        <v>14</v>
      </c>
      <c r="N126" s="20">
        <v>19</v>
      </c>
      <c r="O126" s="20">
        <v>12</v>
      </c>
      <c r="P126" s="20">
        <v>12</v>
      </c>
      <c r="Q126" s="20">
        <v>14</v>
      </c>
      <c r="R126" s="20">
        <v>20</v>
      </c>
      <c r="S126" s="20">
        <v>20</v>
      </c>
      <c r="T126" s="20">
        <v>21</v>
      </c>
      <c r="U126" s="20">
        <v>22</v>
      </c>
      <c r="V126" s="20">
        <v>12</v>
      </c>
      <c r="W126" s="20">
        <v>13</v>
      </c>
      <c r="X126" s="20">
        <v>2</v>
      </c>
      <c r="Y126" s="20">
        <v>2</v>
      </c>
      <c r="Z126" s="18">
        <v>269</v>
      </c>
    </row>
    <row r="127" spans="2:26" ht="15" customHeight="1">
      <c r="B127" s="15" t="s">
        <v>90</v>
      </c>
      <c r="C127" s="16">
        <v>321</v>
      </c>
      <c r="D127" s="17" t="s">
        <v>134</v>
      </c>
      <c r="E127" s="18">
        <v>10</v>
      </c>
      <c r="F127" s="18">
        <v>6</v>
      </c>
      <c r="G127" s="18">
        <v>8</v>
      </c>
      <c r="H127" s="18">
        <v>6</v>
      </c>
      <c r="I127" s="18">
        <v>10</v>
      </c>
      <c r="J127" s="18">
        <v>12</v>
      </c>
      <c r="K127" s="18">
        <v>16</v>
      </c>
      <c r="L127" s="18">
        <v>20</v>
      </c>
      <c r="M127" s="18">
        <v>17</v>
      </c>
      <c r="N127" s="18">
        <v>18</v>
      </c>
      <c r="O127" s="18">
        <v>18</v>
      </c>
      <c r="P127" s="18">
        <v>17</v>
      </c>
      <c r="Q127" s="18">
        <v>16</v>
      </c>
      <c r="R127" s="18">
        <v>28</v>
      </c>
      <c r="S127" s="18">
        <v>15</v>
      </c>
      <c r="T127" s="18">
        <v>15</v>
      </c>
      <c r="U127" s="18">
        <v>15</v>
      </c>
      <c r="V127" s="18">
        <v>6</v>
      </c>
      <c r="W127" s="18">
        <v>6</v>
      </c>
      <c r="X127" s="18">
        <v>2</v>
      </c>
      <c r="Y127" s="18">
        <v>0</v>
      </c>
      <c r="Z127" s="18">
        <v>261</v>
      </c>
    </row>
    <row r="128" spans="2:26" ht="15" customHeight="1">
      <c r="B128" s="19"/>
      <c r="C128" s="20"/>
      <c r="D128" s="21" t="s">
        <v>135</v>
      </c>
      <c r="E128" s="20">
        <v>7</v>
      </c>
      <c r="F128" s="20">
        <v>8</v>
      </c>
      <c r="G128" s="20">
        <v>6</v>
      </c>
      <c r="H128" s="20">
        <v>11</v>
      </c>
      <c r="I128" s="20">
        <v>19</v>
      </c>
      <c r="J128" s="20">
        <v>7</v>
      </c>
      <c r="K128" s="20">
        <v>18</v>
      </c>
      <c r="L128" s="20">
        <v>13</v>
      </c>
      <c r="M128" s="20">
        <v>12</v>
      </c>
      <c r="N128" s="20">
        <v>17</v>
      </c>
      <c r="O128" s="20">
        <v>18</v>
      </c>
      <c r="P128" s="20">
        <v>13</v>
      </c>
      <c r="Q128" s="20">
        <v>16</v>
      </c>
      <c r="R128" s="20">
        <v>27</v>
      </c>
      <c r="S128" s="20">
        <v>29</v>
      </c>
      <c r="T128" s="20">
        <v>19</v>
      </c>
      <c r="U128" s="20">
        <v>18</v>
      </c>
      <c r="V128" s="20">
        <v>19</v>
      </c>
      <c r="W128" s="20">
        <v>16</v>
      </c>
      <c r="X128" s="20">
        <v>3</v>
      </c>
      <c r="Y128" s="20">
        <v>1</v>
      </c>
      <c r="Z128" s="18">
        <v>297</v>
      </c>
    </row>
    <row r="129" spans="2:26" ht="15" customHeight="1">
      <c r="B129" s="15" t="s">
        <v>91</v>
      </c>
      <c r="C129" s="16">
        <v>212</v>
      </c>
      <c r="D129" s="17" t="s">
        <v>134</v>
      </c>
      <c r="E129" s="18">
        <v>17</v>
      </c>
      <c r="F129" s="18">
        <v>4</v>
      </c>
      <c r="G129" s="18">
        <v>8</v>
      </c>
      <c r="H129" s="18">
        <v>21</v>
      </c>
      <c r="I129" s="18">
        <v>23</v>
      </c>
      <c r="J129" s="18">
        <v>26</v>
      </c>
      <c r="K129" s="18">
        <v>18</v>
      </c>
      <c r="L129" s="18">
        <v>15</v>
      </c>
      <c r="M129" s="18">
        <v>8</v>
      </c>
      <c r="N129" s="18">
        <v>15</v>
      </c>
      <c r="O129" s="18">
        <v>8</v>
      </c>
      <c r="P129" s="18">
        <v>9</v>
      </c>
      <c r="Q129" s="18">
        <v>9</v>
      </c>
      <c r="R129" s="18">
        <v>10</v>
      </c>
      <c r="S129" s="18">
        <v>7</v>
      </c>
      <c r="T129" s="18">
        <v>5</v>
      </c>
      <c r="U129" s="18">
        <v>3</v>
      </c>
      <c r="V129" s="18">
        <v>2</v>
      </c>
      <c r="W129" s="18">
        <v>2</v>
      </c>
      <c r="X129" s="18">
        <v>0</v>
      </c>
      <c r="Y129" s="18">
        <v>0</v>
      </c>
      <c r="Z129" s="18">
        <v>210</v>
      </c>
    </row>
    <row r="130" spans="2:26" ht="15" customHeight="1">
      <c r="B130" s="19"/>
      <c r="C130" s="20"/>
      <c r="D130" s="21" t="s">
        <v>135</v>
      </c>
      <c r="E130" s="20">
        <v>14</v>
      </c>
      <c r="F130" s="20">
        <v>5</v>
      </c>
      <c r="G130" s="20">
        <v>10</v>
      </c>
      <c r="H130" s="20">
        <v>5</v>
      </c>
      <c r="I130" s="20">
        <v>14</v>
      </c>
      <c r="J130" s="20">
        <v>11</v>
      </c>
      <c r="K130" s="20">
        <v>12</v>
      </c>
      <c r="L130" s="20">
        <v>12</v>
      </c>
      <c r="M130" s="20">
        <v>12</v>
      </c>
      <c r="N130" s="20">
        <v>8</v>
      </c>
      <c r="O130" s="20">
        <v>10</v>
      </c>
      <c r="P130" s="20">
        <v>6</v>
      </c>
      <c r="Q130" s="20">
        <v>10</v>
      </c>
      <c r="R130" s="20">
        <v>14</v>
      </c>
      <c r="S130" s="20">
        <v>8</v>
      </c>
      <c r="T130" s="20">
        <v>10</v>
      </c>
      <c r="U130" s="20">
        <v>11</v>
      </c>
      <c r="V130" s="20">
        <v>10</v>
      </c>
      <c r="W130" s="20">
        <v>1</v>
      </c>
      <c r="X130" s="20">
        <v>2</v>
      </c>
      <c r="Y130" s="20">
        <v>1</v>
      </c>
      <c r="Z130" s="18">
        <v>186</v>
      </c>
    </row>
    <row r="131" spans="2:26" ht="15" customHeight="1">
      <c r="B131" s="15" t="s">
        <v>92</v>
      </c>
      <c r="C131" s="16">
        <v>468</v>
      </c>
      <c r="D131" s="17" t="s">
        <v>134</v>
      </c>
      <c r="E131" s="18">
        <v>17</v>
      </c>
      <c r="F131" s="18">
        <v>19</v>
      </c>
      <c r="G131" s="18">
        <v>33</v>
      </c>
      <c r="H131" s="18">
        <v>20</v>
      </c>
      <c r="I131" s="18">
        <v>21</v>
      </c>
      <c r="J131" s="18">
        <v>10</v>
      </c>
      <c r="K131" s="18">
        <v>14</v>
      </c>
      <c r="L131" s="18">
        <v>17</v>
      </c>
      <c r="M131" s="18">
        <v>18</v>
      </c>
      <c r="N131" s="18">
        <v>25</v>
      </c>
      <c r="O131" s="18">
        <v>17</v>
      </c>
      <c r="P131" s="18">
        <v>12</v>
      </c>
      <c r="Q131" s="18">
        <v>29</v>
      </c>
      <c r="R131" s="18">
        <v>29</v>
      </c>
      <c r="S131" s="18">
        <v>38</v>
      </c>
      <c r="T131" s="18">
        <v>26</v>
      </c>
      <c r="U131" s="18">
        <v>16</v>
      </c>
      <c r="V131" s="18">
        <v>6</v>
      </c>
      <c r="W131" s="18">
        <v>0</v>
      </c>
      <c r="X131" s="18">
        <v>0</v>
      </c>
      <c r="Y131" s="18">
        <v>0</v>
      </c>
      <c r="Z131" s="18">
        <v>367</v>
      </c>
    </row>
    <row r="132" spans="2:26" ht="15" customHeight="1">
      <c r="B132" s="19"/>
      <c r="C132" s="20"/>
      <c r="D132" s="21" t="s">
        <v>135</v>
      </c>
      <c r="E132" s="20">
        <v>14</v>
      </c>
      <c r="F132" s="20">
        <v>18</v>
      </c>
      <c r="G132" s="20">
        <v>26</v>
      </c>
      <c r="H132" s="20">
        <v>28</v>
      </c>
      <c r="I132" s="20">
        <v>17</v>
      </c>
      <c r="J132" s="20">
        <v>12</v>
      </c>
      <c r="K132" s="20">
        <v>17</v>
      </c>
      <c r="L132" s="20">
        <v>21</v>
      </c>
      <c r="M132" s="20">
        <v>31</v>
      </c>
      <c r="N132" s="20">
        <v>35</v>
      </c>
      <c r="O132" s="20">
        <v>27</v>
      </c>
      <c r="P132" s="20">
        <v>21</v>
      </c>
      <c r="Q132" s="20">
        <v>26</v>
      </c>
      <c r="R132" s="20">
        <v>46</v>
      </c>
      <c r="S132" s="20">
        <v>50</v>
      </c>
      <c r="T132" s="20">
        <v>39</v>
      </c>
      <c r="U132" s="20">
        <v>24</v>
      </c>
      <c r="V132" s="20">
        <v>23</v>
      </c>
      <c r="W132" s="20">
        <v>11</v>
      </c>
      <c r="X132" s="20">
        <v>1</v>
      </c>
      <c r="Y132" s="20">
        <v>1</v>
      </c>
      <c r="Z132" s="18">
        <v>488</v>
      </c>
    </row>
    <row r="133" spans="2:26" ht="15" customHeight="1">
      <c r="B133" s="15" t="s">
        <v>93</v>
      </c>
      <c r="C133" s="16">
        <v>220</v>
      </c>
      <c r="D133" s="17" t="s">
        <v>134</v>
      </c>
      <c r="E133" s="18">
        <v>10</v>
      </c>
      <c r="F133" s="18">
        <v>8</v>
      </c>
      <c r="G133" s="18">
        <v>13</v>
      </c>
      <c r="H133" s="18">
        <v>13</v>
      </c>
      <c r="I133" s="18">
        <v>5</v>
      </c>
      <c r="J133" s="18">
        <v>9</v>
      </c>
      <c r="K133" s="18">
        <v>8</v>
      </c>
      <c r="L133" s="18">
        <v>7</v>
      </c>
      <c r="M133" s="18">
        <v>13</v>
      </c>
      <c r="N133" s="18">
        <v>11</v>
      </c>
      <c r="O133" s="18">
        <v>8</v>
      </c>
      <c r="P133" s="18">
        <v>8</v>
      </c>
      <c r="Q133" s="18">
        <v>6</v>
      </c>
      <c r="R133" s="18">
        <v>22</v>
      </c>
      <c r="S133" s="18">
        <v>16</v>
      </c>
      <c r="T133" s="18">
        <v>11</v>
      </c>
      <c r="U133" s="18">
        <v>6</v>
      </c>
      <c r="V133" s="18">
        <v>5</v>
      </c>
      <c r="W133" s="18">
        <v>1</v>
      </c>
      <c r="X133" s="18">
        <v>1</v>
      </c>
      <c r="Y133" s="18">
        <v>0</v>
      </c>
      <c r="Z133" s="18">
        <v>181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6</v>
      </c>
      <c r="G134" s="20">
        <v>8</v>
      </c>
      <c r="H134" s="20">
        <v>11</v>
      </c>
      <c r="I134" s="20">
        <v>6</v>
      </c>
      <c r="J134" s="20">
        <v>8</v>
      </c>
      <c r="K134" s="20">
        <v>7</v>
      </c>
      <c r="L134" s="20">
        <v>10</v>
      </c>
      <c r="M134" s="20">
        <v>10</v>
      </c>
      <c r="N134" s="20">
        <v>16</v>
      </c>
      <c r="O134" s="20">
        <v>20</v>
      </c>
      <c r="P134" s="20">
        <v>7</v>
      </c>
      <c r="Q134" s="20">
        <v>18</v>
      </c>
      <c r="R134" s="20">
        <v>26</v>
      </c>
      <c r="S134" s="20">
        <v>13</v>
      </c>
      <c r="T134" s="20">
        <v>21</v>
      </c>
      <c r="U134" s="20">
        <v>20</v>
      </c>
      <c r="V134" s="20">
        <v>15</v>
      </c>
      <c r="W134" s="20">
        <v>5</v>
      </c>
      <c r="X134" s="20">
        <v>1</v>
      </c>
      <c r="Y134" s="20">
        <v>0</v>
      </c>
      <c r="Z134" s="18">
        <v>234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258</v>
      </c>
      <c r="D137" s="17" t="s">
        <v>134</v>
      </c>
      <c r="E137" s="18">
        <v>9</v>
      </c>
      <c r="F137" s="18">
        <v>18</v>
      </c>
      <c r="G137" s="18">
        <v>13</v>
      </c>
      <c r="H137" s="18">
        <v>10</v>
      </c>
      <c r="I137" s="18">
        <v>8</v>
      </c>
      <c r="J137" s="18">
        <v>9</v>
      </c>
      <c r="K137" s="18">
        <v>12</v>
      </c>
      <c r="L137" s="18">
        <v>8</v>
      </c>
      <c r="M137" s="18">
        <v>9</v>
      </c>
      <c r="N137" s="18">
        <v>9</v>
      </c>
      <c r="O137" s="18">
        <v>12</v>
      </c>
      <c r="P137" s="18">
        <v>6</v>
      </c>
      <c r="Q137" s="18">
        <v>18</v>
      </c>
      <c r="R137" s="18">
        <v>20</v>
      </c>
      <c r="S137" s="18">
        <v>21</v>
      </c>
      <c r="T137" s="18">
        <v>13</v>
      </c>
      <c r="U137" s="18">
        <v>7</v>
      </c>
      <c r="V137" s="18">
        <v>0</v>
      </c>
      <c r="W137" s="18">
        <v>1</v>
      </c>
      <c r="X137" s="18">
        <v>0</v>
      </c>
      <c r="Y137" s="18">
        <v>0</v>
      </c>
      <c r="Z137" s="18">
        <v>203</v>
      </c>
    </row>
    <row r="138" spans="2:26" ht="15" customHeight="1">
      <c r="B138" s="19"/>
      <c r="C138" s="20"/>
      <c r="D138" s="21" t="s">
        <v>135</v>
      </c>
      <c r="E138" s="20">
        <v>14</v>
      </c>
      <c r="F138" s="20">
        <v>11</v>
      </c>
      <c r="G138" s="20">
        <v>9</v>
      </c>
      <c r="H138" s="20">
        <v>10</v>
      </c>
      <c r="I138" s="20">
        <v>7</v>
      </c>
      <c r="J138" s="20">
        <v>11</v>
      </c>
      <c r="K138" s="20">
        <v>14</v>
      </c>
      <c r="L138" s="20">
        <v>14</v>
      </c>
      <c r="M138" s="20">
        <v>16</v>
      </c>
      <c r="N138" s="20">
        <v>12</v>
      </c>
      <c r="O138" s="20">
        <v>16</v>
      </c>
      <c r="P138" s="20">
        <v>14</v>
      </c>
      <c r="Q138" s="20">
        <v>18</v>
      </c>
      <c r="R138" s="20">
        <v>36</v>
      </c>
      <c r="S138" s="20">
        <v>27</v>
      </c>
      <c r="T138" s="20">
        <v>17</v>
      </c>
      <c r="U138" s="20">
        <v>11</v>
      </c>
      <c r="V138" s="20">
        <v>1</v>
      </c>
      <c r="W138" s="20">
        <v>5</v>
      </c>
      <c r="X138" s="20">
        <v>2</v>
      </c>
      <c r="Y138" s="20">
        <v>0</v>
      </c>
      <c r="Z138" s="18">
        <v>265</v>
      </c>
    </row>
    <row r="139" spans="2:26" ht="15" customHeight="1">
      <c r="B139" s="15" t="s">
        <v>96</v>
      </c>
      <c r="C139" s="16">
        <v>28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1</v>
      </c>
      <c r="J139" s="18">
        <v>0</v>
      </c>
      <c r="K139" s="18">
        <v>1</v>
      </c>
      <c r="L139" s="18">
        <v>0</v>
      </c>
      <c r="M139" s="18">
        <v>1</v>
      </c>
      <c r="N139" s="18">
        <v>1</v>
      </c>
      <c r="O139" s="18">
        <v>0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2</v>
      </c>
      <c r="L140" s="20">
        <v>2</v>
      </c>
      <c r="M140" s="20">
        <v>1</v>
      </c>
      <c r="N140" s="20">
        <v>0</v>
      </c>
      <c r="O140" s="20">
        <v>3</v>
      </c>
      <c r="P140" s="20">
        <v>1</v>
      </c>
      <c r="Q140" s="20">
        <v>0</v>
      </c>
      <c r="R140" s="20">
        <v>3</v>
      </c>
      <c r="S140" s="20">
        <v>1</v>
      </c>
      <c r="T140" s="20">
        <v>7</v>
      </c>
      <c r="U140" s="20">
        <v>4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90</v>
      </c>
      <c r="D141" s="17" t="s">
        <v>134</v>
      </c>
      <c r="E141" s="18">
        <v>1</v>
      </c>
      <c r="F141" s="18">
        <v>1</v>
      </c>
      <c r="G141" s="18">
        <v>3</v>
      </c>
      <c r="H141" s="18">
        <v>7</v>
      </c>
      <c r="I141" s="18">
        <v>3</v>
      </c>
      <c r="J141" s="18">
        <v>1</v>
      </c>
      <c r="K141" s="18">
        <v>4</v>
      </c>
      <c r="L141" s="18">
        <v>3</v>
      </c>
      <c r="M141" s="18">
        <v>8</v>
      </c>
      <c r="N141" s="18">
        <v>4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71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4</v>
      </c>
      <c r="I142" s="20">
        <v>2</v>
      </c>
      <c r="J142" s="20">
        <v>0</v>
      </c>
      <c r="K142" s="20">
        <v>2</v>
      </c>
      <c r="L142" s="20">
        <v>2</v>
      </c>
      <c r="M142" s="20">
        <v>7</v>
      </c>
      <c r="N142" s="20">
        <v>5</v>
      </c>
      <c r="O142" s="20">
        <v>4</v>
      </c>
      <c r="P142" s="20">
        <v>3</v>
      </c>
      <c r="Q142" s="20">
        <v>2</v>
      </c>
      <c r="R142" s="20">
        <v>7</v>
      </c>
      <c r="S142" s="20">
        <v>11</v>
      </c>
      <c r="T142" s="20">
        <v>10</v>
      </c>
      <c r="U142" s="20">
        <v>2</v>
      </c>
      <c r="V142" s="20">
        <v>3</v>
      </c>
      <c r="W142" s="20">
        <v>3</v>
      </c>
      <c r="X142" s="20">
        <v>1</v>
      </c>
      <c r="Y142" s="20">
        <v>0</v>
      </c>
      <c r="Z142" s="18">
        <v>73</v>
      </c>
    </row>
    <row r="143" spans="2:26" ht="15" customHeight="1">
      <c r="B143" s="15" t="s">
        <v>98</v>
      </c>
      <c r="C143" s="16">
        <v>107</v>
      </c>
      <c r="D143" s="17" t="s">
        <v>134</v>
      </c>
      <c r="E143" s="18">
        <v>2</v>
      </c>
      <c r="F143" s="18">
        <v>3</v>
      </c>
      <c r="G143" s="18">
        <v>5</v>
      </c>
      <c r="H143" s="18">
        <v>3</v>
      </c>
      <c r="I143" s="18">
        <v>0</v>
      </c>
      <c r="J143" s="18">
        <v>3</v>
      </c>
      <c r="K143" s="18">
        <v>5</v>
      </c>
      <c r="L143" s="18">
        <v>10</v>
      </c>
      <c r="M143" s="18">
        <v>6</v>
      </c>
      <c r="N143" s="18">
        <v>4</v>
      </c>
      <c r="O143" s="18">
        <v>2</v>
      </c>
      <c r="P143" s="18">
        <v>6</v>
      </c>
      <c r="Q143" s="18">
        <v>8</v>
      </c>
      <c r="R143" s="18">
        <v>21</v>
      </c>
      <c r="S143" s="18">
        <v>9</v>
      </c>
      <c r="T143" s="18">
        <v>6</v>
      </c>
      <c r="U143" s="18">
        <v>3</v>
      </c>
      <c r="V143" s="18">
        <v>2</v>
      </c>
      <c r="W143" s="18">
        <v>0</v>
      </c>
      <c r="X143" s="18">
        <v>0</v>
      </c>
      <c r="Y143" s="18">
        <v>0</v>
      </c>
      <c r="Z143" s="18">
        <v>98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6</v>
      </c>
      <c r="G144" s="20">
        <v>10</v>
      </c>
      <c r="H144" s="20">
        <v>3</v>
      </c>
      <c r="I144" s="20">
        <v>3</v>
      </c>
      <c r="J144" s="20">
        <v>2</v>
      </c>
      <c r="K144" s="20">
        <v>6</v>
      </c>
      <c r="L144" s="20">
        <v>9</v>
      </c>
      <c r="M144" s="20">
        <v>2</v>
      </c>
      <c r="N144" s="20">
        <v>3</v>
      </c>
      <c r="O144" s="20">
        <v>3</v>
      </c>
      <c r="P144" s="20">
        <v>7</v>
      </c>
      <c r="Q144" s="20">
        <v>10</v>
      </c>
      <c r="R144" s="20">
        <v>18</v>
      </c>
      <c r="S144" s="20">
        <v>17</v>
      </c>
      <c r="T144" s="20">
        <v>4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118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4</v>
      </c>
      <c r="I145" s="18">
        <v>8</v>
      </c>
      <c r="J145" s="18">
        <v>6</v>
      </c>
      <c r="K145" s="18">
        <v>2</v>
      </c>
      <c r="L145" s="18">
        <v>0</v>
      </c>
      <c r="M145" s="18">
        <v>1</v>
      </c>
      <c r="N145" s="18">
        <v>6</v>
      </c>
      <c r="O145" s="18">
        <v>4</v>
      </c>
      <c r="P145" s="18">
        <v>4</v>
      </c>
      <c r="Q145" s="18">
        <v>6</v>
      </c>
      <c r="R145" s="18">
        <v>1</v>
      </c>
      <c r="S145" s="18">
        <v>1</v>
      </c>
      <c r="T145" s="18">
        <v>3</v>
      </c>
      <c r="U145" s="18">
        <v>2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2</v>
      </c>
      <c r="J146" s="20">
        <v>0</v>
      </c>
      <c r="K146" s="20">
        <v>0</v>
      </c>
      <c r="L146" s="20">
        <v>1</v>
      </c>
      <c r="M146" s="20">
        <v>0</v>
      </c>
      <c r="N146" s="20">
        <v>5</v>
      </c>
      <c r="O146" s="20">
        <v>3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29</v>
      </c>
    </row>
    <row r="147" spans="2:26" ht="15" customHeight="1">
      <c r="B147" s="15" t="s">
        <v>100</v>
      </c>
      <c r="C147" s="16">
        <v>27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4</v>
      </c>
      <c r="K147" s="18">
        <v>1</v>
      </c>
      <c r="L147" s="18">
        <v>0</v>
      </c>
      <c r="M147" s="18">
        <v>2</v>
      </c>
      <c r="N147" s="18">
        <v>1</v>
      </c>
      <c r="O147" s="18">
        <v>2</v>
      </c>
      <c r="P147" s="18">
        <v>5</v>
      </c>
      <c r="Q147" s="18">
        <v>1</v>
      </c>
      <c r="R147" s="18">
        <v>3</v>
      </c>
      <c r="S147" s="18">
        <v>3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1</v>
      </c>
      <c r="L148" s="20">
        <v>0</v>
      </c>
      <c r="M148" s="20">
        <v>0</v>
      </c>
      <c r="N148" s="20">
        <v>4</v>
      </c>
      <c r="O148" s="20">
        <v>3</v>
      </c>
      <c r="P148" s="20">
        <v>2</v>
      </c>
      <c r="Q148" s="20">
        <v>2</v>
      </c>
      <c r="R148" s="20">
        <v>2</v>
      </c>
      <c r="S148" s="20">
        <v>2</v>
      </c>
      <c r="T148" s="20">
        <v>2</v>
      </c>
      <c r="U148" s="20">
        <v>4</v>
      </c>
      <c r="V148" s="20">
        <v>1</v>
      </c>
      <c r="W148" s="20">
        <v>0</v>
      </c>
      <c r="X148" s="20">
        <v>0</v>
      </c>
      <c r="Y148" s="20">
        <v>0</v>
      </c>
      <c r="Z148" s="18">
        <v>26</v>
      </c>
    </row>
    <row r="149" spans="2:26" ht="15" customHeight="1">
      <c r="B149" s="15" t="s">
        <v>101</v>
      </c>
      <c r="C149" s="16">
        <v>162</v>
      </c>
      <c r="D149" s="17" t="s">
        <v>134</v>
      </c>
      <c r="E149" s="18">
        <v>7</v>
      </c>
      <c r="F149" s="18">
        <v>5</v>
      </c>
      <c r="G149" s="18">
        <v>4</v>
      </c>
      <c r="H149" s="18">
        <v>13</v>
      </c>
      <c r="I149" s="18">
        <v>11</v>
      </c>
      <c r="J149" s="18">
        <v>6</v>
      </c>
      <c r="K149" s="18">
        <v>10</v>
      </c>
      <c r="L149" s="18">
        <v>13</v>
      </c>
      <c r="M149" s="18">
        <v>14</v>
      </c>
      <c r="N149" s="18">
        <v>11</v>
      </c>
      <c r="O149" s="18">
        <v>10</v>
      </c>
      <c r="P149" s="18">
        <v>3</v>
      </c>
      <c r="Q149" s="18">
        <v>8</v>
      </c>
      <c r="R149" s="18">
        <v>11</v>
      </c>
      <c r="S149" s="18">
        <v>7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147</v>
      </c>
    </row>
    <row r="150" spans="2:26" ht="15" customHeight="1">
      <c r="B150" s="19"/>
      <c r="C150" s="20"/>
      <c r="D150" s="21" t="s">
        <v>135</v>
      </c>
      <c r="E150" s="20">
        <v>9</v>
      </c>
      <c r="F150" s="20">
        <v>6</v>
      </c>
      <c r="G150" s="20">
        <v>8</v>
      </c>
      <c r="H150" s="20">
        <v>8</v>
      </c>
      <c r="I150" s="20">
        <v>17</v>
      </c>
      <c r="J150" s="20">
        <v>14</v>
      </c>
      <c r="K150" s="20">
        <v>7</v>
      </c>
      <c r="L150" s="20">
        <v>11</v>
      </c>
      <c r="M150" s="20">
        <v>15</v>
      </c>
      <c r="N150" s="20">
        <v>14</v>
      </c>
      <c r="O150" s="20">
        <v>11</v>
      </c>
      <c r="P150" s="20">
        <v>9</v>
      </c>
      <c r="Q150" s="20">
        <v>11</v>
      </c>
      <c r="R150" s="20">
        <v>12</v>
      </c>
      <c r="S150" s="20">
        <v>10</v>
      </c>
      <c r="T150" s="20">
        <v>4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18">
        <v>178</v>
      </c>
    </row>
    <row r="151" spans="2:26" ht="15" customHeight="1">
      <c r="B151" s="15" t="s">
        <v>102</v>
      </c>
      <c r="C151" s="16">
        <v>200</v>
      </c>
      <c r="D151" s="17" t="s">
        <v>134</v>
      </c>
      <c r="E151" s="18">
        <v>5</v>
      </c>
      <c r="F151" s="18">
        <v>5</v>
      </c>
      <c r="G151" s="18">
        <v>3</v>
      </c>
      <c r="H151" s="18">
        <v>6</v>
      </c>
      <c r="I151" s="18">
        <v>20</v>
      </c>
      <c r="J151" s="18">
        <v>18</v>
      </c>
      <c r="K151" s="18">
        <v>7</v>
      </c>
      <c r="L151" s="18">
        <v>8</v>
      </c>
      <c r="M151" s="18">
        <v>10</v>
      </c>
      <c r="N151" s="18">
        <v>7</v>
      </c>
      <c r="O151" s="18">
        <v>7</v>
      </c>
      <c r="P151" s="18">
        <v>10</v>
      </c>
      <c r="Q151" s="18">
        <v>6</v>
      </c>
      <c r="R151" s="18">
        <v>16</v>
      </c>
      <c r="S151" s="18">
        <v>9</v>
      </c>
      <c r="T151" s="18">
        <v>8</v>
      </c>
      <c r="U151" s="18">
        <v>7</v>
      </c>
      <c r="V151" s="18">
        <v>4</v>
      </c>
      <c r="W151" s="18">
        <v>0</v>
      </c>
      <c r="X151" s="18">
        <v>0</v>
      </c>
      <c r="Y151" s="18">
        <v>0</v>
      </c>
      <c r="Z151" s="18">
        <v>156</v>
      </c>
    </row>
    <row r="152" spans="2:26" ht="15" customHeight="1">
      <c r="B152" s="19"/>
      <c r="C152" s="20"/>
      <c r="D152" s="21" t="s">
        <v>135</v>
      </c>
      <c r="E152" s="20">
        <v>4</v>
      </c>
      <c r="F152" s="20">
        <v>5</v>
      </c>
      <c r="G152" s="20">
        <v>3</v>
      </c>
      <c r="H152" s="20">
        <v>6</v>
      </c>
      <c r="I152" s="20">
        <v>22</v>
      </c>
      <c r="J152" s="20">
        <v>20</v>
      </c>
      <c r="K152" s="20">
        <v>10</v>
      </c>
      <c r="L152" s="20">
        <v>7</v>
      </c>
      <c r="M152" s="20">
        <v>6</v>
      </c>
      <c r="N152" s="20">
        <v>3</v>
      </c>
      <c r="O152" s="20">
        <v>9</v>
      </c>
      <c r="P152" s="20">
        <v>16</v>
      </c>
      <c r="Q152" s="20">
        <v>10</v>
      </c>
      <c r="R152" s="20">
        <v>12</v>
      </c>
      <c r="S152" s="20">
        <v>12</v>
      </c>
      <c r="T152" s="20">
        <v>10</v>
      </c>
      <c r="U152" s="20">
        <v>10</v>
      </c>
      <c r="V152" s="20">
        <v>13</v>
      </c>
      <c r="W152" s="20">
        <v>4</v>
      </c>
      <c r="X152" s="20">
        <v>1</v>
      </c>
      <c r="Y152" s="20">
        <v>0</v>
      </c>
      <c r="Z152" s="18">
        <v>183</v>
      </c>
    </row>
    <row r="153" spans="2:26" ht="15" customHeight="1">
      <c r="B153" s="15" t="s">
        <v>103</v>
      </c>
      <c r="C153" s="16">
        <v>174</v>
      </c>
      <c r="D153" s="17" t="s">
        <v>134</v>
      </c>
      <c r="E153" s="18">
        <v>0</v>
      </c>
      <c r="F153" s="18">
        <v>1</v>
      </c>
      <c r="G153" s="18">
        <v>6</v>
      </c>
      <c r="H153" s="18">
        <v>7</v>
      </c>
      <c r="I153" s="18">
        <v>3</v>
      </c>
      <c r="J153" s="18">
        <v>4</v>
      </c>
      <c r="K153" s="18">
        <v>3</v>
      </c>
      <c r="L153" s="18">
        <v>6</v>
      </c>
      <c r="M153" s="18">
        <v>8</v>
      </c>
      <c r="N153" s="18">
        <v>7</v>
      </c>
      <c r="O153" s="18">
        <v>8</v>
      </c>
      <c r="P153" s="18">
        <v>7</v>
      </c>
      <c r="Q153" s="18">
        <v>12</v>
      </c>
      <c r="R153" s="18">
        <v>15</v>
      </c>
      <c r="S153" s="18">
        <v>21</v>
      </c>
      <c r="T153" s="18">
        <v>10</v>
      </c>
      <c r="U153" s="18">
        <v>10</v>
      </c>
      <c r="V153" s="18">
        <v>7</v>
      </c>
      <c r="W153" s="18">
        <v>2</v>
      </c>
      <c r="X153" s="18">
        <v>1</v>
      </c>
      <c r="Y153" s="18">
        <v>0</v>
      </c>
      <c r="Z153" s="18">
        <v>138</v>
      </c>
    </row>
    <row r="154" spans="2:26" ht="15" customHeight="1">
      <c r="B154" s="19"/>
      <c r="C154" s="20"/>
      <c r="D154" s="21" t="s">
        <v>135</v>
      </c>
      <c r="E154" s="20">
        <v>0</v>
      </c>
      <c r="F154" s="20">
        <v>0</v>
      </c>
      <c r="G154" s="20">
        <v>5</v>
      </c>
      <c r="H154" s="20">
        <v>5</v>
      </c>
      <c r="I154" s="20">
        <v>6</v>
      </c>
      <c r="J154" s="20">
        <v>4</v>
      </c>
      <c r="K154" s="20">
        <v>3</v>
      </c>
      <c r="L154" s="20">
        <v>4</v>
      </c>
      <c r="M154" s="20">
        <v>6</v>
      </c>
      <c r="N154" s="20">
        <v>9</v>
      </c>
      <c r="O154" s="20">
        <v>11</v>
      </c>
      <c r="P154" s="20">
        <v>9</v>
      </c>
      <c r="Q154" s="20">
        <v>9</v>
      </c>
      <c r="R154" s="20">
        <v>13</v>
      </c>
      <c r="S154" s="20">
        <v>23</v>
      </c>
      <c r="T154" s="20">
        <v>18</v>
      </c>
      <c r="U154" s="20">
        <v>21</v>
      </c>
      <c r="V154" s="20">
        <v>11</v>
      </c>
      <c r="W154" s="20">
        <v>8</v>
      </c>
      <c r="X154" s="20">
        <v>6</v>
      </c>
      <c r="Y154" s="20">
        <v>0</v>
      </c>
      <c r="Z154" s="18">
        <v>171</v>
      </c>
    </row>
    <row r="155" spans="2:26" ht="15" customHeight="1">
      <c r="B155" s="15" t="s">
        <v>104</v>
      </c>
      <c r="C155" s="16">
        <v>171</v>
      </c>
      <c r="D155" s="17" t="s">
        <v>134</v>
      </c>
      <c r="E155" s="18">
        <v>6</v>
      </c>
      <c r="F155" s="18">
        <v>8</v>
      </c>
      <c r="G155" s="18">
        <v>4</v>
      </c>
      <c r="H155" s="18">
        <v>9</v>
      </c>
      <c r="I155" s="18">
        <v>7</v>
      </c>
      <c r="J155" s="18">
        <v>7</v>
      </c>
      <c r="K155" s="18">
        <v>5</v>
      </c>
      <c r="L155" s="18">
        <v>9</v>
      </c>
      <c r="M155" s="18">
        <v>10</v>
      </c>
      <c r="N155" s="18">
        <v>10</v>
      </c>
      <c r="O155" s="18">
        <v>9</v>
      </c>
      <c r="P155" s="18">
        <v>11</v>
      </c>
      <c r="Q155" s="18">
        <v>10</v>
      </c>
      <c r="R155" s="18">
        <v>14</v>
      </c>
      <c r="S155" s="18">
        <v>10</v>
      </c>
      <c r="T155" s="18">
        <v>11</v>
      </c>
      <c r="U155" s="18">
        <v>6</v>
      </c>
      <c r="V155" s="18">
        <v>5</v>
      </c>
      <c r="W155" s="18">
        <v>3</v>
      </c>
      <c r="X155" s="18">
        <v>1</v>
      </c>
      <c r="Y155" s="18">
        <v>0</v>
      </c>
      <c r="Z155" s="18">
        <v>155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5</v>
      </c>
      <c r="G156" s="20">
        <v>8</v>
      </c>
      <c r="H156" s="20">
        <v>8</v>
      </c>
      <c r="I156" s="20">
        <v>3</v>
      </c>
      <c r="J156" s="20">
        <v>7</v>
      </c>
      <c r="K156" s="20">
        <v>8</v>
      </c>
      <c r="L156" s="20">
        <v>9</v>
      </c>
      <c r="M156" s="20">
        <v>8</v>
      </c>
      <c r="N156" s="20">
        <v>11</v>
      </c>
      <c r="O156" s="20">
        <v>8</v>
      </c>
      <c r="P156" s="20">
        <v>6</v>
      </c>
      <c r="Q156" s="20">
        <v>9</v>
      </c>
      <c r="R156" s="20">
        <v>13</v>
      </c>
      <c r="S156" s="20">
        <v>11</v>
      </c>
      <c r="T156" s="20">
        <v>16</v>
      </c>
      <c r="U156" s="20">
        <v>10</v>
      </c>
      <c r="V156" s="20">
        <v>19</v>
      </c>
      <c r="W156" s="20">
        <v>5</v>
      </c>
      <c r="X156" s="20">
        <v>2</v>
      </c>
      <c r="Y156" s="20">
        <v>0</v>
      </c>
      <c r="Z156" s="18">
        <v>173</v>
      </c>
    </row>
    <row r="157" spans="2:26" ht="15" customHeight="1">
      <c r="B157" s="15" t="s">
        <v>105</v>
      </c>
      <c r="C157" s="16">
        <v>416</v>
      </c>
      <c r="D157" s="17" t="s">
        <v>134</v>
      </c>
      <c r="E157" s="18">
        <v>20</v>
      </c>
      <c r="F157" s="18">
        <v>15</v>
      </c>
      <c r="G157" s="18">
        <v>21</v>
      </c>
      <c r="H157" s="18">
        <v>17</v>
      </c>
      <c r="I157" s="18">
        <v>18</v>
      </c>
      <c r="J157" s="18">
        <v>13</v>
      </c>
      <c r="K157" s="18">
        <v>25</v>
      </c>
      <c r="L157" s="18">
        <v>25</v>
      </c>
      <c r="M157" s="18">
        <v>20</v>
      </c>
      <c r="N157" s="18">
        <v>21</v>
      </c>
      <c r="O157" s="18">
        <v>21</v>
      </c>
      <c r="P157" s="18">
        <v>19</v>
      </c>
      <c r="Q157" s="18">
        <v>38</v>
      </c>
      <c r="R157" s="18">
        <v>27</v>
      </c>
      <c r="S157" s="18">
        <v>34</v>
      </c>
      <c r="T157" s="18">
        <v>32</v>
      </c>
      <c r="U157" s="18">
        <v>17</v>
      </c>
      <c r="V157" s="18">
        <v>13</v>
      </c>
      <c r="W157" s="18">
        <v>8</v>
      </c>
      <c r="X157" s="18">
        <v>1</v>
      </c>
      <c r="Y157" s="18">
        <v>0</v>
      </c>
      <c r="Z157" s="18">
        <v>405</v>
      </c>
    </row>
    <row r="158" spans="2:26" ht="15" customHeight="1">
      <c r="B158" s="19"/>
      <c r="C158" s="20"/>
      <c r="D158" s="21" t="s">
        <v>135</v>
      </c>
      <c r="E158" s="20">
        <v>20</v>
      </c>
      <c r="F158" s="20">
        <v>18</v>
      </c>
      <c r="G158" s="20">
        <v>22</v>
      </c>
      <c r="H158" s="20">
        <v>10</v>
      </c>
      <c r="I158" s="20">
        <v>10</v>
      </c>
      <c r="J158" s="20">
        <v>14</v>
      </c>
      <c r="K158" s="20">
        <v>20</v>
      </c>
      <c r="L158" s="20">
        <v>21</v>
      </c>
      <c r="M158" s="20">
        <v>22</v>
      </c>
      <c r="N158" s="20">
        <v>23</v>
      </c>
      <c r="O158" s="20">
        <v>23</v>
      </c>
      <c r="P158" s="20">
        <v>29</v>
      </c>
      <c r="Q158" s="20">
        <v>35</v>
      </c>
      <c r="R158" s="20">
        <v>36</v>
      </c>
      <c r="S158" s="20">
        <v>38</v>
      </c>
      <c r="T158" s="20">
        <v>28</v>
      </c>
      <c r="U158" s="20">
        <v>42</v>
      </c>
      <c r="V158" s="20">
        <v>19</v>
      </c>
      <c r="W158" s="20">
        <v>14</v>
      </c>
      <c r="X158" s="20">
        <v>4</v>
      </c>
      <c r="Y158" s="20">
        <v>0</v>
      </c>
      <c r="Z158" s="18">
        <v>448</v>
      </c>
    </row>
    <row r="159" spans="2:26" ht="15" customHeight="1">
      <c r="B159" s="15" t="s">
        <v>106</v>
      </c>
      <c r="C159" s="16">
        <v>249</v>
      </c>
      <c r="D159" s="17" t="s">
        <v>134</v>
      </c>
      <c r="E159" s="18">
        <v>13</v>
      </c>
      <c r="F159" s="18">
        <v>12</v>
      </c>
      <c r="G159" s="18">
        <v>14</v>
      </c>
      <c r="H159" s="18">
        <v>21</v>
      </c>
      <c r="I159" s="18">
        <v>21</v>
      </c>
      <c r="J159" s="18">
        <v>8</v>
      </c>
      <c r="K159" s="18">
        <v>10</v>
      </c>
      <c r="L159" s="18">
        <v>12</v>
      </c>
      <c r="M159" s="18">
        <v>14</v>
      </c>
      <c r="N159" s="18">
        <v>15</v>
      </c>
      <c r="O159" s="18">
        <v>23</v>
      </c>
      <c r="P159" s="18">
        <v>13</v>
      </c>
      <c r="Q159" s="18">
        <v>15</v>
      </c>
      <c r="R159" s="18">
        <v>25</v>
      </c>
      <c r="S159" s="18">
        <v>11</v>
      </c>
      <c r="T159" s="18">
        <v>15</v>
      </c>
      <c r="U159" s="18">
        <v>9</v>
      </c>
      <c r="V159" s="18">
        <v>6</v>
      </c>
      <c r="W159" s="18">
        <v>0</v>
      </c>
      <c r="X159" s="18">
        <v>0</v>
      </c>
      <c r="Y159" s="18">
        <v>0</v>
      </c>
      <c r="Z159" s="18">
        <v>257</v>
      </c>
    </row>
    <row r="160" spans="2:26" ht="15" customHeight="1">
      <c r="B160" s="19"/>
      <c r="C160" s="20"/>
      <c r="D160" s="21" t="s">
        <v>135</v>
      </c>
      <c r="E160" s="20">
        <v>6</v>
      </c>
      <c r="F160" s="20">
        <v>11</v>
      </c>
      <c r="G160" s="20">
        <v>14</v>
      </c>
      <c r="H160" s="20">
        <v>26</v>
      </c>
      <c r="I160" s="20">
        <v>9</v>
      </c>
      <c r="J160" s="20">
        <v>10</v>
      </c>
      <c r="K160" s="20">
        <v>6</v>
      </c>
      <c r="L160" s="20">
        <v>12</v>
      </c>
      <c r="M160" s="20">
        <v>19</v>
      </c>
      <c r="N160" s="20">
        <v>23</v>
      </c>
      <c r="O160" s="20">
        <v>14</v>
      </c>
      <c r="P160" s="20">
        <v>21</v>
      </c>
      <c r="Q160" s="20">
        <v>12</v>
      </c>
      <c r="R160" s="20">
        <v>18</v>
      </c>
      <c r="S160" s="20">
        <v>20</v>
      </c>
      <c r="T160" s="20">
        <v>21</v>
      </c>
      <c r="U160" s="20">
        <v>14</v>
      </c>
      <c r="V160" s="20">
        <v>9</v>
      </c>
      <c r="W160" s="20">
        <v>6</v>
      </c>
      <c r="X160" s="20">
        <v>1</v>
      </c>
      <c r="Y160" s="20">
        <v>1</v>
      </c>
      <c r="Z160" s="18">
        <v>273</v>
      </c>
    </row>
    <row r="161" spans="2:26" ht="15" customHeight="1">
      <c r="B161" s="15" t="s">
        <v>107</v>
      </c>
      <c r="C161" s="16">
        <v>281</v>
      </c>
      <c r="D161" s="17" t="s">
        <v>134</v>
      </c>
      <c r="E161" s="18">
        <v>10</v>
      </c>
      <c r="F161" s="18">
        <v>6</v>
      </c>
      <c r="G161" s="18">
        <v>6</v>
      </c>
      <c r="H161" s="18">
        <v>9</v>
      </c>
      <c r="I161" s="18">
        <v>14</v>
      </c>
      <c r="J161" s="18">
        <v>6</v>
      </c>
      <c r="K161" s="18">
        <v>10</v>
      </c>
      <c r="L161" s="18">
        <v>10</v>
      </c>
      <c r="M161" s="18">
        <v>24</v>
      </c>
      <c r="N161" s="18">
        <v>13</v>
      </c>
      <c r="O161" s="18">
        <v>14</v>
      </c>
      <c r="P161" s="18">
        <v>16</v>
      </c>
      <c r="Q161" s="18">
        <v>18</v>
      </c>
      <c r="R161" s="18">
        <v>16</v>
      </c>
      <c r="S161" s="18">
        <v>19</v>
      </c>
      <c r="T161" s="18">
        <v>22</v>
      </c>
      <c r="U161" s="18">
        <v>11</v>
      </c>
      <c r="V161" s="18">
        <v>7</v>
      </c>
      <c r="W161" s="18">
        <v>1</v>
      </c>
      <c r="X161" s="18">
        <v>1</v>
      </c>
      <c r="Y161" s="18">
        <v>0</v>
      </c>
      <c r="Z161" s="18">
        <v>233</v>
      </c>
    </row>
    <row r="162" spans="2:26" ht="15" customHeight="1">
      <c r="B162" s="19"/>
      <c r="C162" s="20"/>
      <c r="D162" s="21" t="s">
        <v>135</v>
      </c>
      <c r="E162" s="20">
        <v>5</v>
      </c>
      <c r="F162" s="20">
        <v>5</v>
      </c>
      <c r="G162" s="20">
        <v>10</v>
      </c>
      <c r="H162" s="20">
        <v>12</v>
      </c>
      <c r="I162" s="20">
        <v>12</v>
      </c>
      <c r="J162" s="20">
        <v>16</v>
      </c>
      <c r="K162" s="20">
        <v>9</v>
      </c>
      <c r="L162" s="20">
        <v>7</v>
      </c>
      <c r="M162" s="20">
        <v>20</v>
      </c>
      <c r="N162" s="20">
        <v>16</v>
      </c>
      <c r="O162" s="20">
        <v>17</v>
      </c>
      <c r="P162" s="20">
        <v>17</v>
      </c>
      <c r="Q162" s="20">
        <v>13</v>
      </c>
      <c r="R162" s="20">
        <v>30</v>
      </c>
      <c r="S162" s="20">
        <v>24</v>
      </c>
      <c r="T162" s="20">
        <v>18</v>
      </c>
      <c r="U162" s="20">
        <v>21</v>
      </c>
      <c r="V162" s="20">
        <v>14</v>
      </c>
      <c r="W162" s="20">
        <v>5</v>
      </c>
      <c r="X162" s="20">
        <v>1</v>
      </c>
      <c r="Y162" s="20">
        <v>1</v>
      </c>
      <c r="Z162" s="18">
        <v>273</v>
      </c>
    </row>
    <row r="163" spans="2:26" ht="15" customHeight="1">
      <c r="B163" s="15" t="s">
        <v>108</v>
      </c>
      <c r="C163" s="16">
        <v>536</v>
      </c>
      <c r="D163" s="17" t="s">
        <v>134</v>
      </c>
      <c r="E163" s="18">
        <v>12</v>
      </c>
      <c r="F163" s="18">
        <v>7</v>
      </c>
      <c r="G163" s="18">
        <v>22</v>
      </c>
      <c r="H163" s="18">
        <v>34</v>
      </c>
      <c r="I163" s="18">
        <v>21</v>
      </c>
      <c r="J163" s="18">
        <v>20</v>
      </c>
      <c r="K163" s="18">
        <v>10</v>
      </c>
      <c r="L163" s="18">
        <v>36</v>
      </c>
      <c r="M163" s="18">
        <v>29</v>
      </c>
      <c r="N163" s="18">
        <v>23</v>
      </c>
      <c r="O163" s="18">
        <v>24</v>
      </c>
      <c r="P163" s="18">
        <v>25</v>
      </c>
      <c r="Q163" s="18">
        <v>28</v>
      </c>
      <c r="R163" s="18">
        <v>39</v>
      </c>
      <c r="S163" s="18">
        <v>33</v>
      </c>
      <c r="T163" s="18">
        <v>33</v>
      </c>
      <c r="U163" s="18">
        <v>16</v>
      </c>
      <c r="V163" s="18">
        <v>4</v>
      </c>
      <c r="W163" s="18">
        <v>2</v>
      </c>
      <c r="X163" s="18">
        <v>0</v>
      </c>
      <c r="Y163" s="18">
        <v>0</v>
      </c>
      <c r="Z163" s="18">
        <v>418</v>
      </c>
    </row>
    <row r="164" spans="2:26" ht="15" customHeight="1">
      <c r="B164" s="19"/>
      <c r="C164" s="20"/>
      <c r="D164" s="21" t="s">
        <v>135</v>
      </c>
      <c r="E164" s="20">
        <v>23</v>
      </c>
      <c r="F164" s="20">
        <v>36</v>
      </c>
      <c r="G164" s="20">
        <v>30</v>
      </c>
      <c r="H164" s="20">
        <v>29</v>
      </c>
      <c r="I164" s="20">
        <v>22</v>
      </c>
      <c r="J164" s="20">
        <v>15</v>
      </c>
      <c r="K164" s="20">
        <v>17</v>
      </c>
      <c r="L164" s="20">
        <v>27</v>
      </c>
      <c r="M164" s="20">
        <v>38</v>
      </c>
      <c r="N164" s="20">
        <v>38</v>
      </c>
      <c r="O164" s="20">
        <v>26</v>
      </c>
      <c r="P164" s="20">
        <v>28</v>
      </c>
      <c r="Q164" s="20">
        <v>35</v>
      </c>
      <c r="R164" s="20">
        <v>51</v>
      </c>
      <c r="S164" s="20">
        <v>47</v>
      </c>
      <c r="T164" s="20">
        <v>42</v>
      </c>
      <c r="U164" s="20">
        <v>27</v>
      </c>
      <c r="V164" s="20">
        <v>22</v>
      </c>
      <c r="W164" s="20">
        <v>10</v>
      </c>
      <c r="X164" s="20">
        <v>4</v>
      </c>
      <c r="Y164" s="20">
        <v>0</v>
      </c>
      <c r="Z164" s="18">
        <v>567</v>
      </c>
    </row>
    <row r="165" spans="2:26" ht="15" customHeight="1">
      <c r="B165" s="15" t="s">
        <v>109</v>
      </c>
      <c r="C165" s="16">
        <v>272</v>
      </c>
      <c r="D165" s="17" t="s">
        <v>134</v>
      </c>
      <c r="E165" s="18">
        <v>6</v>
      </c>
      <c r="F165" s="18">
        <v>11</v>
      </c>
      <c r="G165" s="18">
        <v>9</v>
      </c>
      <c r="H165" s="18">
        <v>11</v>
      </c>
      <c r="I165" s="18">
        <v>8</v>
      </c>
      <c r="J165" s="18">
        <v>14</v>
      </c>
      <c r="K165" s="18">
        <v>25</v>
      </c>
      <c r="L165" s="18">
        <v>24</v>
      </c>
      <c r="M165" s="18">
        <v>19</v>
      </c>
      <c r="N165" s="18">
        <v>13</v>
      </c>
      <c r="O165" s="18">
        <v>6</v>
      </c>
      <c r="P165" s="18">
        <v>9</v>
      </c>
      <c r="Q165" s="18">
        <v>12</v>
      </c>
      <c r="R165" s="18">
        <v>30</v>
      </c>
      <c r="S165" s="18">
        <v>17</v>
      </c>
      <c r="T165" s="18">
        <v>11</v>
      </c>
      <c r="U165" s="18">
        <v>7</v>
      </c>
      <c r="V165" s="18">
        <v>4</v>
      </c>
      <c r="W165" s="18">
        <v>2</v>
      </c>
      <c r="X165" s="18">
        <v>1</v>
      </c>
      <c r="Y165" s="18">
        <v>0</v>
      </c>
      <c r="Z165" s="18">
        <v>239</v>
      </c>
    </row>
    <row r="166" spans="2:26" ht="15" customHeight="1">
      <c r="B166" s="19"/>
      <c r="C166" s="20"/>
      <c r="D166" s="21" t="s">
        <v>135</v>
      </c>
      <c r="E166" s="20">
        <v>12</v>
      </c>
      <c r="F166" s="20">
        <v>11</v>
      </c>
      <c r="G166" s="20">
        <v>7</v>
      </c>
      <c r="H166" s="20">
        <v>8</v>
      </c>
      <c r="I166" s="20">
        <v>9</v>
      </c>
      <c r="J166" s="20">
        <v>15</v>
      </c>
      <c r="K166" s="20">
        <v>16</v>
      </c>
      <c r="L166" s="20">
        <v>17</v>
      </c>
      <c r="M166" s="20">
        <v>10</v>
      </c>
      <c r="N166" s="20">
        <v>14</v>
      </c>
      <c r="O166" s="20">
        <v>12</v>
      </c>
      <c r="P166" s="20">
        <v>12</v>
      </c>
      <c r="Q166" s="20">
        <v>19</v>
      </c>
      <c r="R166" s="20">
        <v>26</v>
      </c>
      <c r="S166" s="20">
        <v>17</v>
      </c>
      <c r="T166" s="20">
        <v>11</v>
      </c>
      <c r="U166" s="20">
        <v>14</v>
      </c>
      <c r="V166" s="20">
        <v>8</v>
      </c>
      <c r="W166" s="20">
        <v>7</v>
      </c>
      <c r="X166" s="20">
        <v>3</v>
      </c>
      <c r="Y166" s="20">
        <v>0</v>
      </c>
      <c r="Z166" s="18">
        <v>248</v>
      </c>
    </row>
    <row r="167" spans="2:26" ht="15" customHeight="1">
      <c r="B167" s="15" t="s">
        <v>110</v>
      </c>
      <c r="C167" s="16">
        <v>667</v>
      </c>
      <c r="D167" s="17" t="s">
        <v>134</v>
      </c>
      <c r="E167" s="18">
        <v>28</v>
      </c>
      <c r="F167" s="18">
        <v>36</v>
      </c>
      <c r="G167" s="18">
        <v>34</v>
      </c>
      <c r="H167" s="18">
        <v>29</v>
      </c>
      <c r="I167" s="18">
        <v>27</v>
      </c>
      <c r="J167" s="18">
        <v>31</v>
      </c>
      <c r="K167" s="18">
        <v>43</v>
      </c>
      <c r="L167" s="18">
        <v>54</v>
      </c>
      <c r="M167" s="18">
        <v>48</v>
      </c>
      <c r="N167" s="18">
        <v>54</v>
      </c>
      <c r="O167" s="18">
        <v>41</v>
      </c>
      <c r="P167" s="18">
        <v>32</v>
      </c>
      <c r="Q167" s="18">
        <v>39</v>
      </c>
      <c r="R167" s="18">
        <v>60</v>
      </c>
      <c r="S167" s="18">
        <v>40</v>
      </c>
      <c r="T167" s="18">
        <v>52</v>
      </c>
      <c r="U167" s="18">
        <v>25</v>
      </c>
      <c r="V167" s="18">
        <v>10</v>
      </c>
      <c r="W167" s="18">
        <v>5</v>
      </c>
      <c r="X167" s="18">
        <v>1</v>
      </c>
      <c r="Y167" s="18">
        <v>0</v>
      </c>
      <c r="Z167" s="18">
        <v>689</v>
      </c>
    </row>
    <row r="168" spans="2:26" ht="15" customHeight="1">
      <c r="B168" s="19"/>
      <c r="C168" s="20"/>
      <c r="D168" s="21" t="s">
        <v>135</v>
      </c>
      <c r="E168" s="20">
        <v>41</v>
      </c>
      <c r="F168" s="20">
        <v>26</v>
      </c>
      <c r="G168" s="20">
        <v>27</v>
      </c>
      <c r="H168" s="20">
        <v>34</v>
      </c>
      <c r="I168" s="20">
        <v>31</v>
      </c>
      <c r="J168" s="20">
        <v>32</v>
      </c>
      <c r="K168" s="20">
        <v>32</v>
      </c>
      <c r="L168" s="20">
        <v>33</v>
      </c>
      <c r="M168" s="20">
        <v>44</v>
      </c>
      <c r="N168" s="20">
        <v>45</v>
      </c>
      <c r="O168" s="20">
        <v>30</v>
      </c>
      <c r="P168" s="20">
        <v>42</v>
      </c>
      <c r="Q168" s="20">
        <v>51</v>
      </c>
      <c r="R168" s="20">
        <v>68</v>
      </c>
      <c r="S168" s="20">
        <v>79</v>
      </c>
      <c r="T168" s="20">
        <v>40</v>
      </c>
      <c r="U168" s="20">
        <v>26</v>
      </c>
      <c r="V168" s="20">
        <v>34</v>
      </c>
      <c r="W168" s="20">
        <v>17</v>
      </c>
      <c r="X168" s="20">
        <v>5</v>
      </c>
      <c r="Y168" s="20">
        <v>1</v>
      </c>
      <c r="Z168" s="18">
        <v>738</v>
      </c>
    </row>
    <row r="169" spans="2:26" ht="15" customHeight="1">
      <c r="B169" s="15" t="s">
        <v>111</v>
      </c>
      <c r="C169" s="16">
        <v>295</v>
      </c>
      <c r="D169" s="17" t="s">
        <v>134</v>
      </c>
      <c r="E169" s="18">
        <v>12</v>
      </c>
      <c r="F169" s="18">
        <v>21</v>
      </c>
      <c r="G169" s="18">
        <v>19</v>
      </c>
      <c r="H169" s="18">
        <v>14</v>
      </c>
      <c r="I169" s="18">
        <v>12</v>
      </c>
      <c r="J169" s="18">
        <v>15</v>
      </c>
      <c r="K169" s="18">
        <v>21</v>
      </c>
      <c r="L169" s="18">
        <v>22</v>
      </c>
      <c r="M169" s="18">
        <v>22</v>
      </c>
      <c r="N169" s="18">
        <v>17</v>
      </c>
      <c r="O169" s="18">
        <v>19</v>
      </c>
      <c r="P169" s="18">
        <v>15</v>
      </c>
      <c r="Q169" s="18">
        <v>24</v>
      </c>
      <c r="R169" s="18">
        <v>29</v>
      </c>
      <c r="S169" s="18">
        <v>30</v>
      </c>
      <c r="T169" s="18">
        <v>9</v>
      </c>
      <c r="U169" s="18">
        <v>4</v>
      </c>
      <c r="V169" s="18">
        <v>7</v>
      </c>
      <c r="W169" s="18">
        <v>2</v>
      </c>
      <c r="X169" s="18">
        <v>0</v>
      </c>
      <c r="Y169" s="18">
        <v>0</v>
      </c>
      <c r="Z169" s="18">
        <v>314</v>
      </c>
    </row>
    <row r="170" spans="2:26" ht="15" customHeight="1">
      <c r="B170" s="19"/>
      <c r="C170" s="20"/>
      <c r="D170" s="21" t="s">
        <v>135</v>
      </c>
      <c r="E170" s="20">
        <v>20</v>
      </c>
      <c r="F170" s="20">
        <v>20</v>
      </c>
      <c r="G170" s="20">
        <v>33</v>
      </c>
      <c r="H170" s="20">
        <v>21</v>
      </c>
      <c r="I170" s="20">
        <v>11</v>
      </c>
      <c r="J170" s="20">
        <v>17</v>
      </c>
      <c r="K170" s="20">
        <v>14</v>
      </c>
      <c r="L170" s="20">
        <v>29</v>
      </c>
      <c r="M170" s="20">
        <v>26</v>
      </c>
      <c r="N170" s="20">
        <v>15</v>
      </c>
      <c r="O170" s="20">
        <v>13</v>
      </c>
      <c r="P170" s="20">
        <v>23</v>
      </c>
      <c r="Q170" s="20">
        <v>21</v>
      </c>
      <c r="R170" s="20">
        <v>41</v>
      </c>
      <c r="S170" s="20">
        <v>23</v>
      </c>
      <c r="T170" s="20">
        <v>15</v>
      </c>
      <c r="U170" s="20">
        <v>15</v>
      </c>
      <c r="V170" s="20">
        <v>8</v>
      </c>
      <c r="W170" s="20">
        <v>6</v>
      </c>
      <c r="X170" s="20">
        <v>1</v>
      </c>
      <c r="Y170" s="20">
        <v>0</v>
      </c>
      <c r="Z170" s="18">
        <v>372</v>
      </c>
    </row>
    <row r="171" spans="2:26" ht="15" customHeight="1">
      <c r="B171" s="15" t="s">
        <v>112</v>
      </c>
      <c r="C171" s="16">
        <v>172</v>
      </c>
      <c r="D171" s="17" t="s">
        <v>134</v>
      </c>
      <c r="E171" s="18">
        <v>3</v>
      </c>
      <c r="F171" s="18">
        <v>7</v>
      </c>
      <c r="G171" s="18">
        <v>5</v>
      </c>
      <c r="H171" s="18">
        <v>6</v>
      </c>
      <c r="I171" s="18">
        <v>3</v>
      </c>
      <c r="J171" s="18">
        <v>5</v>
      </c>
      <c r="K171" s="18">
        <v>3</v>
      </c>
      <c r="L171" s="18">
        <v>13</v>
      </c>
      <c r="M171" s="18">
        <v>9</v>
      </c>
      <c r="N171" s="18">
        <v>6</v>
      </c>
      <c r="O171" s="18">
        <v>6</v>
      </c>
      <c r="P171" s="18">
        <v>3</v>
      </c>
      <c r="Q171" s="18">
        <v>18</v>
      </c>
      <c r="R171" s="18">
        <v>22</v>
      </c>
      <c r="S171" s="18">
        <v>13</v>
      </c>
      <c r="T171" s="18">
        <v>9</v>
      </c>
      <c r="U171" s="18">
        <v>4</v>
      </c>
      <c r="V171" s="18">
        <v>3</v>
      </c>
      <c r="W171" s="18">
        <v>1</v>
      </c>
      <c r="X171" s="18">
        <v>0</v>
      </c>
      <c r="Y171" s="18">
        <v>0</v>
      </c>
      <c r="Z171" s="18">
        <v>139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2</v>
      </c>
      <c r="H172" s="20">
        <v>1</v>
      </c>
      <c r="I172" s="20">
        <v>6</v>
      </c>
      <c r="J172" s="20">
        <v>7</v>
      </c>
      <c r="K172" s="20">
        <v>6</v>
      </c>
      <c r="L172" s="20">
        <v>9</v>
      </c>
      <c r="M172" s="20">
        <v>7</v>
      </c>
      <c r="N172" s="20">
        <v>10</v>
      </c>
      <c r="O172" s="20">
        <v>5</v>
      </c>
      <c r="P172" s="20">
        <v>4</v>
      </c>
      <c r="Q172" s="20">
        <v>16</v>
      </c>
      <c r="R172" s="20">
        <v>14</v>
      </c>
      <c r="S172" s="20">
        <v>16</v>
      </c>
      <c r="T172" s="20">
        <v>17</v>
      </c>
      <c r="U172" s="20">
        <v>15</v>
      </c>
      <c r="V172" s="20">
        <v>7</v>
      </c>
      <c r="W172" s="20">
        <v>4</v>
      </c>
      <c r="X172" s="20">
        <v>1</v>
      </c>
      <c r="Y172" s="20">
        <v>0</v>
      </c>
      <c r="Z172" s="18">
        <v>154</v>
      </c>
    </row>
    <row r="173" spans="2:26" ht="15" customHeight="1">
      <c r="B173" s="15" t="s">
        <v>113</v>
      </c>
      <c r="C173" s="16">
        <v>656</v>
      </c>
      <c r="D173" s="17" t="s">
        <v>134</v>
      </c>
      <c r="E173" s="18">
        <v>45</v>
      </c>
      <c r="F173" s="18">
        <v>30</v>
      </c>
      <c r="G173" s="18">
        <v>32</v>
      </c>
      <c r="H173" s="18">
        <v>44</v>
      </c>
      <c r="I173" s="18">
        <v>36</v>
      </c>
      <c r="J173" s="18">
        <v>44</v>
      </c>
      <c r="K173" s="18">
        <v>47</v>
      </c>
      <c r="L173" s="18">
        <v>40</v>
      </c>
      <c r="M173" s="18">
        <v>50</v>
      </c>
      <c r="N173" s="18">
        <v>49</v>
      </c>
      <c r="O173" s="18">
        <v>51</v>
      </c>
      <c r="P173" s="18">
        <v>41</v>
      </c>
      <c r="Q173" s="18">
        <v>46</v>
      </c>
      <c r="R173" s="18">
        <v>38</v>
      </c>
      <c r="S173" s="18">
        <v>52</v>
      </c>
      <c r="T173" s="18">
        <v>22</v>
      </c>
      <c r="U173" s="18">
        <v>24</v>
      </c>
      <c r="V173" s="18">
        <v>9</v>
      </c>
      <c r="W173" s="18">
        <v>3</v>
      </c>
      <c r="X173" s="18">
        <v>0</v>
      </c>
      <c r="Y173" s="18">
        <v>0</v>
      </c>
      <c r="Z173" s="18">
        <v>703</v>
      </c>
    </row>
    <row r="174" spans="2:26" ht="15" customHeight="1">
      <c r="B174" s="19"/>
      <c r="C174" s="20"/>
      <c r="D174" s="21" t="s">
        <v>135</v>
      </c>
      <c r="E174" s="20">
        <v>40</v>
      </c>
      <c r="F174" s="20">
        <v>36</v>
      </c>
      <c r="G174" s="20">
        <v>43</v>
      </c>
      <c r="H174" s="20">
        <v>35</v>
      </c>
      <c r="I174" s="20">
        <v>31</v>
      </c>
      <c r="J174" s="20">
        <v>40</v>
      </c>
      <c r="K174" s="20">
        <v>40</v>
      </c>
      <c r="L174" s="20">
        <v>41</v>
      </c>
      <c r="M174" s="20">
        <v>50</v>
      </c>
      <c r="N174" s="20">
        <v>47</v>
      </c>
      <c r="O174" s="20">
        <v>36</v>
      </c>
      <c r="P174" s="20">
        <v>51</v>
      </c>
      <c r="Q174" s="20">
        <v>53</v>
      </c>
      <c r="R174" s="20">
        <v>55</v>
      </c>
      <c r="S174" s="20">
        <v>54</v>
      </c>
      <c r="T174" s="20">
        <v>34</v>
      </c>
      <c r="U174" s="20">
        <v>33</v>
      </c>
      <c r="V174" s="20">
        <v>22</v>
      </c>
      <c r="W174" s="20">
        <v>11</v>
      </c>
      <c r="X174" s="20">
        <v>3</v>
      </c>
      <c r="Y174" s="20">
        <v>0</v>
      </c>
      <c r="Z174" s="18">
        <v>755</v>
      </c>
    </row>
    <row r="175" spans="2:26" ht="15" customHeight="1">
      <c r="B175" s="15" t="s">
        <v>114</v>
      </c>
      <c r="C175" s="16">
        <v>134</v>
      </c>
      <c r="D175" s="17" t="s">
        <v>134</v>
      </c>
      <c r="E175" s="18">
        <v>4</v>
      </c>
      <c r="F175" s="18">
        <v>2</v>
      </c>
      <c r="G175" s="18">
        <v>1</v>
      </c>
      <c r="H175" s="18">
        <v>4</v>
      </c>
      <c r="I175" s="18">
        <v>4</v>
      </c>
      <c r="J175" s="18">
        <v>11</v>
      </c>
      <c r="K175" s="18">
        <v>6</v>
      </c>
      <c r="L175" s="18">
        <v>6</v>
      </c>
      <c r="M175" s="18">
        <v>5</v>
      </c>
      <c r="N175" s="18">
        <v>3</v>
      </c>
      <c r="O175" s="18">
        <v>3</v>
      </c>
      <c r="P175" s="18">
        <v>3</v>
      </c>
      <c r="Q175" s="18">
        <v>8</v>
      </c>
      <c r="R175" s="18">
        <v>9</v>
      </c>
      <c r="S175" s="18">
        <v>7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96</v>
      </c>
    </row>
    <row r="176" spans="2:26" ht="15" customHeight="1">
      <c r="B176" s="19"/>
      <c r="C176" s="20"/>
      <c r="D176" s="21" t="s">
        <v>135</v>
      </c>
      <c r="E176" s="20">
        <v>0</v>
      </c>
      <c r="F176" s="20">
        <v>2</v>
      </c>
      <c r="G176" s="20">
        <v>5</v>
      </c>
      <c r="H176" s="20">
        <v>4</v>
      </c>
      <c r="I176" s="20">
        <v>8</v>
      </c>
      <c r="J176" s="20">
        <v>7</v>
      </c>
      <c r="K176" s="20">
        <v>5</v>
      </c>
      <c r="L176" s="20">
        <v>5</v>
      </c>
      <c r="M176" s="20">
        <v>3</v>
      </c>
      <c r="N176" s="20">
        <v>6</v>
      </c>
      <c r="O176" s="20">
        <v>5</v>
      </c>
      <c r="P176" s="20">
        <v>5</v>
      </c>
      <c r="Q176" s="20">
        <v>7</v>
      </c>
      <c r="R176" s="20">
        <v>13</v>
      </c>
      <c r="S176" s="20">
        <v>12</v>
      </c>
      <c r="T176" s="20">
        <v>10</v>
      </c>
      <c r="U176" s="20">
        <v>10</v>
      </c>
      <c r="V176" s="20">
        <v>8</v>
      </c>
      <c r="W176" s="20">
        <v>5</v>
      </c>
      <c r="X176" s="20">
        <v>0</v>
      </c>
      <c r="Y176" s="20">
        <v>0</v>
      </c>
      <c r="Z176" s="18">
        <v>120</v>
      </c>
    </row>
    <row r="177" spans="2:26" ht="15" customHeight="1">
      <c r="B177" s="15" t="s">
        <v>115</v>
      </c>
      <c r="C177" s="16">
        <v>81</v>
      </c>
      <c r="D177" s="17" t="s">
        <v>134</v>
      </c>
      <c r="E177" s="18">
        <v>1</v>
      </c>
      <c r="F177" s="18">
        <v>2</v>
      </c>
      <c r="G177" s="18">
        <v>2</v>
      </c>
      <c r="H177" s="18">
        <v>5</v>
      </c>
      <c r="I177" s="18">
        <v>5</v>
      </c>
      <c r="J177" s="18">
        <v>1</v>
      </c>
      <c r="K177" s="18">
        <v>1</v>
      </c>
      <c r="L177" s="18">
        <v>5</v>
      </c>
      <c r="M177" s="18">
        <v>6</v>
      </c>
      <c r="N177" s="18">
        <v>5</v>
      </c>
      <c r="O177" s="18">
        <v>2</v>
      </c>
      <c r="P177" s="18">
        <v>3</v>
      </c>
      <c r="Q177" s="18">
        <v>4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1</v>
      </c>
      <c r="X177" s="18">
        <v>0</v>
      </c>
      <c r="Y177" s="18">
        <v>0</v>
      </c>
      <c r="Z177" s="18">
        <v>62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4</v>
      </c>
      <c r="H178" s="20">
        <v>7</v>
      </c>
      <c r="I178" s="20">
        <v>1</v>
      </c>
      <c r="J178" s="20">
        <v>1</v>
      </c>
      <c r="K178" s="20">
        <v>2</v>
      </c>
      <c r="L178" s="20">
        <v>3</v>
      </c>
      <c r="M178" s="20">
        <v>8</v>
      </c>
      <c r="N178" s="20">
        <v>6</v>
      </c>
      <c r="O178" s="20">
        <v>3</v>
      </c>
      <c r="P178" s="20">
        <v>4</v>
      </c>
      <c r="Q178" s="20">
        <v>6</v>
      </c>
      <c r="R178" s="20">
        <v>13</v>
      </c>
      <c r="S178" s="20">
        <v>10</v>
      </c>
      <c r="T178" s="20">
        <v>6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85</v>
      </c>
    </row>
    <row r="179" spans="2:26" ht="15" customHeight="1">
      <c r="B179" s="15" t="s">
        <v>116</v>
      </c>
      <c r="C179" s="16">
        <v>19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  <c r="M179" s="18">
        <v>1</v>
      </c>
      <c r="N179" s="18">
        <v>2</v>
      </c>
      <c r="O179" s="18">
        <v>2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19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1</v>
      </c>
      <c r="H180" s="20">
        <v>1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3</v>
      </c>
      <c r="Q180" s="20">
        <v>1</v>
      </c>
      <c r="R180" s="20">
        <v>1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433</v>
      </c>
      <c r="D181" s="17" t="s">
        <v>134</v>
      </c>
      <c r="E181" s="18">
        <v>13</v>
      </c>
      <c r="F181" s="18">
        <v>13</v>
      </c>
      <c r="G181" s="18">
        <v>26</v>
      </c>
      <c r="H181" s="18">
        <v>11</v>
      </c>
      <c r="I181" s="18">
        <v>17</v>
      </c>
      <c r="J181" s="18">
        <v>17</v>
      </c>
      <c r="K181" s="18">
        <v>21</v>
      </c>
      <c r="L181" s="18">
        <v>22</v>
      </c>
      <c r="M181" s="18">
        <v>29</v>
      </c>
      <c r="N181" s="18">
        <v>17</v>
      </c>
      <c r="O181" s="18">
        <v>14</v>
      </c>
      <c r="P181" s="18">
        <v>24</v>
      </c>
      <c r="Q181" s="18">
        <v>38</v>
      </c>
      <c r="R181" s="18">
        <v>46</v>
      </c>
      <c r="S181" s="18">
        <v>36</v>
      </c>
      <c r="T181" s="18">
        <v>36</v>
      </c>
      <c r="U181" s="18">
        <v>15</v>
      </c>
      <c r="V181" s="18">
        <v>13</v>
      </c>
      <c r="W181" s="18">
        <v>2</v>
      </c>
      <c r="X181" s="18">
        <v>0</v>
      </c>
      <c r="Y181" s="18">
        <v>0</v>
      </c>
      <c r="Z181" s="18">
        <v>410</v>
      </c>
    </row>
    <row r="182" spans="2:26" ht="15" customHeight="1">
      <c r="B182" s="19"/>
      <c r="C182" s="20"/>
      <c r="D182" s="21" t="s">
        <v>135</v>
      </c>
      <c r="E182" s="20">
        <v>21</v>
      </c>
      <c r="F182" s="20">
        <v>21</v>
      </c>
      <c r="G182" s="20">
        <v>10</v>
      </c>
      <c r="H182" s="20">
        <v>15</v>
      </c>
      <c r="I182" s="20">
        <v>20</v>
      </c>
      <c r="J182" s="20">
        <v>15</v>
      </c>
      <c r="K182" s="20">
        <v>29</v>
      </c>
      <c r="L182" s="20">
        <v>27</v>
      </c>
      <c r="M182" s="20">
        <v>25</v>
      </c>
      <c r="N182" s="20">
        <v>21</v>
      </c>
      <c r="O182" s="20">
        <v>20</v>
      </c>
      <c r="P182" s="20">
        <v>30</v>
      </c>
      <c r="Q182" s="20">
        <v>37</v>
      </c>
      <c r="R182" s="20">
        <v>39</v>
      </c>
      <c r="S182" s="20">
        <v>40</v>
      </c>
      <c r="T182" s="20">
        <v>37</v>
      </c>
      <c r="U182" s="20">
        <v>34</v>
      </c>
      <c r="V182" s="20">
        <v>35</v>
      </c>
      <c r="W182" s="20">
        <v>14</v>
      </c>
      <c r="X182" s="20">
        <v>2</v>
      </c>
      <c r="Y182" s="20">
        <v>1</v>
      </c>
      <c r="Z182" s="18">
        <v>493</v>
      </c>
    </row>
    <row r="183" spans="2:26" ht="15" customHeight="1">
      <c r="B183" s="15" t="s">
        <v>118</v>
      </c>
      <c r="C183" s="16">
        <v>736</v>
      </c>
      <c r="D183" s="17" t="s">
        <v>134</v>
      </c>
      <c r="E183" s="18">
        <v>39</v>
      </c>
      <c r="F183" s="18">
        <v>40</v>
      </c>
      <c r="G183" s="18">
        <v>48</v>
      </c>
      <c r="H183" s="18">
        <v>49</v>
      </c>
      <c r="I183" s="18">
        <v>31</v>
      </c>
      <c r="J183" s="18">
        <v>36</v>
      </c>
      <c r="K183" s="18">
        <v>42</v>
      </c>
      <c r="L183" s="18">
        <v>52</v>
      </c>
      <c r="M183" s="18">
        <v>62</v>
      </c>
      <c r="N183" s="18">
        <v>48</v>
      </c>
      <c r="O183" s="18">
        <v>39</v>
      </c>
      <c r="P183" s="18">
        <v>55</v>
      </c>
      <c r="Q183" s="18">
        <v>47</v>
      </c>
      <c r="R183" s="18">
        <v>69</v>
      </c>
      <c r="S183" s="18">
        <v>44</v>
      </c>
      <c r="T183" s="18">
        <v>31</v>
      </c>
      <c r="U183" s="18">
        <v>30</v>
      </c>
      <c r="V183" s="18">
        <v>16</v>
      </c>
      <c r="W183" s="18">
        <v>6</v>
      </c>
      <c r="X183" s="18">
        <v>0</v>
      </c>
      <c r="Y183" s="18">
        <v>0</v>
      </c>
      <c r="Z183" s="18">
        <v>784</v>
      </c>
    </row>
    <row r="184" spans="2:26" ht="15" customHeight="1">
      <c r="B184" s="19"/>
      <c r="C184" s="20"/>
      <c r="D184" s="21" t="s">
        <v>135</v>
      </c>
      <c r="E184" s="20">
        <v>33</v>
      </c>
      <c r="F184" s="20">
        <v>49</v>
      </c>
      <c r="G184" s="20">
        <v>47</v>
      </c>
      <c r="H184" s="20">
        <v>39</v>
      </c>
      <c r="I184" s="20">
        <v>19</v>
      </c>
      <c r="J184" s="20">
        <v>34</v>
      </c>
      <c r="K184" s="20">
        <v>42</v>
      </c>
      <c r="L184" s="20">
        <v>54</v>
      </c>
      <c r="M184" s="20">
        <v>52</v>
      </c>
      <c r="N184" s="20">
        <v>55</v>
      </c>
      <c r="O184" s="20">
        <v>40</v>
      </c>
      <c r="P184" s="20">
        <v>61</v>
      </c>
      <c r="Q184" s="20">
        <v>62</v>
      </c>
      <c r="R184" s="20">
        <v>60</v>
      </c>
      <c r="S184" s="20">
        <v>44</v>
      </c>
      <c r="T184" s="20">
        <v>58</v>
      </c>
      <c r="U184" s="20">
        <v>44</v>
      </c>
      <c r="V184" s="20">
        <v>43</v>
      </c>
      <c r="W184" s="20">
        <v>17</v>
      </c>
      <c r="X184" s="20">
        <v>4</v>
      </c>
      <c r="Y184" s="20">
        <v>0</v>
      </c>
      <c r="Z184" s="18">
        <v>857</v>
      </c>
    </row>
    <row r="185" spans="2:26" ht="15" customHeight="1">
      <c r="B185" s="15" t="s">
        <v>119</v>
      </c>
      <c r="C185" s="16">
        <v>97</v>
      </c>
      <c r="D185" s="17" t="s">
        <v>134</v>
      </c>
      <c r="E185" s="18">
        <v>2</v>
      </c>
      <c r="F185" s="18">
        <v>7</v>
      </c>
      <c r="G185" s="18">
        <v>4</v>
      </c>
      <c r="H185" s="18">
        <v>5</v>
      </c>
      <c r="I185" s="18">
        <v>4</v>
      </c>
      <c r="J185" s="18">
        <v>3</v>
      </c>
      <c r="K185" s="18">
        <v>6</v>
      </c>
      <c r="L185" s="18">
        <v>4</v>
      </c>
      <c r="M185" s="18">
        <v>4</v>
      </c>
      <c r="N185" s="18">
        <v>3</v>
      </c>
      <c r="O185" s="18">
        <v>5</v>
      </c>
      <c r="P185" s="18">
        <v>3</v>
      </c>
      <c r="Q185" s="18">
        <v>4</v>
      </c>
      <c r="R185" s="18">
        <v>8</v>
      </c>
      <c r="S185" s="18">
        <v>4</v>
      </c>
      <c r="T185" s="18">
        <v>7</v>
      </c>
      <c r="U185" s="18">
        <v>7</v>
      </c>
      <c r="V185" s="18">
        <v>4</v>
      </c>
      <c r="W185" s="18">
        <v>5</v>
      </c>
      <c r="X185" s="18">
        <v>0</v>
      </c>
      <c r="Y185" s="18">
        <v>0</v>
      </c>
      <c r="Z185" s="18">
        <v>89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4</v>
      </c>
      <c r="J186" s="20">
        <v>3</v>
      </c>
      <c r="K186" s="20">
        <v>3</v>
      </c>
      <c r="L186" s="20">
        <v>9</v>
      </c>
      <c r="M186" s="20">
        <v>9</v>
      </c>
      <c r="N186" s="20">
        <v>6</v>
      </c>
      <c r="O186" s="20">
        <v>5</v>
      </c>
      <c r="P186" s="20">
        <v>6</v>
      </c>
      <c r="Q186" s="20">
        <v>10</v>
      </c>
      <c r="R186" s="20">
        <v>6</v>
      </c>
      <c r="S186" s="20">
        <v>7</v>
      </c>
      <c r="T186" s="20">
        <v>10</v>
      </c>
      <c r="U186" s="20">
        <v>12</v>
      </c>
      <c r="V186" s="20">
        <v>9</v>
      </c>
      <c r="W186" s="20">
        <v>3</v>
      </c>
      <c r="X186" s="20">
        <v>1</v>
      </c>
      <c r="Y186" s="20">
        <v>0</v>
      </c>
      <c r="Z186" s="18">
        <v>118</v>
      </c>
    </row>
    <row r="187" spans="2:26" ht="15" customHeight="1">
      <c r="B187" s="15" t="s">
        <v>120</v>
      </c>
      <c r="C187" s="16">
        <v>131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6</v>
      </c>
      <c r="L187" s="18">
        <v>5</v>
      </c>
      <c r="M187" s="18">
        <v>4</v>
      </c>
      <c r="N187" s="18">
        <v>9</v>
      </c>
      <c r="O187" s="18">
        <v>5</v>
      </c>
      <c r="P187" s="18">
        <v>10</v>
      </c>
      <c r="Q187" s="18">
        <v>9</v>
      </c>
      <c r="R187" s="18">
        <v>8</v>
      </c>
      <c r="S187" s="18">
        <v>11</v>
      </c>
      <c r="T187" s="18">
        <v>9</v>
      </c>
      <c r="U187" s="18">
        <v>12</v>
      </c>
      <c r="V187" s="18">
        <v>6</v>
      </c>
      <c r="W187" s="18">
        <v>2</v>
      </c>
      <c r="X187" s="18">
        <v>0</v>
      </c>
      <c r="Y187" s="18">
        <v>0</v>
      </c>
      <c r="Z187" s="18">
        <v>128</v>
      </c>
    </row>
    <row r="188" spans="2:26" ht="15" customHeight="1">
      <c r="B188" s="19"/>
      <c r="C188" s="20"/>
      <c r="D188" s="21" t="s">
        <v>135</v>
      </c>
      <c r="E188" s="20">
        <v>5</v>
      </c>
      <c r="F188" s="20">
        <v>5</v>
      </c>
      <c r="G188" s="20">
        <v>2</v>
      </c>
      <c r="H188" s="20">
        <v>4</v>
      </c>
      <c r="I188" s="20">
        <v>6</v>
      </c>
      <c r="J188" s="20">
        <v>9</v>
      </c>
      <c r="K188" s="20">
        <v>8</v>
      </c>
      <c r="L188" s="20">
        <v>2</v>
      </c>
      <c r="M188" s="20">
        <v>7</v>
      </c>
      <c r="N188" s="20">
        <v>9</v>
      </c>
      <c r="O188" s="20">
        <v>11</v>
      </c>
      <c r="P188" s="20">
        <v>10</v>
      </c>
      <c r="Q188" s="20">
        <v>6</v>
      </c>
      <c r="R188" s="20">
        <v>15</v>
      </c>
      <c r="S188" s="20">
        <v>13</v>
      </c>
      <c r="T188" s="20">
        <v>10</v>
      </c>
      <c r="U188" s="20">
        <v>12</v>
      </c>
      <c r="V188" s="20">
        <v>8</v>
      </c>
      <c r="W188" s="20">
        <v>4</v>
      </c>
      <c r="X188" s="20">
        <v>1</v>
      </c>
      <c r="Y188" s="20">
        <v>0</v>
      </c>
      <c r="Z188" s="18">
        <v>147</v>
      </c>
    </row>
    <row r="189" spans="2:26" ht="15" customHeight="1">
      <c r="B189" s="15" t="s">
        <v>121</v>
      </c>
      <c r="C189" s="16">
        <v>272</v>
      </c>
      <c r="D189" s="17" t="s">
        <v>134</v>
      </c>
      <c r="E189" s="18">
        <v>4</v>
      </c>
      <c r="F189" s="18">
        <v>8</v>
      </c>
      <c r="G189" s="18">
        <v>15</v>
      </c>
      <c r="H189" s="18">
        <v>13</v>
      </c>
      <c r="I189" s="18">
        <v>7</v>
      </c>
      <c r="J189" s="18">
        <v>6</v>
      </c>
      <c r="K189" s="18">
        <v>9</v>
      </c>
      <c r="L189" s="18">
        <v>14</v>
      </c>
      <c r="M189" s="18">
        <v>24</v>
      </c>
      <c r="N189" s="18">
        <v>28</v>
      </c>
      <c r="O189" s="18">
        <v>18</v>
      </c>
      <c r="P189" s="18">
        <v>11</v>
      </c>
      <c r="Q189" s="18">
        <v>21</v>
      </c>
      <c r="R189" s="18">
        <v>21</v>
      </c>
      <c r="S189" s="18">
        <v>23</v>
      </c>
      <c r="T189" s="18">
        <v>19</v>
      </c>
      <c r="U189" s="18">
        <v>7</v>
      </c>
      <c r="V189" s="18">
        <v>7</v>
      </c>
      <c r="W189" s="18">
        <v>3</v>
      </c>
      <c r="X189" s="18">
        <v>0</v>
      </c>
      <c r="Y189" s="18">
        <v>0</v>
      </c>
      <c r="Z189" s="18">
        <v>258</v>
      </c>
    </row>
    <row r="190" spans="2:26" ht="15" customHeight="1">
      <c r="B190" s="19"/>
      <c r="C190" s="20"/>
      <c r="D190" s="21" t="s">
        <v>135</v>
      </c>
      <c r="E190" s="20">
        <v>7</v>
      </c>
      <c r="F190" s="20">
        <v>8</v>
      </c>
      <c r="G190" s="20">
        <v>10</v>
      </c>
      <c r="H190" s="20">
        <v>10</v>
      </c>
      <c r="I190" s="20">
        <v>9</v>
      </c>
      <c r="J190" s="20">
        <v>4</v>
      </c>
      <c r="K190" s="20">
        <v>11</v>
      </c>
      <c r="L190" s="20">
        <v>9</v>
      </c>
      <c r="M190" s="20">
        <v>15</v>
      </c>
      <c r="N190" s="20">
        <v>18</v>
      </c>
      <c r="O190" s="20">
        <v>19</v>
      </c>
      <c r="P190" s="20">
        <v>10</v>
      </c>
      <c r="Q190" s="20">
        <v>17</v>
      </c>
      <c r="R190" s="20">
        <v>31</v>
      </c>
      <c r="S190" s="20">
        <v>26</v>
      </c>
      <c r="T190" s="20">
        <v>28</v>
      </c>
      <c r="U190" s="20">
        <v>16</v>
      </c>
      <c r="V190" s="20">
        <v>10</v>
      </c>
      <c r="W190" s="20">
        <v>14</v>
      </c>
      <c r="X190" s="20">
        <v>5</v>
      </c>
      <c r="Y190" s="20">
        <v>0</v>
      </c>
      <c r="Z190" s="18">
        <v>277</v>
      </c>
    </row>
    <row r="191" spans="2:26" ht="15" customHeight="1">
      <c r="B191" s="15" t="s">
        <v>122</v>
      </c>
      <c r="C191" s="16">
        <v>114</v>
      </c>
      <c r="D191" s="17" t="s">
        <v>134</v>
      </c>
      <c r="E191" s="18">
        <v>3</v>
      </c>
      <c r="F191" s="18">
        <v>9</v>
      </c>
      <c r="G191" s="18">
        <v>2</v>
      </c>
      <c r="H191" s="18">
        <v>6</v>
      </c>
      <c r="I191" s="18">
        <v>5</v>
      </c>
      <c r="J191" s="18">
        <v>3</v>
      </c>
      <c r="K191" s="18">
        <v>4</v>
      </c>
      <c r="L191" s="18">
        <v>2</v>
      </c>
      <c r="M191" s="18">
        <v>9</v>
      </c>
      <c r="N191" s="18">
        <v>2</v>
      </c>
      <c r="O191" s="18">
        <v>5</v>
      </c>
      <c r="P191" s="18">
        <v>5</v>
      </c>
      <c r="Q191" s="18">
        <v>5</v>
      </c>
      <c r="R191" s="18">
        <v>12</v>
      </c>
      <c r="S191" s="18">
        <v>12</v>
      </c>
      <c r="T191" s="18">
        <v>2</v>
      </c>
      <c r="U191" s="18">
        <v>6</v>
      </c>
      <c r="V191" s="18">
        <v>3</v>
      </c>
      <c r="W191" s="18">
        <v>1</v>
      </c>
      <c r="X191" s="18">
        <v>0</v>
      </c>
      <c r="Y191" s="18">
        <v>0</v>
      </c>
      <c r="Z191" s="18">
        <v>96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6</v>
      </c>
      <c r="G192" s="20">
        <v>4</v>
      </c>
      <c r="H192" s="20">
        <v>4</v>
      </c>
      <c r="I192" s="20">
        <v>2</v>
      </c>
      <c r="J192" s="20">
        <v>5</v>
      </c>
      <c r="K192" s="20">
        <v>6</v>
      </c>
      <c r="L192" s="20">
        <v>7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19</v>
      </c>
      <c r="S192" s="20">
        <v>15</v>
      </c>
      <c r="T192" s="20">
        <v>6</v>
      </c>
      <c r="U192" s="20">
        <v>6</v>
      </c>
      <c r="V192" s="20">
        <v>5</v>
      </c>
      <c r="W192" s="20">
        <v>3</v>
      </c>
      <c r="X192" s="20">
        <v>1</v>
      </c>
      <c r="Y192" s="20">
        <v>0</v>
      </c>
      <c r="Z192" s="18">
        <v>112</v>
      </c>
    </row>
    <row r="193" spans="2:26" ht="15" customHeight="1">
      <c r="B193" s="15" t="s">
        <v>123</v>
      </c>
      <c r="C193" s="16">
        <v>315</v>
      </c>
      <c r="D193" s="17" t="s">
        <v>134</v>
      </c>
      <c r="E193" s="18">
        <v>12</v>
      </c>
      <c r="F193" s="18">
        <v>6</v>
      </c>
      <c r="G193" s="18">
        <v>2</v>
      </c>
      <c r="H193" s="18">
        <v>10</v>
      </c>
      <c r="I193" s="18">
        <v>6</v>
      </c>
      <c r="J193" s="18">
        <v>6</v>
      </c>
      <c r="K193" s="18">
        <v>10</v>
      </c>
      <c r="L193" s="18">
        <v>6</v>
      </c>
      <c r="M193" s="18">
        <v>15</v>
      </c>
      <c r="N193" s="18">
        <v>21</v>
      </c>
      <c r="O193" s="18">
        <v>18</v>
      </c>
      <c r="P193" s="18">
        <v>16</v>
      </c>
      <c r="Q193" s="18">
        <v>20</v>
      </c>
      <c r="R193" s="18">
        <v>40</v>
      </c>
      <c r="S193" s="18">
        <v>30</v>
      </c>
      <c r="T193" s="18">
        <v>21</v>
      </c>
      <c r="U193" s="18">
        <v>8</v>
      </c>
      <c r="V193" s="18">
        <v>6</v>
      </c>
      <c r="W193" s="18">
        <v>5</v>
      </c>
      <c r="X193" s="18">
        <v>0</v>
      </c>
      <c r="Y193" s="18">
        <v>0</v>
      </c>
      <c r="Z193" s="18">
        <v>258</v>
      </c>
    </row>
    <row r="194" spans="2:26" ht="15" customHeight="1">
      <c r="B194" s="19"/>
      <c r="C194" s="20"/>
      <c r="D194" s="21" t="s">
        <v>135</v>
      </c>
      <c r="E194" s="20">
        <v>7</v>
      </c>
      <c r="F194" s="20">
        <v>2</v>
      </c>
      <c r="G194" s="20">
        <v>6</v>
      </c>
      <c r="H194" s="20">
        <v>7</v>
      </c>
      <c r="I194" s="20">
        <v>5</v>
      </c>
      <c r="J194" s="20">
        <v>7</v>
      </c>
      <c r="K194" s="20">
        <v>2</v>
      </c>
      <c r="L194" s="20">
        <v>4</v>
      </c>
      <c r="M194" s="20">
        <v>15</v>
      </c>
      <c r="N194" s="20">
        <v>11</v>
      </c>
      <c r="O194" s="20">
        <v>14</v>
      </c>
      <c r="P194" s="20">
        <v>15</v>
      </c>
      <c r="Q194" s="20">
        <v>24</v>
      </c>
      <c r="R194" s="20">
        <v>21</v>
      </c>
      <c r="S194" s="20">
        <v>28</v>
      </c>
      <c r="T194" s="20">
        <v>24</v>
      </c>
      <c r="U194" s="20">
        <v>19</v>
      </c>
      <c r="V194" s="20">
        <v>15</v>
      </c>
      <c r="W194" s="20">
        <v>4</v>
      </c>
      <c r="X194" s="20">
        <v>2</v>
      </c>
      <c r="Y194" s="20">
        <v>0</v>
      </c>
      <c r="Z194" s="18">
        <v>232</v>
      </c>
    </row>
    <row r="195" spans="2:26" ht="15" customHeight="1">
      <c r="B195" s="15" t="s">
        <v>124</v>
      </c>
      <c r="C195" s="16">
        <v>117</v>
      </c>
      <c r="D195" s="17" t="s">
        <v>134</v>
      </c>
      <c r="E195" s="18">
        <v>6</v>
      </c>
      <c r="F195" s="18">
        <v>5</v>
      </c>
      <c r="G195" s="18">
        <v>2</v>
      </c>
      <c r="H195" s="18">
        <v>1</v>
      </c>
      <c r="I195" s="18">
        <v>7</v>
      </c>
      <c r="J195" s="18">
        <v>4</v>
      </c>
      <c r="K195" s="18">
        <v>6</v>
      </c>
      <c r="L195" s="18">
        <v>4</v>
      </c>
      <c r="M195" s="18">
        <v>7</v>
      </c>
      <c r="N195" s="18">
        <v>3</v>
      </c>
      <c r="O195" s="18">
        <v>4</v>
      </c>
      <c r="P195" s="18">
        <v>7</v>
      </c>
      <c r="Q195" s="18">
        <v>6</v>
      </c>
      <c r="R195" s="18">
        <v>10</v>
      </c>
      <c r="S195" s="18">
        <v>10</v>
      </c>
      <c r="T195" s="18">
        <v>9</v>
      </c>
      <c r="U195" s="18">
        <v>7</v>
      </c>
      <c r="V195" s="18">
        <v>6</v>
      </c>
      <c r="W195" s="18">
        <v>1</v>
      </c>
      <c r="X195" s="18">
        <v>0</v>
      </c>
      <c r="Y195" s="18">
        <v>0</v>
      </c>
      <c r="Z195" s="18">
        <v>105</v>
      </c>
    </row>
    <row r="196" spans="2:26" ht="15" customHeight="1">
      <c r="B196" s="19"/>
      <c r="C196" s="20"/>
      <c r="D196" s="21" t="s">
        <v>135</v>
      </c>
      <c r="E196" s="20">
        <v>2</v>
      </c>
      <c r="F196" s="20">
        <v>3</v>
      </c>
      <c r="G196" s="20">
        <v>3</v>
      </c>
      <c r="H196" s="20">
        <v>2</v>
      </c>
      <c r="I196" s="20">
        <v>1</v>
      </c>
      <c r="J196" s="20">
        <v>2</v>
      </c>
      <c r="K196" s="20">
        <v>4</v>
      </c>
      <c r="L196" s="20">
        <v>5</v>
      </c>
      <c r="M196" s="20">
        <v>7</v>
      </c>
      <c r="N196" s="20">
        <v>6</v>
      </c>
      <c r="O196" s="20">
        <v>6</v>
      </c>
      <c r="P196" s="20">
        <v>10</v>
      </c>
      <c r="Q196" s="20">
        <v>5</v>
      </c>
      <c r="R196" s="20">
        <v>19</v>
      </c>
      <c r="S196" s="20">
        <v>10</v>
      </c>
      <c r="T196" s="20">
        <v>14</v>
      </c>
      <c r="U196" s="20">
        <v>14</v>
      </c>
      <c r="V196" s="20">
        <v>9</v>
      </c>
      <c r="W196" s="20">
        <v>3</v>
      </c>
      <c r="X196" s="20">
        <v>0</v>
      </c>
      <c r="Y196" s="20">
        <v>1</v>
      </c>
      <c r="Z196" s="18">
        <v>126</v>
      </c>
    </row>
    <row r="197" spans="2:26" ht="15" customHeight="1">
      <c r="B197" s="15" t="s">
        <v>125</v>
      </c>
      <c r="C197" s="16">
        <v>88</v>
      </c>
      <c r="D197" s="17" t="s">
        <v>134</v>
      </c>
      <c r="E197" s="18">
        <v>3</v>
      </c>
      <c r="F197" s="18">
        <v>4</v>
      </c>
      <c r="G197" s="18">
        <v>3</v>
      </c>
      <c r="H197" s="18">
        <v>1</v>
      </c>
      <c r="I197" s="18">
        <v>5</v>
      </c>
      <c r="J197" s="18">
        <v>9</v>
      </c>
      <c r="K197" s="18">
        <v>6</v>
      </c>
      <c r="L197" s="18">
        <v>3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6</v>
      </c>
      <c r="T197" s="18">
        <v>7</v>
      </c>
      <c r="U197" s="18">
        <v>4</v>
      </c>
      <c r="V197" s="18">
        <v>3</v>
      </c>
      <c r="W197" s="18">
        <v>3</v>
      </c>
      <c r="X197" s="18">
        <v>0</v>
      </c>
      <c r="Y197" s="18">
        <v>0</v>
      </c>
      <c r="Z197" s="18">
        <v>94</v>
      </c>
    </row>
    <row r="198" spans="2:26" ht="15" customHeight="1">
      <c r="B198" s="19"/>
      <c r="C198" s="20"/>
      <c r="D198" s="21" t="s">
        <v>135</v>
      </c>
      <c r="E198" s="20">
        <v>3</v>
      </c>
      <c r="F198" s="20">
        <v>8</v>
      </c>
      <c r="G198" s="20">
        <v>4</v>
      </c>
      <c r="H198" s="20">
        <v>3</v>
      </c>
      <c r="I198" s="20">
        <v>1</v>
      </c>
      <c r="J198" s="20">
        <v>4</v>
      </c>
      <c r="K198" s="20">
        <v>6</v>
      </c>
      <c r="L198" s="20">
        <v>6</v>
      </c>
      <c r="M198" s="20">
        <v>3</v>
      </c>
      <c r="N198" s="20">
        <v>5</v>
      </c>
      <c r="O198" s="20">
        <v>5</v>
      </c>
      <c r="P198" s="20">
        <v>9</v>
      </c>
      <c r="Q198" s="20">
        <v>11</v>
      </c>
      <c r="R198" s="20">
        <v>6</v>
      </c>
      <c r="S198" s="20">
        <v>12</v>
      </c>
      <c r="T198" s="20">
        <v>8</v>
      </c>
      <c r="U198" s="20">
        <v>8</v>
      </c>
      <c r="V198" s="20">
        <v>7</v>
      </c>
      <c r="W198" s="20">
        <v>8</v>
      </c>
      <c r="X198" s="20">
        <v>0</v>
      </c>
      <c r="Y198" s="20">
        <v>0</v>
      </c>
      <c r="Z198" s="18">
        <v>117</v>
      </c>
    </row>
    <row r="199" spans="2:26" ht="15" customHeight="1">
      <c r="B199" s="15" t="s">
        <v>126</v>
      </c>
      <c r="C199" s="16">
        <v>299</v>
      </c>
      <c r="D199" s="17" t="s">
        <v>134</v>
      </c>
      <c r="E199" s="18">
        <v>11</v>
      </c>
      <c r="F199" s="18">
        <v>12</v>
      </c>
      <c r="G199" s="18">
        <v>14</v>
      </c>
      <c r="H199" s="18">
        <v>11</v>
      </c>
      <c r="I199" s="18">
        <v>9</v>
      </c>
      <c r="J199" s="18">
        <v>4</v>
      </c>
      <c r="K199" s="18">
        <v>9</v>
      </c>
      <c r="L199" s="18">
        <v>13</v>
      </c>
      <c r="M199" s="18">
        <v>17</v>
      </c>
      <c r="N199" s="18">
        <v>18</v>
      </c>
      <c r="O199" s="18">
        <v>13</v>
      </c>
      <c r="P199" s="18">
        <v>19</v>
      </c>
      <c r="Q199" s="18">
        <v>20</v>
      </c>
      <c r="R199" s="18">
        <v>27</v>
      </c>
      <c r="S199" s="18">
        <v>25</v>
      </c>
      <c r="T199" s="18">
        <v>17</v>
      </c>
      <c r="U199" s="18">
        <v>19</v>
      </c>
      <c r="V199" s="18">
        <v>17</v>
      </c>
      <c r="W199" s="18">
        <v>4</v>
      </c>
      <c r="X199" s="18">
        <v>0</v>
      </c>
      <c r="Y199" s="18">
        <v>0</v>
      </c>
      <c r="Z199" s="18">
        <v>279</v>
      </c>
    </row>
    <row r="200" spans="2:26" ht="15" customHeight="1">
      <c r="B200" s="19"/>
      <c r="C200" s="20"/>
      <c r="D200" s="21" t="s">
        <v>135</v>
      </c>
      <c r="E200" s="20">
        <v>9</v>
      </c>
      <c r="F200" s="20">
        <v>8</v>
      </c>
      <c r="G200" s="20">
        <v>19</v>
      </c>
      <c r="H200" s="20">
        <v>11</v>
      </c>
      <c r="I200" s="20">
        <v>10</v>
      </c>
      <c r="J200" s="20">
        <v>8</v>
      </c>
      <c r="K200" s="20">
        <v>9</v>
      </c>
      <c r="L200" s="20">
        <v>14</v>
      </c>
      <c r="M200" s="20">
        <v>14</v>
      </c>
      <c r="N200" s="20">
        <v>16</v>
      </c>
      <c r="O200" s="20">
        <v>25</v>
      </c>
      <c r="P200" s="20">
        <v>16</v>
      </c>
      <c r="Q200" s="20">
        <v>28</v>
      </c>
      <c r="R200" s="20">
        <v>28</v>
      </c>
      <c r="S200" s="20">
        <v>25</v>
      </c>
      <c r="T200" s="20">
        <v>25</v>
      </c>
      <c r="U200" s="20">
        <v>27</v>
      </c>
      <c r="V200" s="20">
        <v>21</v>
      </c>
      <c r="W200" s="20">
        <v>15</v>
      </c>
      <c r="X200" s="20">
        <v>10</v>
      </c>
      <c r="Y200" s="20">
        <v>2</v>
      </c>
      <c r="Z200" s="18">
        <v>340</v>
      </c>
    </row>
    <row r="201" spans="2:26" ht="15" customHeight="1">
      <c r="B201" s="15" t="s">
        <v>127</v>
      </c>
      <c r="C201" s="16">
        <v>153</v>
      </c>
      <c r="D201" s="17" t="s">
        <v>134</v>
      </c>
      <c r="E201" s="18">
        <v>4</v>
      </c>
      <c r="F201" s="18">
        <v>7</v>
      </c>
      <c r="G201" s="18">
        <v>10</v>
      </c>
      <c r="H201" s="18">
        <v>6</v>
      </c>
      <c r="I201" s="18">
        <v>4</v>
      </c>
      <c r="J201" s="18">
        <v>7</v>
      </c>
      <c r="K201" s="18">
        <v>7</v>
      </c>
      <c r="L201" s="18">
        <v>12</v>
      </c>
      <c r="M201" s="18">
        <v>5</v>
      </c>
      <c r="N201" s="18">
        <v>3</v>
      </c>
      <c r="O201" s="18">
        <v>8</v>
      </c>
      <c r="P201" s="18">
        <v>10</v>
      </c>
      <c r="Q201" s="18">
        <v>10</v>
      </c>
      <c r="R201" s="18">
        <v>18</v>
      </c>
      <c r="S201" s="18">
        <v>17</v>
      </c>
      <c r="T201" s="18">
        <v>8</v>
      </c>
      <c r="U201" s="18">
        <v>7</v>
      </c>
      <c r="V201" s="18">
        <v>6</v>
      </c>
      <c r="W201" s="18">
        <v>0</v>
      </c>
      <c r="X201" s="18">
        <v>0</v>
      </c>
      <c r="Y201" s="18">
        <v>1</v>
      </c>
      <c r="Z201" s="18">
        <v>150</v>
      </c>
    </row>
    <row r="202" spans="2:26" ht="15" customHeight="1">
      <c r="B202" s="19"/>
      <c r="C202" s="20"/>
      <c r="D202" s="21" t="s">
        <v>135</v>
      </c>
      <c r="E202" s="20">
        <v>9</v>
      </c>
      <c r="F202" s="20">
        <v>9</v>
      </c>
      <c r="G202" s="20">
        <v>2</v>
      </c>
      <c r="H202" s="20">
        <v>3</v>
      </c>
      <c r="I202" s="20">
        <v>3</v>
      </c>
      <c r="J202" s="20">
        <v>6</v>
      </c>
      <c r="K202" s="20">
        <v>9</v>
      </c>
      <c r="L202" s="20">
        <v>7</v>
      </c>
      <c r="M202" s="20">
        <v>6</v>
      </c>
      <c r="N202" s="20">
        <v>2</v>
      </c>
      <c r="O202" s="20">
        <v>11</v>
      </c>
      <c r="P202" s="20">
        <v>16</v>
      </c>
      <c r="Q202" s="20">
        <v>12</v>
      </c>
      <c r="R202" s="20">
        <v>23</v>
      </c>
      <c r="S202" s="20">
        <v>9</v>
      </c>
      <c r="T202" s="20">
        <v>16</v>
      </c>
      <c r="U202" s="20">
        <v>10</v>
      </c>
      <c r="V202" s="20">
        <v>9</v>
      </c>
      <c r="W202" s="20">
        <v>4</v>
      </c>
      <c r="X202" s="20">
        <v>3</v>
      </c>
      <c r="Y202" s="20">
        <v>0</v>
      </c>
      <c r="Z202" s="18">
        <v>169</v>
      </c>
    </row>
    <row r="203" spans="2:26" ht="15" customHeight="1">
      <c r="B203" s="15" t="s">
        <v>128</v>
      </c>
      <c r="C203" s="16">
        <v>118</v>
      </c>
      <c r="D203" s="17" t="s">
        <v>134</v>
      </c>
      <c r="E203" s="18">
        <v>3</v>
      </c>
      <c r="F203" s="18">
        <v>6</v>
      </c>
      <c r="G203" s="18">
        <v>2</v>
      </c>
      <c r="H203" s="18">
        <v>2</v>
      </c>
      <c r="I203" s="18">
        <v>7</v>
      </c>
      <c r="J203" s="18">
        <v>4</v>
      </c>
      <c r="K203" s="18">
        <v>5</v>
      </c>
      <c r="L203" s="18">
        <v>6</v>
      </c>
      <c r="M203" s="18">
        <v>10</v>
      </c>
      <c r="N203" s="18">
        <v>5</v>
      </c>
      <c r="O203" s="18">
        <v>12</v>
      </c>
      <c r="P203" s="18">
        <v>5</v>
      </c>
      <c r="Q203" s="18">
        <v>10</v>
      </c>
      <c r="R203" s="18">
        <v>12</v>
      </c>
      <c r="S203" s="18">
        <v>5</v>
      </c>
      <c r="T203" s="18">
        <v>5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108</v>
      </c>
    </row>
    <row r="204" spans="2:26" ht="15" customHeight="1">
      <c r="B204" s="19"/>
      <c r="C204" s="20"/>
      <c r="D204" s="21" t="s">
        <v>135</v>
      </c>
      <c r="E204" s="20">
        <v>6</v>
      </c>
      <c r="F204" s="20">
        <v>2</v>
      </c>
      <c r="G204" s="20">
        <v>1</v>
      </c>
      <c r="H204" s="20">
        <v>4</v>
      </c>
      <c r="I204" s="20">
        <v>6</v>
      </c>
      <c r="J204" s="20">
        <v>7</v>
      </c>
      <c r="K204" s="20">
        <v>6</v>
      </c>
      <c r="L204" s="20">
        <v>4</v>
      </c>
      <c r="M204" s="20">
        <v>4</v>
      </c>
      <c r="N204" s="20">
        <v>8</v>
      </c>
      <c r="O204" s="20">
        <v>11</v>
      </c>
      <c r="P204" s="20">
        <v>8</v>
      </c>
      <c r="Q204" s="20">
        <v>9</v>
      </c>
      <c r="R204" s="20">
        <v>5</v>
      </c>
      <c r="S204" s="20">
        <v>8</v>
      </c>
      <c r="T204" s="20">
        <v>9</v>
      </c>
      <c r="U204" s="20">
        <v>7</v>
      </c>
      <c r="V204" s="20">
        <v>5</v>
      </c>
      <c r="W204" s="20">
        <v>4</v>
      </c>
      <c r="X204" s="20">
        <v>0</v>
      </c>
      <c r="Y204" s="20">
        <v>1</v>
      </c>
      <c r="Z204" s="18">
        <v>115</v>
      </c>
    </row>
    <row r="205" spans="2:26" ht="15" customHeight="1">
      <c r="B205" s="15" t="s">
        <v>129</v>
      </c>
      <c r="C205" s="16">
        <v>61</v>
      </c>
      <c r="D205" s="17" t="s">
        <v>134</v>
      </c>
      <c r="E205" s="18">
        <v>0</v>
      </c>
      <c r="F205" s="18">
        <v>1</v>
      </c>
      <c r="G205" s="18">
        <v>2</v>
      </c>
      <c r="H205" s="18">
        <v>5</v>
      </c>
      <c r="I205" s="18">
        <v>3</v>
      </c>
      <c r="J205" s="18">
        <v>2</v>
      </c>
      <c r="K205" s="18">
        <v>3</v>
      </c>
      <c r="L205" s="18">
        <v>4</v>
      </c>
      <c r="M205" s="18">
        <v>4</v>
      </c>
      <c r="N205" s="18">
        <v>3</v>
      </c>
      <c r="O205" s="18">
        <v>6</v>
      </c>
      <c r="P205" s="18">
        <v>2</v>
      </c>
      <c r="Q205" s="18">
        <v>8</v>
      </c>
      <c r="R205" s="18">
        <v>8</v>
      </c>
      <c r="S205" s="18">
        <v>5</v>
      </c>
      <c r="T205" s="18">
        <v>1</v>
      </c>
      <c r="U205" s="18">
        <v>2</v>
      </c>
      <c r="V205" s="18">
        <v>0</v>
      </c>
      <c r="W205" s="18">
        <v>1</v>
      </c>
      <c r="X205" s="18">
        <v>0</v>
      </c>
      <c r="Y205" s="18">
        <v>0</v>
      </c>
      <c r="Z205" s="18">
        <v>60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4</v>
      </c>
      <c r="K206" s="20">
        <v>3</v>
      </c>
      <c r="L206" s="20">
        <v>2</v>
      </c>
      <c r="M206" s="20">
        <v>4</v>
      </c>
      <c r="N206" s="20">
        <v>2</v>
      </c>
      <c r="O206" s="20">
        <v>4</v>
      </c>
      <c r="P206" s="20">
        <v>5</v>
      </c>
      <c r="Q206" s="20">
        <v>5</v>
      </c>
      <c r="R206" s="20">
        <v>9</v>
      </c>
      <c r="S206" s="20">
        <v>4</v>
      </c>
      <c r="T206" s="20">
        <v>3</v>
      </c>
      <c r="U206" s="20">
        <v>2</v>
      </c>
      <c r="V206" s="20">
        <v>5</v>
      </c>
      <c r="W206" s="20">
        <v>2</v>
      </c>
      <c r="X206" s="20">
        <v>0</v>
      </c>
      <c r="Y206" s="20">
        <v>0</v>
      </c>
      <c r="Z206" s="18">
        <v>69</v>
      </c>
    </row>
    <row r="207" spans="2:26" ht="15" customHeight="1">
      <c r="B207" s="15" t="s">
        <v>130</v>
      </c>
      <c r="C207" s="16">
        <v>61</v>
      </c>
      <c r="D207" s="17" t="s">
        <v>134</v>
      </c>
      <c r="E207" s="18">
        <v>4</v>
      </c>
      <c r="F207" s="18">
        <v>3</v>
      </c>
      <c r="G207" s="18">
        <v>9</v>
      </c>
      <c r="H207" s="18">
        <v>4</v>
      </c>
      <c r="I207" s="18">
        <v>5</v>
      </c>
      <c r="J207" s="18">
        <v>2</v>
      </c>
      <c r="K207" s="18">
        <v>4</v>
      </c>
      <c r="L207" s="18">
        <v>8</v>
      </c>
      <c r="M207" s="18">
        <v>5</v>
      </c>
      <c r="N207" s="18">
        <v>3</v>
      </c>
      <c r="O207" s="18">
        <v>3</v>
      </c>
      <c r="P207" s="18">
        <v>4</v>
      </c>
      <c r="Q207" s="18">
        <v>5</v>
      </c>
      <c r="R207" s="18">
        <v>6</v>
      </c>
      <c r="S207" s="18">
        <v>7</v>
      </c>
      <c r="T207" s="18">
        <v>1</v>
      </c>
      <c r="U207" s="18">
        <v>1</v>
      </c>
      <c r="V207" s="18">
        <v>2</v>
      </c>
      <c r="W207" s="18">
        <v>0</v>
      </c>
      <c r="X207" s="18">
        <v>0</v>
      </c>
      <c r="Y207" s="18">
        <v>0</v>
      </c>
      <c r="Z207" s="18">
        <v>76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2</v>
      </c>
      <c r="H208" s="20">
        <v>4</v>
      </c>
      <c r="I208" s="20">
        <v>2</v>
      </c>
      <c r="J208" s="20">
        <v>5</v>
      </c>
      <c r="K208" s="20">
        <v>5</v>
      </c>
      <c r="L208" s="20">
        <v>2</v>
      </c>
      <c r="M208" s="20">
        <v>5</v>
      </c>
      <c r="N208" s="20">
        <v>3</v>
      </c>
      <c r="O208" s="20">
        <v>1</v>
      </c>
      <c r="P208" s="20">
        <v>7</v>
      </c>
      <c r="Q208" s="20">
        <v>9</v>
      </c>
      <c r="R208" s="20">
        <v>6</v>
      </c>
      <c r="S208" s="20">
        <v>3</v>
      </c>
      <c r="T208" s="20">
        <v>2</v>
      </c>
      <c r="U208" s="20">
        <v>2</v>
      </c>
      <c r="V208" s="20">
        <v>1</v>
      </c>
      <c r="W208" s="20">
        <v>0</v>
      </c>
      <c r="X208" s="20">
        <v>0</v>
      </c>
      <c r="Y208" s="20">
        <v>0</v>
      </c>
      <c r="Z208" s="18">
        <v>65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1</v>
      </c>
      <c r="F209" s="18">
        <v>0</v>
      </c>
      <c r="G209" s="18">
        <v>1</v>
      </c>
      <c r="H209" s="18">
        <v>6</v>
      </c>
      <c r="I209" s="18">
        <v>2</v>
      </c>
      <c r="J209" s="18">
        <v>4</v>
      </c>
      <c r="K209" s="18">
        <v>5</v>
      </c>
      <c r="L209" s="18">
        <v>5</v>
      </c>
      <c r="M209" s="18">
        <v>7</v>
      </c>
      <c r="N209" s="18">
        <v>4</v>
      </c>
      <c r="O209" s="18">
        <v>8</v>
      </c>
      <c r="P209" s="18">
        <v>3</v>
      </c>
      <c r="Q209" s="18">
        <v>5</v>
      </c>
      <c r="R209" s="18">
        <v>9</v>
      </c>
      <c r="S209" s="18">
        <v>13</v>
      </c>
      <c r="T209" s="18">
        <v>10</v>
      </c>
      <c r="U209" s="18">
        <v>7</v>
      </c>
      <c r="V209" s="18">
        <v>4</v>
      </c>
      <c r="W209" s="18">
        <v>3</v>
      </c>
      <c r="X209" s="18">
        <v>2</v>
      </c>
      <c r="Y209" s="18">
        <v>0</v>
      </c>
      <c r="Z209" s="18">
        <v>99</v>
      </c>
    </row>
    <row r="210" spans="2:26" ht="15" customHeight="1">
      <c r="B210" s="19"/>
      <c r="C210" s="20"/>
      <c r="D210" s="21" t="s">
        <v>135</v>
      </c>
      <c r="E210" s="20">
        <v>2</v>
      </c>
      <c r="F210" s="20">
        <v>1</v>
      </c>
      <c r="G210" s="20">
        <v>8</v>
      </c>
      <c r="H210" s="20">
        <v>3</v>
      </c>
      <c r="I210" s="20">
        <v>0</v>
      </c>
      <c r="J210" s="20">
        <v>3</v>
      </c>
      <c r="K210" s="20">
        <v>3</v>
      </c>
      <c r="L210" s="20">
        <v>3</v>
      </c>
      <c r="M210" s="20">
        <v>9</v>
      </c>
      <c r="N210" s="20">
        <v>4</v>
      </c>
      <c r="O210" s="20">
        <v>6</v>
      </c>
      <c r="P210" s="20">
        <v>4</v>
      </c>
      <c r="Q210" s="20">
        <v>8</v>
      </c>
      <c r="R210" s="20">
        <v>16</v>
      </c>
      <c r="S210" s="20">
        <v>16</v>
      </c>
      <c r="T210" s="20">
        <v>13</v>
      </c>
      <c r="U210" s="20">
        <v>8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16">
        <v>189</v>
      </c>
      <c r="D211" s="17" t="s">
        <v>134</v>
      </c>
      <c r="E211" s="18">
        <v>5</v>
      </c>
      <c r="F211" s="18">
        <v>7</v>
      </c>
      <c r="G211" s="18">
        <v>5</v>
      </c>
      <c r="H211" s="18">
        <v>7</v>
      </c>
      <c r="I211" s="18">
        <v>9</v>
      </c>
      <c r="J211" s="18">
        <v>16</v>
      </c>
      <c r="K211" s="18">
        <v>10</v>
      </c>
      <c r="L211" s="18">
        <v>9</v>
      </c>
      <c r="M211" s="18">
        <v>9</v>
      </c>
      <c r="N211" s="18">
        <v>7</v>
      </c>
      <c r="O211" s="18">
        <v>13</v>
      </c>
      <c r="P211" s="18">
        <v>11</v>
      </c>
      <c r="Q211" s="18">
        <v>15</v>
      </c>
      <c r="R211" s="18">
        <v>20</v>
      </c>
      <c r="S211" s="18">
        <v>13</v>
      </c>
      <c r="T211" s="18">
        <v>13</v>
      </c>
      <c r="U211" s="18">
        <v>5</v>
      </c>
      <c r="V211" s="18">
        <v>2</v>
      </c>
      <c r="W211" s="18">
        <v>0</v>
      </c>
      <c r="X211" s="18">
        <v>0</v>
      </c>
      <c r="Y211" s="18">
        <v>0</v>
      </c>
      <c r="Z211" s="18">
        <v>176</v>
      </c>
    </row>
    <row r="212" spans="2:26" ht="15" customHeight="1">
      <c r="B212" s="19"/>
      <c r="C212" s="20"/>
      <c r="D212" s="21" t="s">
        <v>135</v>
      </c>
      <c r="E212" s="20">
        <v>4</v>
      </c>
      <c r="F212" s="20">
        <v>6</v>
      </c>
      <c r="G212" s="20">
        <v>7</v>
      </c>
      <c r="H212" s="20">
        <v>6</v>
      </c>
      <c r="I212" s="20">
        <v>7</v>
      </c>
      <c r="J212" s="20">
        <v>6</v>
      </c>
      <c r="K212" s="20">
        <v>6</v>
      </c>
      <c r="L212" s="20">
        <v>7</v>
      </c>
      <c r="M212" s="20">
        <v>9</v>
      </c>
      <c r="N212" s="20">
        <v>12</v>
      </c>
      <c r="O212" s="20">
        <v>13</v>
      </c>
      <c r="P212" s="20">
        <v>15</v>
      </c>
      <c r="Q212" s="20">
        <v>15</v>
      </c>
      <c r="R212" s="20">
        <v>22</v>
      </c>
      <c r="S212" s="20">
        <v>16</v>
      </c>
      <c r="T212" s="20">
        <v>12</v>
      </c>
      <c r="U212" s="20">
        <v>10</v>
      </c>
      <c r="V212" s="20">
        <v>6</v>
      </c>
      <c r="W212" s="20">
        <v>3</v>
      </c>
      <c r="X212" s="20">
        <v>0</v>
      </c>
      <c r="Y212" s="20">
        <v>0</v>
      </c>
      <c r="Z212" s="18">
        <v>182</v>
      </c>
    </row>
    <row r="213" spans="2:26" ht="15" customHeight="1">
      <c r="B213" s="15" t="s">
        <v>133</v>
      </c>
      <c r="C213" s="16">
        <v>47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2</v>
      </c>
      <c r="N213" s="18">
        <v>4</v>
      </c>
      <c r="O213" s="18">
        <v>1</v>
      </c>
      <c r="P213" s="18">
        <v>5</v>
      </c>
      <c r="Q213" s="18">
        <v>4</v>
      </c>
      <c r="R213" s="18">
        <v>3</v>
      </c>
      <c r="S213" s="18">
        <v>3</v>
      </c>
      <c r="T213" s="18">
        <v>3</v>
      </c>
      <c r="U213" s="18">
        <v>1</v>
      </c>
      <c r="V213" s="18">
        <v>0</v>
      </c>
      <c r="W213" s="18">
        <v>0</v>
      </c>
      <c r="X213" s="18">
        <v>0</v>
      </c>
      <c r="Y213" s="18">
        <v>0</v>
      </c>
      <c r="Z213" s="18">
        <v>31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3</v>
      </c>
      <c r="M214" s="20">
        <v>1</v>
      </c>
      <c r="N214" s="20">
        <v>3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SUM(C5:C213)</f>
        <v>24479</v>
      </c>
      <c r="D215" s="14"/>
      <c r="E215" s="22">
        <f>SUM(E5:E214)</f>
        <v>1926</v>
      </c>
      <c r="F215" s="22">
        <f aca="true" t="shared" si="0" ref="F215:Z215">SUM(F5:F214)</f>
        <v>2053</v>
      </c>
      <c r="G215" s="22">
        <f t="shared" si="0"/>
        <v>2207</v>
      </c>
      <c r="H215" s="22">
        <f t="shared" si="0"/>
        <v>2228</v>
      </c>
      <c r="I215" s="22">
        <f t="shared" si="0"/>
        <v>2155</v>
      </c>
      <c r="J215" s="22">
        <f t="shared" si="0"/>
        <v>2043</v>
      </c>
      <c r="K215" s="22">
        <f t="shared" si="0"/>
        <v>2350</v>
      </c>
      <c r="L215" s="22">
        <f t="shared" si="0"/>
        <v>2631</v>
      </c>
      <c r="M215" s="22">
        <f t="shared" si="0"/>
        <v>2942</v>
      </c>
      <c r="N215" s="22">
        <f t="shared" si="0"/>
        <v>2920</v>
      </c>
      <c r="O215" s="22">
        <f t="shared" si="0"/>
        <v>2606</v>
      </c>
      <c r="P215" s="22">
        <f t="shared" si="0"/>
        <v>2657</v>
      </c>
      <c r="Q215" s="22">
        <f t="shared" si="0"/>
        <v>3094</v>
      </c>
      <c r="R215" s="22">
        <f t="shared" si="0"/>
        <v>4167</v>
      </c>
      <c r="S215" s="22">
        <f t="shared" si="0"/>
        <v>3665</v>
      </c>
      <c r="T215" s="22">
        <f t="shared" si="0"/>
        <v>2924</v>
      </c>
      <c r="U215" s="22">
        <f t="shared" si="0"/>
        <v>2410</v>
      </c>
      <c r="V215" s="22">
        <f t="shared" si="0"/>
        <v>1703</v>
      </c>
      <c r="W215" s="22">
        <f t="shared" si="0"/>
        <v>849</v>
      </c>
      <c r="X215" s="22">
        <f t="shared" si="0"/>
        <v>234</v>
      </c>
      <c r="Y215" s="22">
        <f t="shared" si="0"/>
        <v>32</v>
      </c>
      <c r="Z215" s="22">
        <f t="shared" si="0"/>
        <v>47796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="90" zoomScaleSheetLayoutView="90" zoomScalePageLayoutView="0" workbookViewId="0" topLeftCell="C202">
      <selection activeCell="X215" sqref="X215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8.875" style="12" customWidth="1"/>
    <col min="28" max="28" width="5.375" style="12" customWidth="1"/>
    <col min="29" max="16384" width="9.00390625" style="12" customWidth="1"/>
  </cols>
  <sheetData>
    <row r="1" ht="13.5" customHeight="1">
      <c r="AB1" s="12" t="str">
        <f>IF('5月'!I1=1,"元",I1)</f>
        <v>元</v>
      </c>
    </row>
    <row r="2" ht="15" customHeight="1">
      <c r="B2" s="23" t="s">
        <v>0</v>
      </c>
    </row>
    <row r="3" spans="23:26" ht="13.5" customHeight="1">
      <c r="W3" s="32" t="str">
        <f>CONCATENATE('5月'!H1,'5月'!AB1,"年6月1日現在")</f>
        <v>令和元年6月1日現在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730</v>
      </c>
      <c r="D5" s="17" t="s">
        <v>134</v>
      </c>
      <c r="E5" s="18">
        <v>47</v>
      </c>
      <c r="F5" s="18">
        <v>66</v>
      </c>
      <c r="G5" s="18">
        <v>44</v>
      </c>
      <c r="H5" s="18">
        <v>35</v>
      </c>
      <c r="I5" s="18">
        <v>35</v>
      </c>
      <c r="J5" s="18">
        <v>32</v>
      </c>
      <c r="K5" s="18">
        <v>37</v>
      </c>
      <c r="L5" s="18">
        <v>57</v>
      </c>
      <c r="M5" s="18">
        <v>76</v>
      </c>
      <c r="N5" s="18">
        <v>53</v>
      </c>
      <c r="O5" s="18">
        <v>33</v>
      </c>
      <c r="P5" s="18">
        <v>39</v>
      </c>
      <c r="Q5" s="18">
        <v>33</v>
      </c>
      <c r="R5" s="18">
        <v>57</v>
      </c>
      <c r="S5" s="18">
        <v>50</v>
      </c>
      <c r="T5" s="18">
        <v>38</v>
      </c>
      <c r="U5" s="18">
        <v>27</v>
      </c>
      <c r="V5" s="18">
        <v>12</v>
      </c>
      <c r="W5" s="18">
        <v>5</v>
      </c>
      <c r="X5" s="18">
        <v>1</v>
      </c>
      <c r="Y5" s="18">
        <v>0</v>
      </c>
      <c r="Z5" s="18">
        <v>777</v>
      </c>
    </row>
    <row r="6" spans="2:26" ht="15" customHeight="1">
      <c r="B6" s="19"/>
      <c r="C6" s="20"/>
      <c r="D6" s="21" t="s">
        <v>135</v>
      </c>
      <c r="E6" s="20">
        <v>46</v>
      </c>
      <c r="F6" s="20">
        <v>48</v>
      </c>
      <c r="G6" s="20">
        <v>56</v>
      </c>
      <c r="H6" s="20">
        <v>35</v>
      </c>
      <c r="I6" s="20">
        <v>21</v>
      </c>
      <c r="J6" s="20">
        <v>27</v>
      </c>
      <c r="K6" s="20">
        <v>57</v>
      </c>
      <c r="L6" s="20">
        <v>62</v>
      </c>
      <c r="M6" s="20">
        <v>67</v>
      </c>
      <c r="N6" s="20">
        <v>47</v>
      </c>
      <c r="O6" s="20">
        <v>42</v>
      </c>
      <c r="P6" s="20">
        <v>39</v>
      </c>
      <c r="Q6" s="20">
        <v>44</v>
      </c>
      <c r="R6" s="20">
        <v>66</v>
      </c>
      <c r="S6" s="20">
        <v>44</v>
      </c>
      <c r="T6" s="20">
        <v>47</v>
      </c>
      <c r="U6" s="20">
        <v>41</v>
      </c>
      <c r="V6" s="20">
        <v>41</v>
      </c>
      <c r="W6" s="20">
        <v>27</v>
      </c>
      <c r="X6" s="20">
        <v>7</v>
      </c>
      <c r="Y6" s="20">
        <v>0</v>
      </c>
      <c r="Z6" s="18">
        <v>864</v>
      </c>
    </row>
    <row r="7" spans="2:26" ht="15" customHeight="1">
      <c r="B7" s="15" t="s">
        <v>30</v>
      </c>
      <c r="C7" s="16">
        <v>230</v>
      </c>
      <c r="D7" s="17" t="s">
        <v>134</v>
      </c>
      <c r="E7" s="18">
        <v>2</v>
      </c>
      <c r="F7" s="18">
        <v>11</v>
      </c>
      <c r="G7" s="18">
        <v>6</v>
      </c>
      <c r="H7" s="18">
        <v>8</v>
      </c>
      <c r="I7" s="18">
        <v>15</v>
      </c>
      <c r="J7" s="18">
        <v>14</v>
      </c>
      <c r="K7" s="18">
        <v>13</v>
      </c>
      <c r="L7" s="18">
        <v>13</v>
      </c>
      <c r="M7" s="18">
        <v>17</v>
      </c>
      <c r="N7" s="18">
        <v>10</v>
      </c>
      <c r="O7" s="18">
        <v>13</v>
      </c>
      <c r="P7" s="18">
        <v>22</v>
      </c>
      <c r="Q7" s="18">
        <v>28</v>
      </c>
      <c r="R7" s="18">
        <v>27</v>
      </c>
      <c r="S7" s="18">
        <v>25</v>
      </c>
      <c r="T7" s="18">
        <v>9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246</v>
      </c>
    </row>
    <row r="8" spans="2:26" ht="15" customHeight="1">
      <c r="B8" s="19"/>
      <c r="C8" s="20"/>
      <c r="D8" s="21" t="s">
        <v>135</v>
      </c>
      <c r="E8" s="20">
        <v>8</v>
      </c>
      <c r="F8" s="20">
        <v>9</v>
      </c>
      <c r="G8" s="20">
        <v>3</v>
      </c>
      <c r="H8" s="20">
        <v>16</v>
      </c>
      <c r="I8" s="20">
        <v>9</v>
      </c>
      <c r="J8" s="20">
        <v>15</v>
      </c>
      <c r="K8" s="20">
        <v>13</v>
      </c>
      <c r="L8" s="20">
        <v>13</v>
      </c>
      <c r="M8" s="20">
        <v>9</v>
      </c>
      <c r="N8" s="20">
        <v>16</v>
      </c>
      <c r="O8" s="20">
        <v>14</v>
      </c>
      <c r="P8" s="20">
        <v>34</v>
      </c>
      <c r="Q8" s="20">
        <v>22</v>
      </c>
      <c r="R8" s="20">
        <v>41</v>
      </c>
      <c r="S8" s="20">
        <v>26</v>
      </c>
      <c r="T8" s="20">
        <v>11</v>
      </c>
      <c r="U8" s="20">
        <v>9</v>
      </c>
      <c r="V8" s="20">
        <v>11</v>
      </c>
      <c r="W8" s="20">
        <v>3</v>
      </c>
      <c r="X8" s="20">
        <v>0</v>
      </c>
      <c r="Y8" s="20">
        <v>0</v>
      </c>
      <c r="Z8" s="18">
        <v>282</v>
      </c>
    </row>
    <row r="9" spans="2:26" ht="15" customHeight="1">
      <c r="B9" s="15" t="s">
        <v>31</v>
      </c>
      <c r="C9" s="16">
        <v>87</v>
      </c>
      <c r="D9" s="17" t="s">
        <v>134</v>
      </c>
      <c r="E9" s="18">
        <v>1</v>
      </c>
      <c r="F9" s="18">
        <v>1</v>
      </c>
      <c r="G9" s="18">
        <v>5</v>
      </c>
      <c r="H9" s="18">
        <v>3</v>
      </c>
      <c r="I9" s="18">
        <v>2</v>
      </c>
      <c r="J9" s="18">
        <v>3</v>
      </c>
      <c r="K9" s="18">
        <v>3</v>
      </c>
      <c r="L9" s="18">
        <v>3</v>
      </c>
      <c r="M9" s="18">
        <v>5</v>
      </c>
      <c r="N9" s="18">
        <v>3</v>
      </c>
      <c r="O9" s="18">
        <v>3</v>
      </c>
      <c r="P9" s="18">
        <v>5</v>
      </c>
      <c r="Q9" s="18">
        <v>3</v>
      </c>
      <c r="R9" s="18">
        <v>8</v>
      </c>
      <c r="S9" s="18">
        <v>7</v>
      </c>
      <c r="T9" s="18">
        <v>6</v>
      </c>
      <c r="U9" s="18">
        <v>2</v>
      </c>
      <c r="V9" s="18">
        <v>1</v>
      </c>
      <c r="W9" s="18">
        <v>0</v>
      </c>
      <c r="X9" s="18">
        <v>1</v>
      </c>
      <c r="Y9" s="18">
        <v>0</v>
      </c>
      <c r="Z9" s="18">
        <v>65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11</v>
      </c>
      <c r="S10" s="20">
        <v>13</v>
      </c>
      <c r="T10" s="20">
        <v>8</v>
      </c>
      <c r="U10" s="20">
        <v>3</v>
      </c>
      <c r="V10" s="20">
        <v>5</v>
      </c>
      <c r="W10" s="20">
        <v>4</v>
      </c>
      <c r="X10" s="20">
        <v>1</v>
      </c>
      <c r="Y10" s="20">
        <v>0</v>
      </c>
      <c r="Z10" s="18">
        <v>86</v>
      </c>
    </row>
    <row r="11" spans="2:26" ht="15" customHeight="1">
      <c r="B11" s="15" t="s">
        <v>32</v>
      </c>
      <c r="C11" s="16">
        <v>152</v>
      </c>
      <c r="D11" s="17" t="s">
        <v>134</v>
      </c>
      <c r="E11" s="18">
        <v>9</v>
      </c>
      <c r="F11" s="18">
        <v>18</v>
      </c>
      <c r="G11" s="18">
        <v>8</v>
      </c>
      <c r="H11" s="18">
        <v>4</v>
      </c>
      <c r="I11" s="18">
        <v>10</v>
      </c>
      <c r="J11" s="18">
        <v>3</v>
      </c>
      <c r="K11" s="18">
        <v>10</v>
      </c>
      <c r="L11" s="18">
        <v>8</v>
      </c>
      <c r="M11" s="18">
        <v>2</v>
      </c>
      <c r="N11" s="18">
        <v>7</v>
      </c>
      <c r="O11" s="18">
        <v>9</v>
      </c>
      <c r="P11" s="18">
        <v>7</v>
      </c>
      <c r="Q11" s="18">
        <v>10</v>
      </c>
      <c r="R11" s="18">
        <v>11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122</v>
      </c>
    </row>
    <row r="12" spans="2:26" ht="15" customHeight="1">
      <c r="B12" s="19"/>
      <c r="C12" s="20"/>
      <c r="D12" s="21" t="s">
        <v>135</v>
      </c>
      <c r="E12" s="20">
        <v>14</v>
      </c>
      <c r="F12" s="20">
        <v>10</v>
      </c>
      <c r="G12" s="20">
        <v>17</v>
      </c>
      <c r="H12" s="20">
        <v>12</v>
      </c>
      <c r="I12" s="20">
        <v>8</v>
      </c>
      <c r="J12" s="20">
        <v>14</v>
      </c>
      <c r="K12" s="20">
        <v>10</v>
      </c>
      <c r="L12" s="20">
        <v>8</v>
      </c>
      <c r="M12" s="20">
        <v>8</v>
      </c>
      <c r="N12" s="20">
        <v>13</v>
      </c>
      <c r="O12" s="20">
        <v>14</v>
      </c>
      <c r="P12" s="20">
        <v>14</v>
      </c>
      <c r="Q12" s="20">
        <v>12</v>
      </c>
      <c r="R12" s="20">
        <v>13</v>
      </c>
      <c r="S12" s="20">
        <v>9</v>
      </c>
      <c r="T12" s="20">
        <v>3</v>
      </c>
      <c r="U12" s="20">
        <v>7</v>
      </c>
      <c r="V12" s="20">
        <v>0</v>
      </c>
      <c r="W12" s="20">
        <v>1</v>
      </c>
      <c r="X12" s="20">
        <v>0</v>
      </c>
      <c r="Y12" s="20">
        <v>0</v>
      </c>
      <c r="Z12" s="18">
        <v>187</v>
      </c>
    </row>
    <row r="13" spans="2:26" ht="15" customHeight="1">
      <c r="B13" s="15" t="s">
        <v>33</v>
      </c>
      <c r="C13" s="16">
        <v>73</v>
      </c>
      <c r="D13" s="17" t="s">
        <v>134</v>
      </c>
      <c r="E13" s="18">
        <v>1</v>
      </c>
      <c r="F13" s="18">
        <v>4</v>
      </c>
      <c r="G13" s="18">
        <v>2</v>
      </c>
      <c r="H13" s="18">
        <v>2</v>
      </c>
      <c r="I13" s="18">
        <v>5</v>
      </c>
      <c r="J13" s="18">
        <v>0</v>
      </c>
      <c r="K13" s="18">
        <v>5</v>
      </c>
      <c r="L13" s="18">
        <v>2</v>
      </c>
      <c r="M13" s="18">
        <v>3</v>
      </c>
      <c r="N13" s="18">
        <v>0</v>
      </c>
      <c r="O13" s="18">
        <v>5</v>
      </c>
      <c r="P13" s="18">
        <v>6</v>
      </c>
      <c r="Q13" s="18">
        <v>4</v>
      </c>
      <c r="R13" s="18">
        <v>3</v>
      </c>
      <c r="S13" s="18">
        <v>5</v>
      </c>
      <c r="T13" s="18">
        <v>4</v>
      </c>
      <c r="U13" s="18">
        <v>1</v>
      </c>
      <c r="V13" s="18">
        <v>3</v>
      </c>
      <c r="W13" s="18">
        <v>0</v>
      </c>
      <c r="X13" s="18">
        <v>0</v>
      </c>
      <c r="Y13" s="18">
        <v>0</v>
      </c>
      <c r="Z13" s="18">
        <v>55</v>
      </c>
    </row>
    <row r="14" spans="2:26" ht="15" customHeight="1">
      <c r="B14" s="19"/>
      <c r="C14" s="20"/>
      <c r="D14" s="21" t="s">
        <v>135</v>
      </c>
      <c r="E14" s="20">
        <v>2</v>
      </c>
      <c r="F14" s="20">
        <v>2</v>
      </c>
      <c r="G14" s="20">
        <v>1</v>
      </c>
      <c r="H14" s="20">
        <v>2</v>
      </c>
      <c r="I14" s="20">
        <v>2</v>
      </c>
      <c r="J14" s="20">
        <v>1</v>
      </c>
      <c r="K14" s="20">
        <v>3</v>
      </c>
      <c r="L14" s="20">
        <v>5</v>
      </c>
      <c r="M14" s="20">
        <v>1</v>
      </c>
      <c r="N14" s="20">
        <v>2</v>
      </c>
      <c r="O14" s="20">
        <v>5</v>
      </c>
      <c r="P14" s="20">
        <v>3</v>
      </c>
      <c r="Q14" s="20">
        <v>6</v>
      </c>
      <c r="R14" s="20">
        <v>5</v>
      </c>
      <c r="S14" s="20">
        <v>6</v>
      </c>
      <c r="T14" s="20">
        <v>10</v>
      </c>
      <c r="U14" s="20">
        <v>5</v>
      </c>
      <c r="V14" s="20">
        <v>1</v>
      </c>
      <c r="W14" s="20">
        <v>2</v>
      </c>
      <c r="X14" s="20">
        <v>0</v>
      </c>
      <c r="Y14" s="20">
        <v>0</v>
      </c>
      <c r="Z14" s="18">
        <v>64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3</v>
      </c>
      <c r="R15" s="18">
        <v>4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2</v>
      </c>
      <c r="F16" s="20">
        <v>1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2</v>
      </c>
      <c r="S16" s="20">
        <v>4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16">
        <v>160</v>
      </c>
      <c r="D17" s="17" t="s">
        <v>134</v>
      </c>
      <c r="E17" s="18">
        <v>6</v>
      </c>
      <c r="F17" s="18">
        <v>11</v>
      </c>
      <c r="G17" s="18">
        <v>15</v>
      </c>
      <c r="H17" s="18">
        <v>10</v>
      </c>
      <c r="I17" s="18">
        <v>8</v>
      </c>
      <c r="J17" s="18">
        <v>1</v>
      </c>
      <c r="K17" s="18">
        <v>8</v>
      </c>
      <c r="L17" s="18">
        <v>6</v>
      </c>
      <c r="M17" s="18">
        <v>7</v>
      </c>
      <c r="N17" s="18">
        <v>7</v>
      </c>
      <c r="O17" s="18">
        <v>7</v>
      </c>
      <c r="P17" s="18">
        <v>8</v>
      </c>
      <c r="Q17" s="18">
        <v>14</v>
      </c>
      <c r="R17" s="18">
        <v>16</v>
      </c>
      <c r="S17" s="18">
        <v>8</v>
      </c>
      <c r="T17" s="18">
        <v>8</v>
      </c>
      <c r="U17" s="18">
        <v>11</v>
      </c>
      <c r="V17" s="18">
        <v>1</v>
      </c>
      <c r="W17" s="18">
        <v>1</v>
      </c>
      <c r="X17" s="18">
        <v>0</v>
      </c>
      <c r="Y17" s="18">
        <v>0</v>
      </c>
      <c r="Z17" s="18">
        <v>153</v>
      </c>
    </row>
    <row r="18" spans="2:26" ht="15" customHeight="1">
      <c r="B18" s="19"/>
      <c r="C18" s="20"/>
      <c r="D18" s="21" t="s">
        <v>135</v>
      </c>
      <c r="E18" s="20">
        <v>6</v>
      </c>
      <c r="F18" s="20">
        <v>7</v>
      </c>
      <c r="G18" s="20">
        <v>4</v>
      </c>
      <c r="H18" s="20">
        <v>4</v>
      </c>
      <c r="I18" s="20">
        <v>3</v>
      </c>
      <c r="J18" s="20">
        <v>6</v>
      </c>
      <c r="K18" s="20">
        <v>8</v>
      </c>
      <c r="L18" s="20">
        <v>7</v>
      </c>
      <c r="M18" s="20">
        <v>11</v>
      </c>
      <c r="N18" s="20">
        <v>6</v>
      </c>
      <c r="O18" s="20">
        <v>12</v>
      </c>
      <c r="P18" s="20">
        <v>6</v>
      </c>
      <c r="Q18" s="20">
        <v>14</v>
      </c>
      <c r="R18" s="20">
        <v>18</v>
      </c>
      <c r="S18" s="20">
        <v>12</v>
      </c>
      <c r="T18" s="20">
        <v>14</v>
      </c>
      <c r="U18" s="20">
        <v>7</v>
      </c>
      <c r="V18" s="20">
        <v>6</v>
      </c>
      <c r="W18" s="20">
        <v>2</v>
      </c>
      <c r="X18" s="20">
        <v>0</v>
      </c>
      <c r="Y18" s="20">
        <v>0</v>
      </c>
      <c r="Z18" s="18">
        <v>153</v>
      </c>
    </row>
    <row r="19" spans="2:26" ht="15" customHeight="1">
      <c r="B19" s="15" t="s">
        <v>36</v>
      </c>
      <c r="C19" s="16">
        <v>110</v>
      </c>
      <c r="D19" s="17" t="s">
        <v>134</v>
      </c>
      <c r="E19" s="18">
        <v>10</v>
      </c>
      <c r="F19" s="18">
        <v>10</v>
      </c>
      <c r="G19" s="18">
        <v>10</v>
      </c>
      <c r="H19" s="18">
        <v>7</v>
      </c>
      <c r="I19" s="18">
        <v>8</v>
      </c>
      <c r="J19" s="18">
        <v>5</v>
      </c>
      <c r="K19" s="18">
        <v>6</v>
      </c>
      <c r="L19" s="18">
        <v>6</v>
      </c>
      <c r="M19" s="18">
        <v>4</v>
      </c>
      <c r="N19" s="18">
        <v>11</v>
      </c>
      <c r="O19" s="18">
        <v>4</v>
      </c>
      <c r="P19" s="18">
        <v>5</v>
      </c>
      <c r="Q19" s="18">
        <v>8</v>
      </c>
      <c r="R19" s="18">
        <v>6</v>
      </c>
      <c r="S19" s="18">
        <v>11</v>
      </c>
      <c r="T19" s="18">
        <v>1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116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6</v>
      </c>
      <c r="G20" s="20">
        <v>6</v>
      </c>
      <c r="H20" s="20">
        <v>8</v>
      </c>
      <c r="I20" s="20">
        <v>6</v>
      </c>
      <c r="J20" s="20">
        <v>4</v>
      </c>
      <c r="K20" s="20">
        <v>11</v>
      </c>
      <c r="L20" s="20">
        <v>6</v>
      </c>
      <c r="M20" s="20">
        <v>10</v>
      </c>
      <c r="N20" s="20">
        <v>3</v>
      </c>
      <c r="O20" s="20">
        <v>11</v>
      </c>
      <c r="P20" s="20">
        <v>10</v>
      </c>
      <c r="Q20" s="20">
        <v>7</v>
      </c>
      <c r="R20" s="20">
        <v>12</v>
      </c>
      <c r="S20" s="20">
        <v>10</v>
      </c>
      <c r="T20" s="20">
        <v>4</v>
      </c>
      <c r="U20" s="20">
        <v>1</v>
      </c>
      <c r="V20" s="20">
        <v>4</v>
      </c>
      <c r="W20" s="20">
        <v>0</v>
      </c>
      <c r="X20" s="20">
        <v>0</v>
      </c>
      <c r="Y20" s="20">
        <v>0</v>
      </c>
      <c r="Z20" s="18">
        <v>124</v>
      </c>
    </row>
    <row r="21" spans="2:26" ht="15" customHeight="1">
      <c r="B21" s="15" t="s">
        <v>37</v>
      </c>
      <c r="C21" s="16">
        <v>191</v>
      </c>
      <c r="D21" s="17" t="s">
        <v>134</v>
      </c>
      <c r="E21" s="18">
        <v>8</v>
      </c>
      <c r="F21" s="18">
        <v>11</v>
      </c>
      <c r="G21" s="18">
        <v>11</v>
      </c>
      <c r="H21" s="18">
        <v>6</v>
      </c>
      <c r="I21" s="18">
        <v>5</v>
      </c>
      <c r="J21" s="18">
        <v>3</v>
      </c>
      <c r="K21" s="18">
        <v>3</v>
      </c>
      <c r="L21" s="18">
        <v>12</v>
      </c>
      <c r="M21" s="18">
        <v>5</v>
      </c>
      <c r="N21" s="18">
        <v>11</v>
      </c>
      <c r="O21" s="18">
        <v>6</v>
      </c>
      <c r="P21" s="18">
        <v>7</v>
      </c>
      <c r="Q21" s="18">
        <v>10</v>
      </c>
      <c r="R21" s="18">
        <v>15</v>
      </c>
      <c r="S21" s="18">
        <v>12</v>
      </c>
      <c r="T21" s="18">
        <v>12</v>
      </c>
      <c r="U21" s="18">
        <v>3</v>
      </c>
      <c r="V21" s="18">
        <v>2</v>
      </c>
      <c r="W21" s="18">
        <v>3</v>
      </c>
      <c r="X21" s="18">
        <v>0</v>
      </c>
      <c r="Y21" s="18">
        <v>0</v>
      </c>
      <c r="Z21" s="18">
        <v>145</v>
      </c>
    </row>
    <row r="22" spans="2:26" ht="15" customHeight="1">
      <c r="B22" s="19"/>
      <c r="C22" s="20"/>
      <c r="D22" s="21" t="s">
        <v>135</v>
      </c>
      <c r="E22" s="20">
        <v>7</v>
      </c>
      <c r="F22" s="20">
        <v>10</v>
      </c>
      <c r="G22" s="20">
        <v>16</v>
      </c>
      <c r="H22" s="20">
        <v>4</v>
      </c>
      <c r="I22" s="20">
        <v>5</v>
      </c>
      <c r="J22" s="20">
        <v>10</v>
      </c>
      <c r="K22" s="20">
        <v>14</v>
      </c>
      <c r="L22" s="20">
        <v>9</v>
      </c>
      <c r="M22" s="20">
        <v>9</v>
      </c>
      <c r="N22" s="20">
        <v>13</v>
      </c>
      <c r="O22" s="20">
        <v>13</v>
      </c>
      <c r="P22" s="20">
        <v>9</v>
      </c>
      <c r="Q22" s="20">
        <v>16</v>
      </c>
      <c r="R22" s="20">
        <v>17</v>
      </c>
      <c r="S22" s="20">
        <v>16</v>
      </c>
      <c r="T22" s="20">
        <v>16</v>
      </c>
      <c r="U22" s="20">
        <v>14</v>
      </c>
      <c r="V22" s="20">
        <v>6</v>
      </c>
      <c r="W22" s="20">
        <v>5</v>
      </c>
      <c r="X22" s="20">
        <v>2</v>
      </c>
      <c r="Y22" s="20">
        <v>0</v>
      </c>
      <c r="Z22" s="18">
        <v>211</v>
      </c>
    </row>
    <row r="23" spans="2:26" ht="15" customHeight="1">
      <c r="B23" s="15" t="s">
        <v>38</v>
      </c>
      <c r="C23" s="16">
        <v>272</v>
      </c>
      <c r="D23" s="17" t="s">
        <v>134</v>
      </c>
      <c r="E23" s="18">
        <v>4</v>
      </c>
      <c r="F23" s="18">
        <v>6</v>
      </c>
      <c r="G23" s="18">
        <v>12</v>
      </c>
      <c r="H23" s="18">
        <v>15</v>
      </c>
      <c r="I23" s="18">
        <v>11</v>
      </c>
      <c r="J23" s="18">
        <v>2</v>
      </c>
      <c r="K23" s="18">
        <v>9</v>
      </c>
      <c r="L23" s="18">
        <v>13</v>
      </c>
      <c r="M23" s="18">
        <v>23</v>
      </c>
      <c r="N23" s="18">
        <v>18</v>
      </c>
      <c r="O23" s="18">
        <v>9</v>
      </c>
      <c r="P23" s="18">
        <v>17</v>
      </c>
      <c r="Q23" s="18">
        <v>11</v>
      </c>
      <c r="R23" s="18">
        <v>19</v>
      </c>
      <c r="S23" s="18">
        <v>23</v>
      </c>
      <c r="T23" s="18">
        <v>14</v>
      </c>
      <c r="U23" s="18">
        <v>14</v>
      </c>
      <c r="V23" s="18">
        <v>11</v>
      </c>
      <c r="W23" s="18">
        <v>3</v>
      </c>
      <c r="X23" s="18">
        <v>0</v>
      </c>
      <c r="Y23" s="18">
        <v>0</v>
      </c>
      <c r="Z23" s="18">
        <v>234</v>
      </c>
    </row>
    <row r="24" spans="2:26" ht="15" customHeight="1">
      <c r="B24" s="19"/>
      <c r="C24" s="20"/>
      <c r="D24" s="21" t="s">
        <v>135</v>
      </c>
      <c r="E24" s="20">
        <v>9</v>
      </c>
      <c r="F24" s="20">
        <v>10</v>
      </c>
      <c r="G24" s="20">
        <v>10</v>
      </c>
      <c r="H24" s="20">
        <v>9</v>
      </c>
      <c r="I24" s="20">
        <v>4</v>
      </c>
      <c r="J24" s="20">
        <v>12</v>
      </c>
      <c r="K24" s="20">
        <v>9</v>
      </c>
      <c r="L24" s="20">
        <v>10</v>
      </c>
      <c r="M24" s="20">
        <v>19</v>
      </c>
      <c r="N24" s="20">
        <v>18</v>
      </c>
      <c r="O24" s="20">
        <v>13</v>
      </c>
      <c r="P24" s="20">
        <v>10</v>
      </c>
      <c r="Q24" s="20">
        <v>15</v>
      </c>
      <c r="R24" s="20">
        <v>32</v>
      </c>
      <c r="S24" s="20">
        <v>21</v>
      </c>
      <c r="T24" s="20">
        <v>25</v>
      </c>
      <c r="U24" s="20">
        <v>17</v>
      </c>
      <c r="V24" s="20">
        <v>25</v>
      </c>
      <c r="W24" s="20">
        <v>8</v>
      </c>
      <c r="X24" s="20">
        <v>4</v>
      </c>
      <c r="Y24" s="20">
        <v>0</v>
      </c>
      <c r="Z24" s="18">
        <v>280</v>
      </c>
    </row>
    <row r="25" spans="2:26" ht="15" customHeight="1">
      <c r="B25" s="15" t="s">
        <v>39</v>
      </c>
      <c r="C25" s="16">
        <v>82</v>
      </c>
      <c r="D25" s="17" t="s">
        <v>134</v>
      </c>
      <c r="E25" s="18">
        <v>3</v>
      </c>
      <c r="F25" s="18">
        <v>5</v>
      </c>
      <c r="G25" s="18">
        <v>7</v>
      </c>
      <c r="H25" s="18">
        <v>8</v>
      </c>
      <c r="I25" s="18">
        <v>6</v>
      </c>
      <c r="J25" s="18">
        <v>3</v>
      </c>
      <c r="K25" s="18">
        <v>3</v>
      </c>
      <c r="L25" s="18">
        <v>6</v>
      </c>
      <c r="M25" s="18">
        <v>7</v>
      </c>
      <c r="N25" s="18">
        <v>11</v>
      </c>
      <c r="O25" s="18">
        <v>5</v>
      </c>
      <c r="P25" s="18">
        <v>3</v>
      </c>
      <c r="Q25" s="18">
        <v>6</v>
      </c>
      <c r="R25" s="18">
        <v>3</v>
      </c>
      <c r="S25" s="18">
        <v>8</v>
      </c>
      <c r="T25" s="18">
        <v>5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3</v>
      </c>
      <c r="F26" s="20">
        <v>6</v>
      </c>
      <c r="G26" s="20">
        <v>5</v>
      </c>
      <c r="H26" s="20">
        <v>1</v>
      </c>
      <c r="I26" s="20">
        <v>3</v>
      </c>
      <c r="J26" s="20">
        <v>3</v>
      </c>
      <c r="K26" s="20">
        <v>5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5</v>
      </c>
      <c r="S26" s="20">
        <v>13</v>
      </c>
      <c r="T26" s="20">
        <v>7</v>
      </c>
      <c r="U26" s="20">
        <v>5</v>
      </c>
      <c r="V26" s="20">
        <v>2</v>
      </c>
      <c r="W26" s="20">
        <v>5</v>
      </c>
      <c r="X26" s="20">
        <v>1</v>
      </c>
      <c r="Y26" s="20">
        <v>0</v>
      </c>
      <c r="Z26" s="18">
        <v>93</v>
      </c>
    </row>
    <row r="27" spans="2:26" ht="15" customHeight="1">
      <c r="B27" s="15" t="s">
        <v>40</v>
      </c>
      <c r="C27" s="16">
        <v>191</v>
      </c>
      <c r="D27" s="17" t="s">
        <v>134</v>
      </c>
      <c r="E27" s="18">
        <v>9</v>
      </c>
      <c r="F27" s="18">
        <v>4</v>
      </c>
      <c r="G27" s="18">
        <v>5</v>
      </c>
      <c r="H27" s="18">
        <v>6</v>
      </c>
      <c r="I27" s="18">
        <v>6</v>
      </c>
      <c r="J27" s="18">
        <v>10</v>
      </c>
      <c r="K27" s="18">
        <v>8</v>
      </c>
      <c r="L27" s="18">
        <v>6</v>
      </c>
      <c r="M27" s="18">
        <v>13</v>
      </c>
      <c r="N27" s="18">
        <v>7</v>
      </c>
      <c r="O27" s="18">
        <v>3</v>
      </c>
      <c r="P27" s="18">
        <v>9</v>
      </c>
      <c r="Q27" s="18">
        <v>14</v>
      </c>
      <c r="R27" s="18">
        <v>11</v>
      </c>
      <c r="S27" s="18">
        <v>6</v>
      </c>
      <c r="T27" s="18">
        <v>8</v>
      </c>
      <c r="U27" s="18">
        <v>6</v>
      </c>
      <c r="V27" s="18">
        <v>6</v>
      </c>
      <c r="W27" s="18">
        <v>1</v>
      </c>
      <c r="X27" s="18">
        <v>0</v>
      </c>
      <c r="Y27" s="18">
        <v>1</v>
      </c>
      <c r="Z27" s="18">
        <v>139</v>
      </c>
    </row>
    <row r="28" spans="2:26" ht="15" customHeight="1">
      <c r="B28" s="19"/>
      <c r="C28" s="20"/>
      <c r="D28" s="21" t="s">
        <v>135</v>
      </c>
      <c r="E28" s="20">
        <v>6</v>
      </c>
      <c r="F28" s="20">
        <v>8</v>
      </c>
      <c r="G28" s="20">
        <v>4</v>
      </c>
      <c r="H28" s="20">
        <v>6</v>
      </c>
      <c r="I28" s="20">
        <v>12</v>
      </c>
      <c r="J28" s="20">
        <v>11</v>
      </c>
      <c r="K28" s="20">
        <v>9</v>
      </c>
      <c r="L28" s="20">
        <v>7</v>
      </c>
      <c r="M28" s="20">
        <v>10</v>
      </c>
      <c r="N28" s="20">
        <v>11</v>
      </c>
      <c r="O28" s="20">
        <v>7</v>
      </c>
      <c r="P28" s="20">
        <v>10</v>
      </c>
      <c r="Q28" s="20">
        <v>17</v>
      </c>
      <c r="R28" s="20">
        <v>13</v>
      </c>
      <c r="S28" s="20">
        <v>13</v>
      </c>
      <c r="T28" s="20">
        <v>11</v>
      </c>
      <c r="U28" s="20">
        <v>14</v>
      </c>
      <c r="V28" s="20">
        <v>11</v>
      </c>
      <c r="W28" s="20">
        <v>7</v>
      </c>
      <c r="X28" s="20">
        <v>1</v>
      </c>
      <c r="Y28" s="20">
        <v>0</v>
      </c>
      <c r="Z28" s="18">
        <v>188</v>
      </c>
    </row>
    <row r="29" spans="2:26" ht="15" customHeight="1">
      <c r="B29" s="15" t="s">
        <v>41</v>
      </c>
      <c r="C29" s="16">
        <v>151</v>
      </c>
      <c r="D29" s="17" t="s">
        <v>134</v>
      </c>
      <c r="E29" s="18">
        <v>4</v>
      </c>
      <c r="F29" s="18">
        <v>1</v>
      </c>
      <c r="G29" s="18">
        <v>2</v>
      </c>
      <c r="H29" s="18">
        <v>4</v>
      </c>
      <c r="I29" s="18">
        <v>3</v>
      </c>
      <c r="J29" s="18">
        <v>4</v>
      </c>
      <c r="K29" s="18">
        <v>10</v>
      </c>
      <c r="L29" s="18">
        <v>5</v>
      </c>
      <c r="M29" s="18">
        <v>6</v>
      </c>
      <c r="N29" s="18">
        <v>10</v>
      </c>
      <c r="O29" s="18">
        <v>8</v>
      </c>
      <c r="P29" s="18">
        <v>7</v>
      </c>
      <c r="Q29" s="18">
        <v>7</v>
      </c>
      <c r="R29" s="18">
        <v>14</v>
      </c>
      <c r="S29" s="18">
        <v>16</v>
      </c>
      <c r="T29" s="18">
        <v>10</v>
      </c>
      <c r="U29" s="18">
        <v>12</v>
      </c>
      <c r="V29" s="18">
        <v>4</v>
      </c>
      <c r="W29" s="18">
        <v>0</v>
      </c>
      <c r="X29" s="18">
        <v>0</v>
      </c>
      <c r="Y29" s="18">
        <v>0</v>
      </c>
      <c r="Z29" s="18">
        <v>127</v>
      </c>
    </row>
    <row r="30" spans="2:26" ht="15" customHeight="1">
      <c r="B30" s="19"/>
      <c r="C30" s="20"/>
      <c r="D30" s="21" t="s">
        <v>135</v>
      </c>
      <c r="E30" s="20">
        <v>4</v>
      </c>
      <c r="F30" s="20">
        <v>4</v>
      </c>
      <c r="G30" s="20">
        <v>1</v>
      </c>
      <c r="H30" s="20">
        <v>3</v>
      </c>
      <c r="I30" s="20">
        <v>5</v>
      </c>
      <c r="J30" s="20">
        <v>4</v>
      </c>
      <c r="K30" s="20">
        <v>3</v>
      </c>
      <c r="L30" s="20">
        <v>4</v>
      </c>
      <c r="M30" s="20">
        <v>2</v>
      </c>
      <c r="N30" s="20">
        <v>11</v>
      </c>
      <c r="O30" s="20">
        <v>8</v>
      </c>
      <c r="P30" s="20">
        <v>6</v>
      </c>
      <c r="Q30" s="20">
        <v>10</v>
      </c>
      <c r="R30" s="20">
        <v>18</v>
      </c>
      <c r="S30" s="20">
        <v>20</v>
      </c>
      <c r="T30" s="20">
        <v>18</v>
      </c>
      <c r="U30" s="20">
        <v>14</v>
      </c>
      <c r="V30" s="20">
        <v>10</v>
      </c>
      <c r="W30" s="20">
        <v>4</v>
      </c>
      <c r="X30" s="20">
        <v>1</v>
      </c>
      <c r="Y30" s="20">
        <v>0</v>
      </c>
      <c r="Z30" s="18">
        <v>150</v>
      </c>
    </row>
    <row r="31" spans="2:26" ht="15" customHeight="1">
      <c r="B31" s="15" t="s">
        <v>42</v>
      </c>
      <c r="C31" s="16">
        <v>119</v>
      </c>
      <c r="D31" s="17" t="s">
        <v>134</v>
      </c>
      <c r="E31" s="18">
        <v>3</v>
      </c>
      <c r="F31" s="18">
        <v>4</v>
      </c>
      <c r="G31" s="18">
        <v>2</v>
      </c>
      <c r="H31" s="18">
        <v>6</v>
      </c>
      <c r="I31" s="18">
        <v>4</v>
      </c>
      <c r="J31" s="18">
        <v>6</v>
      </c>
      <c r="K31" s="18">
        <v>7</v>
      </c>
      <c r="L31" s="18">
        <v>7</v>
      </c>
      <c r="M31" s="18">
        <v>3</v>
      </c>
      <c r="N31" s="18">
        <v>8</v>
      </c>
      <c r="O31" s="18">
        <v>10</v>
      </c>
      <c r="P31" s="18">
        <v>5</v>
      </c>
      <c r="Q31" s="18">
        <v>5</v>
      </c>
      <c r="R31" s="18">
        <v>9</v>
      </c>
      <c r="S31" s="18">
        <v>6</v>
      </c>
      <c r="T31" s="18">
        <v>8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100</v>
      </c>
    </row>
    <row r="32" spans="2:26" ht="15" customHeight="1">
      <c r="B32" s="19"/>
      <c r="C32" s="20"/>
      <c r="D32" s="21" t="s">
        <v>135</v>
      </c>
      <c r="E32" s="20">
        <v>6</v>
      </c>
      <c r="F32" s="20">
        <v>1</v>
      </c>
      <c r="G32" s="20">
        <v>0</v>
      </c>
      <c r="H32" s="20">
        <v>4</v>
      </c>
      <c r="I32" s="20">
        <v>8</v>
      </c>
      <c r="J32" s="20">
        <v>6</v>
      </c>
      <c r="K32" s="20">
        <v>10</v>
      </c>
      <c r="L32" s="20">
        <v>7</v>
      </c>
      <c r="M32" s="20">
        <v>5</v>
      </c>
      <c r="N32" s="20">
        <v>6</v>
      </c>
      <c r="O32" s="20">
        <v>9</v>
      </c>
      <c r="P32" s="20">
        <v>9</v>
      </c>
      <c r="Q32" s="20">
        <v>5</v>
      </c>
      <c r="R32" s="20">
        <v>8</v>
      </c>
      <c r="S32" s="20">
        <v>10</v>
      </c>
      <c r="T32" s="20">
        <v>10</v>
      </c>
      <c r="U32" s="20">
        <v>6</v>
      </c>
      <c r="V32" s="20">
        <v>6</v>
      </c>
      <c r="W32" s="20">
        <v>3</v>
      </c>
      <c r="X32" s="20">
        <v>2</v>
      </c>
      <c r="Y32" s="20">
        <v>0</v>
      </c>
      <c r="Z32" s="18">
        <v>121</v>
      </c>
    </row>
    <row r="33" spans="2:26" ht="15" customHeight="1">
      <c r="B33" s="15" t="s">
        <v>43</v>
      </c>
      <c r="C33" s="16">
        <v>96</v>
      </c>
      <c r="D33" s="17" t="s">
        <v>134</v>
      </c>
      <c r="E33" s="18">
        <v>2</v>
      </c>
      <c r="F33" s="18">
        <v>6</v>
      </c>
      <c r="G33" s="18">
        <v>12</v>
      </c>
      <c r="H33" s="18">
        <v>5</v>
      </c>
      <c r="I33" s="18">
        <v>10</v>
      </c>
      <c r="J33" s="18">
        <v>2</v>
      </c>
      <c r="K33" s="18">
        <v>6</v>
      </c>
      <c r="L33" s="18">
        <v>8</v>
      </c>
      <c r="M33" s="18">
        <v>8</v>
      </c>
      <c r="N33" s="18">
        <v>2</v>
      </c>
      <c r="O33" s="18">
        <v>14</v>
      </c>
      <c r="P33" s="18">
        <v>5</v>
      </c>
      <c r="Q33" s="18">
        <v>3</v>
      </c>
      <c r="R33" s="18">
        <v>4</v>
      </c>
      <c r="S33" s="18">
        <v>7</v>
      </c>
      <c r="T33" s="18">
        <v>2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99</v>
      </c>
    </row>
    <row r="34" spans="2:26" ht="15" customHeight="1">
      <c r="B34" s="19"/>
      <c r="C34" s="20"/>
      <c r="D34" s="21" t="s">
        <v>135</v>
      </c>
      <c r="E34" s="20">
        <v>4</v>
      </c>
      <c r="F34" s="20">
        <v>6</v>
      </c>
      <c r="G34" s="20">
        <v>7</v>
      </c>
      <c r="H34" s="20">
        <v>5</v>
      </c>
      <c r="I34" s="20">
        <v>8</v>
      </c>
      <c r="J34" s="20">
        <v>6</v>
      </c>
      <c r="K34" s="20">
        <v>4</v>
      </c>
      <c r="L34" s="20">
        <v>8</v>
      </c>
      <c r="M34" s="20">
        <v>8</v>
      </c>
      <c r="N34" s="20">
        <v>4</v>
      </c>
      <c r="O34" s="20">
        <v>5</v>
      </c>
      <c r="P34" s="20">
        <v>7</v>
      </c>
      <c r="Q34" s="20">
        <v>3</v>
      </c>
      <c r="R34" s="20">
        <v>5</v>
      </c>
      <c r="S34" s="20">
        <v>3</v>
      </c>
      <c r="T34" s="20">
        <v>2</v>
      </c>
      <c r="U34" s="20">
        <v>6</v>
      </c>
      <c r="V34" s="20">
        <v>2</v>
      </c>
      <c r="W34" s="20">
        <v>1</v>
      </c>
      <c r="X34" s="20">
        <v>0</v>
      </c>
      <c r="Y34" s="20">
        <v>0</v>
      </c>
      <c r="Z34" s="18">
        <v>94</v>
      </c>
    </row>
    <row r="35" spans="2:26" ht="15" customHeight="1">
      <c r="B35" s="15" t="s">
        <v>44</v>
      </c>
      <c r="C35" s="16">
        <v>93</v>
      </c>
      <c r="D35" s="17" t="s">
        <v>134</v>
      </c>
      <c r="E35" s="18">
        <v>1</v>
      </c>
      <c r="F35" s="18">
        <v>2</v>
      </c>
      <c r="G35" s="18">
        <v>3</v>
      </c>
      <c r="H35" s="18">
        <v>3</v>
      </c>
      <c r="I35" s="18">
        <v>5</v>
      </c>
      <c r="J35" s="18">
        <v>5</v>
      </c>
      <c r="K35" s="18">
        <v>4</v>
      </c>
      <c r="L35" s="18">
        <v>4</v>
      </c>
      <c r="M35" s="18">
        <v>6</v>
      </c>
      <c r="N35" s="18">
        <v>4</v>
      </c>
      <c r="O35" s="18">
        <v>1</v>
      </c>
      <c r="P35" s="18">
        <v>5</v>
      </c>
      <c r="Q35" s="18">
        <v>6</v>
      </c>
      <c r="R35" s="18">
        <v>8</v>
      </c>
      <c r="S35" s="18">
        <v>6</v>
      </c>
      <c r="T35" s="18">
        <v>3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68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3</v>
      </c>
      <c r="I36" s="20">
        <v>4</v>
      </c>
      <c r="J36" s="20">
        <v>1</v>
      </c>
      <c r="K36" s="20">
        <v>3</v>
      </c>
      <c r="L36" s="20">
        <v>2</v>
      </c>
      <c r="M36" s="20">
        <v>3</v>
      </c>
      <c r="N36" s="20">
        <v>4</v>
      </c>
      <c r="O36" s="20">
        <v>5</v>
      </c>
      <c r="P36" s="20">
        <v>5</v>
      </c>
      <c r="Q36" s="20">
        <v>5</v>
      </c>
      <c r="R36" s="20">
        <v>8</v>
      </c>
      <c r="S36" s="20">
        <v>8</v>
      </c>
      <c r="T36" s="20">
        <v>4</v>
      </c>
      <c r="U36" s="20">
        <v>7</v>
      </c>
      <c r="V36" s="20">
        <v>3</v>
      </c>
      <c r="W36" s="20">
        <v>2</v>
      </c>
      <c r="X36" s="20">
        <v>1</v>
      </c>
      <c r="Y36" s="20">
        <v>0</v>
      </c>
      <c r="Z36" s="18">
        <v>73</v>
      </c>
    </row>
    <row r="37" spans="2:26" ht="15" customHeight="1">
      <c r="B37" s="15" t="s">
        <v>45</v>
      </c>
      <c r="C37" s="16">
        <v>401</v>
      </c>
      <c r="D37" s="17" t="s">
        <v>134</v>
      </c>
      <c r="E37" s="18">
        <v>17</v>
      </c>
      <c r="F37" s="18">
        <v>22</v>
      </c>
      <c r="G37" s="18">
        <v>12</v>
      </c>
      <c r="H37" s="18">
        <v>9</v>
      </c>
      <c r="I37" s="18">
        <v>18</v>
      </c>
      <c r="J37" s="18">
        <v>20</v>
      </c>
      <c r="K37" s="18">
        <v>30</v>
      </c>
      <c r="L37" s="18">
        <v>23</v>
      </c>
      <c r="M37" s="18">
        <v>23</v>
      </c>
      <c r="N37" s="18">
        <v>19</v>
      </c>
      <c r="O37" s="18">
        <v>14</v>
      </c>
      <c r="P37" s="18">
        <v>18</v>
      </c>
      <c r="Q37" s="18">
        <v>22</v>
      </c>
      <c r="R37" s="18">
        <v>25</v>
      </c>
      <c r="S37" s="18">
        <v>26</v>
      </c>
      <c r="T37" s="18">
        <v>17</v>
      </c>
      <c r="U37" s="18">
        <v>18</v>
      </c>
      <c r="V37" s="18">
        <v>10</v>
      </c>
      <c r="W37" s="18">
        <v>6</v>
      </c>
      <c r="X37" s="18">
        <v>1</v>
      </c>
      <c r="Y37" s="18">
        <v>0</v>
      </c>
      <c r="Z37" s="18">
        <v>350</v>
      </c>
    </row>
    <row r="38" spans="2:26" ht="15" customHeight="1">
      <c r="B38" s="19"/>
      <c r="C38" s="20"/>
      <c r="D38" s="21" t="s">
        <v>135</v>
      </c>
      <c r="E38" s="20">
        <v>20</v>
      </c>
      <c r="F38" s="20">
        <v>18</v>
      </c>
      <c r="G38" s="20">
        <v>12</v>
      </c>
      <c r="H38" s="20">
        <v>5</v>
      </c>
      <c r="I38" s="20">
        <v>8</v>
      </c>
      <c r="J38" s="20">
        <v>20</v>
      </c>
      <c r="K38" s="20">
        <v>22</v>
      </c>
      <c r="L38" s="20">
        <v>27</v>
      </c>
      <c r="M38" s="20">
        <v>14</v>
      </c>
      <c r="N38" s="20">
        <v>15</v>
      </c>
      <c r="O38" s="20">
        <v>22</v>
      </c>
      <c r="P38" s="20">
        <v>15</v>
      </c>
      <c r="Q38" s="20">
        <v>22</v>
      </c>
      <c r="R38" s="20">
        <v>33</v>
      </c>
      <c r="S38" s="20">
        <v>32</v>
      </c>
      <c r="T38" s="20">
        <v>33</v>
      </c>
      <c r="U38" s="20">
        <v>32</v>
      </c>
      <c r="V38" s="20">
        <v>20</v>
      </c>
      <c r="W38" s="20">
        <v>8</v>
      </c>
      <c r="X38" s="20">
        <v>5</v>
      </c>
      <c r="Y38" s="20">
        <v>1</v>
      </c>
      <c r="Z38" s="18">
        <v>384</v>
      </c>
    </row>
    <row r="39" spans="2:26" ht="15" customHeight="1">
      <c r="B39" s="15" t="s">
        <v>46</v>
      </c>
      <c r="C39" s="16">
        <v>309</v>
      </c>
      <c r="D39" s="17" t="s">
        <v>134</v>
      </c>
      <c r="E39" s="18">
        <v>6</v>
      </c>
      <c r="F39" s="18">
        <v>10</v>
      </c>
      <c r="G39" s="18">
        <v>12</v>
      </c>
      <c r="H39" s="18">
        <v>12</v>
      </c>
      <c r="I39" s="18">
        <v>19</v>
      </c>
      <c r="J39" s="18">
        <v>18</v>
      </c>
      <c r="K39" s="18">
        <v>15</v>
      </c>
      <c r="L39" s="18">
        <v>24</v>
      </c>
      <c r="M39" s="18">
        <v>21</v>
      </c>
      <c r="N39" s="18">
        <v>16</v>
      </c>
      <c r="O39" s="18">
        <v>12</v>
      </c>
      <c r="P39" s="18">
        <v>14</v>
      </c>
      <c r="Q39" s="18">
        <v>21</v>
      </c>
      <c r="R39" s="18">
        <v>16</v>
      </c>
      <c r="S39" s="18">
        <v>12</v>
      </c>
      <c r="T39" s="18">
        <v>9</v>
      </c>
      <c r="U39" s="18">
        <v>7</v>
      </c>
      <c r="V39" s="18">
        <v>2</v>
      </c>
      <c r="W39" s="18">
        <v>2</v>
      </c>
      <c r="X39" s="18">
        <v>0</v>
      </c>
      <c r="Y39" s="18">
        <v>0</v>
      </c>
      <c r="Z39" s="18">
        <v>248</v>
      </c>
    </row>
    <row r="40" spans="2:26" ht="15" customHeight="1">
      <c r="B40" s="19"/>
      <c r="C40" s="20"/>
      <c r="D40" s="21" t="s">
        <v>135</v>
      </c>
      <c r="E40" s="20">
        <v>11</v>
      </c>
      <c r="F40" s="20">
        <v>9</v>
      </c>
      <c r="G40" s="20">
        <v>12</v>
      </c>
      <c r="H40" s="20">
        <v>11</v>
      </c>
      <c r="I40" s="20">
        <v>14</v>
      </c>
      <c r="J40" s="20">
        <v>12</v>
      </c>
      <c r="K40" s="20">
        <v>14</v>
      </c>
      <c r="L40" s="20">
        <v>16</v>
      </c>
      <c r="M40" s="20">
        <v>22</v>
      </c>
      <c r="N40" s="20">
        <v>13</v>
      </c>
      <c r="O40" s="20">
        <v>12</v>
      </c>
      <c r="P40" s="20">
        <v>15</v>
      </c>
      <c r="Q40" s="20">
        <v>13</v>
      </c>
      <c r="R40" s="20">
        <v>21</v>
      </c>
      <c r="S40" s="20">
        <v>23</v>
      </c>
      <c r="T40" s="20">
        <v>16</v>
      </c>
      <c r="U40" s="20">
        <v>14</v>
      </c>
      <c r="V40" s="20">
        <v>12</v>
      </c>
      <c r="W40" s="20">
        <v>8</v>
      </c>
      <c r="X40" s="20">
        <v>3</v>
      </c>
      <c r="Y40" s="20">
        <v>0</v>
      </c>
      <c r="Z40" s="18">
        <v>271</v>
      </c>
    </row>
    <row r="41" spans="2:26" ht="15" customHeight="1">
      <c r="B41" s="15" t="s">
        <v>47</v>
      </c>
      <c r="C41" s="16">
        <v>120</v>
      </c>
      <c r="D41" s="17" t="s">
        <v>134</v>
      </c>
      <c r="E41" s="18">
        <v>6</v>
      </c>
      <c r="F41" s="18">
        <v>6</v>
      </c>
      <c r="G41" s="18">
        <v>6</v>
      </c>
      <c r="H41" s="18">
        <v>6</v>
      </c>
      <c r="I41" s="18">
        <v>7</v>
      </c>
      <c r="J41" s="18">
        <v>5</v>
      </c>
      <c r="K41" s="18">
        <v>9</v>
      </c>
      <c r="L41" s="18">
        <v>6</v>
      </c>
      <c r="M41" s="18">
        <v>7</v>
      </c>
      <c r="N41" s="18">
        <v>7</v>
      </c>
      <c r="O41" s="18">
        <v>6</v>
      </c>
      <c r="P41" s="18">
        <v>10</v>
      </c>
      <c r="Q41" s="18">
        <v>8</v>
      </c>
      <c r="R41" s="18">
        <v>6</v>
      </c>
      <c r="S41" s="18">
        <v>8</v>
      </c>
      <c r="T41" s="18">
        <v>3</v>
      </c>
      <c r="U41" s="18">
        <v>3</v>
      </c>
      <c r="V41" s="18">
        <v>2</v>
      </c>
      <c r="W41" s="18">
        <v>1</v>
      </c>
      <c r="X41" s="18">
        <v>1</v>
      </c>
      <c r="Y41" s="18">
        <v>0</v>
      </c>
      <c r="Z41" s="18">
        <v>113</v>
      </c>
    </row>
    <row r="42" spans="2:26" ht="15" customHeight="1">
      <c r="B42" s="19"/>
      <c r="C42" s="20"/>
      <c r="D42" s="21" t="s">
        <v>135</v>
      </c>
      <c r="E42" s="20">
        <v>7</v>
      </c>
      <c r="F42" s="20">
        <v>8</v>
      </c>
      <c r="G42" s="20">
        <v>8</v>
      </c>
      <c r="H42" s="20">
        <v>9</v>
      </c>
      <c r="I42" s="20">
        <v>7</v>
      </c>
      <c r="J42" s="20">
        <v>7</v>
      </c>
      <c r="K42" s="20">
        <v>7</v>
      </c>
      <c r="L42" s="20">
        <v>7</v>
      </c>
      <c r="M42" s="20">
        <v>8</v>
      </c>
      <c r="N42" s="20">
        <v>9</v>
      </c>
      <c r="O42" s="20">
        <v>13</v>
      </c>
      <c r="P42" s="20">
        <v>13</v>
      </c>
      <c r="Q42" s="20">
        <v>5</v>
      </c>
      <c r="R42" s="20">
        <v>5</v>
      </c>
      <c r="S42" s="20">
        <v>7</v>
      </c>
      <c r="T42" s="20">
        <v>5</v>
      </c>
      <c r="U42" s="20">
        <v>5</v>
      </c>
      <c r="V42" s="20">
        <v>4</v>
      </c>
      <c r="W42" s="20">
        <v>1</v>
      </c>
      <c r="X42" s="20">
        <v>3</v>
      </c>
      <c r="Y42" s="20">
        <v>0</v>
      </c>
      <c r="Z42" s="18">
        <v>138</v>
      </c>
    </row>
    <row r="43" spans="2:26" ht="15" customHeight="1">
      <c r="B43" s="15" t="s">
        <v>48</v>
      </c>
      <c r="C43" s="16">
        <v>745</v>
      </c>
      <c r="D43" s="17" t="s">
        <v>134</v>
      </c>
      <c r="E43" s="18">
        <v>25</v>
      </c>
      <c r="F43" s="18">
        <v>36</v>
      </c>
      <c r="G43" s="18">
        <v>36</v>
      </c>
      <c r="H43" s="18">
        <v>34</v>
      </c>
      <c r="I43" s="18">
        <v>22</v>
      </c>
      <c r="J43" s="18">
        <v>25</v>
      </c>
      <c r="K43" s="18">
        <v>27</v>
      </c>
      <c r="L43" s="18">
        <v>23</v>
      </c>
      <c r="M43" s="18">
        <v>32</v>
      </c>
      <c r="N43" s="18">
        <v>49</v>
      </c>
      <c r="O43" s="18">
        <v>30</v>
      </c>
      <c r="P43" s="18">
        <v>37</v>
      </c>
      <c r="Q43" s="18">
        <v>33</v>
      </c>
      <c r="R43" s="18">
        <v>42</v>
      </c>
      <c r="S43" s="18">
        <v>60</v>
      </c>
      <c r="T43" s="18">
        <v>39</v>
      </c>
      <c r="U43" s="18">
        <v>21</v>
      </c>
      <c r="V43" s="18">
        <v>7</v>
      </c>
      <c r="W43" s="18">
        <v>5</v>
      </c>
      <c r="X43" s="18">
        <v>0</v>
      </c>
      <c r="Y43" s="18">
        <v>0</v>
      </c>
      <c r="Z43" s="18">
        <v>583</v>
      </c>
    </row>
    <row r="44" spans="2:26" ht="15" customHeight="1">
      <c r="B44" s="19"/>
      <c r="C44" s="20"/>
      <c r="D44" s="21" t="s">
        <v>135</v>
      </c>
      <c r="E44" s="20">
        <v>25</v>
      </c>
      <c r="F44" s="20">
        <v>29</v>
      </c>
      <c r="G44" s="20">
        <v>35</v>
      </c>
      <c r="H44" s="20">
        <v>38</v>
      </c>
      <c r="I44" s="20">
        <v>27</v>
      </c>
      <c r="J44" s="20">
        <v>37</v>
      </c>
      <c r="K44" s="20">
        <v>33</v>
      </c>
      <c r="L44" s="20">
        <v>36</v>
      </c>
      <c r="M44" s="20">
        <v>41</v>
      </c>
      <c r="N44" s="20">
        <v>44</v>
      </c>
      <c r="O44" s="20">
        <v>41</v>
      </c>
      <c r="P44" s="20">
        <v>43</v>
      </c>
      <c r="Q44" s="20">
        <v>43</v>
      </c>
      <c r="R44" s="20">
        <v>69</v>
      </c>
      <c r="S44" s="20">
        <v>89</v>
      </c>
      <c r="T44" s="20">
        <v>51</v>
      </c>
      <c r="U44" s="20">
        <v>52</v>
      </c>
      <c r="V44" s="20">
        <v>27</v>
      </c>
      <c r="W44" s="20">
        <v>11</v>
      </c>
      <c r="X44" s="20">
        <v>4</v>
      </c>
      <c r="Y44" s="20">
        <v>2</v>
      </c>
      <c r="Z44" s="18">
        <v>777</v>
      </c>
    </row>
    <row r="45" spans="2:26" ht="15" customHeight="1">
      <c r="B45" s="15" t="s">
        <v>49</v>
      </c>
      <c r="C45" s="16">
        <v>400</v>
      </c>
      <c r="D45" s="17" t="s">
        <v>134</v>
      </c>
      <c r="E45" s="18">
        <v>11</v>
      </c>
      <c r="F45" s="18">
        <v>8</v>
      </c>
      <c r="G45" s="18">
        <v>16</v>
      </c>
      <c r="H45" s="18">
        <v>19</v>
      </c>
      <c r="I45" s="18">
        <v>12</v>
      </c>
      <c r="J45" s="18">
        <v>12</v>
      </c>
      <c r="K45" s="18">
        <v>9</v>
      </c>
      <c r="L45" s="18">
        <v>17</v>
      </c>
      <c r="M45" s="18">
        <v>11</v>
      </c>
      <c r="N45" s="18">
        <v>17</v>
      </c>
      <c r="O45" s="18">
        <v>22</v>
      </c>
      <c r="P45" s="18">
        <v>22</v>
      </c>
      <c r="Q45" s="18">
        <v>18</v>
      </c>
      <c r="R45" s="18">
        <v>28</v>
      </c>
      <c r="S45" s="18">
        <v>32</v>
      </c>
      <c r="T45" s="18">
        <v>26</v>
      </c>
      <c r="U45" s="18">
        <v>15</v>
      </c>
      <c r="V45" s="18">
        <v>7</v>
      </c>
      <c r="W45" s="18">
        <v>5</v>
      </c>
      <c r="X45" s="18">
        <v>1</v>
      </c>
      <c r="Y45" s="18">
        <v>0</v>
      </c>
      <c r="Z45" s="18">
        <v>308</v>
      </c>
    </row>
    <row r="46" spans="2:26" ht="15" customHeight="1">
      <c r="B46" s="19"/>
      <c r="C46" s="20"/>
      <c r="D46" s="21" t="s">
        <v>135</v>
      </c>
      <c r="E46" s="20">
        <v>8</v>
      </c>
      <c r="F46" s="20">
        <v>11</v>
      </c>
      <c r="G46" s="20">
        <v>23</v>
      </c>
      <c r="H46" s="20">
        <v>21</v>
      </c>
      <c r="I46" s="20">
        <v>14</v>
      </c>
      <c r="J46" s="20">
        <v>13</v>
      </c>
      <c r="K46" s="20">
        <v>10</v>
      </c>
      <c r="L46" s="20">
        <v>18</v>
      </c>
      <c r="M46" s="20">
        <v>24</v>
      </c>
      <c r="N46" s="20">
        <v>28</v>
      </c>
      <c r="O46" s="20">
        <v>29</v>
      </c>
      <c r="P46" s="20">
        <v>15</v>
      </c>
      <c r="Q46" s="20">
        <v>17</v>
      </c>
      <c r="R46" s="20">
        <v>37</v>
      </c>
      <c r="S46" s="20">
        <v>49</v>
      </c>
      <c r="T46" s="20">
        <v>29</v>
      </c>
      <c r="U46" s="20">
        <v>34</v>
      </c>
      <c r="V46" s="20">
        <v>19</v>
      </c>
      <c r="W46" s="20">
        <v>11</v>
      </c>
      <c r="X46" s="20">
        <v>3</v>
      </c>
      <c r="Y46" s="20">
        <v>0</v>
      </c>
      <c r="Z46" s="18">
        <v>413</v>
      </c>
    </row>
    <row r="47" spans="2:26" ht="15" customHeight="1">
      <c r="B47" s="15" t="s">
        <v>50</v>
      </c>
      <c r="C47" s="16">
        <v>82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7</v>
      </c>
      <c r="K47" s="18">
        <v>7</v>
      </c>
      <c r="L47" s="18">
        <v>2</v>
      </c>
      <c r="M47" s="18">
        <v>4</v>
      </c>
      <c r="N47" s="18">
        <v>4</v>
      </c>
      <c r="O47" s="18">
        <v>5</v>
      </c>
      <c r="P47" s="18">
        <v>12</v>
      </c>
      <c r="Q47" s="18">
        <v>13</v>
      </c>
      <c r="R47" s="18">
        <v>7</v>
      </c>
      <c r="S47" s="18">
        <v>3</v>
      </c>
      <c r="T47" s="18">
        <v>7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82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2</v>
      </c>
      <c r="K48" s="20">
        <v>2</v>
      </c>
      <c r="L48" s="20">
        <v>4</v>
      </c>
      <c r="M48" s="20">
        <v>5</v>
      </c>
      <c r="N48" s="20">
        <v>3</v>
      </c>
      <c r="O48" s="20">
        <v>4</v>
      </c>
      <c r="P48" s="20">
        <v>15</v>
      </c>
      <c r="Q48" s="20">
        <v>14</v>
      </c>
      <c r="R48" s="20">
        <v>8</v>
      </c>
      <c r="S48" s="20">
        <v>12</v>
      </c>
      <c r="T48" s="20">
        <v>6</v>
      </c>
      <c r="U48" s="20">
        <v>2</v>
      </c>
      <c r="V48" s="20">
        <v>5</v>
      </c>
      <c r="W48" s="20">
        <v>2</v>
      </c>
      <c r="X48" s="20">
        <v>1</v>
      </c>
      <c r="Y48" s="20">
        <v>0</v>
      </c>
      <c r="Z48" s="18">
        <v>96</v>
      </c>
    </row>
    <row r="49" spans="2:26" ht="15" customHeight="1">
      <c r="B49" s="15" t="s">
        <v>51</v>
      </c>
      <c r="C49" s="16">
        <v>622</v>
      </c>
      <c r="D49" s="17" t="s">
        <v>134</v>
      </c>
      <c r="E49" s="18">
        <v>29</v>
      </c>
      <c r="F49" s="18">
        <v>27</v>
      </c>
      <c r="G49" s="18">
        <v>18</v>
      </c>
      <c r="H49" s="18">
        <v>19</v>
      </c>
      <c r="I49" s="18">
        <v>25</v>
      </c>
      <c r="J49" s="18">
        <v>31</v>
      </c>
      <c r="K49" s="18">
        <v>27</v>
      </c>
      <c r="L49" s="18">
        <v>40</v>
      </c>
      <c r="M49" s="18">
        <v>31</v>
      </c>
      <c r="N49" s="18">
        <v>29</v>
      </c>
      <c r="O49" s="18">
        <v>35</v>
      </c>
      <c r="P49" s="18">
        <v>26</v>
      </c>
      <c r="Q49" s="18">
        <v>36</v>
      </c>
      <c r="R49" s="18">
        <v>39</v>
      </c>
      <c r="S49" s="18">
        <v>28</v>
      </c>
      <c r="T49" s="18">
        <v>37</v>
      </c>
      <c r="U49" s="18">
        <v>29</v>
      </c>
      <c r="V49" s="18">
        <v>12</v>
      </c>
      <c r="W49" s="18">
        <v>7</v>
      </c>
      <c r="X49" s="18">
        <v>1</v>
      </c>
      <c r="Y49" s="18">
        <v>0</v>
      </c>
      <c r="Z49" s="18">
        <v>526</v>
      </c>
    </row>
    <row r="50" spans="2:26" ht="15" customHeight="1">
      <c r="B50" s="19"/>
      <c r="C50" s="20"/>
      <c r="D50" s="21" t="s">
        <v>135</v>
      </c>
      <c r="E50" s="20">
        <v>29</v>
      </c>
      <c r="F50" s="20">
        <v>25</v>
      </c>
      <c r="G50" s="20">
        <v>18</v>
      </c>
      <c r="H50" s="20">
        <v>19</v>
      </c>
      <c r="I50" s="20">
        <v>28</v>
      </c>
      <c r="J50" s="20">
        <v>18</v>
      </c>
      <c r="K50" s="20">
        <v>32</v>
      </c>
      <c r="L50" s="20">
        <v>26</v>
      </c>
      <c r="M50" s="20">
        <v>25</v>
      </c>
      <c r="N50" s="20">
        <v>29</v>
      </c>
      <c r="O50" s="20">
        <v>27</v>
      </c>
      <c r="P50" s="20">
        <v>29</v>
      </c>
      <c r="Q50" s="20">
        <v>29</v>
      </c>
      <c r="R50" s="20">
        <v>38</v>
      </c>
      <c r="S50" s="20">
        <v>55</v>
      </c>
      <c r="T50" s="20">
        <v>38</v>
      </c>
      <c r="U50" s="20">
        <v>52</v>
      </c>
      <c r="V50" s="20">
        <v>29</v>
      </c>
      <c r="W50" s="20">
        <v>23</v>
      </c>
      <c r="X50" s="20">
        <v>11</v>
      </c>
      <c r="Y50" s="20">
        <v>0</v>
      </c>
      <c r="Z50" s="18">
        <v>580</v>
      </c>
    </row>
    <row r="51" spans="2:26" ht="15" customHeight="1">
      <c r="B51" s="15" t="s">
        <v>52</v>
      </c>
      <c r="C51" s="16">
        <v>580</v>
      </c>
      <c r="D51" s="17" t="s">
        <v>134</v>
      </c>
      <c r="E51" s="18">
        <v>18</v>
      </c>
      <c r="F51" s="18">
        <v>21</v>
      </c>
      <c r="G51" s="18">
        <v>17</v>
      </c>
      <c r="H51" s="18">
        <v>42</v>
      </c>
      <c r="I51" s="18">
        <v>41</v>
      </c>
      <c r="J51" s="18">
        <v>31</v>
      </c>
      <c r="K51" s="18">
        <v>29</v>
      </c>
      <c r="L51" s="18">
        <v>33</v>
      </c>
      <c r="M51" s="18">
        <v>38</v>
      </c>
      <c r="N51" s="18">
        <v>32</v>
      </c>
      <c r="O51" s="18">
        <v>27</v>
      </c>
      <c r="P51" s="18">
        <v>39</v>
      </c>
      <c r="Q51" s="18">
        <v>35</v>
      </c>
      <c r="R51" s="18">
        <v>40</v>
      </c>
      <c r="S51" s="18">
        <v>30</v>
      </c>
      <c r="T51" s="18">
        <v>28</v>
      </c>
      <c r="U51" s="18">
        <v>15</v>
      </c>
      <c r="V51" s="18">
        <v>22</v>
      </c>
      <c r="W51" s="18">
        <v>4</v>
      </c>
      <c r="X51" s="18">
        <v>0</v>
      </c>
      <c r="Y51" s="18">
        <v>0</v>
      </c>
      <c r="Z51" s="18">
        <v>542</v>
      </c>
    </row>
    <row r="52" spans="2:26" ht="15" customHeight="1">
      <c r="B52" s="19"/>
      <c r="C52" s="20"/>
      <c r="D52" s="21" t="s">
        <v>135</v>
      </c>
      <c r="E52" s="20">
        <v>15</v>
      </c>
      <c r="F52" s="20">
        <v>19</v>
      </c>
      <c r="G52" s="20">
        <v>30</v>
      </c>
      <c r="H52" s="20">
        <v>27</v>
      </c>
      <c r="I52" s="20">
        <v>34</v>
      </c>
      <c r="J52" s="20">
        <v>20</v>
      </c>
      <c r="K52" s="20">
        <v>22</v>
      </c>
      <c r="L52" s="20">
        <v>24</v>
      </c>
      <c r="M52" s="20">
        <v>32</v>
      </c>
      <c r="N52" s="20">
        <v>42</v>
      </c>
      <c r="O52" s="20">
        <v>42</v>
      </c>
      <c r="P52" s="20">
        <v>38</v>
      </c>
      <c r="Q52" s="20">
        <v>43</v>
      </c>
      <c r="R52" s="20">
        <v>44</v>
      </c>
      <c r="S52" s="20">
        <v>46</v>
      </c>
      <c r="T52" s="20">
        <v>39</v>
      </c>
      <c r="U52" s="20">
        <v>33</v>
      </c>
      <c r="V52" s="20">
        <v>31</v>
      </c>
      <c r="W52" s="20">
        <v>18</v>
      </c>
      <c r="X52" s="20">
        <v>2</v>
      </c>
      <c r="Y52" s="20">
        <v>2</v>
      </c>
      <c r="Z52" s="18">
        <v>603</v>
      </c>
    </row>
    <row r="53" spans="2:26" ht="15" customHeight="1">
      <c r="B53" s="15" t="s">
        <v>53</v>
      </c>
      <c r="C53" s="16">
        <v>430</v>
      </c>
      <c r="D53" s="17" t="s">
        <v>134</v>
      </c>
      <c r="E53" s="18">
        <v>25</v>
      </c>
      <c r="F53" s="18">
        <v>8</v>
      </c>
      <c r="G53" s="18">
        <v>8</v>
      </c>
      <c r="H53" s="18">
        <v>12</v>
      </c>
      <c r="I53" s="18">
        <v>26</v>
      </c>
      <c r="J53" s="18">
        <v>42</v>
      </c>
      <c r="K53" s="18">
        <v>35</v>
      </c>
      <c r="L53" s="18">
        <v>29</v>
      </c>
      <c r="M53" s="18">
        <v>28</v>
      </c>
      <c r="N53" s="18">
        <v>12</v>
      </c>
      <c r="O53" s="18">
        <v>17</v>
      </c>
      <c r="P53" s="18">
        <v>20</v>
      </c>
      <c r="Q53" s="18">
        <v>18</v>
      </c>
      <c r="R53" s="18">
        <v>30</v>
      </c>
      <c r="S53" s="18">
        <v>14</v>
      </c>
      <c r="T53" s="18">
        <v>12</v>
      </c>
      <c r="U53" s="18">
        <v>15</v>
      </c>
      <c r="V53" s="18">
        <v>12</v>
      </c>
      <c r="W53" s="18">
        <v>1</v>
      </c>
      <c r="X53" s="18">
        <v>0</v>
      </c>
      <c r="Y53" s="18">
        <v>1</v>
      </c>
      <c r="Z53" s="18">
        <v>365</v>
      </c>
    </row>
    <row r="54" spans="2:26" ht="15" customHeight="1">
      <c r="B54" s="19"/>
      <c r="C54" s="20"/>
      <c r="D54" s="21" t="s">
        <v>135</v>
      </c>
      <c r="E54" s="20">
        <v>31</v>
      </c>
      <c r="F54" s="20">
        <v>19</v>
      </c>
      <c r="G54" s="20">
        <v>13</v>
      </c>
      <c r="H54" s="20">
        <v>10</v>
      </c>
      <c r="I54" s="20">
        <v>31</v>
      </c>
      <c r="J54" s="20">
        <v>25</v>
      </c>
      <c r="K54" s="20">
        <v>39</v>
      </c>
      <c r="L54" s="20">
        <v>26</v>
      </c>
      <c r="M54" s="20">
        <v>27</v>
      </c>
      <c r="N54" s="20">
        <v>23</v>
      </c>
      <c r="O54" s="20">
        <v>22</v>
      </c>
      <c r="P54" s="20">
        <v>19</v>
      </c>
      <c r="Q54" s="20">
        <v>18</v>
      </c>
      <c r="R54" s="20">
        <v>29</v>
      </c>
      <c r="S54" s="20">
        <v>22</v>
      </c>
      <c r="T54" s="20">
        <v>27</v>
      </c>
      <c r="U54" s="20">
        <v>14</v>
      </c>
      <c r="V54" s="20">
        <v>19</v>
      </c>
      <c r="W54" s="20">
        <v>12</v>
      </c>
      <c r="X54" s="20">
        <v>3</v>
      </c>
      <c r="Y54" s="20">
        <v>0</v>
      </c>
      <c r="Z54" s="18">
        <v>429</v>
      </c>
    </row>
    <row r="55" spans="2:26" ht="15" customHeight="1">
      <c r="B55" s="15" t="s">
        <v>54</v>
      </c>
      <c r="C55" s="16">
        <v>470</v>
      </c>
      <c r="D55" s="17" t="s">
        <v>134</v>
      </c>
      <c r="E55" s="18">
        <v>21</v>
      </c>
      <c r="F55" s="18">
        <v>24</v>
      </c>
      <c r="G55" s="18">
        <v>24</v>
      </c>
      <c r="H55" s="18">
        <v>21</v>
      </c>
      <c r="I55" s="18">
        <v>21</v>
      </c>
      <c r="J55" s="18">
        <v>23</v>
      </c>
      <c r="K55" s="18">
        <v>24</v>
      </c>
      <c r="L55" s="18">
        <v>34</v>
      </c>
      <c r="M55" s="18">
        <v>42</v>
      </c>
      <c r="N55" s="18">
        <v>33</v>
      </c>
      <c r="O55" s="18">
        <v>19</v>
      </c>
      <c r="P55" s="18">
        <v>26</v>
      </c>
      <c r="Q55" s="18">
        <v>20</v>
      </c>
      <c r="R55" s="18">
        <v>23</v>
      </c>
      <c r="S55" s="18">
        <v>16</v>
      </c>
      <c r="T55" s="18">
        <v>9</v>
      </c>
      <c r="U55" s="18">
        <v>10</v>
      </c>
      <c r="V55" s="18">
        <v>13</v>
      </c>
      <c r="W55" s="18">
        <v>2</v>
      </c>
      <c r="X55" s="18">
        <v>1</v>
      </c>
      <c r="Y55" s="18">
        <v>0</v>
      </c>
      <c r="Z55" s="18">
        <v>406</v>
      </c>
    </row>
    <row r="56" spans="2:26" ht="15" customHeight="1">
      <c r="B56" s="19"/>
      <c r="C56" s="20"/>
      <c r="D56" s="21" t="s">
        <v>135</v>
      </c>
      <c r="E56" s="20">
        <v>19</v>
      </c>
      <c r="F56" s="20">
        <v>25</v>
      </c>
      <c r="G56" s="20">
        <v>29</v>
      </c>
      <c r="H56" s="20">
        <v>34</v>
      </c>
      <c r="I56" s="20">
        <v>43</v>
      </c>
      <c r="J56" s="20">
        <v>15</v>
      </c>
      <c r="K56" s="20">
        <v>24</v>
      </c>
      <c r="L56" s="20">
        <v>29</v>
      </c>
      <c r="M56" s="20">
        <v>34</v>
      </c>
      <c r="N56" s="20">
        <v>36</v>
      </c>
      <c r="O56" s="20">
        <v>18</v>
      </c>
      <c r="P56" s="20">
        <v>31</v>
      </c>
      <c r="Q56" s="20">
        <v>16</v>
      </c>
      <c r="R56" s="20">
        <v>33</v>
      </c>
      <c r="S56" s="20">
        <v>24</v>
      </c>
      <c r="T56" s="20">
        <v>18</v>
      </c>
      <c r="U56" s="20">
        <v>21</v>
      </c>
      <c r="V56" s="20">
        <v>18</v>
      </c>
      <c r="W56" s="20">
        <v>6</v>
      </c>
      <c r="X56" s="20">
        <v>3</v>
      </c>
      <c r="Y56" s="20">
        <v>0</v>
      </c>
      <c r="Z56" s="18">
        <v>476</v>
      </c>
    </row>
    <row r="57" spans="2:26" ht="15" customHeight="1">
      <c r="B57" s="15" t="s">
        <v>55</v>
      </c>
      <c r="C57" s="16">
        <v>511</v>
      </c>
      <c r="D57" s="17" t="s">
        <v>134</v>
      </c>
      <c r="E57" s="18">
        <v>12</v>
      </c>
      <c r="F57" s="18">
        <v>16</v>
      </c>
      <c r="G57" s="18">
        <v>13</v>
      </c>
      <c r="H57" s="18">
        <v>22</v>
      </c>
      <c r="I57" s="18">
        <v>25</v>
      </c>
      <c r="J57" s="18">
        <v>18</v>
      </c>
      <c r="K57" s="18">
        <v>29</v>
      </c>
      <c r="L57" s="18">
        <v>17</v>
      </c>
      <c r="M57" s="18">
        <v>28</v>
      </c>
      <c r="N57" s="18">
        <v>34</v>
      </c>
      <c r="O57" s="18">
        <v>25</v>
      </c>
      <c r="P57" s="18">
        <v>18</v>
      </c>
      <c r="Q57" s="18">
        <v>31</v>
      </c>
      <c r="R57" s="18">
        <v>40</v>
      </c>
      <c r="S57" s="18">
        <v>38</v>
      </c>
      <c r="T57" s="18">
        <v>23</v>
      </c>
      <c r="U57" s="18">
        <v>20</v>
      </c>
      <c r="V57" s="18">
        <v>12</v>
      </c>
      <c r="W57" s="18">
        <v>5</v>
      </c>
      <c r="X57" s="18">
        <v>1</v>
      </c>
      <c r="Y57" s="18">
        <v>0</v>
      </c>
      <c r="Z57" s="18">
        <v>427</v>
      </c>
    </row>
    <row r="58" spans="2:26" ht="15" customHeight="1">
      <c r="B58" s="19"/>
      <c r="C58" s="20"/>
      <c r="D58" s="21" t="s">
        <v>135</v>
      </c>
      <c r="E58" s="20">
        <v>13</v>
      </c>
      <c r="F58" s="20">
        <v>12</v>
      </c>
      <c r="G58" s="20">
        <v>19</v>
      </c>
      <c r="H58" s="20">
        <v>19</v>
      </c>
      <c r="I58" s="20">
        <v>24</v>
      </c>
      <c r="J58" s="20">
        <v>15</v>
      </c>
      <c r="K58" s="20">
        <v>16</v>
      </c>
      <c r="L58" s="20">
        <v>17</v>
      </c>
      <c r="M58" s="20">
        <v>22</v>
      </c>
      <c r="N58" s="20">
        <v>26</v>
      </c>
      <c r="O58" s="20">
        <v>27</v>
      </c>
      <c r="P58" s="20">
        <v>23</v>
      </c>
      <c r="Q58" s="20">
        <v>27</v>
      </c>
      <c r="R58" s="20">
        <v>45</v>
      </c>
      <c r="S58" s="20">
        <v>36</v>
      </c>
      <c r="T58" s="20">
        <v>31</v>
      </c>
      <c r="U58" s="20">
        <v>34</v>
      </c>
      <c r="V58" s="20">
        <v>42</v>
      </c>
      <c r="W58" s="20">
        <v>30</v>
      </c>
      <c r="X58" s="20">
        <v>8</v>
      </c>
      <c r="Y58" s="20">
        <v>0</v>
      </c>
      <c r="Z58" s="18">
        <v>486</v>
      </c>
    </row>
    <row r="59" spans="2:26" ht="15" customHeight="1">
      <c r="B59" s="15" t="s">
        <v>56</v>
      </c>
      <c r="C59" s="16">
        <v>376</v>
      </c>
      <c r="D59" s="17" t="s">
        <v>134</v>
      </c>
      <c r="E59" s="18">
        <v>14</v>
      </c>
      <c r="F59" s="18">
        <v>10</v>
      </c>
      <c r="G59" s="18">
        <v>12</v>
      </c>
      <c r="H59" s="18">
        <v>16</v>
      </c>
      <c r="I59" s="18">
        <v>21</v>
      </c>
      <c r="J59" s="18">
        <v>22</v>
      </c>
      <c r="K59" s="18">
        <v>25</v>
      </c>
      <c r="L59" s="18">
        <v>30</v>
      </c>
      <c r="M59" s="18">
        <v>22</v>
      </c>
      <c r="N59" s="18">
        <v>32</v>
      </c>
      <c r="O59" s="18">
        <v>13</v>
      </c>
      <c r="P59" s="18">
        <v>23</v>
      </c>
      <c r="Q59" s="18">
        <v>21</v>
      </c>
      <c r="R59" s="18">
        <v>24</v>
      </c>
      <c r="S59" s="18">
        <v>17</v>
      </c>
      <c r="T59" s="18">
        <v>8</v>
      </c>
      <c r="U59" s="18">
        <v>6</v>
      </c>
      <c r="V59" s="18">
        <v>7</v>
      </c>
      <c r="W59" s="18">
        <v>4</v>
      </c>
      <c r="X59" s="18">
        <v>1</v>
      </c>
      <c r="Y59" s="18">
        <v>0</v>
      </c>
      <c r="Z59" s="18">
        <v>328</v>
      </c>
    </row>
    <row r="60" spans="2:26" ht="15" customHeight="1">
      <c r="B60" s="19"/>
      <c r="C60" s="20"/>
      <c r="D60" s="21" t="s">
        <v>135</v>
      </c>
      <c r="E60" s="20">
        <v>20</v>
      </c>
      <c r="F60" s="20">
        <v>12</v>
      </c>
      <c r="G60" s="20">
        <v>11</v>
      </c>
      <c r="H60" s="20">
        <v>21</v>
      </c>
      <c r="I60" s="20">
        <v>25</v>
      </c>
      <c r="J60" s="20">
        <v>21</v>
      </c>
      <c r="K60" s="20">
        <v>20</v>
      </c>
      <c r="L60" s="20">
        <v>19</v>
      </c>
      <c r="M60" s="20">
        <v>21</v>
      </c>
      <c r="N60" s="20">
        <v>24</v>
      </c>
      <c r="O60" s="20">
        <v>20</v>
      </c>
      <c r="P60" s="20">
        <v>16</v>
      </c>
      <c r="Q60" s="20">
        <v>20</v>
      </c>
      <c r="R60" s="20">
        <v>30</v>
      </c>
      <c r="S60" s="20">
        <v>22</v>
      </c>
      <c r="T60" s="20">
        <v>9</v>
      </c>
      <c r="U60" s="20">
        <v>17</v>
      </c>
      <c r="V60" s="20">
        <v>22</v>
      </c>
      <c r="W60" s="20">
        <v>11</v>
      </c>
      <c r="X60" s="20">
        <v>1</v>
      </c>
      <c r="Y60" s="20">
        <v>0</v>
      </c>
      <c r="Z60" s="18">
        <v>362</v>
      </c>
    </row>
    <row r="61" spans="2:26" ht="15" customHeight="1">
      <c r="B61" s="15" t="s">
        <v>57</v>
      </c>
      <c r="C61" s="16">
        <v>459</v>
      </c>
      <c r="D61" s="17" t="s">
        <v>134</v>
      </c>
      <c r="E61" s="18">
        <v>14</v>
      </c>
      <c r="F61" s="18">
        <v>23</v>
      </c>
      <c r="G61" s="18">
        <v>25</v>
      </c>
      <c r="H61" s="18">
        <v>14</v>
      </c>
      <c r="I61" s="18">
        <v>39</v>
      </c>
      <c r="J61" s="18">
        <v>32</v>
      </c>
      <c r="K61" s="18">
        <v>19</v>
      </c>
      <c r="L61" s="18">
        <v>21</v>
      </c>
      <c r="M61" s="18">
        <v>27</v>
      </c>
      <c r="N61" s="18">
        <v>34</v>
      </c>
      <c r="O61" s="18">
        <v>25</v>
      </c>
      <c r="P61" s="18">
        <v>27</v>
      </c>
      <c r="Q61" s="18">
        <v>28</v>
      </c>
      <c r="R61" s="18">
        <v>34</v>
      </c>
      <c r="S61" s="18">
        <v>23</v>
      </c>
      <c r="T61" s="18">
        <v>28</v>
      </c>
      <c r="U61" s="18">
        <v>20</v>
      </c>
      <c r="V61" s="18">
        <v>15</v>
      </c>
      <c r="W61" s="18">
        <v>1</v>
      </c>
      <c r="X61" s="18">
        <v>4</v>
      </c>
      <c r="Y61" s="18">
        <v>0</v>
      </c>
      <c r="Z61" s="18">
        <v>453</v>
      </c>
    </row>
    <row r="62" spans="2:26" ht="15" customHeight="1">
      <c r="B62" s="19"/>
      <c r="C62" s="20"/>
      <c r="D62" s="21" t="s">
        <v>135</v>
      </c>
      <c r="E62" s="20">
        <v>15</v>
      </c>
      <c r="F62" s="20">
        <v>18</v>
      </c>
      <c r="G62" s="20">
        <v>20</v>
      </c>
      <c r="H62" s="20">
        <v>33</v>
      </c>
      <c r="I62" s="20">
        <v>13</v>
      </c>
      <c r="J62" s="20">
        <v>16</v>
      </c>
      <c r="K62" s="20">
        <v>23</v>
      </c>
      <c r="L62" s="20">
        <v>18</v>
      </c>
      <c r="M62" s="20">
        <v>39</v>
      </c>
      <c r="N62" s="20">
        <v>31</v>
      </c>
      <c r="O62" s="20">
        <v>28</v>
      </c>
      <c r="P62" s="20">
        <v>24</v>
      </c>
      <c r="Q62" s="20">
        <v>30</v>
      </c>
      <c r="R62" s="20">
        <v>32</v>
      </c>
      <c r="S62" s="20">
        <v>44</v>
      </c>
      <c r="T62" s="20">
        <v>25</v>
      </c>
      <c r="U62" s="20">
        <v>34</v>
      </c>
      <c r="V62" s="20">
        <v>26</v>
      </c>
      <c r="W62" s="20">
        <v>15</v>
      </c>
      <c r="X62" s="20">
        <v>8</v>
      </c>
      <c r="Y62" s="20">
        <v>1</v>
      </c>
      <c r="Z62" s="18">
        <v>493</v>
      </c>
    </row>
    <row r="63" spans="2:26" ht="15" customHeight="1">
      <c r="B63" s="15" t="s">
        <v>58</v>
      </c>
      <c r="C63" s="16">
        <v>312</v>
      </c>
      <c r="D63" s="17" t="s">
        <v>134</v>
      </c>
      <c r="E63" s="18">
        <v>21</v>
      </c>
      <c r="F63" s="18">
        <v>10</v>
      </c>
      <c r="G63" s="18">
        <v>13</v>
      </c>
      <c r="H63" s="18">
        <v>19</v>
      </c>
      <c r="I63" s="18">
        <v>11</v>
      </c>
      <c r="J63" s="18">
        <v>13</v>
      </c>
      <c r="K63" s="18">
        <v>21</v>
      </c>
      <c r="L63" s="18">
        <v>17</v>
      </c>
      <c r="M63" s="18">
        <v>18</v>
      </c>
      <c r="N63" s="18">
        <v>13</v>
      </c>
      <c r="O63" s="18">
        <v>14</v>
      </c>
      <c r="P63" s="18">
        <v>15</v>
      </c>
      <c r="Q63" s="18">
        <v>21</v>
      </c>
      <c r="R63" s="18">
        <v>22</v>
      </c>
      <c r="S63" s="18">
        <v>14</v>
      </c>
      <c r="T63" s="18">
        <v>12</v>
      </c>
      <c r="U63" s="18">
        <v>6</v>
      </c>
      <c r="V63" s="18">
        <v>5</v>
      </c>
      <c r="W63" s="18">
        <v>4</v>
      </c>
      <c r="X63" s="18">
        <v>0</v>
      </c>
      <c r="Y63" s="18">
        <v>0</v>
      </c>
      <c r="Z63" s="18">
        <v>269</v>
      </c>
    </row>
    <row r="64" spans="2:26" ht="15" customHeight="1">
      <c r="B64" s="19"/>
      <c r="C64" s="20"/>
      <c r="D64" s="21" t="s">
        <v>135</v>
      </c>
      <c r="E64" s="20">
        <v>15</v>
      </c>
      <c r="F64" s="20">
        <v>15</v>
      </c>
      <c r="G64" s="20">
        <v>22</v>
      </c>
      <c r="H64" s="20">
        <v>15</v>
      </c>
      <c r="I64" s="20">
        <v>12</v>
      </c>
      <c r="J64" s="20">
        <v>13</v>
      </c>
      <c r="K64" s="20">
        <v>20</v>
      </c>
      <c r="L64" s="20">
        <v>19</v>
      </c>
      <c r="M64" s="20">
        <v>17</v>
      </c>
      <c r="N64" s="20">
        <v>19</v>
      </c>
      <c r="O64" s="20">
        <v>24</v>
      </c>
      <c r="P64" s="20">
        <v>13</v>
      </c>
      <c r="Q64" s="20">
        <v>25</v>
      </c>
      <c r="R64" s="20">
        <v>28</v>
      </c>
      <c r="S64" s="20">
        <v>15</v>
      </c>
      <c r="T64" s="20">
        <v>17</v>
      </c>
      <c r="U64" s="20">
        <v>18</v>
      </c>
      <c r="V64" s="20">
        <v>24</v>
      </c>
      <c r="W64" s="20">
        <v>11</v>
      </c>
      <c r="X64" s="20">
        <v>3</v>
      </c>
      <c r="Y64" s="20">
        <v>1</v>
      </c>
      <c r="Z64" s="18">
        <v>346</v>
      </c>
    </row>
    <row r="65" spans="2:26" ht="15" customHeight="1">
      <c r="B65" s="15" t="s">
        <v>59</v>
      </c>
      <c r="C65" s="16">
        <v>197</v>
      </c>
      <c r="D65" s="17" t="s">
        <v>134</v>
      </c>
      <c r="E65" s="18">
        <v>15</v>
      </c>
      <c r="F65" s="18">
        <v>12</v>
      </c>
      <c r="G65" s="18">
        <v>13</v>
      </c>
      <c r="H65" s="18">
        <v>6</v>
      </c>
      <c r="I65" s="18">
        <v>5</v>
      </c>
      <c r="J65" s="18">
        <v>10</v>
      </c>
      <c r="K65" s="18">
        <v>10</v>
      </c>
      <c r="L65" s="18">
        <v>15</v>
      </c>
      <c r="M65" s="18">
        <v>16</v>
      </c>
      <c r="N65" s="18">
        <v>14</v>
      </c>
      <c r="O65" s="18">
        <v>7</v>
      </c>
      <c r="P65" s="18">
        <v>12</v>
      </c>
      <c r="Q65" s="18">
        <v>17</v>
      </c>
      <c r="R65" s="18">
        <v>21</v>
      </c>
      <c r="S65" s="18">
        <v>13</v>
      </c>
      <c r="T65" s="18">
        <v>3</v>
      </c>
      <c r="U65" s="18">
        <v>12</v>
      </c>
      <c r="V65" s="18">
        <v>3</v>
      </c>
      <c r="W65" s="18">
        <v>4</v>
      </c>
      <c r="X65" s="18">
        <v>0</v>
      </c>
      <c r="Y65" s="18">
        <v>0</v>
      </c>
      <c r="Z65" s="18">
        <v>208</v>
      </c>
    </row>
    <row r="66" spans="2:26" ht="15" customHeight="1">
      <c r="B66" s="19"/>
      <c r="C66" s="20"/>
      <c r="D66" s="21" t="s">
        <v>135</v>
      </c>
      <c r="E66" s="20">
        <v>12</v>
      </c>
      <c r="F66" s="20">
        <v>16</v>
      </c>
      <c r="G66" s="20">
        <v>12</v>
      </c>
      <c r="H66" s="20">
        <v>10</v>
      </c>
      <c r="I66" s="20">
        <v>8</v>
      </c>
      <c r="J66" s="20">
        <v>14</v>
      </c>
      <c r="K66" s="20">
        <v>17</v>
      </c>
      <c r="L66" s="20">
        <v>16</v>
      </c>
      <c r="M66" s="20">
        <v>20</v>
      </c>
      <c r="N66" s="20">
        <v>11</v>
      </c>
      <c r="O66" s="20">
        <v>12</v>
      </c>
      <c r="P66" s="20">
        <v>9</v>
      </c>
      <c r="Q66" s="20">
        <v>22</v>
      </c>
      <c r="R66" s="20">
        <v>27</v>
      </c>
      <c r="S66" s="20">
        <v>10</v>
      </c>
      <c r="T66" s="20">
        <v>14</v>
      </c>
      <c r="U66" s="20">
        <v>12</v>
      </c>
      <c r="V66" s="20">
        <v>7</v>
      </c>
      <c r="W66" s="20">
        <v>6</v>
      </c>
      <c r="X66" s="20">
        <v>1</v>
      </c>
      <c r="Y66" s="20">
        <v>0</v>
      </c>
      <c r="Z66" s="18">
        <v>256</v>
      </c>
    </row>
    <row r="67" spans="2:26" ht="15" customHeight="1">
      <c r="B67" s="15" t="s">
        <v>60</v>
      </c>
      <c r="C67" s="16">
        <v>241</v>
      </c>
      <c r="D67" s="17" t="s">
        <v>134</v>
      </c>
      <c r="E67" s="18">
        <v>11</v>
      </c>
      <c r="F67" s="18">
        <v>5</v>
      </c>
      <c r="G67" s="18">
        <v>10</v>
      </c>
      <c r="H67" s="18">
        <v>9</v>
      </c>
      <c r="I67" s="18">
        <v>7</v>
      </c>
      <c r="J67" s="18">
        <v>6</v>
      </c>
      <c r="K67" s="18">
        <v>7</v>
      </c>
      <c r="L67" s="18">
        <v>14</v>
      </c>
      <c r="M67" s="18">
        <v>7</v>
      </c>
      <c r="N67" s="18">
        <v>17</v>
      </c>
      <c r="O67" s="18">
        <v>14</v>
      </c>
      <c r="P67" s="18">
        <v>13</v>
      </c>
      <c r="Q67" s="18">
        <v>19</v>
      </c>
      <c r="R67" s="18">
        <v>22</v>
      </c>
      <c r="S67" s="18">
        <v>13</v>
      </c>
      <c r="T67" s="18">
        <v>10</v>
      </c>
      <c r="U67" s="18">
        <v>2</v>
      </c>
      <c r="V67" s="18">
        <v>7</v>
      </c>
      <c r="W67" s="18">
        <v>2</v>
      </c>
      <c r="X67" s="18">
        <v>0</v>
      </c>
      <c r="Y67" s="18">
        <v>0</v>
      </c>
      <c r="Z67" s="18">
        <v>195</v>
      </c>
    </row>
    <row r="68" spans="2:26" ht="15" customHeight="1">
      <c r="B68" s="19"/>
      <c r="C68" s="20"/>
      <c r="D68" s="21" t="s">
        <v>135</v>
      </c>
      <c r="E68" s="20">
        <v>4</v>
      </c>
      <c r="F68" s="20">
        <v>7</v>
      </c>
      <c r="G68" s="20">
        <v>7</v>
      </c>
      <c r="H68" s="20">
        <v>9</v>
      </c>
      <c r="I68" s="20">
        <v>3</v>
      </c>
      <c r="J68" s="20">
        <v>6</v>
      </c>
      <c r="K68" s="20">
        <v>10</v>
      </c>
      <c r="L68" s="20">
        <v>13</v>
      </c>
      <c r="M68" s="20">
        <v>7</v>
      </c>
      <c r="N68" s="20">
        <v>14</v>
      </c>
      <c r="O68" s="20">
        <v>7</v>
      </c>
      <c r="P68" s="20">
        <v>18</v>
      </c>
      <c r="Q68" s="20">
        <v>24</v>
      </c>
      <c r="R68" s="20">
        <v>13</v>
      </c>
      <c r="S68" s="20">
        <v>22</v>
      </c>
      <c r="T68" s="20">
        <v>12</v>
      </c>
      <c r="U68" s="20">
        <v>19</v>
      </c>
      <c r="V68" s="20">
        <v>16</v>
      </c>
      <c r="W68" s="20">
        <v>5</v>
      </c>
      <c r="X68" s="20">
        <v>4</v>
      </c>
      <c r="Y68" s="20">
        <v>0</v>
      </c>
      <c r="Z68" s="18">
        <v>220</v>
      </c>
    </row>
    <row r="69" spans="2:26" ht="15" customHeight="1">
      <c r="B69" s="15" t="s">
        <v>61</v>
      </c>
      <c r="C69" s="16">
        <v>257</v>
      </c>
      <c r="D69" s="17" t="s">
        <v>134</v>
      </c>
      <c r="E69" s="18">
        <v>10</v>
      </c>
      <c r="F69" s="18">
        <v>9</v>
      </c>
      <c r="G69" s="18">
        <v>11</v>
      </c>
      <c r="H69" s="18">
        <v>14</v>
      </c>
      <c r="I69" s="18">
        <v>11</v>
      </c>
      <c r="J69" s="18">
        <v>10</v>
      </c>
      <c r="K69" s="18">
        <v>18</v>
      </c>
      <c r="L69" s="18">
        <v>17</v>
      </c>
      <c r="M69" s="18">
        <v>15</v>
      </c>
      <c r="N69" s="18">
        <v>26</v>
      </c>
      <c r="O69" s="18">
        <v>19</v>
      </c>
      <c r="P69" s="18">
        <v>12</v>
      </c>
      <c r="Q69" s="18">
        <v>14</v>
      </c>
      <c r="R69" s="18">
        <v>20</v>
      </c>
      <c r="S69" s="18">
        <v>14</v>
      </c>
      <c r="T69" s="18">
        <v>13</v>
      </c>
      <c r="U69" s="18">
        <v>11</v>
      </c>
      <c r="V69" s="18">
        <v>6</v>
      </c>
      <c r="W69" s="18">
        <v>2</v>
      </c>
      <c r="X69" s="18">
        <v>0</v>
      </c>
      <c r="Y69" s="18">
        <v>0</v>
      </c>
      <c r="Z69" s="18">
        <v>252</v>
      </c>
    </row>
    <row r="70" spans="2:26" ht="15" customHeight="1">
      <c r="B70" s="19"/>
      <c r="C70" s="20"/>
      <c r="D70" s="21" t="s">
        <v>135</v>
      </c>
      <c r="E70" s="20">
        <v>7</v>
      </c>
      <c r="F70" s="20">
        <v>9</v>
      </c>
      <c r="G70" s="20">
        <v>14</v>
      </c>
      <c r="H70" s="20">
        <v>10</v>
      </c>
      <c r="I70" s="20">
        <v>15</v>
      </c>
      <c r="J70" s="20">
        <v>9</v>
      </c>
      <c r="K70" s="20">
        <v>11</v>
      </c>
      <c r="L70" s="20">
        <v>11</v>
      </c>
      <c r="M70" s="20">
        <v>12</v>
      </c>
      <c r="N70" s="20">
        <v>19</v>
      </c>
      <c r="O70" s="20">
        <v>16</v>
      </c>
      <c r="P70" s="20">
        <v>17</v>
      </c>
      <c r="Q70" s="20">
        <v>24</v>
      </c>
      <c r="R70" s="20">
        <v>21</v>
      </c>
      <c r="S70" s="20">
        <v>19</v>
      </c>
      <c r="T70" s="20">
        <v>16</v>
      </c>
      <c r="U70" s="20">
        <v>6</v>
      </c>
      <c r="V70" s="20">
        <v>9</v>
      </c>
      <c r="W70" s="20">
        <v>2</v>
      </c>
      <c r="X70" s="20">
        <v>0</v>
      </c>
      <c r="Y70" s="20">
        <v>0</v>
      </c>
      <c r="Z70" s="18">
        <v>247</v>
      </c>
    </row>
    <row r="71" spans="2:26" ht="15" customHeight="1">
      <c r="B71" s="15" t="s">
        <v>62</v>
      </c>
      <c r="C71" s="16">
        <v>162</v>
      </c>
      <c r="D71" s="17" t="s">
        <v>134</v>
      </c>
      <c r="E71" s="18">
        <v>2</v>
      </c>
      <c r="F71" s="18">
        <v>3</v>
      </c>
      <c r="G71" s="18">
        <v>5</v>
      </c>
      <c r="H71" s="18">
        <v>2</v>
      </c>
      <c r="I71" s="18">
        <v>5</v>
      </c>
      <c r="J71" s="18">
        <v>6</v>
      </c>
      <c r="K71" s="18">
        <v>4</v>
      </c>
      <c r="L71" s="18">
        <v>9</v>
      </c>
      <c r="M71" s="18">
        <v>6</v>
      </c>
      <c r="N71" s="18">
        <v>11</v>
      </c>
      <c r="O71" s="18">
        <v>4</v>
      </c>
      <c r="P71" s="18">
        <v>7</v>
      </c>
      <c r="Q71" s="18">
        <v>9</v>
      </c>
      <c r="R71" s="18">
        <v>18</v>
      </c>
      <c r="S71" s="18">
        <v>13</v>
      </c>
      <c r="T71" s="18">
        <v>6</v>
      </c>
      <c r="U71" s="18">
        <v>6</v>
      </c>
      <c r="V71" s="18">
        <v>4</v>
      </c>
      <c r="W71" s="18">
        <v>0</v>
      </c>
      <c r="X71" s="18">
        <v>0</v>
      </c>
      <c r="Y71" s="18">
        <v>0</v>
      </c>
      <c r="Z71" s="18">
        <v>120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9</v>
      </c>
      <c r="H72" s="20">
        <v>3</v>
      </c>
      <c r="I72" s="20">
        <v>9</v>
      </c>
      <c r="J72" s="20">
        <v>8</v>
      </c>
      <c r="K72" s="20">
        <v>4</v>
      </c>
      <c r="L72" s="20">
        <v>9</v>
      </c>
      <c r="M72" s="20">
        <v>8</v>
      </c>
      <c r="N72" s="20">
        <v>11</v>
      </c>
      <c r="O72" s="20">
        <v>6</v>
      </c>
      <c r="P72" s="20">
        <v>12</v>
      </c>
      <c r="Q72" s="20">
        <v>10</v>
      </c>
      <c r="R72" s="20">
        <v>11</v>
      </c>
      <c r="S72" s="20">
        <v>15</v>
      </c>
      <c r="T72" s="20">
        <v>11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162</v>
      </c>
    </row>
    <row r="73" spans="2:26" ht="15" customHeight="1">
      <c r="B73" s="15" t="s">
        <v>63</v>
      </c>
      <c r="C73" s="16">
        <v>56</v>
      </c>
      <c r="D73" s="17" t="s">
        <v>134</v>
      </c>
      <c r="E73" s="18">
        <v>0</v>
      </c>
      <c r="F73" s="18">
        <v>1</v>
      </c>
      <c r="G73" s="18">
        <v>3</v>
      </c>
      <c r="H73" s="18">
        <v>2</v>
      </c>
      <c r="I73" s="18">
        <v>1</v>
      </c>
      <c r="J73" s="18">
        <v>0</v>
      </c>
      <c r="K73" s="18">
        <v>2</v>
      </c>
      <c r="L73" s="18">
        <v>1</v>
      </c>
      <c r="M73" s="18">
        <v>3</v>
      </c>
      <c r="N73" s="18">
        <v>2</v>
      </c>
      <c r="O73" s="18">
        <v>3</v>
      </c>
      <c r="P73" s="18">
        <v>3</v>
      </c>
      <c r="Q73" s="18">
        <v>2</v>
      </c>
      <c r="R73" s="18">
        <v>9</v>
      </c>
      <c r="S73" s="18">
        <v>5</v>
      </c>
      <c r="T73" s="18">
        <v>1</v>
      </c>
      <c r="U73" s="18">
        <v>3</v>
      </c>
      <c r="V73" s="18">
        <v>0</v>
      </c>
      <c r="W73" s="18">
        <v>0</v>
      </c>
      <c r="X73" s="18">
        <v>0</v>
      </c>
      <c r="Y73" s="18">
        <v>0</v>
      </c>
      <c r="Z73" s="18">
        <v>41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2</v>
      </c>
      <c r="J74" s="20">
        <v>0</v>
      </c>
      <c r="K74" s="20">
        <v>1</v>
      </c>
      <c r="L74" s="20">
        <v>3</v>
      </c>
      <c r="M74" s="20">
        <v>2</v>
      </c>
      <c r="N74" s="20">
        <v>3</v>
      </c>
      <c r="O74" s="20">
        <v>4</v>
      </c>
      <c r="P74" s="20">
        <v>3</v>
      </c>
      <c r="Q74" s="20">
        <v>1</v>
      </c>
      <c r="R74" s="20">
        <v>7</v>
      </c>
      <c r="S74" s="20">
        <v>4</v>
      </c>
      <c r="T74" s="20">
        <v>5</v>
      </c>
      <c r="U74" s="20">
        <v>2</v>
      </c>
      <c r="V74" s="20">
        <v>2</v>
      </c>
      <c r="W74" s="20">
        <v>0</v>
      </c>
      <c r="X74" s="20">
        <v>1</v>
      </c>
      <c r="Y74" s="20">
        <v>0</v>
      </c>
      <c r="Z74" s="18">
        <v>48</v>
      </c>
    </row>
    <row r="75" spans="2:26" ht="15" customHeight="1">
      <c r="B75" s="15" t="s">
        <v>64</v>
      </c>
      <c r="C75" s="16">
        <v>212</v>
      </c>
      <c r="D75" s="17" t="s">
        <v>134</v>
      </c>
      <c r="E75" s="18">
        <v>7</v>
      </c>
      <c r="F75" s="18">
        <v>6</v>
      </c>
      <c r="G75" s="18">
        <v>10</v>
      </c>
      <c r="H75" s="18">
        <v>9</v>
      </c>
      <c r="I75" s="18">
        <v>12</v>
      </c>
      <c r="J75" s="18">
        <v>11</v>
      </c>
      <c r="K75" s="18">
        <v>13</v>
      </c>
      <c r="L75" s="18">
        <v>13</v>
      </c>
      <c r="M75" s="18">
        <v>11</v>
      </c>
      <c r="N75" s="18">
        <v>20</v>
      </c>
      <c r="O75" s="18">
        <v>18</v>
      </c>
      <c r="P75" s="18">
        <v>11</v>
      </c>
      <c r="Q75" s="18">
        <v>17</v>
      </c>
      <c r="R75" s="18">
        <v>24</v>
      </c>
      <c r="S75" s="18">
        <v>22</v>
      </c>
      <c r="T75" s="18">
        <v>11</v>
      </c>
      <c r="U75" s="18">
        <v>5</v>
      </c>
      <c r="V75" s="18">
        <v>6</v>
      </c>
      <c r="W75" s="18">
        <v>2</v>
      </c>
      <c r="X75" s="18">
        <v>0</v>
      </c>
      <c r="Y75" s="18">
        <v>0</v>
      </c>
      <c r="Z75" s="18">
        <v>228</v>
      </c>
    </row>
    <row r="76" spans="2:26" ht="15" customHeight="1">
      <c r="B76" s="19"/>
      <c r="C76" s="20"/>
      <c r="D76" s="21" t="s">
        <v>135</v>
      </c>
      <c r="E76" s="20">
        <v>7</v>
      </c>
      <c r="F76" s="20">
        <v>17</v>
      </c>
      <c r="G76" s="20">
        <v>11</v>
      </c>
      <c r="H76" s="20">
        <v>8</v>
      </c>
      <c r="I76" s="20">
        <v>11</v>
      </c>
      <c r="J76" s="20">
        <v>7</v>
      </c>
      <c r="K76" s="20">
        <v>13</v>
      </c>
      <c r="L76" s="20">
        <v>10</v>
      </c>
      <c r="M76" s="20">
        <v>13</v>
      </c>
      <c r="N76" s="20">
        <v>17</v>
      </c>
      <c r="O76" s="20">
        <v>10</v>
      </c>
      <c r="P76" s="20">
        <v>12</v>
      </c>
      <c r="Q76" s="20">
        <v>16</v>
      </c>
      <c r="R76" s="20">
        <v>23</v>
      </c>
      <c r="S76" s="20">
        <v>15</v>
      </c>
      <c r="T76" s="20">
        <v>10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223</v>
      </c>
    </row>
    <row r="77" spans="2:26" ht="15" customHeight="1">
      <c r="B77" s="15" t="s">
        <v>65</v>
      </c>
      <c r="C77" s="16">
        <v>566</v>
      </c>
      <c r="D77" s="17" t="s">
        <v>134</v>
      </c>
      <c r="E77" s="18">
        <v>27</v>
      </c>
      <c r="F77" s="18">
        <v>14</v>
      </c>
      <c r="G77" s="18">
        <v>15</v>
      </c>
      <c r="H77" s="18">
        <v>21</v>
      </c>
      <c r="I77" s="18">
        <v>24</v>
      </c>
      <c r="J77" s="18">
        <v>37</v>
      </c>
      <c r="K77" s="18">
        <v>38</v>
      </c>
      <c r="L77" s="18">
        <v>24</v>
      </c>
      <c r="M77" s="18">
        <v>42</v>
      </c>
      <c r="N77" s="18">
        <v>26</v>
      </c>
      <c r="O77" s="18">
        <v>21</v>
      </c>
      <c r="P77" s="18">
        <v>27</v>
      </c>
      <c r="Q77" s="18">
        <v>46</v>
      </c>
      <c r="R77" s="18">
        <v>43</v>
      </c>
      <c r="S77" s="18">
        <v>41</v>
      </c>
      <c r="T77" s="18">
        <v>30</v>
      </c>
      <c r="U77" s="18">
        <v>22</v>
      </c>
      <c r="V77" s="18">
        <v>11</v>
      </c>
      <c r="W77" s="18">
        <v>8</v>
      </c>
      <c r="X77" s="18">
        <v>0</v>
      </c>
      <c r="Y77" s="18">
        <v>0</v>
      </c>
      <c r="Z77" s="18">
        <v>517</v>
      </c>
    </row>
    <row r="78" spans="2:26" ht="15" customHeight="1">
      <c r="B78" s="19"/>
      <c r="C78" s="20"/>
      <c r="D78" s="21" t="s">
        <v>135</v>
      </c>
      <c r="E78" s="20">
        <v>18</v>
      </c>
      <c r="F78" s="20">
        <v>24</v>
      </c>
      <c r="G78" s="20">
        <v>22</v>
      </c>
      <c r="H78" s="20">
        <v>20</v>
      </c>
      <c r="I78" s="20">
        <v>22</v>
      </c>
      <c r="J78" s="20">
        <v>21</v>
      </c>
      <c r="K78" s="20">
        <v>23</v>
      </c>
      <c r="L78" s="20">
        <v>30</v>
      </c>
      <c r="M78" s="20">
        <v>18</v>
      </c>
      <c r="N78" s="20">
        <v>33</v>
      </c>
      <c r="O78" s="20">
        <v>22</v>
      </c>
      <c r="P78" s="20">
        <v>26</v>
      </c>
      <c r="Q78" s="20">
        <v>42</v>
      </c>
      <c r="R78" s="20">
        <v>55</v>
      </c>
      <c r="S78" s="20">
        <v>40</v>
      </c>
      <c r="T78" s="20">
        <v>38</v>
      </c>
      <c r="U78" s="20">
        <v>36</v>
      </c>
      <c r="V78" s="20">
        <v>42</v>
      </c>
      <c r="W78" s="20">
        <v>19</v>
      </c>
      <c r="X78" s="20">
        <v>7</v>
      </c>
      <c r="Y78" s="20">
        <v>2</v>
      </c>
      <c r="Z78" s="18">
        <v>560</v>
      </c>
    </row>
    <row r="79" spans="2:26" ht="15" customHeight="1">
      <c r="B79" s="15" t="s">
        <v>66</v>
      </c>
      <c r="C79" s="16">
        <v>36</v>
      </c>
      <c r="D79" s="17" t="s">
        <v>134</v>
      </c>
      <c r="E79" s="18">
        <v>3</v>
      </c>
      <c r="F79" s="18">
        <v>2</v>
      </c>
      <c r="G79" s="18">
        <v>2</v>
      </c>
      <c r="H79" s="18">
        <v>2</v>
      </c>
      <c r="I79" s="18">
        <v>3</v>
      </c>
      <c r="J79" s="18">
        <v>2</v>
      </c>
      <c r="K79" s="18">
        <v>1</v>
      </c>
      <c r="L79" s="18">
        <v>1</v>
      </c>
      <c r="M79" s="18">
        <v>4</v>
      </c>
      <c r="N79" s="18">
        <v>5</v>
      </c>
      <c r="O79" s="18">
        <v>0</v>
      </c>
      <c r="P79" s="18">
        <v>3</v>
      </c>
      <c r="Q79" s="18">
        <v>0</v>
      </c>
      <c r="R79" s="18">
        <v>2</v>
      </c>
      <c r="S79" s="18">
        <v>3</v>
      </c>
      <c r="T79" s="18">
        <v>4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38</v>
      </c>
    </row>
    <row r="80" spans="2:26" ht="15" customHeight="1">
      <c r="B80" s="19"/>
      <c r="C80" s="20"/>
      <c r="D80" s="21" t="s">
        <v>135</v>
      </c>
      <c r="E80" s="20">
        <v>3</v>
      </c>
      <c r="F80" s="20">
        <v>2</v>
      </c>
      <c r="G80" s="20">
        <v>7</v>
      </c>
      <c r="H80" s="20">
        <v>3</v>
      </c>
      <c r="I80" s="20">
        <v>1</v>
      </c>
      <c r="J80" s="20">
        <v>4</v>
      </c>
      <c r="K80" s="20">
        <v>0</v>
      </c>
      <c r="L80" s="20">
        <v>2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4</v>
      </c>
      <c r="T80" s="20">
        <v>1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41</v>
      </c>
    </row>
    <row r="81" spans="2:26" ht="15" customHeight="1">
      <c r="B81" s="15" t="s">
        <v>67</v>
      </c>
      <c r="C81" s="16">
        <v>52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1</v>
      </c>
      <c r="J81" s="18">
        <v>2</v>
      </c>
      <c r="K81" s="18">
        <v>3</v>
      </c>
      <c r="L81" s="18">
        <v>2</v>
      </c>
      <c r="M81" s="18">
        <v>5</v>
      </c>
      <c r="N81" s="18">
        <v>2</v>
      </c>
      <c r="O81" s="18">
        <v>1</v>
      </c>
      <c r="P81" s="18">
        <v>1</v>
      </c>
      <c r="Q81" s="18">
        <v>7</v>
      </c>
      <c r="R81" s="18">
        <v>8</v>
      </c>
      <c r="S81" s="18">
        <v>6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44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1</v>
      </c>
      <c r="J82" s="20">
        <v>1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3</v>
      </c>
      <c r="Q82" s="20">
        <v>7</v>
      </c>
      <c r="R82" s="20">
        <v>6</v>
      </c>
      <c r="S82" s="20">
        <v>5</v>
      </c>
      <c r="T82" s="20">
        <v>5</v>
      </c>
      <c r="U82" s="20">
        <v>1</v>
      </c>
      <c r="V82" s="20">
        <v>4</v>
      </c>
      <c r="W82" s="20">
        <v>3</v>
      </c>
      <c r="X82" s="20">
        <v>0</v>
      </c>
      <c r="Y82" s="20">
        <v>0</v>
      </c>
      <c r="Z82" s="18">
        <v>41</v>
      </c>
    </row>
    <row r="83" spans="2:26" ht="15" customHeight="1">
      <c r="B83" s="15" t="s">
        <v>68</v>
      </c>
      <c r="C83" s="16">
        <v>130</v>
      </c>
      <c r="D83" s="17" t="s">
        <v>134</v>
      </c>
      <c r="E83" s="18">
        <v>1</v>
      </c>
      <c r="F83" s="18">
        <v>3</v>
      </c>
      <c r="G83" s="18">
        <v>2</v>
      </c>
      <c r="H83" s="18">
        <v>1</v>
      </c>
      <c r="I83" s="18">
        <v>3</v>
      </c>
      <c r="J83" s="18">
        <v>2</v>
      </c>
      <c r="K83" s="18">
        <v>3</v>
      </c>
      <c r="L83" s="18">
        <v>4</v>
      </c>
      <c r="M83" s="18">
        <v>6</v>
      </c>
      <c r="N83" s="18">
        <v>7</v>
      </c>
      <c r="O83" s="18">
        <v>16</v>
      </c>
      <c r="P83" s="18">
        <v>7</v>
      </c>
      <c r="Q83" s="18">
        <v>8</v>
      </c>
      <c r="R83" s="18">
        <v>13</v>
      </c>
      <c r="S83" s="18">
        <v>10</v>
      </c>
      <c r="T83" s="18">
        <v>8</v>
      </c>
      <c r="U83" s="18">
        <v>4</v>
      </c>
      <c r="V83" s="18">
        <v>2</v>
      </c>
      <c r="W83" s="18">
        <v>2</v>
      </c>
      <c r="X83" s="18">
        <v>1</v>
      </c>
      <c r="Y83" s="18">
        <v>0</v>
      </c>
      <c r="Z83" s="18">
        <v>103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5</v>
      </c>
      <c r="G84" s="20">
        <v>2</v>
      </c>
      <c r="H84" s="20">
        <v>3</v>
      </c>
      <c r="I84" s="20">
        <v>1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5</v>
      </c>
      <c r="Q84" s="20">
        <v>6</v>
      </c>
      <c r="R84" s="20">
        <v>13</v>
      </c>
      <c r="S84" s="20">
        <v>16</v>
      </c>
      <c r="T84" s="20">
        <v>3</v>
      </c>
      <c r="U84" s="20">
        <v>8</v>
      </c>
      <c r="V84" s="20">
        <v>7</v>
      </c>
      <c r="W84" s="20">
        <v>5</v>
      </c>
      <c r="X84" s="20">
        <v>0</v>
      </c>
      <c r="Y84" s="20">
        <v>0</v>
      </c>
      <c r="Z84" s="18">
        <v>112</v>
      </c>
    </row>
    <row r="85" spans="2:26" ht="15" customHeight="1">
      <c r="B85" s="15" t="s">
        <v>69</v>
      </c>
      <c r="C85" s="16">
        <v>765</v>
      </c>
      <c r="D85" s="17" t="s">
        <v>134</v>
      </c>
      <c r="E85" s="18">
        <v>36</v>
      </c>
      <c r="F85" s="18">
        <v>37</v>
      </c>
      <c r="G85" s="18">
        <v>63</v>
      </c>
      <c r="H85" s="18">
        <v>44</v>
      </c>
      <c r="I85" s="18">
        <v>35</v>
      </c>
      <c r="J85" s="18">
        <v>24</v>
      </c>
      <c r="K85" s="18">
        <v>37</v>
      </c>
      <c r="L85" s="18">
        <v>53</v>
      </c>
      <c r="M85" s="18">
        <v>60</v>
      </c>
      <c r="N85" s="18">
        <v>51</v>
      </c>
      <c r="O85" s="18">
        <v>37</v>
      </c>
      <c r="P85" s="18">
        <v>44</v>
      </c>
      <c r="Q85" s="18">
        <v>41</v>
      </c>
      <c r="R85" s="18">
        <v>61</v>
      </c>
      <c r="S85" s="18">
        <v>57</v>
      </c>
      <c r="T85" s="18">
        <v>32</v>
      </c>
      <c r="U85" s="18">
        <v>27</v>
      </c>
      <c r="V85" s="18">
        <v>22</v>
      </c>
      <c r="W85" s="18">
        <v>11</v>
      </c>
      <c r="X85" s="18">
        <v>0</v>
      </c>
      <c r="Y85" s="18">
        <v>1</v>
      </c>
      <c r="Z85" s="18">
        <v>773</v>
      </c>
    </row>
    <row r="86" spans="2:26" ht="15" customHeight="1">
      <c r="B86" s="19"/>
      <c r="C86" s="20"/>
      <c r="D86" s="21" t="s">
        <v>135</v>
      </c>
      <c r="E86" s="20">
        <v>37</v>
      </c>
      <c r="F86" s="20">
        <v>39</v>
      </c>
      <c r="G86" s="20">
        <v>40</v>
      </c>
      <c r="H86" s="20">
        <v>32</v>
      </c>
      <c r="I86" s="20">
        <v>30</v>
      </c>
      <c r="J86" s="20">
        <v>36</v>
      </c>
      <c r="K86" s="20">
        <v>38</v>
      </c>
      <c r="L86" s="20">
        <v>57</v>
      </c>
      <c r="M86" s="20">
        <v>49</v>
      </c>
      <c r="N86" s="20">
        <v>46</v>
      </c>
      <c r="O86" s="20">
        <v>51</v>
      </c>
      <c r="P86" s="20">
        <v>36</v>
      </c>
      <c r="Q86" s="20">
        <v>47</v>
      </c>
      <c r="R86" s="20">
        <v>64</v>
      </c>
      <c r="S86" s="20">
        <v>59</v>
      </c>
      <c r="T86" s="20">
        <v>58</v>
      </c>
      <c r="U86" s="20">
        <v>50</v>
      </c>
      <c r="V86" s="20">
        <v>29</v>
      </c>
      <c r="W86" s="20">
        <v>20</v>
      </c>
      <c r="X86" s="20">
        <v>4</v>
      </c>
      <c r="Y86" s="20">
        <v>0</v>
      </c>
      <c r="Z86" s="18">
        <v>822</v>
      </c>
    </row>
    <row r="87" spans="2:26" ht="15" customHeight="1">
      <c r="B87" s="15" t="s">
        <v>70</v>
      </c>
      <c r="C87" s="16">
        <v>258</v>
      </c>
      <c r="D87" s="17" t="s">
        <v>134</v>
      </c>
      <c r="E87" s="18">
        <v>10</v>
      </c>
      <c r="F87" s="18">
        <v>24</v>
      </c>
      <c r="G87" s="18">
        <v>55</v>
      </c>
      <c r="H87" s="18">
        <v>46</v>
      </c>
      <c r="I87" s="18">
        <v>19</v>
      </c>
      <c r="J87" s="18">
        <v>3</v>
      </c>
      <c r="K87" s="18">
        <v>11</v>
      </c>
      <c r="L87" s="18">
        <v>19</v>
      </c>
      <c r="M87" s="18">
        <v>43</v>
      </c>
      <c r="N87" s="18">
        <v>44</v>
      </c>
      <c r="O87" s="18">
        <v>30</v>
      </c>
      <c r="P87" s="18">
        <v>15</v>
      </c>
      <c r="Q87" s="18">
        <v>13</v>
      </c>
      <c r="R87" s="18">
        <v>16</v>
      </c>
      <c r="S87" s="18">
        <v>18</v>
      </c>
      <c r="T87" s="18">
        <v>8</v>
      </c>
      <c r="U87" s="18">
        <v>3</v>
      </c>
      <c r="V87" s="18">
        <v>1</v>
      </c>
      <c r="W87" s="18">
        <v>0</v>
      </c>
      <c r="X87" s="18">
        <v>0</v>
      </c>
      <c r="Y87" s="18">
        <v>0</v>
      </c>
      <c r="Z87" s="18">
        <v>378</v>
      </c>
    </row>
    <row r="88" spans="2:26" ht="15" customHeight="1">
      <c r="B88" s="19"/>
      <c r="C88" s="20"/>
      <c r="D88" s="21" t="s">
        <v>135</v>
      </c>
      <c r="E88" s="20">
        <v>12</v>
      </c>
      <c r="F88" s="20">
        <v>27</v>
      </c>
      <c r="G88" s="20">
        <v>36</v>
      </c>
      <c r="H88" s="20">
        <v>44</v>
      </c>
      <c r="I88" s="20">
        <v>14</v>
      </c>
      <c r="J88" s="20">
        <v>9</v>
      </c>
      <c r="K88" s="20">
        <v>11</v>
      </c>
      <c r="L88" s="20">
        <v>24</v>
      </c>
      <c r="M88" s="20">
        <v>50</v>
      </c>
      <c r="N88" s="20">
        <v>38</v>
      </c>
      <c r="O88" s="20">
        <v>33</v>
      </c>
      <c r="P88" s="20">
        <v>16</v>
      </c>
      <c r="Q88" s="20">
        <v>14</v>
      </c>
      <c r="R88" s="20">
        <v>21</v>
      </c>
      <c r="S88" s="20">
        <v>20</v>
      </c>
      <c r="T88" s="20">
        <v>6</v>
      </c>
      <c r="U88" s="20">
        <v>6</v>
      </c>
      <c r="V88" s="20">
        <v>3</v>
      </c>
      <c r="W88" s="20">
        <v>2</v>
      </c>
      <c r="X88" s="20">
        <v>0</v>
      </c>
      <c r="Y88" s="20">
        <v>0</v>
      </c>
      <c r="Z88" s="18">
        <v>386</v>
      </c>
    </row>
    <row r="89" spans="2:26" ht="15" customHeight="1">
      <c r="B89" s="15" t="s">
        <v>71</v>
      </c>
      <c r="C89" s="16">
        <v>213</v>
      </c>
      <c r="D89" s="17" t="s">
        <v>134</v>
      </c>
      <c r="E89" s="18">
        <v>11</v>
      </c>
      <c r="F89" s="18">
        <v>15</v>
      </c>
      <c r="G89" s="18">
        <v>6</v>
      </c>
      <c r="H89" s="18">
        <v>12</v>
      </c>
      <c r="I89" s="18">
        <v>14</v>
      </c>
      <c r="J89" s="18">
        <v>11</v>
      </c>
      <c r="K89" s="18">
        <v>9</v>
      </c>
      <c r="L89" s="18">
        <v>16</v>
      </c>
      <c r="M89" s="18">
        <v>6</v>
      </c>
      <c r="N89" s="18">
        <v>8</v>
      </c>
      <c r="O89" s="18">
        <v>7</v>
      </c>
      <c r="P89" s="18">
        <v>6</v>
      </c>
      <c r="Q89" s="18">
        <v>16</v>
      </c>
      <c r="R89" s="18">
        <v>14</v>
      </c>
      <c r="S89" s="18">
        <v>11</v>
      </c>
      <c r="T89" s="18">
        <v>5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169</v>
      </c>
    </row>
    <row r="90" spans="2:26" ht="15" customHeight="1">
      <c r="B90" s="19"/>
      <c r="C90" s="20"/>
      <c r="D90" s="21" t="s">
        <v>135</v>
      </c>
      <c r="E90" s="20">
        <v>12</v>
      </c>
      <c r="F90" s="20">
        <v>12</v>
      </c>
      <c r="G90" s="20">
        <v>8</v>
      </c>
      <c r="H90" s="20">
        <v>12</v>
      </c>
      <c r="I90" s="20">
        <v>16</v>
      </c>
      <c r="J90" s="20">
        <v>5</v>
      </c>
      <c r="K90" s="20">
        <v>13</v>
      </c>
      <c r="L90" s="20">
        <v>11</v>
      </c>
      <c r="M90" s="20">
        <v>16</v>
      </c>
      <c r="N90" s="20">
        <v>15</v>
      </c>
      <c r="O90" s="20">
        <v>20</v>
      </c>
      <c r="P90" s="20">
        <v>10</v>
      </c>
      <c r="Q90" s="20">
        <v>22</v>
      </c>
      <c r="R90" s="20">
        <v>27</v>
      </c>
      <c r="S90" s="20">
        <v>18</v>
      </c>
      <c r="T90" s="20">
        <v>7</v>
      </c>
      <c r="U90" s="20">
        <v>13</v>
      </c>
      <c r="V90" s="20">
        <v>3</v>
      </c>
      <c r="W90" s="20">
        <v>0</v>
      </c>
      <c r="X90" s="20">
        <v>1</v>
      </c>
      <c r="Y90" s="20">
        <v>0</v>
      </c>
      <c r="Z90" s="18">
        <v>241</v>
      </c>
    </row>
    <row r="91" spans="2:26" ht="15" customHeight="1">
      <c r="B91" s="15" t="s">
        <v>72</v>
      </c>
      <c r="C91" s="16">
        <v>171</v>
      </c>
      <c r="D91" s="17" t="s">
        <v>134</v>
      </c>
      <c r="E91" s="18">
        <v>5</v>
      </c>
      <c r="F91" s="18">
        <v>6</v>
      </c>
      <c r="G91" s="18">
        <v>3</v>
      </c>
      <c r="H91" s="18">
        <v>1</v>
      </c>
      <c r="I91" s="18">
        <v>3</v>
      </c>
      <c r="J91" s="18">
        <v>7</v>
      </c>
      <c r="K91" s="18">
        <v>9</v>
      </c>
      <c r="L91" s="18">
        <v>11</v>
      </c>
      <c r="M91" s="18">
        <v>8</v>
      </c>
      <c r="N91" s="18">
        <v>9</v>
      </c>
      <c r="O91" s="18">
        <v>4</v>
      </c>
      <c r="P91" s="18">
        <v>7</v>
      </c>
      <c r="Q91" s="18">
        <v>11</v>
      </c>
      <c r="R91" s="18">
        <v>18</v>
      </c>
      <c r="S91" s="18">
        <v>11</v>
      </c>
      <c r="T91" s="18">
        <v>11</v>
      </c>
      <c r="U91" s="18">
        <v>8</v>
      </c>
      <c r="V91" s="18">
        <v>7</v>
      </c>
      <c r="W91" s="18">
        <v>1</v>
      </c>
      <c r="X91" s="18">
        <v>1</v>
      </c>
      <c r="Y91" s="18">
        <v>0</v>
      </c>
      <c r="Z91" s="18">
        <v>141</v>
      </c>
    </row>
    <row r="92" spans="2:26" ht="15" customHeight="1">
      <c r="B92" s="19"/>
      <c r="C92" s="20"/>
      <c r="D92" s="21" t="s">
        <v>135</v>
      </c>
      <c r="E92" s="20">
        <v>5</v>
      </c>
      <c r="F92" s="20">
        <v>3</v>
      </c>
      <c r="G92" s="20">
        <v>3</v>
      </c>
      <c r="H92" s="20">
        <v>2</v>
      </c>
      <c r="I92" s="20">
        <v>7</v>
      </c>
      <c r="J92" s="20">
        <v>5</v>
      </c>
      <c r="K92" s="20">
        <v>12</v>
      </c>
      <c r="L92" s="20">
        <v>14</v>
      </c>
      <c r="M92" s="20">
        <v>7</v>
      </c>
      <c r="N92" s="20">
        <v>11</v>
      </c>
      <c r="O92" s="20">
        <v>7</v>
      </c>
      <c r="P92" s="20">
        <v>11</v>
      </c>
      <c r="Q92" s="20">
        <v>18</v>
      </c>
      <c r="R92" s="20">
        <v>17</v>
      </c>
      <c r="S92" s="20">
        <v>14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179</v>
      </c>
    </row>
    <row r="93" spans="2:26" ht="15" customHeight="1">
      <c r="B93" s="15" t="s">
        <v>73</v>
      </c>
      <c r="C93" s="16">
        <v>54</v>
      </c>
      <c r="D93" s="17" t="s">
        <v>134</v>
      </c>
      <c r="E93" s="18">
        <v>2</v>
      </c>
      <c r="F93" s="18">
        <v>3</v>
      </c>
      <c r="G93" s="18">
        <v>1</v>
      </c>
      <c r="H93" s="18">
        <v>1</v>
      </c>
      <c r="I93" s="18">
        <v>2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2</v>
      </c>
      <c r="Q93" s="18">
        <v>9</v>
      </c>
      <c r="R93" s="18">
        <v>3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5</v>
      </c>
      <c r="G94" s="20">
        <v>6</v>
      </c>
      <c r="H94" s="20">
        <v>4</v>
      </c>
      <c r="I94" s="20">
        <v>2</v>
      </c>
      <c r="J94" s="20">
        <v>3</v>
      </c>
      <c r="K94" s="20">
        <v>5</v>
      </c>
      <c r="L94" s="20">
        <v>3</v>
      </c>
      <c r="M94" s="20">
        <v>2</v>
      </c>
      <c r="N94" s="20">
        <v>1</v>
      </c>
      <c r="O94" s="20">
        <v>2</v>
      </c>
      <c r="P94" s="20">
        <v>4</v>
      </c>
      <c r="Q94" s="20">
        <v>4</v>
      </c>
      <c r="R94" s="20">
        <v>6</v>
      </c>
      <c r="S94" s="20">
        <v>2</v>
      </c>
      <c r="T94" s="20">
        <v>1</v>
      </c>
      <c r="U94" s="20">
        <v>5</v>
      </c>
      <c r="V94" s="20">
        <v>1</v>
      </c>
      <c r="W94" s="20">
        <v>1</v>
      </c>
      <c r="X94" s="20">
        <v>1</v>
      </c>
      <c r="Y94" s="20">
        <v>0</v>
      </c>
      <c r="Z94" s="18">
        <v>59</v>
      </c>
    </row>
    <row r="95" spans="2:26" ht="15" customHeight="1">
      <c r="B95" s="15" t="s">
        <v>74</v>
      </c>
      <c r="C95" s="16">
        <v>135</v>
      </c>
      <c r="D95" s="17" t="s">
        <v>134</v>
      </c>
      <c r="E95" s="18">
        <v>8</v>
      </c>
      <c r="F95" s="18">
        <v>15</v>
      </c>
      <c r="G95" s="18">
        <v>20</v>
      </c>
      <c r="H95" s="18">
        <v>8</v>
      </c>
      <c r="I95" s="18">
        <v>8</v>
      </c>
      <c r="J95" s="18">
        <v>4</v>
      </c>
      <c r="K95" s="18">
        <v>6</v>
      </c>
      <c r="L95" s="18">
        <v>7</v>
      </c>
      <c r="M95" s="18">
        <v>7</v>
      </c>
      <c r="N95" s="18">
        <v>6</v>
      </c>
      <c r="O95" s="18">
        <v>5</v>
      </c>
      <c r="P95" s="18">
        <v>8</v>
      </c>
      <c r="Q95" s="18">
        <v>7</v>
      </c>
      <c r="R95" s="18">
        <v>7</v>
      </c>
      <c r="S95" s="18">
        <v>6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129</v>
      </c>
    </row>
    <row r="96" spans="2:26" ht="15" customHeight="1">
      <c r="B96" s="19"/>
      <c r="C96" s="20"/>
      <c r="D96" s="21" t="s">
        <v>135</v>
      </c>
      <c r="E96" s="20">
        <v>10</v>
      </c>
      <c r="F96" s="20">
        <v>15</v>
      </c>
      <c r="G96" s="20">
        <v>7</v>
      </c>
      <c r="H96" s="20">
        <v>5</v>
      </c>
      <c r="I96" s="20">
        <v>12</v>
      </c>
      <c r="J96" s="20">
        <v>8</v>
      </c>
      <c r="K96" s="20">
        <v>8</v>
      </c>
      <c r="L96" s="20">
        <v>13</v>
      </c>
      <c r="M96" s="20">
        <v>12</v>
      </c>
      <c r="N96" s="20">
        <v>6</v>
      </c>
      <c r="O96" s="20">
        <v>10</v>
      </c>
      <c r="P96" s="20">
        <v>9</v>
      </c>
      <c r="Q96" s="20">
        <v>9</v>
      </c>
      <c r="R96" s="20">
        <v>17</v>
      </c>
      <c r="S96" s="20">
        <v>7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156</v>
      </c>
    </row>
    <row r="97" spans="2:26" ht="15" customHeight="1">
      <c r="B97" s="15" t="s">
        <v>75</v>
      </c>
      <c r="C97" s="16">
        <v>155</v>
      </c>
      <c r="D97" s="17" t="s">
        <v>134</v>
      </c>
      <c r="E97" s="18">
        <v>6</v>
      </c>
      <c r="F97" s="18">
        <v>5</v>
      </c>
      <c r="G97" s="18">
        <v>4</v>
      </c>
      <c r="H97" s="18">
        <v>8</v>
      </c>
      <c r="I97" s="18">
        <v>5</v>
      </c>
      <c r="J97" s="18">
        <v>7</v>
      </c>
      <c r="K97" s="18">
        <v>5</v>
      </c>
      <c r="L97" s="18">
        <v>13</v>
      </c>
      <c r="M97" s="18">
        <v>8</v>
      </c>
      <c r="N97" s="18">
        <v>13</v>
      </c>
      <c r="O97" s="18">
        <v>3</v>
      </c>
      <c r="P97" s="18">
        <v>11</v>
      </c>
      <c r="Q97" s="18">
        <v>5</v>
      </c>
      <c r="R97" s="18">
        <v>13</v>
      </c>
      <c r="S97" s="18">
        <v>9</v>
      </c>
      <c r="T97" s="18">
        <v>8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132</v>
      </c>
    </row>
    <row r="98" spans="2:26" ht="15" customHeight="1">
      <c r="B98" s="19"/>
      <c r="C98" s="20"/>
      <c r="D98" s="21" t="s">
        <v>135</v>
      </c>
      <c r="E98" s="20">
        <v>8</v>
      </c>
      <c r="F98" s="20">
        <v>2</v>
      </c>
      <c r="G98" s="20">
        <v>3</v>
      </c>
      <c r="H98" s="20">
        <v>12</v>
      </c>
      <c r="I98" s="20">
        <v>6</v>
      </c>
      <c r="J98" s="20">
        <v>4</v>
      </c>
      <c r="K98" s="20">
        <v>5</v>
      </c>
      <c r="L98" s="20">
        <v>12</v>
      </c>
      <c r="M98" s="20">
        <v>5</v>
      </c>
      <c r="N98" s="20">
        <v>10</v>
      </c>
      <c r="O98" s="20">
        <v>8</v>
      </c>
      <c r="P98" s="20">
        <v>9</v>
      </c>
      <c r="Q98" s="20">
        <v>11</v>
      </c>
      <c r="R98" s="20">
        <v>12</v>
      </c>
      <c r="S98" s="20">
        <v>9</v>
      </c>
      <c r="T98" s="20">
        <v>21</v>
      </c>
      <c r="U98" s="20">
        <v>15</v>
      </c>
      <c r="V98" s="20">
        <v>9</v>
      </c>
      <c r="W98" s="20">
        <v>5</v>
      </c>
      <c r="X98" s="20">
        <v>1</v>
      </c>
      <c r="Y98" s="20">
        <v>0</v>
      </c>
      <c r="Z98" s="18">
        <v>167</v>
      </c>
    </row>
    <row r="99" spans="2:26" ht="15" customHeight="1">
      <c r="B99" s="15" t="s">
        <v>76</v>
      </c>
      <c r="C99" s="16">
        <v>46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5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26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1</v>
      </c>
      <c r="I100" s="20">
        <v>0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4</v>
      </c>
      <c r="Q100" s="20">
        <v>4</v>
      </c>
      <c r="R100" s="20">
        <v>4</v>
      </c>
      <c r="S100" s="20">
        <v>6</v>
      </c>
      <c r="T100" s="20">
        <v>3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44</v>
      </c>
    </row>
    <row r="101" spans="2:26" ht="15" customHeight="1">
      <c r="B101" s="15" t="s">
        <v>77</v>
      </c>
      <c r="C101" s="16">
        <v>99</v>
      </c>
      <c r="D101" s="17" t="s">
        <v>134</v>
      </c>
      <c r="E101" s="18">
        <v>3</v>
      </c>
      <c r="F101" s="18">
        <v>4</v>
      </c>
      <c r="G101" s="18">
        <v>2</v>
      </c>
      <c r="H101" s="18">
        <v>5</v>
      </c>
      <c r="I101" s="18">
        <v>6</v>
      </c>
      <c r="J101" s="18">
        <v>3</v>
      </c>
      <c r="K101" s="18">
        <v>5</v>
      </c>
      <c r="L101" s="18">
        <v>7</v>
      </c>
      <c r="M101" s="18">
        <v>3</v>
      </c>
      <c r="N101" s="18">
        <v>7</v>
      </c>
      <c r="O101" s="18">
        <v>5</v>
      </c>
      <c r="P101" s="18">
        <v>6</v>
      </c>
      <c r="Q101" s="18">
        <v>5</v>
      </c>
      <c r="R101" s="18">
        <v>15</v>
      </c>
      <c r="S101" s="18">
        <v>3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96</v>
      </c>
    </row>
    <row r="102" spans="2:26" ht="15" customHeight="1">
      <c r="B102" s="19"/>
      <c r="C102" s="20"/>
      <c r="D102" s="21" t="s">
        <v>135</v>
      </c>
      <c r="E102" s="20">
        <v>2</v>
      </c>
      <c r="F102" s="20">
        <v>4</v>
      </c>
      <c r="G102" s="20">
        <v>5</v>
      </c>
      <c r="H102" s="20">
        <v>2</v>
      </c>
      <c r="I102" s="20">
        <v>8</v>
      </c>
      <c r="J102" s="20">
        <v>2</v>
      </c>
      <c r="K102" s="20">
        <v>6</v>
      </c>
      <c r="L102" s="20">
        <v>6</v>
      </c>
      <c r="M102" s="20">
        <v>3</v>
      </c>
      <c r="N102" s="20">
        <v>6</v>
      </c>
      <c r="O102" s="20">
        <v>4</v>
      </c>
      <c r="P102" s="20">
        <v>3</v>
      </c>
      <c r="Q102" s="20">
        <v>5</v>
      </c>
      <c r="R102" s="20">
        <v>9</v>
      </c>
      <c r="S102" s="20">
        <v>8</v>
      </c>
      <c r="T102" s="20">
        <v>9</v>
      </c>
      <c r="U102" s="20">
        <v>11</v>
      </c>
      <c r="V102" s="20">
        <v>4</v>
      </c>
      <c r="W102" s="20">
        <v>4</v>
      </c>
      <c r="X102" s="20">
        <v>2</v>
      </c>
      <c r="Y102" s="20">
        <v>0</v>
      </c>
      <c r="Z102" s="18">
        <v>103</v>
      </c>
    </row>
    <row r="103" spans="2:26" ht="15" customHeight="1">
      <c r="B103" s="15" t="s">
        <v>78</v>
      </c>
      <c r="C103" s="16">
        <v>385</v>
      </c>
      <c r="D103" s="17" t="s">
        <v>134</v>
      </c>
      <c r="E103" s="18">
        <v>17</v>
      </c>
      <c r="F103" s="18">
        <v>20</v>
      </c>
      <c r="G103" s="18">
        <v>10</v>
      </c>
      <c r="H103" s="18">
        <v>15</v>
      </c>
      <c r="I103" s="18">
        <v>13</v>
      </c>
      <c r="J103" s="18">
        <v>14</v>
      </c>
      <c r="K103" s="18">
        <v>9</v>
      </c>
      <c r="L103" s="18">
        <v>22</v>
      </c>
      <c r="M103" s="18">
        <v>17</v>
      </c>
      <c r="N103" s="18">
        <v>23</v>
      </c>
      <c r="O103" s="18">
        <v>14</v>
      </c>
      <c r="P103" s="18">
        <v>12</v>
      </c>
      <c r="Q103" s="18">
        <v>20</v>
      </c>
      <c r="R103" s="18">
        <v>25</v>
      </c>
      <c r="S103" s="18">
        <v>27</v>
      </c>
      <c r="T103" s="18">
        <v>20</v>
      </c>
      <c r="U103" s="18">
        <v>13</v>
      </c>
      <c r="V103" s="18">
        <v>7</v>
      </c>
      <c r="W103" s="18">
        <v>7</v>
      </c>
      <c r="X103" s="18">
        <v>1</v>
      </c>
      <c r="Y103" s="18">
        <v>0</v>
      </c>
      <c r="Z103" s="18">
        <v>306</v>
      </c>
    </row>
    <row r="104" spans="2:26" ht="15" customHeight="1">
      <c r="B104" s="19"/>
      <c r="C104" s="20"/>
      <c r="D104" s="21" t="s">
        <v>135</v>
      </c>
      <c r="E104" s="20">
        <v>28</v>
      </c>
      <c r="F104" s="20">
        <v>20</v>
      </c>
      <c r="G104" s="20">
        <v>12</v>
      </c>
      <c r="H104" s="20">
        <v>19</v>
      </c>
      <c r="I104" s="20">
        <v>19</v>
      </c>
      <c r="J104" s="20">
        <v>13</v>
      </c>
      <c r="K104" s="20">
        <v>18</v>
      </c>
      <c r="L104" s="20">
        <v>14</v>
      </c>
      <c r="M104" s="20">
        <v>16</v>
      </c>
      <c r="N104" s="20">
        <v>27</v>
      </c>
      <c r="O104" s="20">
        <v>18</v>
      </c>
      <c r="P104" s="20">
        <v>15</v>
      </c>
      <c r="Q104" s="20">
        <v>17</v>
      </c>
      <c r="R104" s="20">
        <v>34</v>
      </c>
      <c r="S104" s="20">
        <v>30</v>
      </c>
      <c r="T104" s="20">
        <v>51</v>
      </c>
      <c r="U104" s="20">
        <v>33</v>
      </c>
      <c r="V104" s="20">
        <v>15</v>
      </c>
      <c r="W104" s="20">
        <v>8</v>
      </c>
      <c r="X104" s="20">
        <v>2</v>
      </c>
      <c r="Y104" s="20">
        <v>0</v>
      </c>
      <c r="Z104" s="18">
        <v>409</v>
      </c>
    </row>
    <row r="105" spans="2:26" ht="15" customHeight="1">
      <c r="B105" s="15" t="s">
        <v>79</v>
      </c>
      <c r="C105" s="16">
        <v>576</v>
      </c>
      <c r="D105" s="17" t="s">
        <v>134</v>
      </c>
      <c r="E105" s="18">
        <v>13</v>
      </c>
      <c r="F105" s="18">
        <v>16</v>
      </c>
      <c r="G105" s="18">
        <v>24</v>
      </c>
      <c r="H105" s="18">
        <v>18</v>
      </c>
      <c r="I105" s="18">
        <v>15</v>
      </c>
      <c r="J105" s="18">
        <v>16</v>
      </c>
      <c r="K105" s="18">
        <v>21</v>
      </c>
      <c r="L105" s="18">
        <v>19</v>
      </c>
      <c r="M105" s="18">
        <v>34</v>
      </c>
      <c r="N105" s="18">
        <v>23</v>
      </c>
      <c r="O105" s="18">
        <v>21</v>
      </c>
      <c r="P105" s="18">
        <v>20</v>
      </c>
      <c r="Q105" s="18">
        <v>22</v>
      </c>
      <c r="R105" s="18">
        <v>50</v>
      </c>
      <c r="S105" s="18">
        <v>45</v>
      </c>
      <c r="T105" s="18">
        <v>31</v>
      </c>
      <c r="U105" s="18">
        <v>29</v>
      </c>
      <c r="V105" s="18">
        <v>12</v>
      </c>
      <c r="W105" s="18">
        <v>1</v>
      </c>
      <c r="X105" s="18">
        <v>2</v>
      </c>
      <c r="Y105" s="18">
        <v>0</v>
      </c>
      <c r="Z105" s="18">
        <v>432</v>
      </c>
    </row>
    <row r="106" spans="2:26" ht="15" customHeight="1">
      <c r="B106" s="19"/>
      <c r="C106" s="20"/>
      <c r="D106" s="21" t="s">
        <v>135</v>
      </c>
      <c r="E106" s="20">
        <v>25</v>
      </c>
      <c r="F106" s="20">
        <v>23</v>
      </c>
      <c r="G106" s="20">
        <v>14</v>
      </c>
      <c r="H106" s="20">
        <v>21</v>
      </c>
      <c r="I106" s="20">
        <v>17</v>
      </c>
      <c r="J106" s="20">
        <v>27</v>
      </c>
      <c r="K106" s="20">
        <v>15</v>
      </c>
      <c r="L106" s="20">
        <v>25</v>
      </c>
      <c r="M106" s="20">
        <v>30</v>
      </c>
      <c r="N106" s="20">
        <v>30</v>
      </c>
      <c r="O106" s="20">
        <v>36</v>
      </c>
      <c r="P106" s="20">
        <v>30</v>
      </c>
      <c r="Q106" s="20">
        <v>34</v>
      </c>
      <c r="R106" s="20">
        <v>46</v>
      </c>
      <c r="S106" s="20">
        <v>53</v>
      </c>
      <c r="T106" s="20">
        <v>61</v>
      </c>
      <c r="U106" s="20">
        <v>45</v>
      </c>
      <c r="V106" s="20">
        <v>29</v>
      </c>
      <c r="W106" s="20">
        <v>11</v>
      </c>
      <c r="X106" s="20">
        <v>2</v>
      </c>
      <c r="Y106" s="20">
        <v>1</v>
      </c>
      <c r="Z106" s="18">
        <v>575</v>
      </c>
    </row>
    <row r="107" spans="2:26" ht="15" customHeight="1">
      <c r="B107" s="15" t="s">
        <v>80</v>
      </c>
      <c r="C107" s="16">
        <v>433</v>
      </c>
      <c r="D107" s="17" t="s">
        <v>134</v>
      </c>
      <c r="E107" s="18">
        <v>12</v>
      </c>
      <c r="F107" s="18">
        <v>20</v>
      </c>
      <c r="G107" s="18">
        <v>14</v>
      </c>
      <c r="H107" s="18">
        <v>24</v>
      </c>
      <c r="I107" s="18">
        <v>19</v>
      </c>
      <c r="J107" s="18">
        <v>13</v>
      </c>
      <c r="K107" s="18">
        <v>24</v>
      </c>
      <c r="L107" s="18">
        <v>20</v>
      </c>
      <c r="M107" s="18">
        <v>17</v>
      </c>
      <c r="N107" s="18">
        <v>27</v>
      </c>
      <c r="O107" s="18">
        <v>23</v>
      </c>
      <c r="P107" s="18">
        <v>16</v>
      </c>
      <c r="Q107" s="18">
        <v>17</v>
      </c>
      <c r="R107" s="18">
        <v>37</v>
      </c>
      <c r="S107" s="18">
        <v>23</v>
      </c>
      <c r="T107" s="18">
        <v>26</v>
      </c>
      <c r="U107" s="18">
        <v>21</v>
      </c>
      <c r="V107" s="18">
        <v>4</v>
      </c>
      <c r="W107" s="18">
        <v>1</v>
      </c>
      <c r="X107" s="18">
        <v>1</v>
      </c>
      <c r="Y107" s="18">
        <v>0</v>
      </c>
      <c r="Z107" s="18">
        <v>359</v>
      </c>
    </row>
    <row r="108" spans="2:26" ht="15" customHeight="1">
      <c r="B108" s="19"/>
      <c r="C108" s="20"/>
      <c r="D108" s="21" t="s">
        <v>135</v>
      </c>
      <c r="E108" s="20">
        <v>17</v>
      </c>
      <c r="F108" s="20">
        <v>12</v>
      </c>
      <c r="G108" s="20">
        <v>16</v>
      </c>
      <c r="H108" s="20">
        <v>21</v>
      </c>
      <c r="I108" s="20">
        <v>16</v>
      </c>
      <c r="J108" s="20">
        <v>16</v>
      </c>
      <c r="K108" s="20">
        <v>15</v>
      </c>
      <c r="L108" s="20">
        <v>17</v>
      </c>
      <c r="M108" s="20">
        <v>23</v>
      </c>
      <c r="N108" s="20">
        <v>23</v>
      </c>
      <c r="O108" s="20">
        <v>24</v>
      </c>
      <c r="P108" s="20">
        <v>20</v>
      </c>
      <c r="Q108" s="20">
        <v>19</v>
      </c>
      <c r="R108" s="20">
        <v>35</v>
      </c>
      <c r="S108" s="20">
        <v>43</v>
      </c>
      <c r="T108" s="20">
        <v>43</v>
      </c>
      <c r="U108" s="20">
        <v>30</v>
      </c>
      <c r="V108" s="20">
        <v>27</v>
      </c>
      <c r="W108" s="20">
        <v>8</v>
      </c>
      <c r="X108" s="20">
        <v>7</v>
      </c>
      <c r="Y108" s="20">
        <v>0</v>
      </c>
      <c r="Z108" s="18">
        <v>432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83</v>
      </c>
      <c r="C113" s="16">
        <v>28</v>
      </c>
      <c r="D113" s="17" t="s">
        <v>134</v>
      </c>
      <c r="E113" s="18">
        <v>4</v>
      </c>
      <c r="F113" s="18">
        <v>7</v>
      </c>
      <c r="G113" s="18">
        <v>0</v>
      </c>
      <c r="H113" s="18">
        <v>0</v>
      </c>
      <c r="I113" s="18">
        <v>1</v>
      </c>
      <c r="J113" s="18">
        <v>1</v>
      </c>
      <c r="K113" s="18">
        <v>0</v>
      </c>
      <c r="L113" s="18">
        <v>5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0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3</v>
      </c>
      <c r="N114" s="20">
        <v>2</v>
      </c>
      <c r="O114" s="20">
        <v>4</v>
      </c>
      <c r="P114" s="20">
        <v>1</v>
      </c>
      <c r="Q114" s="20">
        <v>2</v>
      </c>
      <c r="R114" s="20">
        <v>2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38</v>
      </c>
    </row>
    <row r="115" spans="2:26" ht="15" customHeight="1">
      <c r="B115" s="15" t="s">
        <v>84</v>
      </c>
      <c r="C115" s="16">
        <v>204</v>
      </c>
      <c r="D115" s="17" t="s">
        <v>134</v>
      </c>
      <c r="E115" s="18">
        <v>17</v>
      </c>
      <c r="F115" s="18">
        <v>7</v>
      </c>
      <c r="G115" s="18">
        <v>6</v>
      </c>
      <c r="H115" s="18">
        <v>5</v>
      </c>
      <c r="I115" s="18">
        <v>11</v>
      </c>
      <c r="J115" s="18">
        <v>12</v>
      </c>
      <c r="K115" s="18">
        <v>13</v>
      </c>
      <c r="L115" s="18">
        <v>6</v>
      </c>
      <c r="M115" s="18">
        <v>16</v>
      </c>
      <c r="N115" s="18">
        <v>13</v>
      </c>
      <c r="O115" s="18">
        <v>12</v>
      </c>
      <c r="P115" s="18">
        <v>19</v>
      </c>
      <c r="Q115" s="18">
        <v>10</v>
      </c>
      <c r="R115" s="18">
        <v>14</v>
      </c>
      <c r="S115" s="18">
        <v>11</v>
      </c>
      <c r="T115" s="18">
        <v>4</v>
      </c>
      <c r="U115" s="18">
        <v>8</v>
      </c>
      <c r="V115" s="18">
        <v>1</v>
      </c>
      <c r="W115" s="18">
        <v>4</v>
      </c>
      <c r="X115" s="18">
        <v>0</v>
      </c>
      <c r="Y115" s="18">
        <v>0</v>
      </c>
      <c r="Z115" s="18">
        <v>189</v>
      </c>
    </row>
    <row r="116" spans="2:26" ht="15" customHeight="1">
      <c r="B116" s="19"/>
      <c r="C116" s="20"/>
      <c r="D116" s="21" t="s">
        <v>135</v>
      </c>
      <c r="E116" s="20">
        <v>8</v>
      </c>
      <c r="F116" s="20">
        <v>9</v>
      </c>
      <c r="G116" s="20">
        <v>5</v>
      </c>
      <c r="H116" s="20">
        <v>4</v>
      </c>
      <c r="I116" s="20">
        <v>17</v>
      </c>
      <c r="J116" s="20">
        <v>16</v>
      </c>
      <c r="K116" s="20">
        <v>13</v>
      </c>
      <c r="L116" s="20">
        <v>11</v>
      </c>
      <c r="M116" s="20">
        <v>11</v>
      </c>
      <c r="N116" s="20">
        <v>11</v>
      </c>
      <c r="O116" s="20">
        <v>14</v>
      </c>
      <c r="P116" s="20">
        <v>13</v>
      </c>
      <c r="Q116" s="20">
        <v>8</v>
      </c>
      <c r="R116" s="20">
        <v>15</v>
      </c>
      <c r="S116" s="20">
        <v>16</v>
      </c>
      <c r="T116" s="20">
        <v>12</v>
      </c>
      <c r="U116" s="20">
        <v>13</v>
      </c>
      <c r="V116" s="20">
        <v>9</v>
      </c>
      <c r="W116" s="20">
        <v>6</v>
      </c>
      <c r="X116" s="20">
        <v>2</v>
      </c>
      <c r="Y116" s="20">
        <v>1</v>
      </c>
      <c r="Z116" s="18">
        <v>214</v>
      </c>
    </row>
    <row r="117" spans="2:26" ht="15" customHeight="1">
      <c r="B117" s="15" t="s">
        <v>85</v>
      </c>
      <c r="C117" s="16">
        <v>339</v>
      </c>
      <c r="D117" s="17" t="s">
        <v>134</v>
      </c>
      <c r="E117" s="18">
        <v>16</v>
      </c>
      <c r="F117" s="18">
        <v>13</v>
      </c>
      <c r="G117" s="18">
        <v>13</v>
      </c>
      <c r="H117" s="18">
        <v>16</v>
      </c>
      <c r="I117" s="18">
        <v>15</v>
      </c>
      <c r="J117" s="18">
        <v>6</v>
      </c>
      <c r="K117" s="18">
        <v>15</v>
      </c>
      <c r="L117" s="18">
        <v>16</v>
      </c>
      <c r="M117" s="18">
        <v>19</v>
      </c>
      <c r="N117" s="18">
        <v>21</v>
      </c>
      <c r="O117" s="18">
        <v>18</v>
      </c>
      <c r="P117" s="18">
        <v>18</v>
      </c>
      <c r="Q117" s="18">
        <v>23</v>
      </c>
      <c r="R117" s="18">
        <v>32</v>
      </c>
      <c r="S117" s="18">
        <v>21</v>
      </c>
      <c r="T117" s="18">
        <v>25</v>
      </c>
      <c r="U117" s="18">
        <v>7</v>
      </c>
      <c r="V117" s="18">
        <v>6</v>
      </c>
      <c r="W117" s="18">
        <v>2</v>
      </c>
      <c r="X117" s="18">
        <v>0</v>
      </c>
      <c r="Y117" s="18">
        <v>0</v>
      </c>
      <c r="Z117" s="18">
        <v>302</v>
      </c>
    </row>
    <row r="118" spans="2:26" ht="15" customHeight="1">
      <c r="B118" s="19"/>
      <c r="C118" s="20"/>
      <c r="D118" s="21" t="s">
        <v>135</v>
      </c>
      <c r="E118" s="20">
        <v>11</v>
      </c>
      <c r="F118" s="20">
        <v>18</v>
      </c>
      <c r="G118" s="20">
        <v>10</v>
      </c>
      <c r="H118" s="20">
        <v>18</v>
      </c>
      <c r="I118" s="20">
        <v>22</v>
      </c>
      <c r="J118" s="20">
        <v>8</v>
      </c>
      <c r="K118" s="20">
        <v>15</v>
      </c>
      <c r="L118" s="20">
        <v>17</v>
      </c>
      <c r="M118" s="20">
        <v>15</v>
      </c>
      <c r="N118" s="20">
        <v>27</v>
      </c>
      <c r="O118" s="20">
        <v>27</v>
      </c>
      <c r="P118" s="20">
        <v>26</v>
      </c>
      <c r="Q118" s="20">
        <v>23</v>
      </c>
      <c r="R118" s="20">
        <v>25</v>
      </c>
      <c r="S118" s="20">
        <v>25</v>
      </c>
      <c r="T118" s="20">
        <v>24</v>
      </c>
      <c r="U118" s="20">
        <v>22</v>
      </c>
      <c r="V118" s="20">
        <v>22</v>
      </c>
      <c r="W118" s="20">
        <v>5</v>
      </c>
      <c r="X118" s="20">
        <v>3</v>
      </c>
      <c r="Y118" s="20">
        <v>1</v>
      </c>
      <c r="Z118" s="18">
        <v>364</v>
      </c>
    </row>
    <row r="119" spans="2:26" ht="15" customHeight="1">
      <c r="B119" s="15" t="s">
        <v>86</v>
      </c>
      <c r="C119" s="16">
        <v>92</v>
      </c>
      <c r="D119" s="17" t="s">
        <v>134</v>
      </c>
      <c r="E119" s="18">
        <v>9</v>
      </c>
      <c r="F119" s="18">
        <v>14</v>
      </c>
      <c r="G119" s="18">
        <v>9</v>
      </c>
      <c r="H119" s="18">
        <v>6</v>
      </c>
      <c r="I119" s="18">
        <v>3</v>
      </c>
      <c r="J119" s="18">
        <v>7</v>
      </c>
      <c r="K119" s="18">
        <v>15</v>
      </c>
      <c r="L119" s="18">
        <v>11</v>
      </c>
      <c r="M119" s="18">
        <v>9</v>
      </c>
      <c r="N119" s="18">
        <v>4</v>
      </c>
      <c r="O119" s="18">
        <v>5</v>
      </c>
      <c r="P119" s="18">
        <v>9</v>
      </c>
      <c r="Q119" s="18">
        <v>4</v>
      </c>
      <c r="R119" s="18">
        <v>12</v>
      </c>
      <c r="S119" s="18">
        <v>4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127</v>
      </c>
    </row>
    <row r="120" spans="2:26" ht="15" customHeight="1">
      <c r="B120" s="19"/>
      <c r="C120" s="20"/>
      <c r="D120" s="21" t="s">
        <v>135</v>
      </c>
      <c r="E120" s="20">
        <v>9</v>
      </c>
      <c r="F120" s="20">
        <v>10</v>
      </c>
      <c r="G120" s="20">
        <v>6</v>
      </c>
      <c r="H120" s="20">
        <v>6</v>
      </c>
      <c r="I120" s="20">
        <v>4</v>
      </c>
      <c r="J120" s="20">
        <v>0</v>
      </c>
      <c r="K120" s="20">
        <v>10</v>
      </c>
      <c r="L120" s="20">
        <v>10</v>
      </c>
      <c r="M120" s="20">
        <v>10</v>
      </c>
      <c r="N120" s="20">
        <v>9</v>
      </c>
      <c r="O120" s="20">
        <v>8</v>
      </c>
      <c r="P120" s="20">
        <v>9</v>
      </c>
      <c r="Q120" s="20">
        <v>9</v>
      </c>
      <c r="R120" s="20">
        <v>6</v>
      </c>
      <c r="S120" s="20">
        <v>9</v>
      </c>
      <c r="T120" s="20">
        <v>4</v>
      </c>
      <c r="U120" s="20">
        <v>4</v>
      </c>
      <c r="V120" s="20">
        <v>2</v>
      </c>
      <c r="W120" s="20">
        <v>2</v>
      </c>
      <c r="X120" s="20">
        <v>0</v>
      </c>
      <c r="Y120" s="20">
        <v>0</v>
      </c>
      <c r="Z120" s="18">
        <v>127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1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151</v>
      </c>
      <c r="D123" s="17" t="s">
        <v>134</v>
      </c>
      <c r="E123" s="18">
        <v>3</v>
      </c>
      <c r="F123" s="18">
        <v>7</v>
      </c>
      <c r="G123" s="18">
        <v>9</v>
      </c>
      <c r="H123" s="18">
        <v>9</v>
      </c>
      <c r="I123" s="18">
        <v>8</v>
      </c>
      <c r="J123" s="18">
        <v>4</v>
      </c>
      <c r="K123" s="18">
        <v>3</v>
      </c>
      <c r="L123" s="18">
        <v>7</v>
      </c>
      <c r="M123" s="18">
        <v>5</v>
      </c>
      <c r="N123" s="18">
        <v>16</v>
      </c>
      <c r="O123" s="18">
        <v>8</v>
      </c>
      <c r="P123" s="18">
        <v>13</v>
      </c>
      <c r="Q123" s="18">
        <v>9</v>
      </c>
      <c r="R123" s="18">
        <v>6</v>
      </c>
      <c r="S123" s="18">
        <v>17</v>
      </c>
      <c r="T123" s="18">
        <v>5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143</v>
      </c>
    </row>
    <row r="124" spans="2:26" ht="15" customHeight="1">
      <c r="B124" s="19"/>
      <c r="C124" s="20"/>
      <c r="D124" s="21" t="s">
        <v>135</v>
      </c>
      <c r="E124" s="20">
        <v>3</v>
      </c>
      <c r="F124" s="20">
        <v>4</v>
      </c>
      <c r="G124" s="20">
        <v>6</v>
      </c>
      <c r="H124" s="20">
        <v>5</v>
      </c>
      <c r="I124" s="20">
        <v>3</v>
      </c>
      <c r="J124" s="20">
        <v>4</v>
      </c>
      <c r="K124" s="20">
        <v>2</v>
      </c>
      <c r="L124" s="20">
        <v>6</v>
      </c>
      <c r="M124" s="20">
        <v>10</v>
      </c>
      <c r="N124" s="20">
        <v>7</v>
      </c>
      <c r="O124" s="20">
        <v>7</v>
      </c>
      <c r="P124" s="20">
        <v>12</v>
      </c>
      <c r="Q124" s="20">
        <v>8</v>
      </c>
      <c r="R124" s="20">
        <v>13</v>
      </c>
      <c r="S124" s="20">
        <v>12</v>
      </c>
      <c r="T124" s="20">
        <v>16</v>
      </c>
      <c r="U124" s="20">
        <v>21</v>
      </c>
      <c r="V124" s="20">
        <v>12</v>
      </c>
      <c r="W124" s="20">
        <v>4</v>
      </c>
      <c r="X124" s="20">
        <v>3</v>
      </c>
      <c r="Y124" s="20">
        <v>0</v>
      </c>
      <c r="Z124" s="18">
        <v>158</v>
      </c>
    </row>
    <row r="125" spans="2:26" ht="15" customHeight="1">
      <c r="B125" s="15" t="s">
        <v>89</v>
      </c>
      <c r="C125" s="16">
        <v>287</v>
      </c>
      <c r="D125" s="17" t="s">
        <v>134</v>
      </c>
      <c r="E125" s="18">
        <v>7</v>
      </c>
      <c r="F125" s="18">
        <v>9</v>
      </c>
      <c r="G125" s="18">
        <v>12</v>
      </c>
      <c r="H125" s="18">
        <v>13</v>
      </c>
      <c r="I125" s="18">
        <v>15</v>
      </c>
      <c r="J125" s="18">
        <v>7</v>
      </c>
      <c r="K125" s="18">
        <v>11</v>
      </c>
      <c r="L125" s="18">
        <v>12</v>
      </c>
      <c r="M125" s="18">
        <v>19</v>
      </c>
      <c r="N125" s="18">
        <v>23</v>
      </c>
      <c r="O125" s="18">
        <v>9</v>
      </c>
      <c r="P125" s="18">
        <v>8</v>
      </c>
      <c r="Q125" s="18">
        <v>24</v>
      </c>
      <c r="R125" s="18">
        <v>20</v>
      </c>
      <c r="S125" s="18">
        <v>21</v>
      </c>
      <c r="T125" s="18">
        <v>12</v>
      </c>
      <c r="U125" s="18">
        <v>9</v>
      </c>
      <c r="V125" s="18">
        <v>5</v>
      </c>
      <c r="W125" s="18">
        <v>4</v>
      </c>
      <c r="X125" s="18">
        <v>0</v>
      </c>
      <c r="Y125" s="18">
        <v>0</v>
      </c>
      <c r="Z125" s="18">
        <v>240</v>
      </c>
    </row>
    <row r="126" spans="2:26" ht="15" customHeight="1">
      <c r="B126" s="19"/>
      <c r="C126" s="20"/>
      <c r="D126" s="21" t="s">
        <v>135</v>
      </c>
      <c r="E126" s="20">
        <v>4</v>
      </c>
      <c r="F126" s="20">
        <v>8</v>
      </c>
      <c r="G126" s="20">
        <v>11</v>
      </c>
      <c r="H126" s="20">
        <v>15</v>
      </c>
      <c r="I126" s="20">
        <v>17</v>
      </c>
      <c r="J126" s="20">
        <v>8</v>
      </c>
      <c r="K126" s="20">
        <v>11</v>
      </c>
      <c r="L126" s="20">
        <v>13</v>
      </c>
      <c r="M126" s="20">
        <v>14</v>
      </c>
      <c r="N126" s="20">
        <v>18</v>
      </c>
      <c r="O126" s="20">
        <v>12</v>
      </c>
      <c r="P126" s="20">
        <v>12</v>
      </c>
      <c r="Q126" s="20">
        <v>13</v>
      </c>
      <c r="R126" s="20">
        <v>19</v>
      </c>
      <c r="S126" s="20">
        <v>21</v>
      </c>
      <c r="T126" s="20">
        <v>20</v>
      </c>
      <c r="U126" s="20">
        <v>23</v>
      </c>
      <c r="V126" s="20">
        <v>12</v>
      </c>
      <c r="W126" s="20">
        <v>13</v>
      </c>
      <c r="X126" s="20">
        <v>2</v>
      </c>
      <c r="Y126" s="20">
        <v>2</v>
      </c>
      <c r="Z126" s="18">
        <v>268</v>
      </c>
    </row>
    <row r="127" spans="2:26" ht="15" customHeight="1">
      <c r="B127" s="15" t="s">
        <v>90</v>
      </c>
      <c r="C127" s="16">
        <v>317</v>
      </c>
      <c r="D127" s="17" t="s">
        <v>134</v>
      </c>
      <c r="E127" s="18">
        <v>10</v>
      </c>
      <c r="F127" s="18">
        <v>6</v>
      </c>
      <c r="G127" s="18">
        <v>8</v>
      </c>
      <c r="H127" s="18">
        <v>6</v>
      </c>
      <c r="I127" s="18">
        <v>10</v>
      </c>
      <c r="J127" s="18">
        <v>11</v>
      </c>
      <c r="K127" s="18">
        <v>16</v>
      </c>
      <c r="L127" s="18">
        <v>20</v>
      </c>
      <c r="M127" s="18">
        <v>17</v>
      </c>
      <c r="N127" s="18">
        <v>18</v>
      </c>
      <c r="O127" s="18">
        <v>17</v>
      </c>
      <c r="P127" s="18">
        <v>16</v>
      </c>
      <c r="Q127" s="18">
        <v>17</v>
      </c>
      <c r="R127" s="18">
        <v>27</v>
      </c>
      <c r="S127" s="18">
        <v>15</v>
      </c>
      <c r="T127" s="18">
        <v>16</v>
      </c>
      <c r="U127" s="18">
        <v>15</v>
      </c>
      <c r="V127" s="18">
        <v>6</v>
      </c>
      <c r="W127" s="18">
        <v>6</v>
      </c>
      <c r="X127" s="18">
        <v>2</v>
      </c>
      <c r="Y127" s="18">
        <v>0</v>
      </c>
      <c r="Z127" s="18">
        <v>259</v>
      </c>
    </row>
    <row r="128" spans="2:26" ht="15" customHeight="1">
      <c r="B128" s="19"/>
      <c r="C128" s="20"/>
      <c r="D128" s="21" t="s">
        <v>135</v>
      </c>
      <c r="E128" s="20">
        <v>7</v>
      </c>
      <c r="F128" s="20">
        <v>8</v>
      </c>
      <c r="G128" s="20">
        <v>6</v>
      </c>
      <c r="H128" s="20">
        <v>10</v>
      </c>
      <c r="I128" s="20">
        <v>20</v>
      </c>
      <c r="J128" s="20">
        <v>7</v>
      </c>
      <c r="K128" s="20">
        <v>18</v>
      </c>
      <c r="L128" s="20">
        <v>11</v>
      </c>
      <c r="M128" s="20">
        <v>13</v>
      </c>
      <c r="N128" s="20">
        <v>15</v>
      </c>
      <c r="O128" s="20">
        <v>19</v>
      </c>
      <c r="P128" s="20">
        <v>13</v>
      </c>
      <c r="Q128" s="20">
        <v>16</v>
      </c>
      <c r="R128" s="20">
        <v>26</v>
      </c>
      <c r="S128" s="20">
        <v>30</v>
      </c>
      <c r="T128" s="20">
        <v>19</v>
      </c>
      <c r="U128" s="20">
        <v>18</v>
      </c>
      <c r="V128" s="20">
        <v>18</v>
      </c>
      <c r="W128" s="20">
        <v>16</v>
      </c>
      <c r="X128" s="20">
        <v>3</v>
      </c>
      <c r="Y128" s="20">
        <v>1</v>
      </c>
      <c r="Z128" s="18">
        <v>294</v>
      </c>
    </row>
    <row r="129" spans="2:26" ht="15" customHeight="1">
      <c r="B129" s="15" t="s">
        <v>91</v>
      </c>
      <c r="C129" s="16">
        <v>205</v>
      </c>
      <c r="D129" s="17" t="s">
        <v>134</v>
      </c>
      <c r="E129" s="18">
        <v>16</v>
      </c>
      <c r="F129" s="18">
        <v>4</v>
      </c>
      <c r="G129" s="18">
        <v>7</v>
      </c>
      <c r="H129" s="18">
        <v>19</v>
      </c>
      <c r="I129" s="18">
        <v>22</v>
      </c>
      <c r="J129" s="18">
        <v>26</v>
      </c>
      <c r="K129" s="18">
        <v>18</v>
      </c>
      <c r="L129" s="18">
        <v>14</v>
      </c>
      <c r="M129" s="18">
        <v>7</v>
      </c>
      <c r="N129" s="18">
        <v>13</v>
      </c>
      <c r="O129" s="18">
        <v>8</v>
      </c>
      <c r="P129" s="18">
        <v>9</v>
      </c>
      <c r="Q129" s="18">
        <v>9</v>
      </c>
      <c r="R129" s="18">
        <v>10</v>
      </c>
      <c r="S129" s="18">
        <v>7</v>
      </c>
      <c r="T129" s="18">
        <v>5</v>
      </c>
      <c r="U129" s="18">
        <v>3</v>
      </c>
      <c r="V129" s="18">
        <v>2</v>
      </c>
      <c r="W129" s="18">
        <v>2</v>
      </c>
      <c r="X129" s="18">
        <v>0</v>
      </c>
      <c r="Y129" s="18">
        <v>0</v>
      </c>
      <c r="Z129" s="18">
        <v>201</v>
      </c>
    </row>
    <row r="130" spans="2:26" ht="15" customHeight="1">
      <c r="B130" s="19"/>
      <c r="C130" s="20"/>
      <c r="D130" s="21" t="s">
        <v>135</v>
      </c>
      <c r="E130" s="20">
        <v>13</v>
      </c>
      <c r="F130" s="20">
        <v>5</v>
      </c>
      <c r="G130" s="20">
        <v>10</v>
      </c>
      <c r="H130" s="20">
        <v>5</v>
      </c>
      <c r="I130" s="20">
        <v>13</v>
      </c>
      <c r="J130" s="20">
        <v>10</v>
      </c>
      <c r="K130" s="20">
        <v>13</v>
      </c>
      <c r="L130" s="20">
        <v>12</v>
      </c>
      <c r="M130" s="20">
        <v>10</v>
      </c>
      <c r="N130" s="20">
        <v>9</v>
      </c>
      <c r="O130" s="20">
        <v>10</v>
      </c>
      <c r="P130" s="20">
        <v>6</v>
      </c>
      <c r="Q130" s="20">
        <v>9</v>
      </c>
      <c r="R130" s="20">
        <v>14</v>
      </c>
      <c r="S130" s="20">
        <v>7</v>
      </c>
      <c r="T130" s="20">
        <v>11</v>
      </c>
      <c r="U130" s="20">
        <v>11</v>
      </c>
      <c r="V130" s="20">
        <v>9</v>
      </c>
      <c r="W130" s="20">
        <v>2</v>
      </c>
      <c r="X130" s="20">
        <v>2</v>
      </c>
      <c r="Y130" s="20">
        <v>1</v>
      </c>
      <c r="Z130" s="18">
        <v>182</v>
      </c>
    </row>
    <row r="131" spans="2:26" ht="15" customHeight="1">
      <c r="B131" s="15" t="s">
        <v>92</v>
      </c>
      <c r="C131" s="16">
        <v>467</v>
      </c>
      <c r="D131" s="17" t="s">
        <v>134</v>
      </c>
      <c r="E131" s="18">
        <v>17</v>
      </c>
      <c r="F131" s="18">
        <v>19</v>
      </c>
      <c r="G131" s="18">
        <v>33</v>
      </c>
      <c r="H131" s="18">
        <v>20</v>
      </c>
      <c r="I131" s="18">
        <v>20</v>
      </c>
      <c r="J131" s="18">
        <v>10</v>
      </c>
      <c r="K131" s="18">
        <v>14</v>
      </c>
      <c r="L131" s="18">
        <v>16</v>
      </c>
      <c r="M131" s="18">
        <v>18</v>
      </c>
      <c r="N131" s="18">
        <v>25</v>
      </c>
      <c r="O131" s="18">
        <v>18</v>
      </c>
      <c r="P131" s="18">
        <v>13</v>
      </c>
      <c r="Q131" s="18">
        <v>28</v>
      </c>
      <c r="R131" s="18">
        <v>30</v>
      </c>
      <c r="S131" s="18">
        <v>38</v>
      </c>
      <c r="T131" s="18">
        <v>25</v>
      </c>
      <c r="U131" s="18">
        <v>16</v>
      </c>
      <c r="V131" s="18">
        <v>6</v>
      </c>
      <c r="W131" s="18">
        <v>0</v>
      </c>
      <c r="X131" s="18">
        <v>0</v>
      </c>
      <c r="Y131" s="18">
        <v>0</v>
      </c>
      <c r="Z131" s="18">
        <v>366</v>
      </c>
    </row>
    <row r="132" spans="2:26" ht="15" customHeight="1">
      <c r="B132" s="19"/>
      <c r="C132" s="20"/>
      <c r="D132" s="21" t="s">
        <v>135</v>
      </c>
      <c r="E132" s="20">
        <v>15</v>
      </c>
      <c r="F132" s="20">
        <v>17</v>
      </c>
      <c r="G132" s="20">
        <v>26</v>
      </c>
      <c r="H132" s="20">
        <v>28</v>
      </c>
      <c r="I132" s="20">
        <v>18</v>
      </c>
      <c r="J132" s="20">
        <v>11</v>
      </c>
      <c r="K132" s="20">
        <v>18</v>
      </c>
      <c r="L132" s="20">
        <v>21</v>
      </c>
      <c r="M132" s="20">
        <v>30</v>
      </c>
      <c r="N132" s="20">
        <v>36</v>
      </c>
      <c r="O132" s="20">
        <v>27</v>
      </c>
      <c r="P132" s="20">
        <v>20</v>
      </c>
      <c r="Q132" s="20">
        <v>27</v>
      </c>
      <c r="R132" s="20">
        <v>46</v>
      </c>
      <c r="S132" s="20">
        <v>50</v>
      </c>
      <c r="T132" s="20">
        <v>39</v>
      </c>
      <c r="U132" s="20">
        <v>23</v>
      </c>
      <c r="V132" s="20">
        <v>24</v>
      </c>
      <c r="W132" s="20">
        <v>11</v>
      </c>
      <c r="X132" s="20">
        <v>1</v>
      </c>
      <c r="Y132" s="20">
        <v>1</v>
      </c>
      <c r="Z132" s="18">
        <v>489</v>
      </c>
    </row>
    <row r="133" spans="2:26" ht="15" customHeight="1">
      <c r="B133" s="15" t="s">
        <v>93</v>
      </c>
      <c r="C133" s="16">
        <v>220</v>
      </c>
      <c r="D133" s="17" t="s">
        <v>134</v>
      </c>
      <c r="E133" s="18">
        <v>10</v>
      </c>
      <c r="F133" s="18">
        <v>7</v>
      </c>
      <c r="G133" s="18">
        <v>14</v>
      </c>
      <c r="H133" s="18">
        <v>13</v>
      </c>
      <c r="I133" s="18">
        <v>5</v>
      </c>
      <c r="J133" s="18">
        <v>9</v>
      </c>
      <c r="K133" s="18">
        <v>8</v>
      </c>
      <c r="L133" s="18">
        <v>5</v>
      </c>
      <c r="M133" s="18">
        <v>14</v>
      </c>
      <c r="N133" s="18">
        <v>12</v>
      </c>
      <c r="O133" s="18">
        <v>7</v>
      </c>
      <c r="P133" s="18">
        <v>8</v>
      </c>
      <c r="Q133" s="18">
        <v>6</v>
      </c>
      <c r="R133" s="18">
        <v>22</v>
      </c>
      <c r="S133" s="18">
        <v>16</v>
      </c>
      <c r="T133" s="18">
        <v>11</v>
      </c>
      <c r="U133" s="18">
        <v>6</v>
      </c>
      <c r="V133" s="18">
        <v>5</v>
      </c>
      <c r="W133" s="18">
        <v>1</v>
      </c>
      <c r="X133" s="18">
        <v>1</v>
      </c>
      <c r="Y133" s="18">
        <v>0</v>
      </c>
      <c r="Z133" s="18">
        <v>180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6</v>
      </c>
      <c r="G134" s="20">
        <v>8</v>
      </c>
      <c r="H134" s="20">
        <v>11</v>
      </c>
      <c r="I134" s="20">
        <v>6</v>
      </c>
      <c r="J134" s="20">
        <v>8</v>
      </c>
      <c r="K134" s="20">
        <v>7</v>
      </c>
      <c r="L134" s="20">
        <v>10</v>
      </c>
      <c r="M134" s="20">
        <v>10</v>
      </c>
      <c r="N134" s="20">
        <v>16</v>
      </c>
      <c r="O134" s="20">
        <v>20</v>
      </c>
      <c r="P134" s="20">
        <v>7</v>
      </c>
      <c r="Q134" s="20">
        <v>18</v>
      </c>
      <c r="R134" s="20">
        <v>26</v>
      </c>
      <c r="S134" s="20">
        <v>12</v>
      </c>
      <c r="T134" s="20">
        <v>22</v>
      </c>
      <c r="U134" s="20">
        <v>20</v>
      </c>
      <c r="V134" s="20">
        <v>14</v>
      </c>
      <c r="W134" s="20">
        <v>6</v>
      </c>
      <c r="X134" s="20">
        <v>1</v>
      </c>
      <c r="Y134" s="20">
        <v>0</v>
      </c>
      <c r="Z134" s="18">
        <v>234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257</v>
      </c>
      <c r="D137" s="17" t="s">
        <v>134</v>
      </c>
      <c r="E137" s="18">
        <v>9</v>
      </c>
      <c r="F137" s="18">
        <v>16</v>
      </c>
      <c r="G137" s="18">
        <v>12</v>
      </c>
      <c r="H137" s="18">
        <v>10</v>
      </c>
      <c r="I137" s="18">
        <v>8</v>
      </c>
      <c r="J137" s="18">
        <v>9</v>
      </c>
      <c r="K137" s="18">
        <v>12</v>
      </c>
      <c r="L137" s="18">
        <v>8</v>
      </c>
      <c r="M137" s="18">
        <v>8</v>
      </c>
      <c r="N137" s="18">
        <v>10</v>
      </c>
      <c r="O137" s="18">
        <v>12</v>
      </c>
      <c r="P137" s="18">
        <v>5</v>
      </c>
      <c r="Q137" s="18">
        <v>19</v>
      </c>
      <c r="R137" s="18">
        <v>20</v>
      </c>
      <c r="S137" s="18">
        <v>21</v>
      </c>
      <c r="T137" s="18">
        <v>13</v>
      </c>
      <c r="U137" s="18">
        <v>7</v>
      </c>
      <c r="V137" s="18">
        <v>0</v>
      </c>
      <c r="W137" s="18">
        <v>1</v>
      </c>
      <c r="X137" s="18">
        <v>0</v>
      </c>
      <c r="Y137" s="18">
        <v>0</v>
      </c>
      <c r="Z137" s="18">
        <v>200</v>
      </c>
    </row>
    <row r="138" spans="2:26" ht="15" customHeight="1">
      <c r="B138" s="19"/>
      <c r="C138" s="20"/>
      <c r="D138" s="21" t="s">
        <v>135</v>
      </c>
      <c r="E138" s="20">
        <v>13</v>
      </c>
      <c r="F138" s="20">
        <v>12</v>
      </c>
      <c r="G138" s="20">
        <v>9</v>
      </c>
      <c r="H138" s="20">
        <v>10</v>
      </c>
      <c r="I138" s="20">
        <v>6</v>
      </c>
      <c r="J138" s="20">
        <v>12</v>
      </c>
      <c r="K138" s="20">
        <v>14</v>
      </c>
      <c r="L138" s="20">
        <v>13</v>
      </c>
      <c r="M138" s="20">
        <v>16</v>
      </c>
      <c r="N138" s="20">
        <v>11</v>
      </c>
      <c r="O138" s="20">
        <v>17</v>
      </c>
      <c r="P138" s="20">
        <v>14</v>
      </c>
      <c r="Q138" s="20">
        <v>18</v>
      </c>
      <c r="R138" s="20">
        <v>36</v>
      </c>
      <c r="S138" s="20">
        <v>27</v>
      </c>
      <c r="T138" s="20">
        <v>17</v>
      </c>
      <c r="U138" s="20">
        <v>11</v>
      </c>
      <c r="V138" s="20">
        <v>0</v>
      </c>
      <c r="W138" s="20">
        <v>6</v>
      </c>
      <c r="X138" s="20">
        <v>2</v>
      </c>
      <c r="Y138" s="20">
        <v>0</v>
      </c>
      <c r="Z138" s="18">
        <v>264</v>
      </c>
    </row>
    <row r="139" spans="2:26" ht="15" customHeight="1">
      <c r="B139" s="15" t="s">
        <v>96</v>
      </c>
      <c r="C139" s="16">
        <v>28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1</v>
      </c>
      <c r="J139" s="18">
        <v>0</v>
      </c>
      <c r="K139" s="18">
        <v>1</v>
      </c>
      <c r="L139" s="18">
        <v>0</v>
      </c>
      <c r="M139" s="18">
        <v>1</v>
      </c>
      <c r="N139" s="18">
        <v>0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2</v>
      </c>
      <c r="L140" s="20">
        <v>1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3</v>
      </c>
      <c r="S140" s="20">
        <v>1</v>
      </c>
      <c r="T140" s="20">
        <v>7</v>
      </c>
      <c r="U140" s="20">
        <v>4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90</v>
      </c>
      <c r="D141" s="17" t="s">
        <v>134</v>
      </c>
      <c r="E141" s="18">
        <v>1</v>
      </c>
      <c r="F141" s="18">
        <v>1</v>
      </c>
      <c r="G141" s="18">
        <v>3</v>
      </c>
      <c r="H141" s="18">
        <v>7</v>
      </c>
      <c r="I141" s="18">
        <v>3</v>
      </c>
      <c r="J141" s="18">
        <v>1</v>
      </c>
      <c r="K141" s="18">
        <v>4</v>
      </c>
      <c r="L141" s="18">
        <v>3</v>
      </c>
      <c r="M141" s="18">
        <v>8</v>
      </c>
      <c r="N141" s="18">
        <v>4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71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4</v>
      </c>
      <c r="I142" s="20">
        <v>2</v>
      </c>
      <c r="J142" s="20">
        <v>0</v>
      </c>
      <c r="K142" s="20">
        <v>2</v>
      </c>
      <c r="L142" s="20">
        <v>2</v>
      </c>
      <c r="M142" s="20">
        <v>7</v>
      </c>
      <c r="N142" s="20">
        <v>5</v>
      </c>
      <c r="O142" s="20">
        <v>4</v>
      </c>
      <c r="P142" s="20">
        <v>3</v>
      </c>
      <c r="Q142" s="20">
        <v>2</v>
      </c>
      <c r="R142" s="20">
        <v>7</v>
      </c>
      <c r="S142" s="20">
        <v>11</v>
      </c>
      <c r="T142" s="20">
        <v>9</v>
      </c>
      <c r="U142" s="20">
        <v>3</v>
      </c>
      <c r="V142" s="20">
        <v>3</v>
      </c>
      <c r="W142" s="20">
        <v>3</v>
      </c>
      <c r="X142" s="20">
        <v>1</v>
      </c>
      <c r="Y142" s="20">
        <v>0</v>
      </c>
      <c r="Z142" s="18">
        <v>73</v>
      </c>
    </row>
    <row r="143" spans="2:26" ht="15" customHeight="1">
      <c r="B143" s="15" t="s">
        <v>98</v>
      </c>
      <c r="C143" s="16">
        <v>107</v>
      </c>
      <c r="D143" s="17" t="s">
        <v>134</v>
      </c>
      <c r="E143" s="18">
        <v>2</v>
      </c>
      <c r="F143" s="18">
        <v>3</v>
      </c>
      <c r="G143" s="18">
        <v>5</v>
      </c>
      <c r="H143" s="18">
        <v>3</v>
      </c>
      <c r="I143" s="18">
        <v>0</v>
      </c>
      <c r="J143" s="18">
        <v>1</v>
      </c>
      <c r="K143" s="18">
        <v>7</v>
      </c>
      <c r="L143" s="18">
        <v>10</v>
      </c>
      <c r="M143" s="18">
        <v>6</v>
      </c>
      <c r="N143" s="18">
        <v>4</v>
      </c>
      <c r="O143" s="18">
        <v>2</v>
      </c>
      <c r="P143" s="18">
        <v>6</v>
      </c>
      <c r="Q143" s="18">
        <v>8</v>
      </c>
      <c r="R143" s="18">
        <v>21</v>
      </c>
      <c r="S143" s="18">
        <v>9</v>
      </c>
      <c r="T143" s="18">
        <v>6</v>
      </c>
      <c r="U143" s="18">
        <v>3</v>
      </c>
      <c r="V143" s="18">
        <v>2</v>
      </c>
      <c r="W143" s="18">
        <v>0</v>
      </c>
      <c r="X143" s="18">
        <v>0</v>
      </c>
      <c r="Y143" s="18">
        <v>0</v>
      </c>
      <c r="Z143" s="18">
        <v>98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6</v>
      </c>
      <c r="G144" s="20">
        <v>10</v>
      </c>
      <c r="H144" s="20">
        <v>2</v>
      </c>
      <c r="I144" s="20">
        <v>3</v>
      </c>
      <c r="J144" s="20">
        <v>3</v>
      </c>
      <c r="K144" s="20">
        <v>5</v>
      </c>
      <c r="L144" s="20">
        <v>10</v>
      </c>
      <c r="M144" s="20">
        <v>3</v>
      </c>
      <c r="N144" s="20">
        <v>3</v>
      </c>
      <c r="O144" s="20">
        <v>3</v>
      </c>
      <c r="P144" s="20">
        <v>7</v>
      </c>
      <c r="Q144" s="20">
        <v>10</v>
      </c>
      <c r="R144" s="20">
        <v>16</v>
      </c>
      <c r="S144" s="20">
        <v>18</v>
      </c>
      <c r="T144" s="20">
        <v>4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118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4</v>
      </c>
      <c r="I145" s="18">
        <v>8</v>
      </c>
      <c r="J145" s="18">
        <v>5</v>
      </c>
      <c r="K145" s="18">
        <v>3</v>
      </c>
      <c r="L145" s="18">
        <v>0</v>
      </c>
      <c r="M145" s="18">
        <v>1</v>
      </c>
      <c r="N145" s="18">
        <v>5</v>
      </c>
      <c r="O145" s="18">
        <v>5</v>
      </c>
      <c r="P145" s="18">
        <v>4</v>
      </c>
      <c r="Q145" s="18">
        <v>6</v>
      </c>
      <c r="R145" s="18">
        <v>1</v>
      </c>
      <c r="S145" s="18">
        <v>1</v>
      </c>
      <c r="T145" s="18">
        <v>3</v>
      </c>
      <c r="U145" s="18">
        <v>2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2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29</v>
      </c>
    </row>
    <row r="147" spans="2:26" ht="15" customHeight="1">
      <c r="B147" s="15" t="s">
        <v>100</v>
      </c>
      <c r="C147" s="16">
        <v>27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4</v>
      </c>
      <c r="K147" s="18">
        <v>1</v>
      </c>
      <c r="L147" s="18">
        <v>0</v>
      </c>
      <c r="M147" s="18">
        <v>2</v>
      </c>
      <c r="N147" s="18">
        <v>1</v>
      </c>
      <c r="O147" s="18">
        <v>2</v>
      </c>
      <c r="P147" s="18">
        <v>5</v>
      </c>
      <c r="Q147" s="18">
        <v>1</v>
      </c>
      <c r="R147" s="18">
        <v>3</v>
      </c>
      <c r="S147" s="18">
        <v>3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1</v>
      </c>
      <c r="L148" s="20">
        <v>0</v>
      </c>
      <c r="M148" s="20">
        <v>0</v>
      </c>
      <c r="N148" s="20">
        <v>4</v>
      </c>
      <c r="O148" s="20">
        <v>3</v>
      </c>
      <c r="P148" s="20">
        <v>2</v>
      </c>
      <c r="Q148" s="20">
        <v>2</v>
      </c>
      <c r="R148" s="20">
        <v>2</v>
      </c>
      <c r="S148" s="20">
        <v>2</v>
      </c>
      <c r="T148" s="20">
        <v>2</v>
      </c>
      <c r="U148" s="20">
        <v>3</v>
      </c>
      <c r="V148" s="20">
        <v>2</v>
      </c>
      <c r="W148" s="20">
        <v>0</v>
      </c>
      <c r="X148" s="20">
        <v>0</v>
      </c>
      <c r="Y148" s="20">
        <v>0</v>
      </c>
      <c r="Z148" s="18">
        <v>26</v>
      </c>
    </row>
    <row r="149" spans="2:26" ht="15" customHeight="1">
      <c r="B149" s="15" t="s">
        <v>101</v>
      </c>
      <c r="C149" s="16">
        <v>164</v>
      </c>
      <c r="D149" s="17" t="s">
        <v>134</v>
      </c>
      <c r="E149" s="18">
        <v>7</v>
      </c>
      <c r="F149" s="18">
        <v>5</v>
      </c>
      <c r="G149" s="18">
        <v>4</v>
      </c>
      <c r="H149" s="18">
        <v>13</v>
      </c>
      <c r="I149" s="18">
        <v>9</v>
      </c>
      <c r="J149" s="18">
        <v>7</v>
      </c>
      <c r="K149" s="18">
        <v>10</v>
      </c>
      <c r="L149" s="18">
        <v>14</v>
      </c>
      <c r="M149" s="18">
        <v>15</v>
      </c>
      <c r="N149" s="18">
        <v>11</v>
      </c>
      <c r="O149" s="18">
        <v>10</v>
      </c>
      <c r="P149" s="18">
        <v>3</v>
      </c>
      <c r="Q149" s="18">
        <v>8</v>
      </c>
      <c r="R149" s="18">
        <v>11</v>
      </c>
      <c r="S149" s="18">
        <v>7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148</v>
      </c>
    </row>
    <row r="150" spans="2:26" ht="15" customHeight="1">
      <c r="B150" s="19"/>
      <c r="C150" s="20"/>
      <c r="D150" s="21" t="s">
        <v>135</v>
      </c>
      <c r="E150" s="20">
        <v>9</v>
      </c>
      <c r="F150" s="20">
        <v>6</v>
      </c>
      <c r="G150" s="20">
        <v>8</v>
      </c>
      <c r="H150" s="20">
        <v>8</v>
      </c>
      <c r="I150" s="20">
        <v>17</v>
      </c>
      <c r="J150" s="20">
        <v>14</v>
      </c>
      <c r="K150" s="20">
        <v>8</v>
      </c>
      <c r="L150" s="20">
        <v>11</v>
      </c>
      <c r="M150" s="20">
        <v>15</v>
      </c>
      <c r="N150" s="20">
        <v>14</v>
      </c>
      <c r="O150" s="20">
        <v>11</v>
      </c>
      <c r="P150" s="20">
        <v>8</v>
      </c>
      <c r="Q150" s="20">
        <v>12</v>
      </c>
      <c r="R150" s="20">
        <v>12</v>
      </c>
      <c r="S150" s="20">
        <v>10</v>
      </c>
      <c r="T150" s="20">
        <v>4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18">
        <v>179</v>
      </c>
    </row>
    <row r="151" spans="2:26" ht="15" customHeight="1">
      <c r="B151" s="15" t="s">
        <v>102</v>
      </c>
      <c r="C151" s="16">
        <v>198</v>
      </c>
      <c r="D151" s="17" t="s">
        <v>134</v>
      </c>
      <c r="E151" s="18">
        <v>5</v>
      </c>
      <c r="F151" s="18">
        <v>5</v>
      </c>
      <c r="G151" s="18">
        <v>3</v>
      </c>
      <c r="H151" s="18">
        <v>5</v>
      </c>
      <c r="I151" s="18">
        <v>19</v>
      </c>
      <c r="J151" s="18">
        <v>18</v>
      </c>
      <c r="K151" s="18">
        <v>7</v>
      </c>
      <c r="L151" s="18">
        <v>7</v>
      </c>
      <c r="M151" s="18">
        <v>10</v>
      </c>
      <c r="N151" s="18">
        <v>7</v>
      </c>
      <c r="O151" s="18">
        <v>7</v>
      </c>
      <c r="P151" s="18">
        <v>10</v>
      </c>
      <c r="Q151" s="18">
        <v>6</v>
      </c>
      <c r="R151" s="18">
        <v>14</v>
      </c>
      <c r="S151" s="18">
        <v>11</v>
      </c>
      <c r="T151" s="18">
        <v>7</v>
      </c>
      <c r="U151" s="18">
        <v>8</v>
      </c>
      <c r="V151" s="18">
        <v>4</v>
      </c>
      <c r="W151" s="18">
        <v>0</v>
      </c>
      <c r="X151" s="18">
        <v>0</v>
      </c>
      <c r="Y151" s="18">
        <v>0</v>
      </c>
      <c r="Z151" s="18">
        <v>153</v>
      </c>
    </row>
    <row r="152" spans="2:26" ht="15" customHeight="1">
      <c r="B152" s="19"/>
      <c r="C152" s="20"/>
      <c r="D152" s="21" t="s">
        <v>135</v>
      </c>
      <c r="E152" s="20">
        <v>4</v>
      </c>
      <c r="F152" s="20">
        <v>5</v>
      </c>
      <c r="G152" s="20">
        <v>3</v>
      </c>
      <c r="H152" s="20">
        <v>6</v>
      </c>
      <c r="I152" s="20">
        <v>20</v>
      </c>
      <c r="J152" s="20">
        <v>21</v>
      </c>
      <c r="K152" s="20">
        <v>10</v>
      </c>
      <c r="L152" s="20">
        <v>6</v>
      </c>
      <c r="M152" s="20">
        <v>7</v>
      </c>
      <c r="N152" s="20">
        <v>3</v>
      </c>
      <c r="O152" s="20">
        <v>9</v>
      </c>
      <c r="P152" s="20">
        <v>16</v>
      </c>
      <c r="Q152" s="20">
        <v>10</v>
      </c>
      <c r="R152" s="20">
        <v>12</v>
      </c>
      <c r="S152" s="20">
        <v>11</v>
      </c>
      <c r="T152" s="20">
        <v>11</v>
      </c>
      <c r="U152" s="20">
        <v>10</v>
      </c>
      <c r="V152" s="20">
        <v>12</v>
      </c>
      <c r="W152" s="20">
        <v>5</v>
      </c>
      <c r="X152" s="20">
        <v>1</v>
      </c>
      <c r="Y152" s="20">
        <v>0</v>
      </c>
      <c r="Z152" s="18">
        <v>182</v>
      </c>
    </row>
    <row r="153" spans="2:26" ht="15" customHeight="1">
      <c r="B153" s="15" t="s">
        <v>103</v>
      </c>
      <c r="C153" s="16">
        <v>175</v>
      </c>
      <c r="D153" s="17" t="s">
        <v>134</v>
      </c>
      <c r="E153" s="18">
        <v>1</v>
      </c>
      <c r="F153" s="18">
        <v>1</v>
      </c>
      <c r="G153" s="18">
        <v>6</v>
      </c>
      <c r="H153" s="18">
        <v>7</v>
      </c>
      <c r="I153" s="18">
        <v>4</v>
      </c>
      <c r="J153" s="18">
        <v>4</v>
      </c>
      <c r="K153" s="18">
        <v>3</v>
      </c>
      <c r="L153" s="18">
        <v>6</v>
      </c>
      <c r="M153" s="18">
        <v>8</v>
      </c>
      <c r="N153" s="18">
        <v>6</v>
      </c>
      <c r="O153" s="18">
        <v>9</v>
      </c>
      <c r="P153" s="18">
        <v>7</v>
      </c>
      <c r="Q153" s="18">
        <v>12</v>
      </c>
      <c r="R153" s="18">
        <v>14</v>
      </c>
      <c r="S153" s="18">
        <v>22</v>
      </c>
      <c r="T153" s="18">
        <v>10</v>
      </c>
      <c r="U153" s="18">
        <v>10</v>
      </c>
      <c r="V153" s="18">
        <v>7</v>
      </c>
      <c r="W153" s="18">
        <v>2</v>
      </c>
      <c r="X153" s="18">
        <v>1</v>
      </c>
      <c r="Y153" s="18">
        <v>0</v>
      </c>
      <c r="Z153" s="18">
        <v>140</v>
      </c>
    </row>
    <row r="154" spans="2:26" ht="15" customHeight="1">
      <c r="B154" s="19"/>
      <c r="C154" s="20"/>
      <c r="D154" s="21" t="s">
        <v>135</v>
      </c>
      <c r="E154" s="20">
        <v>1</v>
      </c>
      <c r="F154" s="20">
        <v>0</v>
      </c>
      <c r="G154" s="20">
        <v>5</v>
      </c>
      <c r="H154" s="20">
        <v>5</v>
      </c>
      <c r="I154" s="20">
        <v>7</v>
      </c>
      <c r="J154" s="20">
        <v>4</v>
      </c>
      <c r="K154" s="20">
        <v>3</v>
      </c>
      <c r="L154" s="20">
        <v>4</v>
      </c>
      <c r="M154" s="20">
        <v>6</v>
      </c>
      <c r="N154" s="20">
        <v>9</v>
      </c>
      <c r="O154" s="20">
        <v>11</v>
      </c>
      <c r="P154" s="20">
        <v>9</v>
      </c>
      <c r="Q154" s="20">
        <v>9</v>
      </c>
      <c r="R154" s="20">
        <v>13</v>
      </c>
      <c r="S154" s="20">
        <v>23</v>
      </c>
      <c r="T154" s="20">
        <v>17</v>
      </c>
      <c r="U154" s="20">
        <v>21</v>
      </c>
      <c r="V154" s="20">
        <v>12</v>
      </c>
      <c r="W154" s="20">
        <v>8</v>
      </c>
      <c r="X154" s="20">
        <v>6</v>
      </c>
      <c r="Y154" s="20">
        <v>0</v>
      </c>
      <c r="Z154" s="18">
        <v>173</v>
      </c>
    </row>
    <row r="155" spans="2:26" ht="15" customHeight="1">
      <c r="B155" s="15" t="s">
        <v>104</v>
      </c>
      <c r="C155" s="16">
        <v>169</v>
      </c>
      <c r="D155" s="17" t="s">
        <v>134</v>
      </c>
      <c r="E155" s="18">
        <v>6</v>
      </c>
      <c r="F155" s="18">
        <v>8</v>
      </c>
      <c r="G155" s="18">
        <v>4</v>
      </c>
      <c r="H155" s="18">
        <v>9</v>
      </c>
      <c r="I155" s="18">
        <v>7</v>
      </c>
      <c r="J155" s="18">
        <v>6</v>
      </c>
      <c r="K155" s="18">
        <v>6</v>
      </c>
      <c r="L155" s="18">
        <v>9</v>
      </c>
      <c r="M155" s="18">
        <v>10</v>
      </c>
      <c r="N155" s="18">
        <v>9</v>
      </c>
      <c r="O155" s="18">
        <v>10</v>
      </c>
      <c r="P155" s="18">
        <v>11</v>
      </c>
      <c r="Q155" s="18">
        <v>9</v>
      </c>
      <c r="R155" s="18">
        <v>15</v>
      </c>
      <c r="S155" s="18">
        <v>10</v>
      </c>
      <c r="T155" s="18">
        <v>11</v>
      </c>
      <c r="U155" s="18">
        <v>6</v>
      </c>
      <c r="V155" s="18">
        <v>5</v>
      </c>
      <c r="W155" s="18">
        <v>3</v>
      </c>
      <c r="X155" s="18">
        <v>1</v>
      </c>
      <c r="Y155" s="18">
        <v>0</v>
      </c>
      <c r="Z155" s="18">
        <v>155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5</v>
      </c>
      <c r="G156" s="20">
        <v>8</v>
      </c>
      <c r="H156" s="20">
        <v>8</v>
      </c>
      <c r="I156" s="20">
        <v>3</v>
      </c>
      <c r="J156" s="20">
        <v>7</v>
      </c>
      <c r="K156" s="20">
        <v>7</v>
      </c>
      <c r="L156" s="20">
        <v>9</v>
      </c>
      <c r="M156" s="20">
        <v>8</v>
      </c>
      <c r="N156" s="20">
        <v>11</v>
      </c>
      <c r="O156" s="20">
        <v>8</v>
      </c>
      <c r="P156" s="20">
        <v>6</v>
      </c>
      <c r="Q156" s="20">
        <v>9</v>
      </c>
      <c r="R156" s="20">
        <v>13</v>
      </c>
      <c r="S156" s="20">
        <v>11</v>
      </c>
      <c r="T156" s="20">
        <v>15</v>
      </c>
      <c r="U156" s="20">
        <v>10</v>
      </c>
      <c r="V156" s="20">
        <v>18</v>
      </c>
      <c r="W156" s="20">
        <v>5</v>
      </c>
      <c r="X156" s="20">
        <v>2</v>
      </c>
      <c r="Y156" s="20">
        <v>0</v>
      </c>
      <c r="Z156" s="18">
        <v>170</v>
      </c>
    </row>
    <row r="157" spans="2:26" ht="15" customHeight="1">
      <c r="B157" s="15" t="s">
        <v>105</v>
      </c>
      <c r="C157" s="16">
        <v>417</v>
      </c>
      <c r="D157" s="17" t="s">
        <v>134</v>
      </c>
      <c r="E157" s="18">
        <v>18</v>
      </c>
      <c r="F157" s="18">
        <v>17</v>
      </c>
      <c r="G157" s="18">
        <v>20</v>
      </c>
      <c r="H157" s="18">
        <v>18</v>
      </c>
      <c r="I157" s="18">
        <v>18</v>
      </c>
      <c r="J157" s="18">
        <v>13</v>
      </c>
      <c r="K157" s="18">
        <v>25</v>
      </c>
      <c r="L157" s="18">
        <v>23</v>
      </c>
      <c r="M157" s="18">
        <v>23</v>
      </c>
      <c r="N157" s="18">
        <v>21</v>
      </c>
      <c r="O157" s="18">
        <v>21</v>
      </c>
      <c r="P157" s="18">
        <v>19</v>
      </c>
      <c r="Q157" s="18">
        <v>37</v>
      </c>
      <c r="R157" s="18">
        <v>27</v>
      </c>
      <c r="S157" s="18">
        <v>34</v>
      </c>
      <c r="T157" s="18">
        <v>33</v>
      </c>
      <c r="U157" s="18">
        <v>17</v>
      </c>
      <c r="V157" s="18">
        <v>12</v>
      </c>
      <c r="W157" s="18">
        <v>8</v>
      </c>
      <c r="X157" s="18">
        <v>1</v>
      </c>
      <c r="Y157" s="18">
        <v>0</v>
      </c>
      <c r="Z157" s="18">
        <v>405</v>
      </c>
    </row>
    <row r="158" spans="2:26" ht="15" customHeight="1">
      <c r="B158" s="19"/>
      <c r="C158" s="20"/>
      <c r="D158" s="21" t="s">
        <v>135</v>
      </c>
      <c r="E158" s="20">
        <v>21</v>
      </c>
      <c r="F158" s="20">
        <v>18</v>
      </c>
      <c r="G158" s="20">
        <v>22</v>
      </c>
      <c r="H158" s="20">
        <v>9</v>
      </c>
      <c r="I158" s="20">
        <v>11</v>
      </c>
      <c r="J158" s="20">
        <v>14</v>
      </c>
      <c r="K158" s="20">
        <v>19</v>
      </c>
      <c r="L158" s="20">
        <v>23</v>
      </c>
      <c r="M158" s="20">
        <v>22</v>
      </c>
      <c r="N158" s="20">
        <v>23</v>
      </c>
      <c r="O158" s="20">
        <v>24</v>
      </c>
      <c r="P158" s="20">
        <v>29</v>
      </c>
      <c r="Q158" s="20">
        <v>36</v>
      </c>
      <c r="R158" s="20">
        <v>35</v>
      </c>
      <c r="S158" s="20">
        <v>39</v>
      </c>
      <c r="T158" s="20">
        <v>28</v>
      </c>
      <c r="U158" s="20">
        <v>42</v>
      </c>
      <c r="V158" s="20">
        <v>19</v>
      </c>
      <c r="W158" s="20">
        <v>14</v>
      </c>
      <c r="X158" s="20">
        <v>3</v>
      </c>
      <c r="Y158" s="20">
        <v>0</v>
      </c>
      <c r="Z158" s="18">
        <v>451</v>
      </c>
    </row>
    <row r="159" spans="2:26" ht="15" customHeight="1">
      <c r="B159" s="15" t="s">
        <v>106</v>
      </c>
      <c r="C159" s="16">
        <v>249</v>
      </c>
      <c r="D159" s="17" t="s">
        <v>134</v>
      </c>
      <c r="E159" s="18">
        <v>12</v>
      </c>
      <c r="F159" s="18">
        <v>13</v>
      </c>
      <c r="G159" s="18">
        <v>14</v>
      </c>
      <c r="H159" s="18">
        <v>20</v>
      </c>
      <c r="I159" s="18">
        <v>22</v>
      </c>
      <c r="J159" s="18">
        <v>8</v>
      </c>
      <c r="K159" s="18">
        <v>9</v>
      </c>
      <c r="L159" s="18">
        <v>12</v>
      </c>
      <c r="M159" s="18">
        <v>14</v>
      </c>
      <c r="N159" s="18">
        <v>16</v>
      </c>
      <c r="O159" s="18">
        <v>23</v>
      </c>
      <c r="P159" s="18">
        <v>13</v>
      </c>
      <c r="Q159" s="18">
        <v>15</v>
      </c>
      <c r="R159" s="18">
        <v>24</v>
      </c>
      <c r="S159" s="18">
        <v>12</v>
      </c>
      <c r="T159" s="18">
        <v>14</v>
      </c>
      <c r="U159" s="18">
        <v>10</v>
      </c>
      <c r="V159" s="18">
        <v>6</v>
      </c>
      <c r="W159" s="18">
        <v>0</v>
      </c>
      <c r="X159" s="18">
        <v>0</v>
      </c>
      <c r="Y159" s="18">
        <v>0</v>
      </c>
      <c r="Z159" s="18">
        <v>257</v>
      </c>
    </row>
    <row r="160" spans="2:26" ht="15" customHeight="1">
      <c r="B160" s="19"/>
      <c r="C160" s="20"/>
      <c r="D160" s="21" t="s">
        <v>135</v>
      </c>
      <c r="E160" s="20">
        <v>6</v>
      </c>
      <c r="F160" s="20">
        <v>11</v>
      </c>
      <c r="G160" s="20">
        <v>14</v>
      </c>
      <c r="H160" s="20">
        <v>26</v>
      </c>
      <c r="I160" s="20">
        <v>9</v>
      </c>
      <c r="J160" s="20">
        <v>9</v>
      </c>
      <c r="K160" s="20">
        <v>7</v>
      </c>
      <c r="L160" s="20">
        <v>12</v>
      </c>
      <c r="M160" s="20">
        <v>19</v>
      </c>
      <c r="N160" s="20">
        <v>21</v>
      </c>
      <c r="O160" s="20">
        <v>16</v>
      </c>
      <c r="P160" s="20">
        <v>20</v>
      </c>
      <c r="Q160" s="20">
        <v>13</v>
      </c>
      <c r="R160" s="20">
        <v>18</v>
      </c>
      <c r="S160" s="20">
        <v>20</v>
      </c>
      <c r="T160" s="20">
        <v>21</v>
      </c>
      <c r="U160" s="20">
        <v>15</v>
      </c>
      <c r="V160" s="20">
        <v>9</v>
      </c>
      <c r="W160" s="20">
        <v>5</v>
      </c>
      <c r="X160" s="20">
        <v>1</v>
      </c>
      <c r="Y160" s="20">
        <v>1</v>
      </c>
      <c r="Z160" s="18">
        <v>273</v>
      </c>
    </row>
    <row r="161" spans="2:26" ht="15" customHeight="1">
      <c r="B161" s="15" t="s">
        <v>107</v>
      </c>
      <c r="C161" s="16">
        <v>281</v>
      </c>
      <c r="D161" s="17" t="s">
        <v>134</v>
      </c>
      <c r="E161" s="18">
        <v>10</v>
      </c>
      <c r="F161" s="18">
        <v>5</v>
      </c>
      <c r="G161" s="18">
        <v>6</v>
      </c>
      <c r="H161" s="18">
        <v>8</v>
      </c>
      <c r="I161" s="18">
        <v>14</v>
      </c>
      <c r="J161" s="18">
        <v>6</v>
      </c>
      <c r="K161" s="18">
        <v>9</v>
      </c>
      <c r="L161" s="18">
        <v>9</v>
      </c>
      <c r="M161" s="18">
        <v>25</v>
      </c>
      <c r="N161" s="18">
        <v>15</v>
      </c>
      <c r="O161" s="18">
        <v>14</v>
      </c>
      <c r="P161" s="18">
        <v>16</v>
      </c>
      <c r="Q161" s="18">
        <v>18</v>
      </c>
      <c r="R161" s="18">
        <v>16</v>
      </c>
      <c r="S161" s="18">
        <v>18</v>
      </c>
      <c r="T161" s="18">
        <v>23</v>
      </c>
      <c r="U161" s="18">
        <v>11</v>
      </c>
      <c r="V161" s="18">
        <v>7</v>
      </c>
      <c r="W161" s="18">
        <v>1</v>
      </c>
      <c r="X161" s="18">
        <v>1</v>
      </c>
      <c r="Y161" s="18">
        <v>0</v>
      </c>
      <c r="Z161" s="18">
        <v>232</v>
      </c>
    </row>
    <row r="162" spans="2:26" ht="15" customHeight="1">
      <c r="B162" s="19"/>
      <c r="C162" s="20"/>
      <c r="D162" s="21" t="s">
        <v>135</v>
      </c>
      <c r="E162" s="20">
        <v>5</v>
      </c>
      <c r="F162" s="20">
        <v>5</v>
      </c>
      <c r="G162" s="20">
        <v>10</v>
      </c>
      <c r="H162" s="20">
        <v>12</v>
      </c>
      <c r="I162" s="20">
        <v>12</v>
      </c>
      <c r="J162" s="20">
        <v>16</v>
      </c>
      <c r="K162" s="20">
        <v>7</v>
      </c>
      <c r="L162" s="20">
        <v>8</v>
      </c>
      <c r="M162" s="20">
        <v>19</v>
      </c>
      <c r="N162" s="20">
        <v>17</v>
      </c>
      <c r="O162" s="20">
        <v>16</v>
      </c>
      <c r="P162" s="20">
        <v>17</v>
      </c>
      <c r="Q162" s="20">
        <v>14</v>
      </c>
      <c r="R162" s="20">
        <v>30</v>
      </c>
      <c r="S162" s="20">
        <v>22</v>
      </c>
      <c r="T162" s="20">
        <v>19</v>
      </c>
      <c r="U162" s="20">
        <v>21</v>
      </c>
      <c r="V162" s="20">
        <v>14</v>
      </c>
      <c r="W162" s="20">
        <v>5</v>
      </c>
      <c r="X162" s="20">
        <v>1</v>
      </c>
      <c r="Y162" s="20">
        <v>1</v>
      </c>
      <c r="Z162" s="18">
        <v>271</v>
      </c>
    </row>
    <row r="163" spans="2:26" ht="15" customHeight="1">
      <c r="B163" s="15" t="s">
        <v>108</v>
      </c>
      <c r="C163" s="16">
        <v>534</v>
      </c>
      <c r="D163" s="17" t="s">
        <v>134</v>
      </c>
      <c r="E163" s="18">
        <v>12</v>
      </c>
      <c r="F163" s="18">
        <v>7</v>
      </c>
      <c r="G163" s="18">
        <v>22</v>
      </c>
      <c r="H163" s="18">
        <v>33</v>
      </c>
      <c r="I163" s="18">
        <v>22</v>
      </c>
      <c r="J163" s="18">
        <v>20</v>
      </c>
      <c r="K163" s="18">
        <v>10</v>
      </c>
      <c r="L163" s="18">
        <v>36</v>
      </c>
      <c r="M163" s="18">
        <v>29</v>
      </c>
      <c r="N163" s="18">
        <v>20</v>
      </c>
      <c r="O163" s="18">
        <v>26</v>
      </c>
      <c r="P163" s="18">
        <v>25</v>
      </c>
      <c r="Q163" s="18">
        <v>27</v>
      </c>
      <c r="R163" s="18">
        <v>40</v>
      </c>
      <c r="S163" s="18">
        <v>32</v>
      </c>
      <c r="T163" s="18">
        <v>33</v>
      </c>
      <c r="U163" s="18">
        <v>16</v>
      </c>
      <c r="V163" s="18">
        <v>3</v>
      </c>
      <c r="W163" s="18">
        <v>2</v>
      </c>
      <c r="X163" s="18">
        <v>0</v>
      </c>
      <c r="Y163" s="18">
        <v>0</v>
      </c>
      <c r="Z163" s="18">
        <v>415</v>
      </c>
    </row>
    <row r="164" spans="2:26" ht="15" customHeight="1">
      <c r="B164" s="19"/>
      <c r="C164" s="20"/>
      <c r="D164" s="21" t="s">
        <v>135</v>
      </c>
      <c r="E164" s="20">
        <v>23</v>
      </c>
      <c r="F164" s="20">
        <v>36</v>
      </c>
      <c r="G164" s="20">
        <v>30</v>
      </c>
      <c r="H164" s="20">
        <v>29</v>
      </c>
      <c r="I164" s="20">
        <v>22</v>
      </c>
      <c r="J164" s="20">
        <v>14</v>
      </c>
      <c r="K164" s="20">
        <v>18</v>
      </c>
      <c r="L164" s="20">
        <v>26</v>
      </c>
      <c r="M164" s="20">
        <v>38</v>
      </c>
      <c r="N164" s="20">
        <v>40</v>
      </c>
      <c r="O164" s="20">
        <v>26</v>
      </c>
      <c r="P164" s="20">
        <v>26</v>
      </c>
      <c r="Q164" s="20">
        <v>36</v>
      </c>
      <c r="R164" s="20">
        <v>52</v>
      </c>
      <c r="S164" s="20">
        <v>47</v>
      </c>
      <c r="T164" s="20">
        <v>42</v>
      </c>
      <c r="U164" s="20">
        <v>26</v>
      </c>
      <c r="V164" s="20">
        <v>22</v>
      </c>
      <c r="W164" s="20">
        <v>9</v>
      </c>
      <c r="X164" s="20">
        <v>4</v>
      </c>
      <c r="Y164" s="20">
        <v>0</v>
      </c>
      <c r="Z164" s="18">
        <v>566</v>
      </c>
    </row>
    <row r="165" spans="2:26" ht="15" customHeight="1">
      <c r="B165" s="15" t="s">
        <v>109</v>
      </c>
      <c r="C165" s="16">
        <v>255</v>
      </c>
      <c r="D165" s="17" t="s">
        <v>134</v>
      </c>
      <c r="E165" s="18">
        <v>6</v>
      </c>
      <c r="F165" s="18">
        <v>10</v>
      </c>
      <c r="G165" s="18">
        <v>10</v>
      </c>
      <c r="H165" s="18">
        <v>11</v>
      </c>
      <c r="I165" s="18">
        <v>8</v>
      </c>
      <c r="J165" s="18">
        <v>12</v>
      </c>
      <c r="K165" s="18">
        <v>24</v>
      </c>
      <c r="L165" s="18">
        <v>22</v>
      </c>
      <c r="M165" s="18">
        <v>16</v>
      </c>
      <c r="N165" s="18">
        <v>13</v>
      </c>
      <c r="O165" s="18">
        <v>5</v>
      </c>
      <c r="P165" s="18">
        <v>9</v>
      </c>
      <c r="Q165" s="18">
        <v>13</v>
      </c>
      <c r="R165" s="18">
        <v>30</v>
      </c>
      <c r="S165" s="18">
        <v>17</v>
      </c>
      <c r="T165" s="18">
        <v>11</v>
      </c>
      <c r="U165" s="18">
        <v>7</v>
      </c>
      <c r="V165" s="18">
        <v>4</v>
      </c>
      <c r="W165" s="18">
        <v>2</v>
      </c>
      <c r="X165" s="18">
        <v>1</v>
      </c>
      <c r="Y165" s="18">
        <v>0</v>
      </c>
      <c r="Z165" s="18">
        <v>231</v>
      </c>
    </row>
    <row r="166" spans="2:26" ht="15" customHeight="1">
      <c r="B166" s="19"/>
      <c r="C166" s="20"/>
      <c r="D166" s="21" t="s">
        <v>135</v>
      </c>
      <c r="E166" s="20">
        <v>12</v>
      </c>
      <c r="F166" s="20">
        <v>11</v>
      </c>
      <c r="G166" s="20">
        <v>7</v>
      </c>
      <c r="H166" s="20">
        <v>8</v>
      </c>
      <c r="I166" s="20">
        <v>7</v>
      </c>
      <c r="J166" s="20">
        <v>14</v>
      </c>
      <c r="K166" s="20">
        <v>13</v>
      </c>
      <c r="L166" s="20">
        <v>16</v>
      </c>
      <c r="M166" s="20">
        <v>9</v>
      </c>
      <c r="N166" s="20">
        <v>15</v>
      </c>
      <c r="O166" s="20">
        <v>12</v>
      </c>
      <c r="P166" s="20">
        <v>12</v>
      </c>
      <c r="Q166" s="20">
        <v>19</v>
      </c>
      <c r="R166" s="20">
        <v>25</v>
      </c>
      <c r="S166" s="20">
        <v>17</v>
      </c>
      <c r="T166" s="20">
        <v>11</v>
      </c>
      <c r="U166" s="20">
        <v>14</v>
      </c>
      <c r="V166" s="20">
        <v>8</v>
      </c>
      <c r="W166" s="20">
        <v>6</v>
      </c>
      <c r="X166" s="20">
        <v>3</v>
      </c>
      <c r="Y166" s="20">
        <v>0</v>
      </c>
      <c r="Z166" s="18">
        <v>239</v>
      </c>
    </row>
    <row r="167" spans="2:26" ht="15" customHeight="1">
      <c r="B167" s="15" t="s">
        <v>110</v>
      </c>
      <c r="C167" s="16">
        <v>669</v>
      </c>
      <c r="D167" s="17" t="s">
        <v>134</v>
      </c>
      <c r="E167" s="18">
        <v>28</v>
      </c>
      <c r="F167" s="18">
        <v>39</v>
      </c>
      <c r="G167" s="18">
        <v>34</v>
      </c>
      <c r="H167" s="18">
        <v>29</v>
      </c>
      <c r="I167" s="18">
        <v>28</v>
      </c>
      <c r="J167" s="18">
        <v>33</v>
      </c>
      <c r="K167" s="18">
        <v>44</v>
      </c>
      <c r="L167" s="18">
        <v>55</v>
      </c>
      <c r="M167" s="18">
        <v>47</v>
      </c>
      <c r="N167" s="18">
        <v>55</v>
      </c>
      <c r="O167" s="18">
        <v>41</v>
      </c>
      <c r="P167" s="18">
        <v>31</v>
      </c>
      <c r="Q167" s="18">
        <v>39</v>
      </c>
      <c r="R167" s="18">
        <v>61</v>
      </c>
      <c r="S167" s="18">
        <v>39</v>
      </c>
      <c r="T167" s="18">
        <v>53</v>
      </c>
      <c r="U167" s="18">
        <v>25</v>
      </c>
      <c r="V167" s="18">
        <v>10</v>
      </c>
      <c r="W167" s="18">
        <v>5</v>
      </c>
      <c r="X167" s="18">
        <v>1</v>
      </c>
      <c r="Y167" s="18">
        <v>0</v>
      </c>
      <c r="Z167" s="18">
        <v>697</v>
      </c>
    </row>
    <row r="168" spans="2:26" ht="15" customHeight="1">
      <c r="B168" s="19"/>
      <c r="C168" s="20"/>
      <c r="D168" s="21" t="s">
        <v>135</v>
      </c>
      <c r="E168" s="20">
        <v>40</v>
      </c>
      <c r="F168" s="20">
        <v>27</v>
      </c>
      <c r="G168" s="20">
        <v>26</v>
      </c>
      <c r="H168" s="20">
        <v>35</v>
      </c>
      <c r="I168" s="20">
        <v>32</v>
      </c>
      <c r="J168" s="20">
        <v>33</v>
      </c>
      <c r="K168" s="20">
        <v>31</v>
      </c>
      <c r="L168" s="20">
        <v>34</v>
      </c>
      <c r="M168" s="20">
        <v>45</v>
      </c>
      <c r="N168" s="20">
        <v>45</v>
      </c>
      <c r="O168" s="20">
        <v>29</v>
      </c>
      <c r="P168" s="20">
        <v>43</v>
      </c>
      <c r="Q168" s="20">
        <v>49</v>
      </c>
      <c r="R168" s="20">
        <v>70</v>
      </c>
      <c r="S168" s="20">
        <v>76</v>
      </c>
      <c r="T168" s="20">
        <v>41</v>
      </c>
      <c r="U168" s="20">
        <v>27</v>
      </c>
      <c r="V168" s="20">
        <v>35</v>
      </c>
      <c r="W168" s="20">
        <v>16</v>
      </c>
      <c r="X168" s="20">
        <v>4</v>
      </c>
      <c r="Y168" s="20">
        <v>1</v>
      </c>
      <c r="Z168" s="18">
        <v>739</v>
      </c>
    </row>
    <row r="169" spans="2:26" ht="15" customHeight="1">
      <c r="B169" s="15" t="s">
        <v>111</v>
      </c>
      <c r="C169" s="16">
        <v>294</v>
      </c>
      <c r="D169" s="17" t="s">
        <v>134</v>
      </c>
      <c r="E169" s="18">
        <v>12</v>
      </c>
      <c r="F169" s="18">
        <v>20</v>
      </c>
      <c r="G169" s="18">
        <v>20</v>
      </c>
      <c r="H169" s="18">
        <v>14</v>
      </c>
      <c r="I169" s="18">
        <v>12</v>
      </c>
      <c r="J169" s="18">
        <v>16</v>
      </c>
      <c r="K169" s="18">
        <v>21</v>
      </c>
      <c r="L169" s="18">
        <v>22</v>
      </c>
      <c r="M169" s="18">
        <v>22</v>
      </c>
      <c r="N169" s="18">
        <v>17</v>
      </c>
      <c r="O169" s="18">
        <v>19</v>
      </c>
      <c r="P169" s="18">
        <v>14</v>
      </c>
      <c r="Q169" s="18">
        <v>25</v>
      </c>
      <c r="R169" s="18">
        <v>28</v>
      </c>
      <c r="S169" s="18">
        <v>30</v>
      </c>
      <c r="T169" s="18">
        <v>10</v>
      </c>
      <c r="U169" s="18">
        <v>4</v>
      </c>
      <c r="V169" s="18">
        <v>6</v>
      </c>
      <c r="W169" s="18">
        <v>2</v>
      </c>
      <c r="X169" s="18">
        <v>0</v>
      </c>
      <c r="Y169" s="18">
        <v>0</v>
      </c>
      <c r="Z169" s="18">
        <v>314</v>
      </c>
    </row>
    <row r="170" spans="2:26" ht="15" customHeight="1">
      <c r="B170" s="19"/>
      <c r="C170" s="20"/>
      <c r="D170" s="21" t="s">
        <v>135</v>
      </c>
      <c r="E170" s="20">
        <v>20</v>
      </c>
      <c r="F170" s="20">
        <v>20</v>
      </c>
      <c r="G170" s="20">
        <v>32</v>
      </c>
      <c r="H170" s="20">
        <v>21</v>
      </c>
      <c r="I170" s="20">
        <v>12</v>
      </c>
      <c r="J170" s="20">
        <v>17</v>
      </c>
      <c r="K170" s="20">
        <v>14</v>
      </c>
      <c r="L170" s="20">
        <v>24</v>
      </c>
      <c r="M170" s="20">
        <v>30</v>
      </c>
      <c r="N170" s="20">
        <v>15</v>
      </c>
      <c r="O170" s="20">
        <v>12</v>
      </c>
      <c r="P170" s="20">
        <v>23</v>
      </c>
      <c r="Q170" s="20">
        <v>22</v>
      </c>
      <c r="R170" s="20">
        <v>41</v>
      </c>
      <c r="S170" s="20">
        <v>23</v>
      </c>
      <c r="T170" s="20">
        <v>15</v>
      </c>
      <c r="U170" s="20">
        <v>15</v>
      </c>
      <c r="V170" s="20">
        <v>7</v>
      </c>
      <c r="W170" s="20">
        <v>7</v>
      </c>
      <c r="X170" s="20">
        <v>1</v>
      </c>
      <c r="Y170" s="20">
        <v>0</v>
      </c>
      <c r="Z170" s="18">
        <v>371</v>
      </c>
    </row>
    <row r="171" spans="2:26" ht="15" customHeight="1">
      <c r="B171" s="15" t="s">
        <v>112</v>
      </c>
      <c r="C171" s="16">
        <v>172</v>
      </c>
      <c r="D171" s="17" t="s">
        <v>134</v>
      </c>
      <c r="E171" s="18">
        <v>3</v>
      </c>
      <c r="F171" s="18">
        <v>7</v>
      </c>
      <c r="G171" s="18">
        <v>5</v>
      </c>
      <c r="H171" s="18">
        <v>6</v>
      </c>
      <c r="I171" s="18">
        <v>3</v>
      </c>
      <c r="J171" s="18">
        <v>4</v>
      </c>
      <c r="K171" s="18">
        <v>3</v>
      </c>
      <c r="L171" s="18">
        <v>13</v>
      </c>
      <c r="M171" s="18">
        <v>9</v>
      </c>
      <c r="N171" s="18">
        <v>7</v>
      </c>
      <c r="O171" s="18">
        <v>6</v>
      </c>
      <c r="P171" s="18">
        <v>3</v>
      </c>
      <c r="Q171" s="18">
        <v>17</v>
      </c>
      <c r="R171" s="18">
        <v>22</v>
      </c>
      <c r="S171" s="18">
        <v>13</v>
      </c>
      <c r="T171" s="18">
        <v>9</v>
      </c>
      <c r="U171" s="18">
        <v>4</v>
      </c>
      <c r="V171" s="18">
        <v>3</v>
      </c>
      <c r="W171" s="18">
        <v>1</v>
      </c>
      <c r="X171" s="18">
        <v>0</v>
      </c>
      <c r="Y171" s="18">
        <v>0</v>
      </c>
      <c r="Z171" s="18">
        <v>138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2</v>
      </c>
      <c r="H172" s="20">
        <v>1</v>
      </c>
      <c r="I172" s="20">
        <v>6</v>
      </c>
      <c r="J172" s="20">
        <v>6</v>
      </c>
      <c r="K172" s="20">
        <v>5</v>
      </c>
      <c r="L172" s="20">
        <v>10</v>
      </c>
      <c r="M172" s="20">
        <v>7</v>
      </c>
      <c r="N172" s="20">
        <v>9</v>
      </c>
      <c r="O172" s="20">
        <v>6</v>
      </c>
      <c r="P172" s="20">
        <v>4</v>
      </c>
      <c r="Q172" s="20">
        <v>16</v>
      </c>
      <c r="R172" s="20">
        <v>14</v>
      </c>
      <c r="S172" s="20">
        <v>16</v>
      </c>
      <c r="T172" s="20">
        <v>17</v>
      </c>
      <c r="U172" s="20">
        <v>15</v>
      </c>
      <c r="V172" s="20">
        <v>7</v>
      </c>
      <c r="W172" s="20">
        <v>4</v>
      </c>
      <c r="X172" s="20">
        <v>1</v>
      </c>
      <c r="Y172" s="20">
        <v>0</v>
      </c>
      <c r="Z172" s="18">
        <v>153</v>
      </c>
    </row>
    <row r="173" spans="2:26" ht="15" customHeight="1">
      <c r="B173" s="15" t="s">
        <v>113</v>
      </c>
      <c r="C173" s="16">
        <v>655</v>
      </c>
      <c r="D173" s="17" t="s">
        <v>134</v>
      </c>
      <c r="E173" s="18">
        <v>47</v>
      </c>
      <c r="F173" s="18">
        <v>32</v>
      </c>
      <c r="G173" s="18">
        <v>30</v>
      </c>
      <c r="H173" s="18">
        <v>47</v>
      </c>
      <c r="I173" s="18">
        <v>35</v>
      </c>
      <c r="J173" s="18">
        <v>46</v>
      </c>
      <c r="K173" s="18">
        <v>47</v>
      </c>
      <c r="L173" s="18">
        <v>36</v>
      </c>
      <c r="M173" s="18">
        <v>54</v>
      </c>
      <c r="N173" s="18">
        <v>49</v>
      </c>
      <c r="O173" s="18">
        <v>50</v>
      </c>
      <c r="P173" s="18">
        <v>39</v>
      </c>
      <c r="Q173" s="18">
        <v>47</v>
      </c>
      <c r="R173" s="18">
        <v>37</v>
      </c>
      <c r="S173" s="18">
        <v>53</v>
      </c>
      <c r="T173" s="18">
        <v>21</v>
      </c>
      <c r="U173" s="18">
        <v>25</v>
      </c>
      <c r="V173" s="18">
        <v>9</v>
      </c>
      <c r="W173" s="18">
        <v>3</v>
      </c>
      <c r="X173" s="18">
        <v>0</v>
      </c>
      <c r="Y173" s="18">
        <v>0</v>
      </c>
      <c r="Z173" s="18">
        <v>707</v>
      </c>
    </row>
    <row r="174" spans="2:26" ht="15" customHeight="1">
      <c r="B174" s="19"/>
      <c r="C174" s="20"/>
      <c r="D174" s="21" t="s">
        <v>135</v>
      </c>
      <c r="E174" s="20">
        <v>39</v>
      </c>
      <c r="F174" s="20">
        <v>38</v>
      </c>
      <c r="G174" s="20">
        <v>41</v>
      </c>
      <c r="H174" s="20">
        <v>36</v>
      </c>
      <c r="I174" s="20">
        <v>32</v>
      </c>
      <c r="J174" s="20">
        <v>38</v>
      </c>
      <c r="K174" s="20">
        <v>41</v>
      </c>
      <c r="L174" s="20">
        <v>40</v>
      </c>
      <c r="M174" s="20">
        <v>50</v>
      </c>
      <c r="N174" s="20">
        <v>48</v>
      </c>
      <c r="O174" s="20">
        <v>38</v>
      </c>
      <c r="P174" s="20">
        <v>51</v>
      </c>
      <c r="Q174" s="20">
        <v>53</v>
      </c>
      <c r="R174" s="20">
        <v>55</v>
      </c>
      <c r="S174" s="20">
        <v>53</v>
      </c>
      <c r="T174" s="20">
        <v>35</v>
      </c>
      <c r="U174" s="20">
        <v>32</v>
      </c>
      <c r="V174" s="20">
        <v>23</v>
      </c>
      <c r="W174" s="20">
        <v>11</v>
      </c>
      <c r="X174" s="20">
        <v>3</v>
      </c>
      <c r="Y174" s="20">
        <v>0</v>
      </c>
      <c r="Z174" s="18">
        <v>757</v>
      </c>
    </row>
    <row r="175" spans="2:26" ht="15" customHeight="1">
      <c r="B175" s="15" t="s">
        <v>114</v>
      </c>
      <c r="C175" s="16">
        <v>136</v>
      </c>
      <c r="D175" s="17" t="s">
        <v>134</v>
      </c>
      <c r="E175" s="18">
        <v>3</v>
      </c>
      <c r="F175" s="18">
        <v>3</v>
      </c>
      <c r="G175" s="18">
        <v>1</v>
      </c>
      <c r="H175" s="18">
        <v>4</v>
      </c>
      <c r="I175" s="18">
        <v>4</v>
      </c>
      <c r="J175" s="18">
        <v>11</v>
      </c>
      <c r="K175" s="18">
        <v>6</v>
      </c>
      <c r="L175" s="18">
        <v>6</v>
      </c>
      <c r="M175" s="18">
        <v>5</v>
      </c>
      <c r="N175" s="18">
        <v>3</v>
      </c>
      <c r="O175" s="18">
        <v>3</v>
      </c>
      <c r="P175" s="18">
        <v>3</v>
      </c>
      <c r="Q175" s="18">
        <v>7</v>
      </c>
      <c r="R175" s="18">
        <v>10</v>
      </c>
      <c r="S175" s="18">
        <v>8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97</v>
      </c>
    </row>
    <row r="176" spans="2:26" ht="15" customHeight="1">
      <c r="B176" s="19"/>
      <c r="C176" s="20"/>
      <c r="D176" s="21" t="s">
        <v>135</v>
      </c>
      <c r="E176" s="20">
        <v>0</v>
      </c>
      <c r="F176" s="20">
        <v>2</v>
      </c>
      <c r="G176" s="20">
        <v>5</v>
      </c>
      <c r="H176" s="20">
        <v>4</v>
      </c>
      <c r="I176" s="20">
        <v>8</v>
      </c>
      <c r="J176" s="20">
        <v>7</v>
      </c>
      <c r="K176" s="20">
        <v>5</v>
      </c>
      <c r="L176" s="20">
        <v>5</v>
      </c>
      <c r="M176" s="20">
        <v>3</v>
      </c>
      <c r="N176" s="20">
        <v>6</v>
      </c>
      <c r="O176" s="20">
        <v>5</v>
      </c>
      <c r="P176" s="20">
        <v>5</v>
      </c>
      <c r="Q176" s="20">
        <v>7</v>
      </c>
      <c r="R176" s="20">
        <v>13</v>
      </c>
      <c r="S176" s="20">
        <v>12</v>
      </c>
      <c r="T176" s="20">
        <v>10</v>
      </c>
      <c r="U176" s="20">
        <v>10</v>
      </c>
      <c r="V176" s="20">
        <v>8</v>
      </c>
      <c r="W176" s="20">
        <v>5</v>
      </c>
      <c r="X176" s="20">
        <v>0</v>
      </c>
      <c r="Y176" s="20">
        <v>0</v>
      </c>
      <c r="Z176" s="18">
        <v>120</v>
      </c>
    </row>
    <row r="177" spans="2:26" ht="15" customHeight="1">
      <c r="B177" s="15" t="s">
        <v>115</v>
      </c>
      <c r="C177" s="16">
        <v>81</v>
      </c>
      <c r="D177" s="17" t="s">
        <v>134</v>
      </c>
      <c r="E177" s="18">
        <v>1</v>
      </c>
      <c r="F177" s="18">
        <v>1</v>
      </c>
      <c r="G177" s="18">
        <v>3</v>
      </c>
      <c r="H177" s="18">
        <v>5</v>
      </c>
      <c r="I177" s="18">
        <v>5</v>
      </c>
      <c r="J177" s="18">
        <v>1</v>
      </c>
      <c r="K177" s="18">
        <v>1</v>
      </c>
      <c r="L177" s="18">
        <v>5</v>
      </c>
      <c r="M177" s="18">
        <v>6</v>
      </c>
      <c r="N177" s="18">
        <v>4</v>
      </c>
      <c r="O177" s="18">
        <v>3</v>
      </c>
      <c r="P177" s="18">
        <v>2</v>
      </c>
      <c r="Q177" s="18">
        <v>5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1</v>
      </c>
      <c r="X177" s="18">
        <v>0</v>
      </c>
      <c r="Y177" s="18">
        <v>0</v>
      </c>
      <c r="Z177" s="18">
        <v>62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3</v>
      </c>
      <c r="H178" s="20">
        <v>8</v>
      </c>
      <c r="I178" s="20">
        <v>1</v>
      </c>
      <c r="J178" s="20">
        <v>1</v>
      </c>
      <c r="K178" s="20">
        <v>2</v>
      </c>
      <c r="L178" s="20">
        <v>3</v>
      </c>
      <c r="M178" s="20">
        <v>8</v>
      </c>
      <c r="N178" s="20">
        <v>6</v>
      </c>
      <c r="O178" s="20">
        <v>3</v>
      </c>
      <c r="P178" s="20">
        <v>4</v>
      </c>
      <c r="Q178" s="20">
        <v>6</v>
      </c>
      <c r="R178" s="20">
        <v>13</v>
      </c>
      <c r="S178" s="20">
        <v>10</v>
      </c>
      <c r="T178" s="20">
        <v>6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85</v>
      </c>
    </row>
    <row r="179" spans="2:26" ht="15" customHeight="1">
      <c r="B179" s="15" t="s">
        <v>116</v>
      </c>
      <c r="C179" s="16">
        <v>19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  <c r="M179" s="18">
        <v>1</v>
      </c>
      <c r="N179" s="18">
        <v>2</v>
      </c>
      <c r="O179" s="18">
        <v>2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19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1</v>
      </c>
      <c r="H180" s="20">
        <v>1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3</v>
      </c>
      <c r="Q180" s="20">
        <v>1</v>
      </c>
      <c r="R180" s="20">
        <v>1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436</v>
      </c>
      <c r="D181" s="17" t="s">
        <v>134</v>
      </c>
      <c r="E181" s="18">
        <v>13</v>
      </c>
      <c r="F181" s="18">
        <v>13</v>
      </c>
      <c r="G181" s="18">
        <v>24</v>
      </c>
      <c r="H181" s="18">
        <v>13</v>
      </c>
      <c r="I181" s="18">
        <v>17</v>
      </c>
      <c r="J181" s="18">
        <v>18</v>
      </c>
      <c r="K181" s="18">
        <v>20</v>
      </c>
      <c r="L181" s="18">
        <v>23</v>
      </c>
      <c r="M181" s="18">
        <v>28</v>
      </c>
      <c r="N181" s="18">
        <v>18</v>
      </c>
      <c r="O181" s="18">
        <v>13</v>
      </c>
      <c r="P181" s="18">
        <v>25</v>
      </c>
      <c r="Q181" s="18">
        <v>38</v>
      </c>
      <c r="R181" s="18">
        <v>44</v>
      </c>
      <c r="S181" s="18">
        <v>35</v>
      </c>
      <c r="T181" s="18">
        <v>36</v>
      </c>
      <c r="U181" s="18">
        <v>14</v>
      </c>
      <c r="V181" s="18">
        <v>14</v>
      </c>
      <c r="W181" s="18">
        <v>2</v>
      </c>
      <c r="X181" s="18">
        <v>0</v>
      </c>
      <c r="Y181" s="18">
        <v>0</v>
      </c>
      <c r="Z181" s="18">
        <v>408</v>
      </c>
    </row>
    <row r="182" spans="2:26" ht="15" customHeight="1">
      <c r="B182" s="19"/>
      <c r="C182" s="20"/>
      <c r="D182" s="21" t="s">
        <v>135</v>
      </c>
      <c r="E182" s="20">
        <v>21</v>
      </c>
      <c r="F182" s="20">
        <v>20</v>
      </c>
      <c r="G182" s="20">
        <v>11</v>
      </c>
      <c r="H182" s="20">
        <v>15</v>
      </c>
      <c r="I182" s="20">
        <v>22</v>
      </c>
      <c r="J182" s="20">
        <v>15</v>
      </c>
      <c r="K182" s="20">
        <v>28</v>
      </c>
      <c r="L182" s="20">
        <v>27</v>
      </c>
      <c r="M182" s="20">
        <v>26</v>
      </c>
      <c r="N182" s="20">
        <v>21</v>
      </c>
      <c r="O182" s="20">
        <v>21</v>
      </c>
      <c r="P182" s="20">
        <v>30</v>
      </c>
      <c r="Q182" s="20">
        <v>37</v>
      </c>
      <c r="R182" s="20">
        <v>38</v>
      </c>
      <c r="S182" s="20">
        <v>41</v>
      </c>
      <c r="T182" s="20">
        <v>36</v>
      </c>
      <c r="U182" s="20">
        <v>34</v>
      </c>
      <c r="V182" s="20">
        <v>34</v>
      </c>
      <c r="W182" s="20">
        <v>13</v>
      </c>
      <c r="X182" s="20">
        <v>3</v>
      </c>
      <c r="Y182" s="20">
        <v>1</v>
      </c>
      <c r="Z182" s="18">
        <v>494</v>
      </c>
    </row>
    <row r="183" spans="2:26" ht="15" customHeight="1">
      <c r="B183" s="15" t="s">
        <v>118</v>
      </c>
      <c r="C183" s="16">
        <v>735</v>
      </c>
      <c r="D183" s="17" t="s">
        <v>134</v>
      </c>
      <c r="E183" s="18">
        <v>38</v>
      </c>
      <c r="F183" s="18">
        <v>40</v>
      </c>
      <c r="G183" s="18">
        <v>49</v>
      </c>
      <c r="H183" s="18">
        <v>48</v>
      </c>
      <c r="I183" s="18">
        <v>30</v>
      </c>
      <c r="J183" s="18">
        <v>38</v>
      </c>
      <c r="K183" s="18">
        <v>41</v>
      </c>
      <c r="L183" s="18">
        <v>51</v>
      </c>
      <c r="M183" s="18">
        <v>63</v>
      </c>
      <c r="N183" s="18">
        <v>49</v>
      </c>
      <c r="O183" s="18">
        <v>39</v>
      </c>
      <c r="P183" s="18">
        <v>54</v>
      </c>
      <c r="Q183" s="18">
        <v>48</v>
      </c>
      <c r="R183" s="18">
        <v>68</v>
      </c>
      <c r="S183" s="18">
        <v>45</v>
      </c>
      <c r="T183" s="18">
        <v>31</v>
      </c>
      <c r="U183" s="18">
        <v>28</v>
      </c>
      <c r="V183" s="18">
        <v>14</v>
      </c>
      <c r="W183" s="18">
        <v>7</v>
      </c>
      <c r="X183" s="18">
        <v>0</v>
      </c>
      <c r="Y183" s="18">
        <v>0</v>
      </c>
      <c r="Z183" s="18">
        <v>781</v>
      </c>
    </row>
    <row r="184" spans="2:26" ht="15" customHeight="1">
      <c r="B184" s="19"/>
      <c r="C184" s="20"/>
      <c r="D184" s="21" t="s">
        <v>135</v>
      </c>
      <c r="E184" s="20">
        <v>32</v>
      </c>
      <c r="F184" s="20">
        <v>50</v>
      </c>
      <c r="G184" s="20">
        <v>48</v>
      </c>
      <c r="H184" s="20">
        <v>38</v>
      </c>
      <c r="I184" s="20">
        <v>19</v>
      </c>
      <c r="J184" s="20">
        <v>35</v>
      </c>
      <c r="K184" s="20">
        <v>42</v>
      </c>
      <c r="L184" s="20">
        <v>52</v>
      </c>
      <c r="M184" s="20">
        <v>54</v>
      </c>
      <c r="N184" s="20">
        <v>53</v>
      </c>
      <c r="O184" s="20">
        <v>41</v>
      </c>
      <c r="P184" s="20">
        <v>62</v>
      </c>
      <c r="Q184" s="20">
        <v>63</v>
      </c>
      <c r="R184" s="20">
        <v>58</v>
      </c>
      <c r="S184" s="20">
        <v>45</v>
      </c>
      <c r="T184" s="20">
        <v>59</v>
      </c>
      <c r="U184" s="20">
        <v>43</v>
      </c>
      <c r="V184" s="20">
        <v>43</v>
      </c>
      <c r="W184" s="20">
        <v>18</v>
      </c>
      <c r="X184" s="20">
        <v>4</v>
      </c>
      <c r="Y184" s="20">
        <v>0</v>
      </c>
      <c r="Z184" s="18">
        <v>859</v>
      </c>
    </row>
    <row r="185" spans="2:26" ht="15" customHeight="1">
      <c r="B185" s="15" t="s">
        <v>119</v>
      </c>
      <c r="C185" s="16">
        <v>97</v>
      </c>
      <c r="D185" s="17" t="s">
        <v>134</v>
      </c>
      <c r="E185" s="18">
        <v>2</v>
      </c>
      <c r="F185" s="18">
        <v>7</v>
      </c>
      <c r="G185" s="18">
        <v>4</v>
      </c>
      <c r="H185" s="18">
        <v>5</v>
      </c>
      <c r="I185" s="18">
        <v>3</v>
      </c>
      <c r="J185" s="18">
        <v>3</v>
      </c>
      <c r="K185" s="18">
        <v>6</v>
      </c>
      <c r="L185" s="18">
        <v>4</v>
      </c>
      <c r="M185" s="18">
        <v>4</v>
      </c>
      <c r="N185" s="18">
        <v>3</v>
      </c>
      <c r="O185" s="18">
        <v>5</v>
      </c>
      <c r="P185" s="18">
        <v>3</v>
      </c>
      <c r="Q185" s="18">
        <v>4</v>
      </c>
      <c r="R185" s="18">
        <v>8</v>
      </c>
      <c r="S185" s="18">
        <v>3</v>
      </c>
      <c r="T185" s="18">
        <v>8</v>
      </c>
      <c r="U185" s="18">
        <v>6</v>
      </c>
      <c r="V185" s="18">
        <v>3</v>
      </c>
      <c r="W185" s="18">
        <v>6</v>
      </c>
      <c r="X185" s="18">
        <v>0</v>
      </c>
      <c r="Y185" s="18">
        <v>0</v>
      </c>
      <c r="Z185" s="18">
        <v>87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4</v>
      </c>
      <c r="J186" s="20">
        <v>3</v>
      </c>
      <c r="K186" s="20">
        <v>3</v>
      </c>
      <c r="L186" s="20">
        <v>9</v>
      </c>
      <c r="M186" s="20">
        <v>9</v>
      </c>
      <c r="N186" s="20">
        <v>6</v>
      </c>
      <c r="O186" s="20">
        <v>5</v>
      </c>
      <c r="P186" s="20">
        <v>6</v>
      </c>
      <c r="Q186" s="20">
        <v>10</v>
      </c>
      <c r="R186" s="20">
        <v>5</v>
      </c>
      <c r="S186" s="20">
        <v>8</v>
      </c>
      <c r="T186" s="20">
        <v>10</v>
      </c>
      <c r="U186" s="20">
        <v>12</v>
      </c>
      <c r="V186" s="20">
        <v>9</v>
      </c>
      <c r="W186" s="20">
        <v>3</v>
      </c>
      <c r="X186" s="20">
        <v>1</v>
      </c>
      <c r="Y186" s="20">
        <v>0</v>
      </c>
      <c r="Z186" s="18">
        <v>118</v>
      </c>
    </row>
    <row r="187" spans="2:26" ht="15" customHeight="1">
      <c r="B187" s="15" t="s">
        <v>120</v>
      </c>
      <c r="C187" s="16">
        <v>131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6</v>
      </c>
      <c r="L187" s="18">
        <v>5</v>
      </c>
      <c r="M187" s="18">
        <v>4</v>
      </c>
      <c r="N187" s="18">
        <v>9</v>
      </c>
      <c r="O187" s="18">
        <v>5</v>
      </c>
      <c r="P187" s="18">
        <v>10</v>
      </c>
      <c r="Q187" s="18">
        <v>9</v>
      </c>
      <c r="R187" s="18">
        <v>7</v>
      </c>
      <c r="S187" s="18">
        <v>12</v>
      </c>
      <c r="T187" s="18">
        <v>9</v>
      </c>
      <c r="U187" s="18">
        <v>11</v>
      </c>
      <c r="V187" s="18">
        <v>7</v>
      </c>
      <c r="W187" s="18">
        <v>2</v>
      </c>
      <c r="X187" s="18">
        <v>0</v>
      </c>
      <c r="Y187" s="18">
        <v>0</v>
      </c>
      <c r="Z187" s="18">
        <v>128</v>
      </c>
    </row>
    <row r="188" spans="2:26" ht="15" customHeight="1">
      <c r="B188" s="19"/>
      <c r="C188" s="20"/>
      <c r="D188" s="21" t="s">
        <v>135</v>
      </c>
      <c r="E188" s="20">
        <v>5</v>
      </c>
      <c r="F188" s="20">
        <v>5</v>
      </c>
      <c r="G188" s="20">
        <v>2</v>
      </c>
      <c r="H188" s="20">
        <v>4</v>
      </c>
      <c r="I188" s="20">
        <v>6</v>
      </c>
      <c r="J188" s="20">
        <v>9</v>
      </c>
      <c r="K188" s="20">
        <v>8</v>
      </c>
      <c r="L188" s="20">
        <v>2</v>
      </c>
      <c r="M188" s="20">
        <v>7</v>
      </c>
      <c r="N188" s="20">
        <v>9</v>
      </c>
      <c r="O188" s="20">
        <v>11</v>
      </c>
      <c r="P188" s="20">
        <v>10</v>
      </c>
      <c r="Q188" s="20">
        <v>6</v>
      </c>
      <c r="R188" s="20">
        <v>15</v>
      </c>
      <c r="S188" s="20">
        <v>13</v>
      </c>
      <c r="T188" s="20">
        <v>10</v>
      </c>
      <c r="U188" s="20">
        <v>12</v>
      </c>
      <c r="V188" s="20">
        <v>8</v>
      </c>
      <c r="W188" s="20">
        <v>4</v>
      </c>
      <c r="X188" s="20">
        <v>1</v>
      </c>
      <c r="Y188" s="20">
        <v>0</v>
      </c>
      <c r="Z188" s="18">
        <v>147</v>
      </c>
    </row>
    <row r="189" spans="2:26" ht="15" customHeight="1">
      <c r="B189" s="15" t="s">
        <v>121</v>
      </c>
      <c r="C189" s="16">
        <v>275</v>
      </c>
      <c r="D189" s="17" t="s">
        <v>134</v>
      </c>
      <c r="E189" s="18">
        <v>4</v>
      </c>
      <c r="F189" s="18">
        <v>9</v>
      </c>
      <c r="G189" s="18">
        <v>16</v>
      </c>
      <c r="H189" s="18">
        <v>14</v>
      </c>
      <c r="I189" s="18">
        <v>7</v>
      </c>
      <c r="J189" s="18">
        <v>7</v>
      </c>
      <c r="K189" s="18">
        <v>9</v>
      </c>
      <c r="L189" s="18">
        <v>14</v>
      </c>
      <c r="M189" s="18">
        <v>25</v>
      </c>
      <c r="N189" s="18">
        <v>27</v>
      </c>
      <c r="O189" s="18">
        <v>18</v>
      </c>
      <c r="P189" s="18">
        <v>11</v>
      </c>
      <c r="Q189" s="18">
        <v>20</v>
      </c>
      <c r="R189" s="18">
        <v>22</v>
      </c>
      <c r="S189" s="18">
        <v>23</v>
      </c>
      <c r="T189" s="18">
        <v>19</v>
      </c>
      <c r="U189" s="18">
        <v>7</v>
      </c>
      <c r="V189" s="18">
        <v>7</v>
      </c>
      <c r="W189" s="18">
        <v>3</v>
      </c>
      <c r="X189" s="18">
        <v>0</v>
      </c>
      <c r="Y189" s="18">
        <v>0</v>
      </c>
      <c r="Z189" s="18">
        <v>262</v>
      </c>
    </row>
    <row r="190" spans="2:26" ht="15" customHeight="1">
      <c r="B190" s="19"/>
      <c r="C190" s="20"/>
      <c r="D190" s="21" t="s">
        <v>135</v>
      </c>
      <c r="E190" s="20">
        <v>8</v>
      </c>
      <c r="F190" s="20">
        <v>10</v>
      </c>
      <c r="G190" s="20">
        <v>10</v>
      </c>
      <c r="H190" s="20">
        <v>12</v>
      </c>
      <c r="I190" s="20">
        <v>10</v>
      </c>
      <c r="J190" s="20">
        <v>4</v>
      </c>
      <c r="K190" s="20">
        <v>12</v>
      </c>
      <c r="L190" s="20">
        <v>9</v>
      </c>
      <c r="M190" s="20">
        <v>17</v>
      </c>
      <c r="N190" s="20">
        <v>16</v>
      </c>
      <c r="O190" s="20">
        <v>20</v>
      </c>
      <c r="P190" s="20">
        <v>10</v>
      </c>
      <c r="Q190" s="20">
        <v>16</v>
      </c>
      <c r="R190" s="20">
        <v>31</v>
      </c>
      <c r="S190" s="20">
        <v>26</v>
      </c>
      <c r="T190" s="20">
        <v>29</v>
      </c>
      <c r="U190" s="20">
        <v>16</v>
      </c>
      <c r="V190" s="20">
        <v>11</v>
      </c>
      <c r="W190" s="20">
        <v>14</v>
      </c>
      <c r="X190" s="20">
        <v>5</v>
      </c>
      <c r="Y190" s="20">
        <v>0</v>
      </c>
      <c r="Z190" s="18">
        <v>286</v>
      </c>
    </row>
    <row r="191" spans="2:26" ht="15" customHeight="1">
      <c r="B191" s="15" t="s">
        <v>122</v>
      </c>
      <c r="C191" s="16">
        <v>111</v>
      </c>
      <c r="D191" s="17" t="s">
        <v>134</v>
      </c>
      <c r="E191" s="18">
        <v>3</v>
      </c>
      <c r="F191" s="18">
        <v>9</v>
      </c>
      <c r="G191" s="18">
        <v>2</v>
      </c>
      <c r="H191" s="18">
        <v>6</v>
      </c>
      <c r="I191" s="18">
        <v>5</v>
      </c>
      <c r="J191" s="18">
        <v>3</v>
      </c>
      <c r="K191" s="18">
        <v>4</v>
      </c>
      <c r="L191" s="18">
        <v>2</v>
      </c>
      <c r="M191" s="18">
        <v>9</v>
      </c>
      <c r="N191" s="18">
        <v>2</v>
      </c>
      <c r="O191" s="18">
        <v>5</v>
      </c>
      <c r="P191" s="18">
        <v>5</v>
      </c>
      <c r="Q191" s="18">
        <v>5</v>
      </c>
      <c r="R191" s="18">
        <v>12</v>
      </c>
      <c r="S191" s="18">
        <v>11</v>
      </c>
      <c r="T191" s="18">
        <v>3</v>
      </c>
      <c r="U191" s="18">
        <v>6</v>
      </c>
      <c r="V191" s="18">
        <v>3</v>
      </c>
      <c r="W191" s="18">
        <v>1</v>
      </c>
      <c r="X191" s="18">
        <v>0</v>
      </c>
      <c r="Y191" s="18">
        <v>0</v>
      </c>
      <c r="Z191" s="18">
        <v>96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6</v>
      </c>
      <c r="G192" s="20">
        <v>4</v>
      </c>
      <c r="H192" s="20">
        <v>4</v>
      </c>
      <c r="I192" s="20">
        <v>2</v>
      </c>
      <c r="J192" s="20">
        <v>5</v>
      </c>
      <c r="K192" s="20">
        <v>6</v>
      </c>
      <c r="L192" s="20">
        <v>6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18</v>
      </c>
      <c r="S192" s="20">
        <v>15</v>
      </c>
      <c r="T192" s="20">
        <v>5</v>
      </c>
      <c r="U192" s="20">
        <v>6</v>
      </c>
      <c r="V192" s="20">
        <v>5</v>
      </c>
      <c r="W192" s="20">
        <v>3</v>
      </c>
      <c r="X192" s="20">
        <v>1</v>
      </c>
      <c r="Y192" s="20">
        <v>0</v>
      </c>
      <c r="Z192" s="18">
        <v>109</v>
      </c>
    </row>
    <row r="193" spans="2:26" ht="15" customHeight="1">
      <c r="B193" s="15" t="s">
        <v>123</v>
      </c>
      <c r="C193" s="16">
        <v>313</v>
      </c>
      <c r="D193" s="17" t="s">
        <v>134</v>
      </c>
      <c r="E193" s="18">
        <v>12</v>
      </c>
      <c r="F193" s="18">
        <v>6</v>
      </c>
      <c r="G193" s="18">
        <v>2</v>
      </c>
      <c r="H193" s="18">
        <v>9</v>
      </c>
      <c r="I193" s="18">
        <v>6</v>
      </c>
      <c r="J193" s="18">
        <v>6</v>
      </c>
      <c r="K193" s="18">
        <v>10</v>
      </c>
      <c r="L193" s="18">
        <v>6</v>
      </c>
      <c r="M193" s="18">
        <v>13</v>
      </c>
      <c r="N193" s="18">
        <v>22</v>
      </c>
      <c r="O193" s="18">
        <v>17</v>
      </c>
      <c r="P193" s="18">
        <v>16</v>
      </c>
      <c r="Q193" s="18">
        <v>20</v>
      </c>
      <c r="R193" s="18">
        <v>41</v>
      </c>
      <c r="S193" s="18">
        <v>30</v>
      </c>
      <c r="T193" s="18">
        <v>20</v>
      </c>
      <c r="U193" s="18">
        <v>8</v>
      </c>
      <c r="V193" s="18">
        <v>7</v>
      </c>
      <c r="W193" s="18">
        <v>5</v>
      </c>
      <c r="X193" s="18">
        <v>0</v>
      </c>
      <c r="Y193" s="18">
        <v>0</v>
      </c>
      <c r="Z193" s="18">
        <v>256</v>
      </c>
    </row>
    <row r="194" spans="2:26" ht="15" customHeight="1">
      <c r="B194" s="19"/>
      <c r="C194" s="20"/>
      <c r="D194" s="21" t="s">
        <v>135</v>
      </c>
      <c r="E194" s="20">
        <v>7</v>
      </c>
      <c r="F194" s="20">
        <v>1</v>
      </c>
      <c r="G194" s="20">
        <v>7</v>
      </c>
      <c r="H194" s="20">
        <v>6</v>
      </c>
      <c r="I194" s="20">
        <v>6</v>
      </c>
      <c r="J194" s="20">
        <v>7</v>
      </c>
      <c r="K194" s="20">
        <v>2</v>
      </c>
      <c r="L194" s="20">
        <v>3</v>
      </c>
      <c r="M194" s="20">
        <v>15</v>
      </c>
      <c r="N194" s="20">
        <v>13</v>
      </c>
      <c r="O194" s="20">
        <v>13</v>
      </c>
      <c r="P194" s="20">
        <v>16</v>
      </c>
      <c r="Q194" s="20">
        <v>23</v>
      </c>
      <c r="R194" s="20">
        <v>22</v>
      </c>
      <c r="S194" s="20">
        <v>28</v>
      </c>
      <c r="T194" s="20">
        <v>24</v>
      </c>
      <c r="U194" s="20">
        <v>19</v>
      </c>
      <c r="V194" s="20">
        <v>15</v>
      </c>
      <c r="W194" s="20">
        <v>4</v>
      </c>
      <c r="X194" s="20">
        <v>1</v>
      </c>
      <c r="Y194" s="20">
        <v>0</v>
      </c>
      <c r="Z194" s="18">
        <v>232</v>
      </c>
    </row>
    <row r="195" spans="2:26" ht="15" customHeight="1">
      <c r="B195" s="15" t="s">
        <v>124</v>
      </c>
      <c r="C195" s="16">
        <v>120</v>
      </c>
      <c r="D195" s="17" t="s">
        <v>134</v>
      </c>
      <c r="E195" s="18">
        <v>7</v>
      </c>
      <c r="F195" s="18">
        <v>5</v>
      </c>
      <c r="G195" s="18">
        <v>2</v>
      </c>
      <c r="H195" s="18">
        <v>1</v>
      </c>
      <c r="I195" s="18">
        <v>7</v>
      </c>
      <c r="J195" s="18">
        <v>4</v>
      </c>
      <c r="K195" s="18">
        <v>6</v>
      </c>
      <c r="L195" s="18">
        <v>4</v>
      </c>
      <c r="M195" s="18">
        <v>7</v>
      </c>
      <c r="N195" s="18">
        <v>3</v>
      </c>
      <c r="O195" s="18">
        <v>4</v>
      </c>
      <c r="P195" s="18">
        <v>7</v>
      </c>
      <c r="Q195" s="18">
        <v>6</v>
      </c>
      <c r="R195" s="18">
        <v>10</v>
      </c>
      <c r="S195" s="18">
        <v>10</v>
      </c>
      <c r="T195" s="18">
        <v>8</v>
      </c>
      <c r="U195" s="18">
        <v>8</v>
      </c>
      <c r="V195" s="18">
        <v>6</v>
      </c>
      <c r="W195" s="18">
        <v>1</v>
      </c>
      <c r="X195" s="18">
        <v>0</v>
      </c>
      <c r="Y195" s="18">
        <v>0</v>
      </c>
      <c r="Z195" s="18">
        <v>106</v>
      </c>
    </row>
    <row r="196" spans="2:26" ht="15" customHeight="1">
      <c r="B196" s="19"/>
      <c r="C196" s="20"/>
      <c r="D196" s="21" t="s">
        <v>135</v>
      </c>
      <c r="E196" s="20">
        <v>4</v>
      </c>
      <c r="F196" s="20">
        <v>3</v>
      </c>
      <c r="G196" s="20">
        <v>3</v>
      </c>
      <c r="H196" s="20">
        <v>2</v>
      </c>
      <c r="I196" s="20">
        <v>1</v>
      </c>
      <c r="J196" s="20">
        <v>3</v>
      </c>
      <c r="K196" s="20">
        <v>4</v>
      </c>
      <c r="L196" s="20">
        <v>5</v>
      </c>
      <c r="M196" s="20">
        <v>8</v>
      </c>
      <c r="N196" s="20">
        <v>6</v>
      </c>
      <c r="O196" s="20">
        <v>6</v>
      </c>
      <c r="P196" s="20">
        <v>10</v>
      </c>
      <c r="Q196" s="20">
        <v>5</v>
      </c>
      <c r="R196" s="20">
        <v>19</v>
      </c>
      <c r="S196" s="20">
        <v>10</v>
      </c>
      <c r="T196" s="20">
        <v>14</v>
      </c>
      <c r="U196" s="20">
        <v>13</v>
      </c>
      <c r="V196" s="20">
        <v>10</v>
      </c>
      <c r="W196" s="20">
        <v>3</v>
      </c>
      <c r="X196" s="20">
        <v>0</v>
      </c>
      <c r="Y196" s="20">
        <v>1</v>
      </c>
      <c r="Z196" s="18">
        <v>130</v>
      </c>
    </row>
    <row r="197" spans="2:26" ht="15" customHeight="1">
      <c r="B197" s="15" t="s">
        <v>125</v>
      </c>
      <c r="C197" s="16">
        <v>88</v>
      </c>
      <c r="D197" s="17" t="s">
        <v>134</v>
      </c>
      <c r="E197" s="18">
        <v>3</v>
      </c>
      <c r="F197" s="18">
        <v>4</v>
      </c>
      <c r="G197" s="18">
        <v>3</v>
      </c>
      <c r="H197" s="18">
        <v>1</v>
      </c>
      <c r="I197" s="18">
        <v>5</v>
      </c>
      <c r="J197" s="18">
        <v>9</v>
      </c>
      <c r="K197" s="18">
        <v>6</v>
      </c>
      <c r="L197" s="18">
        <v>3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6</v>
      </c>
      <c r="T197" s="18">
        <v>7</v>
      </c>
      <c r="U197" s="18">
        <v>4</v>
      </c>
      <c r="V197" s="18">
        <v>3</v>
      </c>
      <c r="W197" s="18">
        <v>3</v>
      </c>
      <c r="X197" s="18">
        <v>0</v>
      </c>
      <c r="Y197" s="18">
        <v>0</v>
      </c>
      <c r="Z197" s="18">
        <v>94</v>
      </c>
    </row>
    <row r="198" spans="2:26" ht="15" customHeight="1">
      <c r="B198" s="19"/>
      <c r="C198" s="20"/>
      <c r="D198" s="21" t="s">
        <v>135</v>
      </c>
      <c r="E198" s="20">
        <v>3</v>
      </c>
      <c r="F198" s="20">
        <v>8</v>
      </c>
      <c r="G198" s="20">
        <v>4</v>
      </c>
      <c r="H198" s="20">
        <v>3</v>
      </c>
      <c r="I198" s="20">
        <v>1</v>
      </c>
      <c r="J198" s="20">
        <v>3</v>
      </c>
      <c r="K198" s="20">
        <v>5</v>
      </c>
      <c r="L198" s="20">
        <v>7</v>
      </c>
      <c r="M198" s="20">
        <v>3</v>
      </c>
      <c r="N198" s="20">
        <v>5</v>
      </c>
      <c r="O198" s="20">
        <v>4</v>
      </c>
      <c r="P198" s="20">
        <v>10</v>
      </c>
      <c r="Q198" s="20">
        <v>11</v>
      </c>
      <c r="R198" s="20">
        <v>6</v>
      </c>
      <c r="S198" s="20">
        <v>12</v>
      </c>
      <c r="T198" s="20">
        <v>8</v>
      </c>
      <c r="U198" s="20">
        <v>8</v>
      </c>
      <c r="V198" s="20">
        <v>7</v>
      </c>
      <c r="W198" s="20">
        <v>8</v>
      </c>
      <c r="X198" s="20">
        <v>0</v>
      </c>
      <c r="Y198" s="20">
        <v>0</v>
      </c>
      <c r="Z198" s="18">
        <v>116</v>
      </c>
    </row>
    <row r="199" spans="2:26" ht="15" customHeight="1">
      <c r="B199" s="15" t="s">
        <v>126</v>
      </c>
      <c r="C199" s="16">
        <v>300</v>
      </c>
      <c r="D199" s="17" t="s">
        <v>134</v>
      </c>
      <c r="E199" s="18">
        <v>11</v>
      </c>
      <c r="F199" s="18">
        <v>12</v>
      </c>
      <c r="G199" s="18">
        <v>14</v>
      </c>
      <c r="H199" s="18">
        <v>9</v>
      </c>
      <c r="I199" s="18">
        <v>11</v>
      </c>
      <c r="J199" s="18">
        <v>4</v>
      </c>
      <c r="K199" s="18">
        <v>9</v>
      </c>
      <c r="L199" s="18">
        <v>14</v>
      </c>
      <c r="M199" s="18">
        <v>17</v>
      </c>
      <c r="N199" s="18">
        <v>16</v>
      </c>
      <c r="O199" s="18">
        <v>15</v>
      </c>
      <c r="P199" s="18">
        <v>19</v>
      </c>
      <c r="Q199" s="18">
        <v>20</v>
      </c>
      <c r="R199" s="18">
        <v>27</v>
      </c>
      <c r="S199" s="18">
        <v>25</v>
      </c>
      <c r="T199" s="18">
        <v>17</v>
      </c>
      <c r="U199" s="18">
        <v>19</v>
      </c>
      <c r="V199" s="18">
        <v>17</v>
      </c>
      <c r="W199" s="18">
        <v>4</v>
      </c>
      <c r="X199" s="18">
        <v>0</v>
      </c>
      <c r="Y199" s="18">
        <v>0</v>
      </c>
      <c r="Z199" s="18">
        <v>280</v>
      </c>
    </row>
    <row r="200" spans="2:26" ht="15" customHeight="1">
      <c r="B200" s="19"/>
      <c r="C200" s="20"/>
      <c r="D200" s="21" t="s">
        <v>135</v>
      </c>
      <c r="E200" s="20">
        <v>9</v>
      </c>
      <c r="F200" s="20">
        <v>8</v>
      </c>
      <c r="G200" s="20">
        <v>19</v>
      </c>
      <c r="H200" s="20">
        <v>10</v>
      </c>
      <c r="I200" s="20">
        <v>11</v>
      </c>
      <c r="J200" s="20">
        <v>7</v>
      </c>
      <c r="K200" s="20">
        <v>10</v>
      </c>
      <c r="L200" s="20">
        <v>14</v>
      </c>
      <c r="M200" s="20">
        <v>14</v>
      </c>
      <c r="N200" s="20">
        <v>16</v>
      </c>
      <c r="O200" s="20">
        <v>26</v>
      </c>
      <c r="P200" s="20">
        <v>14</v>
      </c>
      <c r="Q200" s="20">
        <v>29</v>
      </c>
      <c r="R200" s="20">
        <v>29</v>
      </c>
      <c r="S200" s="20">
        <v>25</v>
      </c>
      <c r="T200" s="20">
        <v>25</v>
      </c>
      <c r="U200" s="20">
        <v>27</v>
      </c>
      <c r="V200" s="20">
        <v>21</v>
      </c>
      <c r="W200" s="20">
        <v>15</v>
      </c>
      <c r="X200" s="20">
        <v>9</v>
      </c>
      <c r="Y200" s="20">
        <v>2</v>
      </c>
      <c r="Z200" s="18">
        <v>340</v>
      </c>
    </row>
    <row r="201" spans="2:26" ht="15" customHeight="1">
      <c r="B201" s="15" t="s">
        <v>127</v>
      </c>
      <c r="C201" s="16">
        <v>154</v>
      </c>
      <c r="D201" s="17" t="s">
        <v>134</v>
      </c>
      <c r="E201" s="18">
        <v>4</v>
      </c>
      <c r="F201" s="18">
        <v>7</v>
      </c>
      <c r="G201" s="18">
        <v>10</v>
      </c>
      <c r="H201" s="18">
        <v>6</v>
      </c>
      <c r="I201" s="18">
        <v>4</v>
      </c>
      <c r="J201" s="18">
        <v>8</v>
      </c>
      <c r="K201" s="18">
        <v>7</v>
      </c>
      <c r="L201" s="18">
        <v>12</v>
      </c>
      <c r="M201" s="18">
        <v>5</v>
      </c>
      <c r="N201" s="18">
        <v>3</v>
      </c>
      <c r="O201" s="18">
        <v>8</v>
      </c>
      <c r="P201" s="18">
        <v>9</v>
      </c>
      <c r="Q201" s="18">
        <v>11</v>
      </c>
      <c r="R201" s="18">
        <v>19</v>
      </c>
      <c r="S201" s="18">
        <v>17</v>
      </c>
      <c r="T201" s="18">
        <v>7</v>
      </c>
      <c r="U201" s="18">
        <v>8</v>
      </c>
      <c r="V201" s="18">
        <v>6</v>
      </c>
      <c r="W201" s="18">
        <v>0</v>
      </c>
      <c r="X201" s="18">
        <v>0</v>
      </c>
      <c r="Y201" s="18">
        <v>1</v>
      </c>
      <c r="Z201" s="18">
        <v>152</v>
      </c>
    </row>
    <row r="202" spans="2:26" ht="15" customHeight="1">
      <c r="B202" s="19"/>
      <c r="C202" s="20"/>
      <c r="D202" s="21" t="s">
        <v>135</v>
      </c>
      <c r="E202" s="20">
        <v>9</v>
      </c>
      <c r="F202" s="20">
        <v>9</v>
      </c>
      <c r="G202" s="20">
        <v>2</v>
      </c>
      <c r="H202" s="20">
        <v>3</v>
      </c>
      <c r="I202" s="20">
        <v>3</v>
      </c>
      <c r="J202" s="20">
        <v>6</v>
      </c>
      <c r="K202" s="20">
        <v>10</v>
      </c>
      <c r="L202" s="20">
        <v>7</v>
      </c>
      <c r="M202" s="20">
        <v>6</v>
      </c>
      <c r="N202" s="20">
        <v>2</v>
      </c>
      <c r="O202" s="20">
        <v>11</v>
      </c>
      <c r="P202" s="20">
        <v>17</v>
      </c>
      <c r="Q202" s="20">
        <v>12</v>
      </c>
      <c r="R202" s="20">
        <v>23</v>
      </c>
      <c r="S202" s="20">
        <v>9</v>
      </c>
      <c r="T202" s="20">
        <v>16</v>
      </c>
      <c r="U202" s="20">
        <v>10</v>
      </c>
      <c r="V202" s="20">
        <v>9</v>
      </c>
      <c r="W202" s="20">
        <v>4</v>
      </c>
      <c r="X202" s="20">
        <v>3</v>
      </c>
      <c r="Y202" s="20">
        <v>0</v>
      </c>
      <c r="Z202" s="18">
        <v>171</v>
      </c>
    </row>
    <row r="203" spans="2:26" ht="15" customHeight="1">
      <c r="B203" s="15" t="s">
        <v>128</v>
      </c>
      <c r="C203" s="16">
        <v>118</v>
      </c>
      <c r="D203" s="17" t="s">
        <v>134</v>
      </c>
      <c r="E203" s="18">
        <v>3</v>
      </c>
      <c r="F203" s="18">
        <v>6</v>
      </c>
      <c r="G203" s="18">
        <v>2</v>
      </c>
      <c r="H203" s="18">
        <v>2</v>
      </c>
      <c r="I203" s="18">
        <v>7</v>
      </c>
      <c r="J203" s="18">
        <v>4</v>
      </c>
      <c r="K203" s="18">
        <v>5</v>
      </c>
      <c r="L203" s="18">
        <v>6</v>
      </c>
      <c r="M203" s="18">
        <v>10</v>
      </c>
      <c r="N203" s="18">
        <v>5</v>
      </c>
      <c r="O203" s="18">
        <v>12</v>
      </c>
      <c r="P203" s="18">
        <v>5</v>
      </c>
      <c r="Q203" s="18">
        <v>10</v>
      </c>
      <c r="R203" s="18">
        <v>12</v>
      </c>
      <c r="S203" s="18">
        <v>5</v>
      </c>
      <c r="T203" s="18">
        <v>5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108</v>
      </c>
    </row>
    <row r="204" spans="2:26" ht="15" customHeight="1">
      <c r="B204" s="19"/>
      <c r="C204" s="20"/>
      <c r="D204" s="21" t="s">
        <v>135</v>
      </c>
      <c r="E204" s="20">
        <v>6</v>
      </c>
      <c r="F204" s="20">
        <v>2</v>
      </c>
      <c r="G204" s="20">
        <v>1</v>
      </c>
      <c r="H204" s="20">
        <v>4</v>
      </c>
      <c r="I204" s="20">
        <v>6</v>
      </c>
      <c r="J204" s="20">
        <v>7</v>
      </c>
      <c r="K204" s="20">
        <v>6</v>
      </c>
      <c r="L204" s="20">
        <v>4</v>
      </c>
      <c r="M204" s="20">
        <v>4</v>
      </c>
      <c r="N204" s="20">
        <v>8</v>
      </c>
      <c r="O204" s="20">
        <v>11</v>
      </c>
      <c r="P204" s="20">
        <v>8</v>
      </c>
      <c r="Q204" s="20">
        <v>8</v>
      </c>
      <c r="R204" s="20">
        <v>6</v>
      </c>
      <c r="S204" s="20">
        <v>8</v>
      </c>
      <c r="T204" s="20">
        <v>9</v>
      </c>
      <c r="U204" s="20">
        <v>7</v>
      </c>
      <c r="V204" s="20">
        <v>5</v>
      </c>
      <c r="W204" s="20">
        <v>4</v>
      </c>
      <c r="X204" s="20">
        <v>0</v>
      </c>
      <c r="Y204" s="20">
        <v>1</v>
      </c>
      <c r="Z204" s="18">
        <v>115</v>
      </c>
    </row>
    <row r="205" spans="2:26" ht="15" customHeight="1">
      <c r="B205" s="15" t="s">
        <v>129</v>
      </c>
      <c r="C205" s="16">
        <v>61</v>
      </c>
      <c r="D205" s="17" t="s">
        <v>134</v>
      </c>
      <c r="E205" s="18">
        <v>0</v>
      </c>
      <c r="F205" s="18">
        <v>1</v>
      </c>
      <c r="G205" s="18">
        <v>2</v>
      </c>
      <c r="H205" s="18">
        <v>5</v>
      </c>
      <c r="I205" s="18">
        <v>3</v>
      </c>
      <c r="J205" s="18">
        <v>2</v>
      </c>
      <c r="K205" s="18">
        <v>3</v>
      </c>
      <c r="L205" s="18">
        <v>3</v>
      </c>
      <c r="M205" s="18">
        <v>5</v>
      </c>
      <c r="N205" s="18">
        <v>3</v>
      </c>
      <c r="O205" s="18">
        <v>6</v>
      </c>
      <c r="P205" s="18">
        <v>2</v>
      </c>
      <c r="Q205" s="18">
        <v>8</v>
      </c>
      <c r="R205" s="18">
        <v>8</v>
      </c>
      <c r="S205" s="18">
        <v>4</v>
      </c>
      <c r="T205" s="18">
        <v>2</v>
      </c>
      <c r="U205" s="18">
        <v>2</v>
      </c>
      <c r="V205" s="18">
        <v>0</v>
      </c>
      <c r="W205" s="18">
        <v>1</v>
      </c>
      <c r="X205" s="18">
        <v>0</v>
      </c>
      <c r="Y205" s="18">
        <v>0</v>
      </c>
      <c r="Z205" s="18">
        <v>60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4</v>
      </c>
      <c r="K206" s="20">
        <v>3</v>
      </c>
      <c r="L206" s="20">
        <v>2</v>
      </c>
      <c r="M206" s="20">
        <v>4</v>
      </c>
      <c r="N206" s="20">
        <v>2</v>
      </c>
      <c r="O206" s="20">
        <v>4</v>
      </c>
      <c r="P206" s="20">
        <v>5</v>
      </c>
      <c r="Q206" s="20">
        <v>5</v>
      </c>
      <c r="R206" s="20">
        <v>9</v>
      </c>
      <c r="S206" s="20">
        <v>3</v>
      </c>
      <c r="T206" s="20">
        <v>4</v>
      </c>
      <c r="U206" s="20">
        <v>2</v>
      </c>
      <c r="V206" s="20">
        <v>5</v>
      </c>
      <c r="W206" s="20">
        <v>2</v>
      </c>
      <c r="X206" s="20">
        <v>0</v>
      </c>
      <c r="Y206" s="20">
        <v>0</v>
      </c>
      <c r="Z206" s="18">
        <v>69</v>
      </c>
    </row>
    <row r="207" spans="2:26" ht="15" customHeight="1">
      <c r="B207" s="15" t="s">
        <v>130</v>
      </c>
      <c r="C207" s="16">
        <v>60</v>
      </c>
      <c r="D207" s="17" t="s">
        <v>134</v>
      </c>
      <c r="E207" s="18">
        <v>4</v>
      </c>
      <c r="F207" s="18">
        <v>3</v>
      </c>
      <c r="G207" s="18">
        <v>9</v>
      </c>
      <c r="H207" s="18">
        <v>4</v>
      </c>
      <c r="I207" s="18">
        <v>5</v>
      </c>
      <c r="J207" s="18">
        <v>2</v>
      </c>
      <c r="K207" s="18">
        <v>4</v>
      </c>
      <c r="L207" s="18">
        <v>8</v>
      </c>
      <c r="M207" s="18">
        <v>4</v>
      </c>
      <c r="N207" s="18">
        <v>4</v>
      </c>
      <c r="O207" s="18">
        <v>3</v>
      </c>
      <c r="P207" s="18">
        <v>4</v>
      </c>
      <c r="Q207" s="18">
        <v>5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75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1</v>
      </c>
      <c r="H208" s="20">
        <v>5</v>
      </c>
      <c r="I208" s="20">
        <v>2</v>
      </c>
      <c r="J208" s="20">
        <v>5</v>
      </c>
      <c r="K208" s="20">
        <v>5</v>
      </c>
      <c r="L208" s="20">
        <v>2</v>
      </c>
      <c r="M208" s="20">
        <v>5</v>
      </c>
      <c r="N208" s="20">
        <v>3</v>
      </c>
      <c r="O208" s="20">
        <v>1</v>
      </c>
      <c r="P208" s="20">
        <v>7</v>
      </c>
      <c r="Q208" s="20">
        <v>9</v>
      </c>
      <c r="R208" s="20">
        <v>6</v>
      </c>
      <c r="S208" s="20">
        <v>3</v>
      </c>
      <c r="T208" s="20">
        <v>2</v>
      </c>
      <c r="U208" s="20">
        <v>2</v>
      </c>
      <c r="V208" s="20">
        <v>1</v>
      </c>
      <c r="W208" s="20">
        <v>0</v>
      </c>
      <c r="X208" s="20">
        <v>0</v>
      </c>
      <c r="Y208" s="20">
        <v>0</v>
      </c>
      <c r="Z208" s="18">
        <v>65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1</v>
      </c>
      <c r="F209" s="18">
        <v>0</v>
      </c>
      <c r="G209" s="18">
        <v>1</v>
      </c>
      <c r="H209" s="18">
        <v>6</v>
      </c>
      <c r="I209" s="18">
        <v>2</v>
      </c>
      <c r="J209" s="18">
        <v>4</v>
      </c>
      <c r="K209" s="18">
        <v>5</v>
      </c>
      <c r="L209" s="18">
        <v>5</v>
      </c>
      <c r="M209" s="18">
        <v>6</v>
      </c>
      <c r="N209" s="18">
        <v>5</v>
      </c>
      <c r="O209" s="18">
        <v>8</v>
      </c>
      <c r="P209" s="18">
        <v>3</v>
      </c>
      <c r="Q209" s="18">
        <v>5</v>
      </c>
      <c r="R209" s="18">
        <v>9</v>
      </c>
      <c r="S209" s="18">
        <v>12</v>
      </c>
      <c r="T209" s="18">
        <v>11</v>
      </c>
      <c r="U209" s="18">
        <v>7</v>
      </c>
      <c r="V209" s="18">
        <v>4</v>
      </c>
      <c r="W209" s="18">
        <v>3</v>
      </c>
      <c r="X209" s="18">
        <v>2</v>
      </c>
      <c r="Y209" s="18">
        <v>0</v>
      </c>
      <c r="Z209" s="18">
        <v>99</v>
      </c>
    </row>
    <row r="210" spans="2:26" ht="15" customHeight="1">
      <c r="B210" s="19"/>
      <c r="C210" s="20"/>
      <c r="D210" s="21" t="s">
        <v>135</v>
      </c>
      <c r="E210" s="20">
        <v>2</v>
      </c>
      <c r="F210" s="20">
        <v>1</v>
      </c>
      <c r="G210" s="20">
        <v>6</v>
      </c>
      <c r="H210" s="20">
        <v>5</v>
      </c>
      <c r="I210" s="20">
        <v>0</v>
      </c>
      <c r="J210" s="20">
        <v>3</v>
      </c>
      <c r="K210" s="20">
        <v>3</v>
      </c>
      <c r="L210" s="20">
        <v>3</v>
      </c>
      <c r="M210" s="20">
        <v>9</v>
      </c>
      <c r="N210" s="20">
        <v>4</v>
      </c>
      <c r="O210" s="20">
        <v>6</v>
      </c>
      <c r="P210" s="20">
        <v>4</v>
      </c>
      <c r="Q210" s="20">
        <v>8</v>
      </c>
      <c r="R210" s="20">
        <v>16</v>
      </c>
      <c r="S210" s="20">
        <v>16</v>
      </c>
      <c r="T210" s="20">
        <v>13</v>
      </c>
      <c r="U210" s="20">
        <v>8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16">
        <v>189</v>
      </c>
      <c r="D211" s="17" t="s">
        <v>134</v>
      </c>
      <c r="E211" s="18">
        <v>5</v>
      </c>
      <c r="F211" s="18">
        <v>6</v>
      </c>
      <c r="G211" s="18">
        <v>6</v>
      </c>
      <c r="H211" s="18">
        <v>7</v>
      </c>
      <c r="I211" s="18">
        <v>9</v>
      </c>
      <c r="J211" s="18">
        <v>16</v>
      </c>
      <c r="K211" s="18">
        <v>10</v>
      </c>
      <c r="L211" s="18">
        <v>9</v>
      </c>
      <c r="M211" s="18">
        <v>9</v>
      </c>
      <c r="N211" s="18">
        <v>7</v>
      </c>
      <c r="O211" s="18">
        <v>13</v>
      </c>
      <c r="P211" s="18">
        <v>11</v>
      </c>
      <c r="Q211" s="18">
        <v>15</v>
      </c>
      <c r="R211" s="18">
        <v>20</v>
      </c>
      <c r="S211" s="18">
        <v>13</v>
      </c>
      <c r="T211" s="18">
        <v>13</v>
      </c>
      <c r="U211" s="18">
        <v>5</v>
      </c>
      <c r="V211" s="18">
        <v>1</v>
      </c>
      <c r="W211" s="18">
        <v>0</v>
      </c>
      <c r="X211" s="18">
        <v>0</v>
      </c>
      <c r="Y211" s="18">
        <v>0</v>
      </c>
      <c r="Z211" s="18">
        <v>175</v>
      </c>
    </row>
    <row r="212" spans="2:26" ht="15" customHeight="1">
      <c r="B212" s="19"/>
      <c r="C212" s="20"/>
      <c r="D212" s="21" t="s">
        <v>135</v>
      </c>
      <c r="E212" s="20">
        <v>4</v>
      </c>
      <c r="F212" s="20">
        <v>6</v>
      </c>
      <c r="G212" s="20">
        <v>7</v>
      </c>
      <c r="H212" s="20">
        <v>6</v>
      </c>
      <c r="I212" s="20">
        <v>10</v>
      </c>
      <c r="J212" s="20">
        <v>6</v>
      </c>
      <c r="K212" s="20">
        <v>6</v>
      </c>
      <c r="L212" s="20">
        <v>7</v>
      </c>
      <c r="M212" s="20">
        <v>8</v>
      </c>
      <c r="N212" s="20">
        <v>13</v>
      </c>
      <c r="O212" s="20">
        <v>13</v>
      </c>
      <c r="P212" s="20">
        <v>14</v>
      </c>
      <c r="Q212" s="20">
        <v>16</v>
      </c>
      <c r="R212" s="20">
        <v>22</v>
      </c>
      <c r="S212" s="20">
        <v>16</v>
      </c>
      <c r="T212" s="20">
        <v>12</v>
      </c>
      <c r="U212" s="20">
        <v>10</v>
      </c>
      <c r="V212" s="20">
        <v>5</v>
      </c>
      <c r="W212" s="20">
        <v>3</v>
      </c>
      <c r="X212" s="20">
        <v>0</v>
      </c>
      <c r="Y212" s="20">
        <v>0</v>
      </c>
      <c r="Z212" s="18">
        <v>184</v>
      </c>
    </row>
    <row r="213" spans="2:26" ht="15" customHeight="1">
      <c r="B213" s="15" t="s">
        <v>133</v>
      </c>
      <c r="C213" s="16">
        <v>46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1</v>
      </c>
      <c r="N213" s="18">
        <v>4</v>
      </c>
      <c r="O213" s="18">
        <v>1</v>
      </c>
      <c r="P213" s="18">
        <v>5</v>
      </c>
      <c r="Q213" s="18">
        <v>4</v>
      </c>
      <c r="R213" s="18">
        <v>2</v>
      </c>
      <c r="S213" s="18">
        <v>4</v>
      </c>
      <c r="T213" s="18">
        <v>3</v>
      </c>
      <c r="U213" s="18">
        <v>1</v>
      </c>
      <c r="V213" s="18">
        <v>0</v>
      </c>
      <c r="W213" s="18">
        <v>0</v>
      </c>
      <c r="X213" s="18">
        <v>0</v>
      </c>
      <c r="Y213" s="18">
        <v>0</v>
      </c>
      <c r="Z213" s="18">
        <v>30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3</v>
      </c>
      <c r="M214" s="20">
        <v>1</v>
      </c>
      <c r="N214" s="20">
        <v>3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SUM(C5:C213)</f>
        <v>24463</v>
      </c>
      <c r="D215" s="14"/>
      <c r="E215" s="22">
        <f>SUM(E5:E214)</f>
        <v>1918</v>
      </c>
      <c r="F215" s="22">
        <f aca="true" t="shared" si="0" ref="F215:Z215">SUM(F5:F214)</f>
        <v>2059</v>
      </c>
      <c r="G215" s="22">
        <f t="shared" si="0"/>
        <v>2199</v>
      </c>
      <c r="H215" s="22">
        <f t="shared" si="0"/>
        <v>2219</v>
      </c>
      <c r="I215" s="22">
        <f t="shared" si="0"/>
        <v>2149</v>
      </c>
      <c r="J215" s="22">
        <f t="shared" si="0"/>
        <v>2033</v>
      </c>
      <c r="K215" s="22">
        <f t="shared" si="0"/>
        <v>2347</v>
      </c>
      <c r="L215" s="22">
        <f t="shared" si="0"/>
        <v>2621</v>
      </c>
      <c r="M215" s="22">
        <f t="shared" si="0"/>
        <v>2942</v>
      </c>
      <c r="N215" s="22">
        <f t="shared" si="0"/>
        <v>2928</v>
      </c>
      <c r="O215" s="22">
        <f t="shared" si="0"/>
        <v>2626</v>
      </c>
      <c r="P215" s="22">
        <f t="shared" si="0"/>
        <v>2652</v>
      </c>
      <c r="Q215" s="22">
        <f t="shared" si="0"/>
        <v>3093</v>
      </c>
      <c r="R215" s="22">
        <f t="shared" si="0"/>
        <v>4146</v>
      </c>
      <c r="S215" s="22">
        <f t="shared" si="0"/>
        <v>3668</v>
      </c>
      <c r="T215" s="22">
        <f t="shared" si="0"/>
        <v>2945</v>
      </c>
      <c r="U215" s="22">
        <f t="shared" si="0"/>
        <v>2400</v>
      </c>
      <c r="V215" s="22">
        <f t="shared" si="0"/>
        <v>1701</v>
      </c>
      <c r="W215" s="22">
        <f t="shared" si="0"/>
        <v>845</v>
      </c>
      <c r="X215" s="22">
        <f t="shared" si="0"/>
        <v>232</v>
      </c>
      <c r="Y215" s="22">
        <f t="shared" si="0"/>
        <v>30</v>
      </c>
      <c r="Z215" s="22">
        <f t="shared" si="0"/>
        <v>47753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Z215"/>
  <sheetViews>
    <sheetView showGridLines="0" view="pageBreakPreview" zoomScaleSheetLayoutView="100" zoomScalePageLayoutView="0" workbookViewId="0" topLeftCell="I205">
      <selection activeCell="Z216" sqref="Z216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5.00390625" style="12" customWidth="1"/>
    <col min="29" max="16384" width="9.00390625" style="12" customWidth="1"/>
  </cols>
  <sheetData>
    <row r="2" ht="15" customHeight="1">
      <c r="B2" s="23" t="s">
        <v>0</v>
      </c>
    </row>
    <row r="3" spans="23:26" ht="13.5" customHeight="1">
      <c r="W3" s="32" t="str">
        <f>CONCATENATE('5月'!H1,'5月'!I1,"年7月1日現在")</f>
        <v>令和1年7月1日現在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728</v>
      </c>
      <c r="D5" s="17" t="s">
        <v>134</v>
      </c>
      <c r="E5" s="18">
        <v>46</v>
      </c>
      <c r="F5" s="18">
        <v>63</v>
      </c>
      <c r="G5" s="18">
        <v>45</v>
      </c>
      <c r="H5" s="18">
        <v>35</v>
      </c>
      <c r="I5" s="18">
        <v>35</v>
      </c>
      <c r="J5" s="18">
        <v>32</v>
      </c>
      <c r="K5" s="18">
        <v>36</v>
      </c>
      <c r="L5" s="18">
        <v>57</v>
      </c>
      <c r="M5" s="18">
        <v>72</v>
      </c>
      <c r="N5" s="18">
        <v>55</v>
      </c>
      <c r="O5" s="18">
        <v>34</v>
      </c>
      <c r="P5" s="18">
        <v>38</v>
      </c>
      <c r="Q5" s="18">
        <v>34</v>
      </c>
      <c r="R5" s="18">
        <v>57</v>
      </c>
      <c r="S5" s="18">
        <v>50</v>
      </c>
      <c r="T5" s="18">
        <v>37</v>
      </c>
      <c r="U5" s="18">
        <v>28</v>
      </c>
      <c r="V5" s="18">
        <v>12</v>
      </c>
      <c r="W5" s="18">
        <v>4</v>
      </c>
      <c r="X5" s="18">
        <v>1</v>
      </c>
      <c r="Y5" s="18">
        <v>0</v>
      </c>
      <c r="Z5" s="18">
        <v>771</v>
      </c>
    </row>
    <row r="6" spans="2:26" ht="15" customHeight="1">
      <c r="B6" s="19"/>
      <c r="C6" s="20"/>
      <c r="D6" s="21" t="s">
        <v>135</v>
      </c>
      <c r="E6" s="20">
        <v>45</v>
      </c>
      <c r="F6" s="20">
        <v>47</v>
      </c>
      <c r="G6" s="20">
        <v>55</v>
      </c>
      <c r="H6" s="20">
        <v>37</v>
      </c>
      <c r="I6" s="20">
        <v>21</v>
      </c>
      <c r="J6" s="20">
        <v>27</v>
      </c>
      <c r="K6" s="20">
        <v>57</v>
      </c>
      <c r="L6" s="20">
        <v>62</v>
      </c>
      <c r="M6" s="20">
        <v>66</v>
      </c>
      <c r="N6" s="20">
        <v>46</v>
      </c>
      <c r="O6" s="20">
        <v>43</v>
      </c>
      <c r="P6" s="20">
        <v>38</v>
      </c>
      <c r="Q6" s="20">
        <v>43</v>
      </c>
      <c r="R6" s="20">
        <v>66</v>
      </c>
      <c r="S6" s="20">
        <v>45</v>
      </c>
      <c r="T6" s="20">
        <v>48</v>
      </c>
      <c r="U6" s="20">
        <v>39</v>
      </c>
      <c r="V6" s="20">
        <v>42</v>
      </c>
      <c r="W6" s="20">
        <v>28</v>
      </c>
      <c r="X6" s="20">
        <v>7</v>
      </c>
      <c r="Y6" s="20">
        <v>0</v>
      </c>
      <c r="Z6" s="18">
        <v>862</v>
      </c>
    </row>
    <row r="7" spans="2:26" ht="15" customHeight="1">
      <c r="B7" s="15" t="s">
        <v>30</v>
      </c>
      <c r="C7" s="16">
        <v>230</v>
      </c>
      <c r="D7" s="17" t="s">
        <v>134</v>
      </c>
      <c r="E7" s="18">
        <v>2</v>
      </c>
      <c r="F7" s="18">
        <v>11</v>
      </c>
      <c r="G7" s="18">
        <v>6</v>
      </c>
      <c r="H7" s="18">
        <v>7</v>
      </c>
      <c r="I7" s="18">
        <v>16</v>
      </c>
      <c r="J7" s="18">
        <v>14</v>
      </c>
      <c r="K7" s="18">
        <v>12</v>
      </c>
      <c r="L7" s="18">
        <v>14</v>
      </c>
      <c r="M7" s="18">
        <v>18</v>
      </c>
      <c r="N7" s="18">
        <v>10</v>
      </c>
      <c r="O7" s="18">
        <v>13</v>
      </c>
      <c r="P7" s="18">
        <v>22</v>
      </c>
      <c r="Q7" s="18">
        <v>27</v>
      </c>
      <c r="R7" s="18">
        <v>27</v>
      </c>
      <c r="S7" s="18">
        <v>26</v>
      </c>
      <c r="T7" s="18">
        <v>9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247</v>
      </c>
    </row>
    <row r="8" spans="2:26" ht="15" customHeight="1">
      <c r="B8" s="19"/>
      <c r="C8" s="20"/>
      <c r="D8" s="21" t="s">
        <v>135</v>
      </c>
      <c r="E8" s="20">
        <v>8</v>
      </c>
      <c r="F8" s="20">
        <v>9</v>
      </c>
      <c r="G8" s="20">
        <v>3</v>
      </c>
      <c r="H8" s="20">
        <v>16</v>
      </c>
      <c r="I8" s="20">
        <v>9</v>
      </c>
      <c r="J8" s="20">
        <v>13</v>
      </c>
      <c r="K8" s="20">
        <v>13</v>
      </c>
      <c r="L8" s="20">
        <v>13</v>
      </c>
      <c r="M8" s="20">
        <v>9</v>
      </c>
      <c r="N8" s="20">
        <v>16</v>
      </c>
      <c r="O8" s="20">
        <v>14</v>
      </c>
      <c r="P8" s="20">
        <v>33</v>
      </c>
      <c r="Q8" s="20">
        <v>23</v>
      </c>
      <c r="R8" s="20">
        <v>41</v>
      </c>
      <c r="S8" s="20">
        <v>26</v>
      </c>
      <c r="T8" s="20">
        <v>11</v>
      </c>
      <c r="U8" s="20">
        <v>9</v>
      </c>
      <c r="V8" s="20">
        <v>11</v>
      </c>
      <c r="W8" s="20">
        <v>3</v>
      </c>
      <c r="X8" s="20">
        <v>0</v>
      </c>
      <c r="Y8" s="20">
        <v>0</v>
      </c>
      <c r="Z8" s="18">
        <v>280</v>
      </c>
    </row>
    <row r="9" spans="2:26" ht="15" customHeight="1">
      <c r="B9" s="15" t="s">
        <v>31</v>
      </c>
      <c r="C9" s="16">
        <v>87</v>
      </c>
      <c r="D9" s="17" t="s">
        <v>134</v>
      </c>
      <c r="E9" s="18">
        <v>1</v>
      </c>
      <c r="F9" s="18">
        <v>1</v>
      </c>
      <c r="G9" s="18">
        <v>5</v>
      </c>
      <c r="H9" s="18">
        <v>3</v>
      </c>
      <c r="I9" s="18">
        <v>2</v>
      </c>
      <c r="J9" s="18">
        <v>3</v>
      </c>
      <c r="K9" s="18">
        <v>3</v>
      </c>
      <c r="L9" s="18">
        <v>3</v>
      </c>
      <c r="M9" s="18">
        <v>5</v>
      </c>
      <c r="N9" s="18">
        <v>3</v>
      </c>
      <c r="O9" s="18">
        <v>2</v>
      </c>
      <c r="P9" s="18">
        <v>6</v>
      </c>
      <c r="Q9" s="18">
        <v>3</v>
      </c>
      <c r="R9" s="18">
        <v>8</v>
      </c>
      <c r="S9" s="18">
        <v>7</v>
      </c>
      <c r="T9" s="18">
        <v>5</v>
      </c>
      <c r="U9" s="18">
        <v>3</v>
      </c>
      <c r="V9" s="18">
        <v>1</v>
      </c>
      <c r="W9" s="18">
        <v>0</v>
      </c>
      <c r="X9" s="18">
        <v>1</v>
      </c>
      <c r="Y9" s="18">
        <v>0</v>
      </c>
      <c r="Z9" s="18">
        <v>65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11</v>
      </c>
      <c r="S10" s="20">
        <v>13</v>
      </c>
      <c r="T10" s="20">
        <v>8</v>
      </c>
      <c r="U10" s="20">
        <v>3</v>
      </c>
      <c r="V10" s="20">
        <v>5</v>
      </c>
      <c r="W10" s="20">
        <v>4</v>
      </c>
      <c r="X10" s="20">
        <v>1</v>
      </c>
      <c r="Y10" s="20">
        <v>0</v>
      </c>
      <c r="Z10" s="18">
        <v>86</v>
      </c>
    </row>
    <row r="11" spans="2:26" ht="15" customHeight="1">
      <c r="B11" s="15" t="s">
        <v>32</v>
      </c>
      <c r="C11" s="16">
        <v>152</v>
      </c>
      <c r="D11" s="17" t="s">
        <v>134</v>
      </c>
      <c r="E11" s="18">
        <v>9</v>
      </c>
      <c r="F11" s="18">
        <v>18</v>
      </c>
      <c r="G11" s="18">
        <v>8</v>
      </c>
      <c r="H11" s="18">
        <v>4</v>
      </c>
      <c r="I11" s="18">
        <v>11</v>
      </c>
      <c r="J11" s="18">
        <v>3</v>
      </c>
      <c r="K11" s="18">
        <v>10</v>
      </c>
      <c r="L11" s="18">
        <v>7</v>
      </c>
      <c r="M11" s="18">
        <v>3</v>
      </c>
      <c r="N11" s="18">
        <v>7</v>
      </c>
      <c r="O11" s="18">
        <v>9</v>
      </c>
      <c r="P11" s="18">
        <v>7</v>
      </c>
      <c r="Q11" s="18">
        <v>9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123</v>
      </c>
    </row>
    <row r="12" spans="2:26" ht="15" customHeight="1">
      <c r="B12" s="19"/>
      <c r="C12" s="20"/>
      <c r="D12" s="21" t="s">
        <v>135</v>
      </c>
      <c r="E12" s="20">
        <v>13</v>
      </c>
      <c r="F12" s="20">
        <v>10</v>
      </c>
      <c r="G12" s="20">
        <v>17</v>
      </c>
      <c r="H12" s="20">
        <v>11</v>
      </c>
      <c r="I12" s="20">
        <v>9</v>
      </c>
      <c r="J12" s="20">
        <v>12</v>
      </c>
      <c r="K12" s="20">
        <v>11</v>
      </c>
      <c r="L12" s="20">
        <v>8</v>
      </c>
      <c r="M12" s="20">
        <v>8</v>
      </c>
      <c r="N12" s="20">
        <v>14</v>
      </c>
      <c r="O12" s="20">
        <v>14</v>
      </c>
      <c r="P12" s="20">
        <v>12</v>
      </c>
      <c r="Q12" s="20">
        <v>14</v>
      </c>
      <c r="R12" s="20">
        <v>12</v>
      </c>
      <c r="S12" s="20">
        <v>10</v>
      </c>
      <c r="T12" s="20">
        <v>3</v>
      </c>
      <c r="U12" s="20">
        <v>7</v>
      </c>
      <c r="V12" s="20">
        <v>0</v>
      </c>
      <c r="W12" s="20">
        <v>1</v>
      </c>
      <c r="X12" s="20">
        <v>0</v>
      </c>
      <c r="Y12" s="20">
        <v>0</v>
      </c>
      <c r="Z12" s="18">
        <v>186</v>
      </c>
    </row>
    <row r="13" spans="2:26" ht="15" customHeight="1">
      <c r="B13" s="15" t="s">
        <v>33</v>
      </c>
      <c r="C13" s="16">
        <v>117</v>
      </c>
      <c r="D13" s="17" t="s">
        <v>134</v>
      </c>
      <c r="E13" s="18">
        <v>1</v>
      </c>
      <c r="F13" s="18">
        <v>4</v>
      </c>
      <c r="G13" s="18">
        <v>2</v>
      </c>
      <c r="H13" s="18">
        <v>2</v>
      </c>
      <c r="I13" s="18">
        <v>17</v>
      </c>
      <c r="J13" s="18">
        <v>10</v>
      </c>
      <c r="K13" s="18">
        <v>7</v>
      </c>
      <c r="L13" s="18">
        <v>2</v>
      </c>
      <c r="M13" s="18">
        <v>3</v>
      </c>
      <c r="N13" s="18">
        <v>0</v>
      </c>
      <c r="O13" s="18">
        <v>5</v>
      </c>
      <c r="P13" s="18">
        <v>6</v>
      </c>
      <c r="Q13" s="18">
        <v>4</v>
      </c>
      <c r="R13" s="18">
        <v>3</v>
      </c>
      <c r="S13" s="18">
        <v>4</v>
      </c>
      <c r="T13" s="18">
        <v>5</v>
      </c>
      <c r="U13" s="18">
        <v>1</v>
      </c>
      <c r="V13" s="18">
        <v>3</v>
      </c>
      <c r="W13" s="18">
        <v>0</v>
      </c>
      <c r="X13" s="18">
        <v>0</v>
      </c>
      <c r="Y13" s="18">
        <v>0</v>
      </c>
      <c r="Z13" s="18">
        <v>79</v>
      </c>
    </row>
    <row r="14" spans="2:26" ht="15" customHeight="1">
      <c r="B14" s="19"/>
      <c r="C14" s="20"/>
      <c r="D14" s="21" t="s">
        <v>135</v>
      </c>
      <c r="E14" s="20">
        <v>3</v>
      </c>
      <c r="F14" s="20">
        <v>2</v>
      </c>
      <c r="G14" s="20">
        <v>1</v>
      </c>
      <c r="H14" s="20">
        <v>2</v>
      </c>
      <c r="I14" s="20">
        <v>10</v>
      </c>
      <c r="J14" s="20">
        <v>10</v>
      </c>
      <c r="K14" s="20">
        <v>6</v>
      </c>
      <c r="L14" s="20">
        <v>5</v>
      </c>
      <c r="M14" s="20">
        <v>1</v>
      </c>
      <c r="N14" s="20">
        <v>2</v>
      </c>
      <c r="O14" s="20">
        <v>5</v>
      </c>
      <c r="P14" s="20">
        <v>3</v>
      </c>
      <c r="Q14" s="20">
        <v>6</v>
      </c>
      <c r="R14" s="20">
        <v>5</v>
      </c>
      <c r="S14" s="20">
        <v>6</v>
      </c>
      <c r="T14" s="20">
        <v>10</v>
      </c>
      <c r="U14" s="20">
        <v>5</v>
      </c>
      <c r="V14" s="20">
        <v>1</v>
      </c>
      <c r="W14" s="20">
        <v>2</v>
      </c>
      <c r="X14" s="20">
        <v>0</v>
      </c>
      <c r="Y14" s="20">
        <v>0</v>
      </c>
      <c r="Z14" s="18">
        <v>85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5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2</v>
      </c>
      <c r="F16" s="20">
        <v>1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2</v>
      </c>
      <c r="S16" s="20">
        <v>4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16">
        <v>157</v>
      </c>
      <c r="D17" s="17" t="s">
        <v>134</v>
      </c>
      <c r="E17" s="18">
        <v>5</v>
      </c>
      <c r="F17" s="18">
        <v>12</v>
      </c>
      <c r="G17" s="18">
        <v>13</v>
      </c>
      <c r="H17" s="18">
        <v>11</v>
      </c>
      <c r="I17" s="18">
        <v>8</v>
      </c>
      <c r="J17" s="18">
        <v>1</v>
      </c>
      <c r="K17" s="18">
        <v>8</v>
      </c>
      <c r="L17" s="18">
        <v>7</v>
      </c>
      <c r="M17" s="18">
        <v>6</v>
      </c>
      <c r="N17" s="18">
        <v>7</v>
      </c>
      <c r="O17" s="18">
        <v>7</v>
      </c>
      <c r="P17" s="18">
        <v>8</v>
      </c>
      <c r="Q17" s="18">
        <v>13</v>
      </c>
      <c r="R17" s="18">
        <v>15</v>
      </c>
      <c r="S17" s="18">
        <v>8</v>
      </c>
      <c r="T17" s="18">
        <v>8</v>
      </c>
      <c r="U17" s="18">
        <v>11</v>
      </c>
      <c r="V17" s="18">
        <v>1</v>
      </c>
      <c r="W17" s="18">
        <v>1</v>
      </c>
      <c r="X17" s="18">
        <v>0</v>
      </c>
      <c r="Y17" s="18">
        <v>0</v>
      </c>
      <c r="Z17" s="18">
        <v>150</v>
      </c>
    </row>
    <row r="18" spans="2:26" ht="15" customHeight="1">
      <c r="B18" s="19"/>
      <c r="C18" s="20"/>
      <c r="D18" s="21" t="s">
        <v>135</v>
      </c>
      <c r="E18" s="20">
        <v>5</v>
      </c>
      <c r="F18" s="20">
        <v>7</v>
      </c>
      <c r="G18" s="20">
        <v>4</v>
      </c>
      <c r="H18" s="20">
        <v>4</v>
      </c>
      <c r="I18" s="20">
        <v>3</v>
      </c>
      <c r="J18" s="20">
        <v>6</v>
      </c>
      <c r="K18" s="20">
        <v>8</v>
      </c>
      <c r="L18" s="20">
        <v>6</v>
      </c>
      <c r="M18" s="20">
        <v>11</v>
      </c>
      <c r="N18" s="20">
        <v>6</v>
      </c>
      <c r="O18" s="20">
        <v>12</v>
      </c>
      <c r="P18" s="20">
        <v>6</v>
      </c>
      <c r="Q18" s="20">
        <v>14</v>
      </c>
      <c r="R18" s="20">
        <v>18</v>
      </c>
      <c r="S18" s="20">
        <v>12</v>
      </c>
      <c r="T18" s="20">
        <v>14</v>
      </c>
      <c r="U18" s="20">
        <v>6</v>
      </c>
      <c r="V18" s="20">
        <v>6</v>
      </c>
      <c r="W18" s="20">
        <v>2</v>
      </c>
      <c r="X18" s="20">
        <v>0</v>
      </c>
      <c r="Y18" s="20">
        <v>0</v>
      </c>
      <c r="Z18" s="18">
        <v>150</v>
      </c>
    </row>
    <row r="19" spans="2:26" ht="15" customHeight="1">
      <c r="B19" s="15" t="s">
        <v>36</v>
      </c>
      <c r="C19" s="16">
        <v>110</v>
      </c>
      <c r="D19" s="17" t="s">
        <v>134</v>
      </c>
      <c r="E19" s="18">
        <v>8</v>
      </c>
      <c r="F19" s="18">
        <v>12</v>
      </c>
      <c r="G19" s="18">
        <v>10</v>
      </c>
      <c r="H19" s="18">
        <v>6</v>
      </c>
      <c r="I19" s="18">
        <v>8</v>
      </c>
      <c r="J19" s="18">
        <v>5</v>
      </c>
      <c r="K19" s="18">
        <v>6</v>
      </c>
      <c r="L19" s="18">
        <v>6</v>
      </c>
      <c r="M19" s="18">
        <v>4</v>
      </c>
      <c r="N19" s="18">
        <v>11</v>
      </c>
      <c r="O19" s="18">
        <v>4</v>
      </c>
      <c r="P19" s="18">
        <v>5</v>
      </c>
      <c r="Q19" s="18">
        <v>8</v>
      </c>
      <c r="R19" s="18">
        <v>6</v>
      </c>
      <c r="S19" s="18">
        <v>9</v>
      </c>
      <c r="T19" s="18">
        <v>3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115</v>
      </c>
    </row>
    <row r="20" spans="2:26" ht="15" customHeight="1">
      <c r="B20" s="19"/>
      <c r="C20" s="20"/>
      <c r="D20" s="21" t="s">
        <v>135</v>
      </c>
      <c r="E20" s="20">
        <v>4</v>
      </c>
      <c r="F20" s="20">
        <v>6</v>
      </c>
      <c r="G20" s="20">
        <v>6</v>
      </c>
      <c r="H20" s="20">
        <v>8</v>
      </c>
      <c r="I20" s="20">
        <v>6</v>
      </c>
      <c r="J20" s="20">
        <v>4</v>
      </c>
      <c r="K20" s="20">
        <v>11</v>
      </c>
      <c r="L20" s="20">
        <v>6</v>
      </c>
      <c r="M20" s="20">
        <v>8</v>
      </c>
      <c r="N20" s="20">
        <v>4</v>
      </c>
      <c r="O20" s="20">
        <v>11</v>
      </c>
      <c r="P20" s="20">
        <v>9</v>
      </c>
      <c r="Q20" s="20">
        <v>8</v>
      </c>
      <c r="R20" s="20">
        <v>12</v>
      </c>
      <c r="S20" s="20">
        <v>10</v>
      </c>
      <c r="T20" s="20">
        <v>4</v>
      </c>
      <c r="U20" s="20">
        <v>1</v>
      </c>
      <c r="V20" s="20">
        <v>4</v>
      </c>
      <c r="W20" s="20">
        <v>0</v>
      </c>
      <c r="X20" s="20">
        <v>0</v>
      </c>
      <c r="Y20" s="20">
        <v>0</v>
      </c>
      <c r="Z20" s="18">
        <v>122</v>
      </c>
    </row>
    <row r="21" spans="2:26" ht="15" customHeight="1">
      <c r="B21" s="15" t="s">
        <v>37</v>
      </c>
      <c r="C21" s="16">
        <v>192</v>
      </c>
      <c r="D21" s="17" t="s">
        <v>134</v>
      </c>
      <c r="E21" s="18">
        <v>8</v>
      </c>
      <c r="F21" s="18">
        <v>11</v>
      </c>
      <c r="G21" s="18">
        <v>10</v>
      </c>
      <c r="H21" s="18">
        <v>6</v>
      </c>
      <c r="I21" s="18">
        <v>5</v>
      </c>
      <c r="J21" s="18">
        <v>3</v>
      </c>
      <c r="K21" s="18">
        <v>3</v>
      </c>
      <c r="L21" s="18">
        <v>12</v>
      </c>
      <c r="M21" s="18">
        <v>5</v>
      </c>
      <c r="N21" s="18">
        <v>11</v>
      </c>
      <c r="O21" s="18">
        <v>5</v>
      </c>
      <c r="P21" s="18">
        <v>8</v>
      </c>
      <c r="Q21" s="18">
        <v>9</v>
      </c>
      <c r="R21" s="18">
        <v>16</v>
      </c>
      <c r="S21" s="18">
        <v>11</v>
      </c>
      <c r="T21" s="18">
        <v>12</v>
      </c>
      <c r="U21" s="18">
        <v>4</v>
      </c>
      <c r="V21" s="18">
        <v>2</v>
      </c>
      <c r="W21" s="18">
        <v>3</v>
      </c>
      <c r="X21" s="18">
        <v>0</v>
      </c>
      <c r="Y21" s="18">
        <v>0</v>
      </c>
      <c r="Z21" s="18">
        <v>144</v>
      </c>
    </row>
    <row r="22" spans="2:26" ht="15" customHeight="1">
      <c r="B22" s="19"/>
      <c r="C22" s="20"/>
      <c r="D22" s="21" t="s">
        <v>135</v>
      </c>
      <c r="E22" s="20">
        <v>6</v>
      </c>
      <c r="F22" s="20">
        <v>11</v>
      </c>
      <c r="G22" s="20">
        <v>16</v>
      </c>
      <c r="H22" s="20">
        <v>4</v>
      </c>
      <c r="I22" s="20">
        <v>5</v>
      </c>
      <c r="J22" s="20">
        <v>10</v>
      </c>
      <c r="K22" s="20">
        <v>15</v>
      </c>
      <c r="L22" s="20">
        <v>9</v>
      </c>
      <c r="M22" s="20">
        <v>9</v>
      </c>
      <c r="N22" s="20">
        <v>12</v>
      </c>
      <c r="O22" s="20">
        <v>14</v>
      </c>
      <c r="P22" s="20">
        <v>9</v>
      </c>
      <c r="Q22" s="20">
        <v>16</v>
      </c>
      <c r="R22" s="20">
        <v>17</v>
      </c>
      <c r="S22" s="20">
        <v>16</v>
      </c>
      <c r="T22" s="20">
        <v>16</v>
      </c>
      <c r="U22" s="20">
        <v>14</v>
      </c>
      <c r="V22" s="20">
        <v>6</v>
      </c>
      <c r="W22" s="20">
        <v>5</v>
      </c>
      <c r="X22" s="20">
        <v>2</v>
      </c>
      <c r="Y22" s="20">
        <v>0</v>
      </c>
      <c r="Z22" s="18">
        <v>212</v>
      </c>
    </row>
    <row r="23" spans="2:26" ht="15" customHeight="1">
      <c r="B23" s="15" t="s">
        <v>38</v>
      </c>
      <c r="C23" s="16">
        <v>274</v>
      </c>
      <c r="D23" s="17" t="s">
        <v>134</v>
      </c>
      <c r="E23" s="18">
        <v>4</v>
      </c>
      <c r="F23" s="18">
        <v>6</v>
      </c>
      <c r="G23" s="18">
        <v>12</v>
      </c>
      <c r="H23" s="18">
        <v>15</v>
      </c>
      <c r="I23" s="18">
        <v>10</v>
      </c>
      <c r="J23" s="18">
        <v>3</v>
      </c>
      <c r="K23" s="18">
        <v>10</v>
      </c>
      <c r="L23" s="18">
        <v>13</v>
      </c>
      <c r="M23" s="18">
        <v>23</v>
      </c>
      <c r="N23" s="18">
        <v>19</v>
      </c>
      <c r="O23" s="18">
        <v>9</v>
      </c>
      <c r="P23" s="18">
        <v>17</v>
      </c>
      <c r="Q23" s="18">
        <v>11</v>
      </c>
      <c r="R23" s="18">
        <v>18</v>
      </c>
      <c r="S23" s="18">
        <v>24</v>
      </c>
      <c r="T23" s="18">
        <v>14</v>
      </c>
      <c r="U23" s="18">
        <v>14</v>
      </c>
      <c r="V23" s="18">
        <v>11</v>
      </c>
      <c r="W23" s="18">
        <v>3</v>
      </c>
      <c r="X23" s="18">
        <v>0</v>
      </c>
      <c r="Y23" s="18">
        <v>0</v>
      </c>
      <c r="Z23" s="18">
        <v>236</v>
      </c>
    </row>
    <row r="24" spans="2:26" ht="15" customHeight="1">
      <c r="B24" s="19"/>
      <c r="C24" s="20"/>
      <c r="D24" s="21" t="s">
        <v>135</v>
      </c>
      <c r="E24" s="20">
        <v>9</v>
      </c>
      <c r="F24" s="20">
        <v>11</v>
      </c>
      <c r="G24" s="20">
        <v>10</v>
      </c>
      <c r="H24" s="20">
        <v>9</v>
      </c>
      <c r="I24" s="20">
        <v>3</v>
      </c>
      <c r="J24" s="20">
        <v>12</v>
      </c>
      <c r="K24" s="20">
        <v>10</v>
      </c>
      <c r="L24" s="20">
        <v>10</v>
      </c>
      <c r="M24" s="20">
        <v>18</v>
      </c>
      <c r="N24" s="20">
        <v>19</v>
      </c>
      <c r="O24" s="20">
        <v>13</v>
      </c>
      <c r="P24" s="20">
        <v>10</v>
      </c>
      <c r="Q24" s="20">
        <v>15</v>
      </c>
      <c r="R24" s="20">
        <v>31</v>
      </c>
      <c r="S24" s="20">
        <v>22</v>
      </c>
      <c r="T24" s="20">
        <v>24</v>
      </c>
      <c r="U24" s="20">
        <v>18</v>
      </c>
      <c r="V24" s="20">
        <v>25</v>
      </c>
      <c r="W24" s="20">
        <v>8</v>
      </c>
      <c r="X24" s="20">
        <v>4</v>
      </c>
      <c r="Y24" s="20">
        <v>0</v>
      </c>
      <c r="Z24" s="18">
        <v>281</v>
      </c>
    </row>
    <row r="25" spans="2:26" ht="15" customHeight="1">
      <c r="B25" s="15" t="s">
        <v>39</v>
      </c>
      <c r="C25" s="16">
        <v>82</v>
      </c>
      <c r="D25" s="17" t="s">
        <v>134</v>
      </c>
      <c r="E25" s="18">
        <v>3</v>
      </c>
      <c r="F25" s="18">
        <v>5</v>
      </c>
      <c r="G25" s="18">
        <v>7</v>
      </c>
      <c r="H25" s="18">
        <v>8</v>
      </c>
      <c r="I25" s="18">
        <v>6</v>
      </c>
      <c r="J25" s="18">
        <v>3</v>
      </c>
      <c r="K25" s="18">
        <v>3</v>
      </c>
      <c r="L25" s="18">
        <v>6</v>
      </c>
      <c r="M25" s="18">
        <v>7</v>
      </c>
      <c r="N25" s="18">
        <v>11</v>
      </c>
      <c r="O25" s="18">
        <v>5</v>
      </c>
      <c r="P25" s="18">
        <v>3</v>
      </c>
      <c r="Q25" s="18">
        <v>6</v>
      </c>
      <c r="R25" s="18">
        <v>3</v>
      </c>
      <c r="S25" s="18">
        <v>8</v>
      </c>
      <c r="T25" s="18">
        <v>5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3</v>
      </c>
      <c r="F26" s="20">
        <v>6</v>
      </c>
      <c r="G26" s="20">
        <v>5</v>
      </c>
      <c r="H26" s="20">
        <v>1</v>
      </c>
      <c r="I26" s="20">
        <v>3</v>
      </c>
      <c r="J26" s="20">
        <v>3</v>
      </c>
      <c r="K26" s="20">
        <v>5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4</v>
      </c>
      <c r="S26" s="20">
        <v>14</v>
      </c>
      <c r="T26" s="20">
        <v>7</v>
      </c>
      <c r="U26" s="20">
        <v>5</v>
      </c>
      <c r="V26" s="20">
        <v>2</v>
      </c>
      <c r="W26" s="20">
        <v>5</v>
      </c>
      <c r="X26" s="20">
        <v>1</v>
      </c>
      <c r="Y26" s="20">
        <v>0</v>
      </c>
      <c r="Z26" s="18">
        <v>93</v>
      </c>
    </row>
    <row r="27" spans="2:26" ht="15" customHeight="1">
      <c r="B27" s="15" t="s">
        <v>40</v>
      </c>
      <c r="C27" s="16">
        <v>194</v>
      </c>
      <c r="D27" s="17" t="s">
        <v>134</v>
      </c>
      <c r="E27" s="18">
        <v>9</v>
      </c>
      <c r="F27" s="18">
        <v>4</v>
      </c>
      <c r="G27" s="18">
        <v>4</v>
      </c>
      <c r="H27" s="18">
        <v>7</v>
      </c>
      <c r="I27" s="18">
        <v>6</v>
      </c>
      <c r="J27" s="18">
        <v>10</v>
      </c>
      <c r="K27" s="18">
        <v>8</v>
      </c>
      <c r="L27" s="18">
        <v>6</v>
      </c>
      <c r="M27" s="18">
        <v>13</v>
      </c>
      <c r="N27" s="18">
        <v>8</v>
      </c>
      <c r="O27" s="18">
        <v>3</v>
      </c>
      <c r="P27" s="18">
        <v>9</v>
      </c>
      <c r="Q27" s="18">
        <v>13</v>
      </c>
      <c r="R27" s="18">
        <v>11</v>
      </c>
      <c r="S27" s="18">
        <v>6</v>
      </c>
      <c r="T27" s="18">
        <v>8</v>
      </c>
      <c r="U27" s="18">
        <v>6</v>
      </c>
      <c r="V27" s="18">
        <v>6</v>
      </c>
      <c r="W27" s="18">
        <v>1</v>
      </c>
      <c r="X27" s="18">
        <v>0</v>
      </c>
      <c r="Y27" s="18">
        <v>1</v>
      </c>
      <c r="Z27" s="18">
        <v>139</v>
      </c>
    </row>
    <row r="28" spans="2:26" ht="15" customHeight="1">
      <c r="B28" s="19"/>
      <c r="C28" s="20"/>
      <c r="D28" s="21" t="s">
        <v>135</v>
      </c>
      <c r="E28" s="20">
        <v>6</v>
      </c>
      <c r="F28" s="20">
        <v>7</v>
      </c>
      <c r="G28" s="20">
        <v>5</v>
      </c>
      <c r="H28" s="20">
        <v>6</v>
      </c>
      <c r="I28" s="20">
        <v>12</v>
      </c>
      <c r="J28" s="20">
        <v>12</v>
      </c>
      <c r="K28" s="20">
        <v>11</v>
      </c>
      <c r="L28" s="20">
        <v>7</v>
      </c>
      <c r="M28" s="20">
        <v>10</v>
      </c>
      <c r="N28" s="20">
        <v>11</v>
      </c>
      <c r="O28" s="20">
        <v>7</v>
      </c>
      <c r="P28" s="20">
        <v>10</v>
      </c>
      <c r="Q28" s="20">
        <v>17</v>
      </c>
      <c r="R28" s="20">
        <v>13</v>
      </c>
      <c r="S28" s="20">
        <v>12</v>
      </c>
      <c r="T28" s="20">
        <v>12</v>
      </c>
      <c r="U28" s="20">
        <v>14</v>
      </c>
      <c r="V28" s="20">
        <v>11</v>
      </c>
      <c r="W28" s="20">
        <v>7</v>
      </c>
      <c r="X28" s="20">
        <v>1</v>
      </c>
      <c r="Y28" s="20">
        <v>0</v>
      </c>
      <c r="Z28" s="18">
        <v>191</v>
      </c>
    </row>
    <row r="29" spans="2:26" ht="15" customHeight="1">
      <c r="B29" s="15" t="s">
        <v>41</v>
      </c>
      <c r="C29" s="16">
        <v>154</v>
      </c>
      <c r="D29" s="17" t="s">
        <v>134</v>
      </c>
      <c r="E29" s="18">
        <v>4</v>
      </c>
      <c r="F29" s="18">
        <v>1</v>
      </c>
      <c r="G29" s="18">
        <v>2</v>
      </c>
      <c r="H29" s="18">
        <v>4</v>
      </c>
      <c r="I29" s="18">
        <v>3</v>
      </c>
      <c r="J29" s="18">
        <v>4</v>
      </c>
      <c r="K29" s="18">
        <v>10</v>
      </c>
      <c r="L29" s="18">
        <v>6</v>
      </c>
      <c r="M29" s="18">
        <v>6</v>
      </c>
      <c r="N29" s="18">
        <v>10</v>
      </c>
      <c r="O29" s="18">
        <v>9</v>
      </c>
      <c r="P29" s="18">
        <v>7</v>
      </c>
      <c r="Q29" s="18">
        <v>8</v>
      </c>
      <c r="R29" s="18">
        <v>14</v>
      </c>
      <c r="S29" s="18">
        <v>16</v>
      </c>
      <c r="T29" s="18">
        <v>10</v>
      </c>
      <c r="U29" s="18">
        <v>12</v>
      </c>
      <c r="V29" s="18">
        <v>4</v>
      </c>
      <c r="W29" s="18">
        <v>0</v>
      </c>
      <c r="X29" s="18">
        <v>0</v>
      </c>
      <c r="Y29" s="18">
        <v>0</v>
      </c>
      <c r="Z29" s="18">
        <v>130</v>
      </c>
    </row>
    <row r="30" spans="2:26" ht="15" customHeight="1">
      <c r="B30" s="19"/>
      <c r="C30" s="20"/>
      <c r="D30" s="21" t="s">
        <v>135</v>
      </c>
      <c r="E30" s="20">
        <v>4</v>
      </c>
      <c r="F30" s="20">
        <v>4</v>
      </c>
      <c r="G30" s="20">
        <v>1</v>
      </c>
      <c r="H30" s="20">
        <v>3</v>
      </c>
      <c r="I30" s="20">
        <v>5</v>
      </c>
      <c r="J30" s="20">
        <v>4</v>
      </c>
      <c r="K30" s="20">
        <v>3</v>
      </c>
      <c r="L30" s="20">
        <v>4</v>
      </c>
      <c r="M30" s="20">
        <v>2</v>
      </c>
      <c r="N30" s="20">
        <v>11</v>
      </c>
      <c r="O30" s="20">
        <v>8</v>
      </c>
      <c r="P30" s="20">
        <v>6</v>
      </c>
      <c r="Q30" s="20">
        <v>10</v>
      </c>
      <c r="R30" s="20">
        <v>18</v>
      </c>
      <c r="S30" s="20">
        <v>20</v>
      </c>
      <c r="T30" s="20">
        <v>17</v>
      </c>
      <c r="U30" s="20">
        <v>15</v>
      </c>
      <c r="V30" s="20">
        <v>10</v>
      </c>
      <c r="W30" s="20">
        <v>4</v>
      </c>
      <c r="X30" s="20">
        <v>1</v>
      </c>
      <c r="Y30" s="20">
        <v>0</v>
      </c>
      <c r="Z30" s="18">
        <v>150</v>
      </c>
    </row>
    <row r="31" spans="2:26" ht="15" customHeight="1">
      <c r="B31" s="15" t="s">
        <v>42</v>
      </c>
      <c r="C31" s="16">
        <v>119</v>
      </c>
      <c r="D31" s="17" t="s">
        <v>134</v>
      </c>
      <c r="E31" s="18">
        <v>3</v>
      </c>
      <c r="F31" s="18">
        <v>4</v>
      </c>
      <c r="G31" s="18">
        <v>2</v>
      </c>
      <c r="H31" s="18">
        <v>6</v>
      </c>
      <c r="I31" s="18">
        <v>4</v>
      </c>
      <c r="J31" s="18">
        <v>6</v>
      </c>
      <c r="K31" s="18">
        <v>7</v>
      </c>
      <c r="L31" s="18">
        <v>7</v>
      </c>
      <c r="M31" s="18">
        <v>3</v>
      </c>
      <c r="N31" s="18">
        <v>8</v>
      </c>
      <c r="O31" s="18">
        <v>10</v>
      </c>
      <c r="P31" s="18">
        <v>5</v>
      </c>
      <c r="Q31" s="18">
        <v>5</v>
      </c>
      <c r="R31" s="18">
        <v>9</v>
      </c>
      <c r="S31" s="18">
        <v>6</v>
      </c>
      <c r="T31" s="18">
        <v>8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100</v>
      </c>
    </row>
    <row r="32" spans="2:26" ht="15" customHeight="1">
      <c r="B32" s="19"/>
      <c r="C32" s="20"/>
      <c r="D32" s="21" t="s">
        <v>135</v>
      </c>
      <c r="E32" s="20">
        <v>6</v>
      </c>
      <c r="F32" s="20">
        <v>1</v>
      </c>
      <c r="G32" s="20">
        <v>0</v>
      </c>
      <c r="H32" s="20">
        <v>4</v>
      </c>
      <c r="I32" s="20">
        <v>8</v>
      </c>
      <c r="J32" s="20">
        <v>6</v>
      </c>
      <c r="K32" s="20">
        <v>10</v>
      </c>
      <c r="L32" s="20">
        <v>7</v>
      </c>
      <c r="M32" s="20">
        <v>5</v>
      </c>
      <c r="N32" s="20">
        <v>6</v>
      </c>
      <c r="O32" s="20">
        <v>9</v>
      </c>
      <c r="P32" s="20">
        <v>8</v>
      </c>
      <c r="Q32" s="20">
        <v>6</v>
      </c>
      <c r="R32" s="20">
        <v>8</v>
      </c>
      <c r="S32" s="20">
        <v>10</v>
      </c>
      <c r="T32" s="20">
        <v>10</v>
      </c>
      <c r="U32" s="20">
        <v>6</v>
      </c>
      <c r="V32" s="20">
        <v>6</v>
      </c>
      <c r="W32" s="20">
        <v>3</v>
      </c>
      <c r="X32" s="20">
        <v>2</v>
      </c>
      <c r="Y32" s="20">
        <v>0</v>
      </c>
      <c r="Z32" s="18">
        <v>121</v>
      </c>
    </row>
    <row r="33" spans="2:26" ht="15" customHeight="1">
      <c r="B33" s="15" t="s">
        <v>43</v>
      </c>
      <c r="C33" s="16">
        <v>96</v>
      </c>
      <c r="D33" s="17" t="s">
        <v>134</v>
      </c>
      <c r="E33" s="18">
        <v>2</v>
      </c>
      <c r="F33" s="18">
        <v>6</v>
      </c>
      <c r="G33" s="18">
        <v>11</v>
      </c>
      <c r="H33" s="18">
        <v>6</v>
      </c>
      <c r="I33" s="18">
        <v>10</v>
      </c>
      <c r="J33" s="18">
        <v>2</v>
      </c>
      <c r="K33" s="18">
        <v>6</v>
      </c>
      <c r="L33" s="18">
        <v>8</v>
      </c>
      <c r="M33" s="18">
        <v>9</v>
      </c>
      <c r="N33" s="18">
        <v>2</v>
      </c>
      <c r="O33" s="18">
        <v>13</v>
      </c>
      <c r="P33" s="18">
        <v>5</v>
      </c>
      <c r="Q33" s="18">
        <v>3</v>
      </c>
      <c r="R33" s="18">
        <v>4</v>
      </c>
      <c r="S33" s="18">
        <v>7</v>
      </c>
      <c r="T33" s="18">
        <v>2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99</v>
      </c>
    </row>
    <row r="34" spans="2:26" ht="15" customHeight="1">
      <c r="B34" s="19"/>
      <c r="C34" s="20"/>
      <c r="D34" s="21" t="s">
        <v>135</v>
      </c>
      <c r="E34" s="20">
        <v>3</v>
      </c>
      <c r="F34" s="20">
        <v>6</v>
      </c>
      <c r="G34" s="20">
        <v>7</v>
      </c>
      <c r="H34" s="20">
        <v>5</v>
      </c>
      <c r="I34" s="20">
        <v>7</v>
      </c>
      <c r="J34" s="20">
        <v>6</v>
      </c>
      <c r="K34" s="20">
        <v>4</v>
      </c>
      <c r="L34" s="20">
        <v>8</v>
      </c>
      <c r="M34" s="20">
        <v>8</v>
      </c>
      <c r="N34" s="20">
        <v>4</v>
      </c>
      <c r="O34" s="20">
        <v>5</v>
      </c>
      <c r="P34" s="20">
        <v>6</v>
      </c>
      <c r="Q34" s="20">
        <v>3</v>
      </c>
      <c r="R34" s="20">
        <v>5</v>
      </c>
      <c r="S34" s="20">
        <v>3</v>
      </c>
      <c r="T34" s="20">
        <v>2</v>
      </c>
      <c r="U34" s="20">
        <v>6</v>
      </c>
      <c r="V34" s="20">
        <v>2</v>
      </c>
      <c r="W34" s="20">
        <v>1</v>
      </c>
      <c r="X34" s="20">
        <v>0</v>
      </c>
      <c r="Y34" s="20">
        <v>0</v>
      </c>
      <c r="Z34" s="18">
        <v>91</v>
      </c>
    </row>
    <row r="35" spans="2:26" ht="15" customHeight="1">
      <c r="B35" s="15" t="s">
        <v>44</v>
      </c>
      <c r="C35" s="16">
        <v>93</v>
      </c>
      <c r="D35" s="17" t="s">
        <v>134</v>
      </c>
      <c r="E35" s="18">
        <v>1</v>
      </c>
      <c r="F35" s="18">
        <v>2</v>
      </c>
      <c r="G35" s="18">
        <v>3</v>
      </c>
      <c r="H35" s="18">
        <v>3</v>
      </c>
      <c r="I35" s="18">
        <v>5</v>
      </c>
      <c r="J35" s="18">
        <v>5</v>
      </c>
      <c r="K35" s="18">
        <v>5</v>
      </c>
      <c r="L35" s="18">
        <v>4</v>
      </c>
      <c r="M35" s="18">
        <v>6</v>
      </c>
      <c r="N35" s="18">
        <v>3</v>
      </c>
      <c r="O35" s="18">
        <v>1</v>
      </c>
      <c r="P35" s="18">
        <v>5</v>
      </c>
      <c r="Q35" s="18">
        <v>6</v>
      </c>
      <c r="R35" s="18">
        <v>8</v>
      </c>
      <c r="S35" s="18">
        <v>6</v>
      </c>
      <c r="T35" s="18">
        <v>3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68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3</v>
      </c>
      <c r="I36" s="20">
        <v>4</v>
      </c>
      <c r="J36" s="20">
        <v>1</v>
      </c>
      <c r="K36" s="20">
        <v>3</v>
      </c>
      <c r="L36" s="20">
        <v>2</v>
      </c>
      <c r="M36" s="20">
        <v>3</v>
      </c>
      <c r="N36" s="20">
        <v>4</v>
      </c>
      <c r="O36" s="20">
        <v>5</v>
      </c>
      <c r="P36" s="20">
        <v>5</v>
      </c>
      <c r="Q36" s="20">
        <v>5</v>
      </c>
      <c r="R36" s="20">
        <v>8</v>
      </c>
      <c r="S36" s="20">
        <v>8</v>
      </c>
      <c r="T36" s="20">
        <v>4</v>
      </c>
      <c r="U36" s="20">
        <v>7</v>
      </c>
      <c r="V36" s="20">
        <v>2</v>
      </c>
      <c r="W36" s="20">
        <v>3</v>
      </c>
      <c r="X36" s="20">
        <v>1</v>
      </c>
      <c r="Y36" s="20">
        <v>0</v>
      </c>
      <c r="Z36" s="18">
        <v>73</v>
      </c>
    </row>
    <row r="37" spans="2:26" ht="15" customHeight="1">
      <c r="B37" s="15" t="s">
        <v>45</v>
      </c>
      <c r="C37" s="16">
        <v>400</v>
      </c>
      <c r="D37" s="17" t="s">
        <v>134</v>
      </c>
      <c r="E37" s="18">
        <v>17</v>
      </c>
      <c r="F37" s="18">
        <v>22</v>
      </c>
      <c r="G37" s="18">
        <v>12</v>
      </c>
      <c r="H37" s="18">
        <v>8</v>
      </c>
      <c r="I37" s="18">
        <v>19</v>
      </c>
      <c r="J37" s="18">
        <v>18</v>
      </c>
      <c r="K37" s="18">
        <v>32</v>
      </c>
      <c r="L37" s="18">
        <v>23</v>
      </c>
      <c r="M37" s="18">
        <v>20</v>
      </c>
      <c r="N37" s="18">
        <v>21</v>
      </c>
      <c r="O37" s="18">
        <v>14</v>
      </c>
      <c r="P37" s="18">
        <v>17</v>
      </c>
      <c r="Q37" s="18">
        <v>23</v>
      </c>
      <c r="R37" s="18">
        <v>25</v>
      </c>
      <c r="S37" s="18">
        <v>25</v>
      </c>
      <c r="T37" s="18">
        <v>17</v>
      </c>
      <c r="U37" s="18">
        <v>19</v>
      </c>
      <c r="V37" s="18">
        <v>9</v>
      </c>
      <c r="W37" s="18">
        <v>7</v>
      </c>
      <c r="X37" s="18">
        <v>1</v>
      </c>
      <c r="Y37" s="18">
        <v>0</v>
      </c>
      <c r="Z37" s="18">
        <v>349</v>
      </c>
    </row>
    <row r="38" spans="2:26" ht="15" customHeight="1">
      <c r="B38" s="19"/>
      <c r="C38" s="20"/>
      <c r="D38" s="21" t="s">
        <v>135</v>
      </c>
      <c r="E38" s="20">
        <v>21</v>
      </c>
      <c r="F38" s="20">
        <v>17</v>
      </c>
      <c r="G38" s="20">
        <v>13</v>
      </c>
      <c r="H38" s="20">
        <v>5</v>
      </c>
      <c r="I38" s="20">
        <v>8</v>
      </c>
      <c r="J38" s="20">
        <v>17</v>
      </c>
      <c r="K38" s="20">
        <v>25</v>
      </c>
      <c r="L38" s="20">
        <v>26</v>
      </c>
      <c r="M38" s="20">
        <v>15</v>
      </c>
      <c r="N38" s="20">
        <v>15</v>
      </c>
      <c r="O38" s="20">
        <v>19</v>
      </c>
      <c r="P38" s="20">
        <v>18</v>
      </c>
      <c r="Q38" s="20">
        <v>21</v>
      </c>
      <c r="R38" s="20">
        <v>34</v>
      </c>
      <c r="S38" s="20">
        <v>31</v>
      </c>
      <c r="T38" s="20">
        <v>34</v>
      </c>
      <c r="U38" s="20">
        <v>31</v>
      </c>
      <c r="V38" s="20">
        <v>21</v>
      </c>
      <c r="W38" s="20">
        <v>8</v>
      </c>
      <c r="X38" s="20">
        <v>5</v>
      </c>
      <c r="Y38" s="20">
        <v>1</v>
      </c>
      <c r="Z38" s="18">
        <v>385</v>
      </c>
    </row>
    <row r="39" spans="2:26" ht="15" customHeight="1">
      <c r="B39" s="15" t="s">
        <v>46</v>
      </c>
      <c r="C39" s="16">
        <v>308</v>
      </c>
      <c r="D39" s="17" t="s">
        <v>134</v>
      </c>
      <c r="E39" s="18">
        <v>6</v>
      </c>
      <c r="F39" s="18">
        <v>10</v>
      </c>
      <c r="G39" s="18">
        <v>12</v>
      </c>
      <c r="H39" s="18">
        <v>12</v>
      </c>
      <c r="I39" s="18">
        <v>18</v>
      </c>
      <c r="J39" s="18">
        <v>19</v>
      </c>
      <c r="K39" s="18">
        <v>15</v>
      </c>
      <c r="L39" s="18">
        <v>24</v>
      </c>
      <c r="M39" s="18">
        <v>21</v>
      </c>
      <c r="N39" s="18">
        <v>16</v>
      </c>
      <c r="O39" s="18">
        <v>12</v>
      </c>
      <c r="P39" s="18">
        <v>14</v>
      </c>
      <c r="Q39" s="18">
        <v>20</v>
      </c>
      <c r="R39" s="18">
        <v>17</v>
      </c>
      <c r="S39" s="18">
        <v>12</v>
      </c>
      <c r="T39" s="18">
        <v>9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247</v>
      </c>
    </row>
    <row r="40" spans="2:26" ht="15" customHeight="1">
      <c r="B40" s="19"/>
      <c r="C40" s="20"/>
      <c r="D40" s="21" t="s">
        <v>135</v>
      </c>
      <c r="E40" s="20">
        <v>11</v>
      </c>
      <c r="F40" s="20">
        <v>9</v>
      </c>
      <c r="G40" s="20">
        <v>11</v>
      </c>
      <c r="H40" s="20">
        <v>12</v>
      </c>
      <c r="I40" s="20">
        <v>13</v>
      </c>
      <c r="J40" s="20">
        <v>12</v>
      </c>
      <c r="K40" s="20">
        <v>14</v>
      </c>
      <c r="L40" s="20">
        <v>16</v>
      </c>
      <c r="M40" s="20">
        <v>23</v>
      </c>
      <c r="N40" s="20">
        <v>12</v>
      </c>
      <c r="O40" s="20">
        <v>12</v>
      </c>
      <c r="P40" s="20">
        <v>15</v>
      </c>
      <c r="Q40" s="20">
        <v>14</v>
      </c>
      <c r="R40" s="20">
        <v>20</v>
      </c>
      <c r="S40" s="20">
        <v>23</v>
      </c>
      <c r="T40" s="20">
        <v>17</v>
      </c>
      <c r="U40" s="20">
        <v>13</v>
      </c>
      <c r="V40" s="20">
        <v>12</v>
      </c>
      <c r="W40" s="20">
        <v>8</v>
      </c>
      <c r="X40" s="20">
        <v>3</v>
      </c>
      <c r="Y40" s="20">
        <v>0</v>
      </c>
      <c r="Z40" s="18">
        <v>270</v>
      </c>
    </row>
    <row r="41" spans="2:26" ht="15" customHeight="1">
      <c r="B41" s="15" t="s">
        <v>47</v>
      </c>
      <c r="C41" s="16">
        <v>119</v>
      </c>
      <c r="D41" s="17" t="s">
        <v>134</v>
      </c>
      <c r="E41" s="18">
        <v>4</v>
      </c>
      <c r="F41" s="18">
        <v>6</v>
      </c>
      <c r="G41" s="18">
        <v>7</v>
      </c>
      <c r="H41" s="18">
        <v>7</v>
      </c>
      <c r="I41" s="18">
        <v>7</v>
      </c>
      <c r="J41" s="18">
        <v>5</v>
      </c>
      <c r="K41" s="18">
        <v>9</v>
      </c>
      <c r="L41" s="18">
        <v>5</v>
      </c>
      <c r="M41" s="18">
        <v>7</v>
      </c>
      <c r="N41" s="18">
        <v>8</v>
      </c>
      <c r="O41" s="18">
        <v>6</v>
      </c>
      <c r="P41" s="18">
        <v>9</v>
      </c>
      <c r="Q41" s="18">
        <v>9</v>
      </c>
      <c r="R41" s="18">
        <v>6</v>
      </c>
      <c r="S41" s="18">
        <v>8</v>
      </c>
      <c r="T41" s="18">
        <v>3</v>
      </c>
      <c r="U41" s="18">
        <v>3</v>
      </c>
      <c r="V41" s="18">
        <v>2</v>
      </c>
      <c r="W41" s="18">
        <v>1</v>
      </c>
      <c r="X41" s="18">
        <v>1</v>
      </c>
      <c r="Y41" s="18">
        <v>0</v>
      </c>
      <c r="Z41" s="18">
        <v>113</v>
      </c>
    </row>
    <row r="42" spans="2:26" ht="15" customHeight="1">
      <c r="B42" s="19"/>
      <c r="C42" s="20"/>
      <c r="D42" s="21" t="s">
        <v>135</v>
      </c>
      <c r="E42" s="20">
        <v>7</v>
      </c>
      <c r="F42" s="20">
        <v>9</v>
      </c>
      <c r="G42" s="20">
        <v>9</v>
      </c>
      <c r="H42" s="20">
        <v>7</v>
      </c>
      <c r="I42" s="20">
        <v>8</v>
      </c>
      <c r="J42" s="20">
        <v>7</v>
      </c>
      <c r="K42" s="20">
        <v>7</v>
      </c>
      <c r="L42" s="20">
        <v>7</v>
      </c>
      <c r="M42" s="20">
        <v>7</v>
      </c>
      <c r="N42" s="20">
        <v>10</v>
      </c>
      <c r="O42" s="20">
        <v>13</v>
      </c>
      <c r="P42" s="20">
        <v>13</v>
      </c>
      <c r="Q42" s="20">
        <v>5</v>
      </c>
      <c r="R42" s="20">
        <v>5</v>
      </c>
      <c r="S42" s="20">
        <v>7</v>
      </c>
      <c r="T42" s="20">
        <v>5</v>
      </c>
      <c r="U42" s="20">
        <v>5</v>
      </c>
      <c r="V42" s="20">
        <v>4</v>
      </c>
      <c r="W42" s="20">
        <v>0</v>
      </c>
      <c r="X42" s="20">
        <v>3</v>
      </c>
      <c r="Y42" s="20">
        <v>0</v>
      </c>
      <c r="Z42" s="18">
        <v>138</v>
      </c>
    </row>
    <row r="43" spans="2:26" ht="15" customHeight="1">
      <c r="B43" s="15" t="s">
        <v>48</v>
      </c>
      <c r="C43" s="16">
        <v>742</v>
      </c>
      <c r="D43" s="17" t="s">
        <v>134</v>
      </c>
      <c r="E43" s="18">
        <v>24</v>
      </c>
      <c r="F43" s="18">
        <v>36</v>
      </c>
      <c r="G43" s="18">
        <v>36</v>
      </c>
      <c r="H43" s="18">
        <v>34</v>
      </c>
      <c r="I43" s="18">
        <v>22</v>
      </c>
      <c r="J43" s="18">
        <v>24</v>
      </c>
      <c r="K43" s="18">
        <v>28</v>
      </c>
      <c r="L43" s="18">
        <v>23</v>
      </c>
      <c r="M43" s="18">
        <v>30</v>
      </c>
      <c r="N43" s="18">
        <v>50</v>
      </c>
      <c r="O43" s="18">
        <v>30</v>
      </c>
      <c r="P43" s="18">
        <v>36</v>
      </c>
      <c r="Q43" s="18">
        <v>34</v>
      </c>
      <c r="R43" s="18">
        <v>42</v>
      </c>
      <c r="S43" s="18">
        <v>60</v>
      </c>
      <c r="T43" s="18">
        <v>37</v>
      </c>
      <c r="U43" s="18">
        <v>22</v>
      </c>
      <c r="V43" s="18">
        <v>7</v>
      </c>
      <c r="W43" s="18">
        <v>5</v>
      </c>
      <c r="X43" s="18">
        <v>0</v>
      </c>
      <c r="Y43" s="18">
        <v>0</v>
      </c>
      <c r="Z43" s="18">
        <v>580</v>
      </c>
    </row>
    <row r="44" spans="2:26" ht="15" customHeight="1">
      <c r="B44" s="19"/>
      <c r="C44" s="20"/>
      <c r="D44" s="21" t="s">
        <v>135</v>
      </c>
      <c r="E44" s="20">
        <v>26</v>
      </c>
      <c r="F44" s="20">
        <v>28</v>
      </c>
      <c r="G44" s="20">
        <v>34</v>
      </c>
      <c r="H44" s="20">
        <v>38</v>
      </c>
      <c r="I44" s="20">
        <v>25</v>
      </c>
      <c r="J44" s="20">
        <v>37</v>
      </c>
      <c r="K44" s="20">
        <v>34</v>
      </c>
      <c r="L44" s="20">
        <v>34</v>
      </c>
      <c r="M44" s="20">
        <v>42</v>
      </c>
      <c r="N44" s="20">
        <v>44</v>
      </c>
      <c r="O44" s="20">
        <v>41</v>
      </c>
      <c r="P44" s="20">
        <v>43</v>
      </c>
      <c r="Q44" s="20">
        <v>43</v>
      </c>
      <c r="R44" s="20">
        <v>69</v>
      </c>
      <c r="S44" s="20">
        <v>88</v>
      </c>
      <c r="T44" s="20">
        <v>51</v>
      </c>
      <c r="U44" s="20">
        <v>51</v>
      </c>
      <c r="V44" s="20">
        <v>28</v>
      </c>
      <c r="W44" s="20">
        <v>9</v>
      </c>
      <c r="X44" s="20">
        <v>4</v>
      </c>
      <c r="Y44" s="20">
        <v>2</v>
      </c>
      <c r="Z44" s="18">
        <v>771</v>
      </c>
    </row>
    <row r="45" spans="2:26" ht="15" customHeight="1">
      <c r="B45" s="15" t="s">
        <v>49</v>
      </c>
      <c r="C45" s="16">
        <v>397</v>
      </c>
      <c r="D45" s="17" t="s">
        <v>134</v>
      </c>
      <c r="E45" s="18">
        <v>11</v>
      </c>
      <c r="F45" s="18">
        <v>8</v>
      </c>
      <c r="G45" s="18">
        <v>15</v>
      </c>
      <c r="H45" s="18">
        <v>19</v>
      </c>
      <c r="I45" s="18">
        <v>12</v>
      </c>
      <c r="J45" s="18">
        <v>11</v>
      </c>
      <c r="K45" s="18">
        <v>9</v>
      </c>
      <c r="L45" s="18">
        <v>17</v>
      </c>
      <c r="M45" s="18">
        <v>11</v>
      </c>
      <c r="N45" s="18">
        <v>16</v>
      </c>
      <c r="O45" s="18">
        <v>22</v>
      </c>
      <c r="P45" s="18">
        <v>22</v>
      </c>
      <c r="Q45" s="18">
        <v>18</v>
      </c>
      <c r="R45" s="18">
        <v>28</v>
      </c>
      <c r="S45" s="18">
        <v>32</v>
      </c>
      <c r="T45" s="18">
        <v>26</v>
      </c>
      <c r="U45" s="18">
        <v>15</v>
      </c>
      <c r="V45" s="18">
        <v>7</v>
      </c>
      <c r="W45" s="18">
        <v>5</v>
      </c>
      <c r="X45" s="18">
        <v>1</v>
      </c>
      <c r="Y45" s="18">
        <v>0</v>
      </c>
      <c r="Z45" s="18">
        <v>305</v>
      </c>
    </row>
    <row r="46" spans="2:26" ht="15" customHeight="1">
      <c r="B46" s="19"/>
      <c r="C46" s="20"/>
      <c r="D46" s="21" t="s">
        <v>135</v>
      </c>
      <c r="E46" s="20">
        <v>9</v>
      </c>
      <c r="F46" s="20">
        <v>10</v>
      </c>
      <c r="G46" s="20">
        <v>24</v>
      </c>
      <c r="H46" s="20">
        <v>21</v>
      </c>
      <c r="I46" s="20">
        <v>14</v>
      </c>
      <c r="J46" s="20">
        <v>13</v>
      </c>
      <c r="K46" s="20">
        <v>10</v>
      </c>
      <c r="L46" s="20">
        <v>18</v>
      </c>
      <c r="M46" s="20">
        <v>22</v>
      </c>
      <c r="N46" s="20">
        <v>29</v>
      </c>
      <c r="O46" s="20">
        <v>29</v>
      </c>
      <c r="P46" s="20">
        <v>13</v>
      </c>
      <c r="Q46" s="20">
        <v>19</v>
      </c>
      <c r="R46" s="20">
        <v>37</v>
      </c>
      <c r="S46" s="20">
        <v>48</v>
      </c>
      <c r="T46" s="20">
        <v>30</v>
      </c>
      <c r="U46" s="20">
        <v>34</v>
      </c>
      <c r="V46" s="20">
        <v>19</v>
      </c>
      <c r="W46" s="20">
        <v>11</v>
      </c>
      <c r="X46" s="20">
        <v>2</v>
      </c>
      <c r="Y46" s="20">
        <v>0</v>
      </c>
      <c r="Z46" s="18">
        <v>412</v>
      </c>
    </row>
    <row r="47" spans="2:26" ht="15" customHeight="1">
      <c r="B47" s="15" t="s">
        <v>50</v>
      </c>
      <c r="C47" s="16">
        <v>82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6</v>
      </c>
      <c r="K47" s="18">
        <v>8</v>
      </c>
      <c r="L47" s="18">
        <v>2</v>
      </c>
      <c r="M47" s="18">
        <v>4</v>
      </c>
      <c r="N47" s="18">
        <v>4</v>
      </c>
      <c r="O47" s="18">
        <v>5</v>
      </c>
      <c r="P47" s="18">
        <v>12</v>
      </c>
      <c r="Q47" s="18">
        <v>12</v>
      </c>
      <c r="R47" s="18">
        <v>8</v>
      </c>
      <c r="S47" s="18">
        <v>3</v>
      </c>
      <c r="T47" s="18">
        <v>7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82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2</v>
      </c>
      <c r="K48" s="20">
        <v>2</v>
      </c>
      <c r="L48" s="20">
        <v>4</v>
      </c>
      <c r="M48" s="20">
        <v>5</v>
      </c>
      <c r="N48" s="20">
        <v>3</v>
      </c>
      <c r="O48" s="20">
        <v>4</v>
      </c>
      <c r="P48" s="20">
        <v>15</v>
      </c>
      <c r="Q48" s="20">
        <v>14</v>
      </c>
      <c r="R48" s="20">
        <v>8</v>
      </c>
      <c r="S48" s="20">
        <v>12</v>
      </c>
      <c r="T48" s="20">
        <v>6</v>
      </c>
      <c r="U48" s="20">
        <v>2</v>
      </c>
      <c r="V48" s="20">
        <v>4</v>
      </c>
      <c r="W48" s="20">
        <v>2</v>
      </c>
      <c r="X48" s="20">
        <v>1</v>
      </c>
      <c r="Y48" s="20">
        <v>0</v>
      </c>
      <c r="Z48" s="18">
        <v>95</v>
      </c>
    </row>
    <row r="49" spans="2:26" ht="15" customHeight="1">
      <c r="B49" s="15" t="s">
        <v>51</v>
      </c>
      <c r="C49" s="16">
        <v>626</v>
      </c>
      <c r="D49" s="17" t="s">
        <v>134</v>
      </c>
      <c r="E49" s="18">
        <v>28</v>
      </c>
      <c r="F49" s="18">
        <v>28</v>
      </c>
      <c r="G49" s="18">
        <v>19</v>
      </c>
      <c r="H49" s="18">
        <v>19</v>
      </c>
      <c r="I49" s="18">
        <v>24</v>
      </c>
      <c r="J49" s="18">
        <v>32</v>
      </c>
      <c r="K49" s="18">
        <v>28</v>
      </c>
      <c r="L49" s="18">
        <v>40</v>
      </c>
      <c r="M49" s="18">
        <v>33</v>
      </c>
      <c r="N49" s="18">
        <v>29</v>
      </c>
      <c r="O49" s="18">
        <v>36</v>
      </c>
      <c r="P49" s="18">
        <v>26</v>
      </c>
      <c r="Q49" s="18">
        <v>35</v>
      </c>
      <c r="R49" s="18">
        <v>39</v>
      </c>
      <c r="S49" s="18">
        <v>30</v>
      </c>
      <c r="T49" s="18">
        <v>36</v>
      </c>
      <c r="U49" s="18">
        <v>29</v>
      </c>
      <c r="V49" s="18">
        <v>12</v>
      </c>
      <c r="W49" s="18">
        <v>7</v>
      </c>
      <c r="X49" s="18">
        <v>1</v>
      </c>
      <c r="Y49" s="18">
        <v>0</v>
      </c>
      <c r="Z49" s="18">
        <v>531</v>
      </c>
    </row>
    <row r="50" spans="2:26" ht="15" customHeight="1">
      <c r="B50" s="19"/>
      <c r="C50" s="20"/>
      <c r="D50" s="21" t="s">
        <v>135</v>
      </c>
      <c r="E50" s="20">
        <v>30</v>
      </c>
      <c r="F50" s="20">
        <v>28</v>
      </c>
      <c r="G50" s="20">
        <v>17</v>
      </c>
      <c r="H50" s="20">
        <v>21</v>
      </c>
      <c r="I50" s="20">
        <v>29</v>
      </c>
      <c r="J50" s="20">
        <v>19</v>
      </c>
      <c r="K50" s="20">
        <v>32</v>
      </c>
      <c r="L50" s="20">
        <v>27</v>
      </c>
      <c r="M50" s="20">
        <v>26</v>
      </c>
      <c r="N50" s="20">
        <v>29</v>
      </c>
      <c r="O50" s="20">
        <v>27</v>
      </c>
      <c r="P50" s="20">
        <v>27</v>
      </c>
      <c r="Q50" s="20">
        <v>31</v>
      </c>
      <c r="R50" s="20">
        <v>37</v>
      </c>
      <c r="S50" s="20">
        <v>56</v>
      </c>
      <c r="T50" s="20">
        <v>39</v>
      </c>
      <c r="U50" s="20">
        <v>52</v>
      </c>
      <c r="V50" s="20">
        <v>28</v>
      </c>
      <c r="W50" s="20">
        <v>23</v>
      </c>
      <c r="X50" s="20">
        <v>11</v>
      </c>
      <c r="Y50" s="20">
        <v>0</v>
      </c>
      <c r="Z50" s="18">
        <v>589</v>
      </c>
    </row>
    <row r="51" spans="2:26" ht="15" customHeight="1">
      <c r="B51" s="15" t="s">
        <v>52</v>
      </c>
      <c r="C51" s="16">
        <v>583</v>
      </c>
      <c r="D51" s="17" t="s">
        <v>134</v>
      </c>
      <c r="E51" s="18">
        <v>18</v>
      </c>
      <c r="F51" s="18">
        <v>21</v>
      </c>
      <c r="G51" s="18">
        <v>18</v>
      </c>
      <c r="H51" s="18">
        <v>45</v>
      </c>
      <c r="I51" s="18">
        <v>40</v>
      </c>
      <c r="J51" s="18">
        <v>32</v>
      </c>
      <c r="K51" s="18">
        <v>29</v>
      </c>
      <c r="L51" s="18">
        <v>35</v>
      </c>
      <c r="M51" s="18">
        <v>38</v>
      </c>
      <c r="N51" s="18">
        <v>31</v>
      </c>
      <c r="O51" s="18">
        <v>30</v>
      </c>
      <c r="P51" s="18">
        <v>38</v>
      </c>
      <c r="Q51" s="18">
        <v>36</v>
      </c>
      <c r="R51" s="18">
        <v>39</v>
      </c>
      <c r="S51" s="18">
        <v>30</v>
      </c>
      <c r="T51" s="18">
        <v>27</v>
      </c>
      <c r="U51" s="18">
        <v>16</v>
      </c>
      <c r="V51" s="18">
        <v>22</v>
      </c>
      <c r="W51" s="18">
        <v>4</v>
      </c>
      <c r="X51" s="18">
        <v>0</v>
      </c>
      <c r="Y51" s="18">
        <v>0</v>
      </c>
      <c r="Z51" s="18">
        <v>549</v>
      </c>
    </row>
    <row r="52" spans="2:26" ht="15" customHeight="1">
      <c r="B52" s="19"/>
      <c r="C52" s="20"/>
      <c r="D52" s="21" t="s">
        <v>135</v>
      </c>
      <c r="E52" s="20">
        <v>16</v>
      </c>
      <c r="F52" s="20">
        <v>21</v>
      </c>
      <c r="G52" s="20">
        <v>28</v>
      </c>
      <c r="H52" s="20">
        <v>28</v>
      </c>
      <c r="I52" s="20">
        <v>33</v>
      </c>
      <c r="J52" s="20">
        <v>21</v>
      </c>
      <c r="K52" s="20">
        <v>22</v>
      </c>
      <c r="L52" s="20">
        <v>25</v>
      </c>
      <c r="M52" s="20">
        <v>33</v>
      </c>
      <c r="N52" s="20">
        <v>39</v>
      </c>
      <c r="O52" s="20">
        <v>44</v>
      </c>
      <c r="P52" s="20">
        <v>36</v>
      </c>
      <c r="Q52" s="20">
        <v>43</v>
      </c>
      <c r="R52" s="20">
        <v>44</v>
      </c>
      <c r="S52" s="20">
        <v>43</v>
      </c>
      <c r="T52" s="20">
        <v>41</v>
      </c>
      <c r="U52" s="20">
        <v>33</v>
      </c>
      <c r="V52" s="20">
        <v>31</v>
      </c>
      <c r="W52" s="20">
        <v>19</v>
      </c>
      <c r="X52" s="20">
        <v>2</v>
      </c>
      <c r="Y52" s="20">
        <v>2</v>
      </c>
      <c r="Z52" s="18">
        <v>604</v>
      </c>
    </row>
    <row r="53" spans="2:26" ht="15" customHeight="1">
      <c r="B53" s="15" t="s">
        <v>53</v>
      </c>
      <c r="C53" s="16">
        <v>424</v>
      </c>
      <c r="D53" s="17" t="s">
        <v>134</v>
      </c>
      <c r="E53" s="18">
        <v>26</v>
      </c>
      <c r="F53" s="18">
        <v>8</v>
      </c>
      <c r="G53" s="18">
        <v>8</v>
      </c>
      <c r="H53" s="18">
        <v>12</v>
      </c>
      <c r="I53" s="18">
        <v>26</v>
      </c>
      <c r="J53" s="18">
        <v>40</v>
      </c>
      <c r="K53" s="18">
        <v>32</v>
      </c>
      <c r="L53" s="18">
        <v>29</v>
      </c>
      <c r="M53" s="18">
        <v>25</v>
      </c>
      <c r="N53" s="18">
        <v>15</v>
      </c>
      <c r="O53" s="18">
        <v>17</v>
      </c>
      <c r="P53" s="18">
        <v>20</v>
      </c>
      <c r="Q53" s="18">
        <v>18</v>
      </c>
      <c r="R53" s="18">
        <v>29</v>
      </c>
      <c r="S53" s="18">
        <v>15</v>
      </c>
      <c r="T53" s="18">
        <v>12</v>
      </c>
      <c r="U53" s="18">
        <v>15</v>
      </c>
      <c r="V53" s="18">
        <v>12</v>
      </c>
      <c r="W53" s="18">
        <v>1</v>
      </c>
      <c r="X53" s="18">
        <v>0</v>
      </c>
      <c r="Y53" s="18">
        <v>1</v>
      </c>
      <c r="Z53" s="18">
        <v>361</v>
      </c>
    </row>
    <row r="54" spans="2:26" ht="15" customHeight="1">
      <c r="B54" s="19"/>
      <c r="C54" s="20"/>
      <c r="D54" s="21" t="s">
        <v>135</v>
      </c>
      <c r="E54" s="20">
        <v>33</v>
      </c>
      <c r="F54" s="20">
        <v>19</v>
      </c>
      <c r="G54" s="20">
        <v>13</v>
      </c>
      <c r="H54" s="20">
        <v>10</v>
      </c>
      <c r="I54" s="20">
        <v>30</v>
      </c>
      <c r="J54" s="20">
        <v>26</v>
      </c>
      <c r="K54" s="20">
        <v>37</v>
      </c>
      <c r="L54" s="20">
        <v>26</v>
      </c>
      <c r="M54" s="20">
        <v>27</v>
      </c>
      <c r="N54" s="20">
        <v>22</v>
      </c>
      <c r="O54" s="20">
        <v>23</v>
      </c>
      <c r="P54" s="20">
        <v>18</v>
      </c>
      <c r="Q54" s="20">
        <v>17</v>
      </c>
      <c r="R54" s="20">
        <v>28</v>
      </c>
      <c r="S54" s="20">
        <v>23</v>
      </c>
      <c r="T54" s="20">
        <v>25</v>
      </c>
      <c r="U54" s="20">
        <v>16</v>
      </c>
      <c r="V54" s="20">
        <v>19</v>
      </c>
      <c r="W54" s="20">
        <v>12</v>
      </c>
      <c r="X54" s="20">
        <v>3</v>
      </c>
      <c r="Y54" s="20">
        <v>0</v>
      </c>
      <c r="Z54" s="18">
        <v>427</v>
      </c>
    </row>
    <row r="55" spans="2:26" ht="15" customHeight="1">
      <c r="B55" s="15" t="s">
        <v>54</v>
      </c>
      <c r="C55" s="16">
        <v>474</v>
      </c>
      <c r="D55" s="17" t="s">
        <v>134</v>
      </c>
      <c r="E55" s="18">
        <v>21</v>
      </c>
      <c r="F55" s="18">
        <v>24</v>
      </c>
      <c r="G55" s="18">
        <v>23</v>
      </c>
      <c r="H55" s="18">
        <v>21</v>
      </c>
      <c r="I55" s="18">
        <v>21</v>
      </c>
      <c r="J55" s="18">
        <v>24</v>
      </c>
      <c r="K55" s="18">
        <v>26</v>
      </c>
      <c r="L55" s="18">
        <v>34</v>
      </c>
      <c r="M55" s="18">
        <v>43</v>
      </c>
      <c r="N55" s="18">
        <v>33</v>
      </c>
      <c r="O55" s="18">
        <v>19</v>
      </c>
      <c r="P55" s="18">
        <v>26</v>
      </c>
      <c r="Q55" s="18">
        <v>20</v>
      </c>
      <c r="R55" s="18">
        <v>22</v>
      </c>
      <c r="S55" s="18">
        <v>17</v>
      </c>
      <c r="T55" s="18">
        <v>9</v>
      </c>
      <c r="U55" s="18">
        <v>10</v>
      </c>
      <c r="V55" s="18">
        <v>13</v>
      </c>
      <c r="W55" s="18">
        <v>2</v>
      </c>
      <c r="X55" s="18">
        <v>1</v>
      </c>
      <c r="Y55" s="18">
        <v>0</v>
      </c>
      <c r="Z55" s="18">
        <v>409</v>
      </c>
    </row>
    <row r="56" spans="2:26" ht="15" customHeight="1">
      <c r="B56" s="19"/>
      <c r="C56" s="20"/>
      <c r="D56" s="21" t="s">
        <v>135</v>
      </c>
      <c r="E56" s="20">
        <v>18</v>
      </c>
      <c r="F56" s="20">
        <v>25</v>
      </c>
      <c r="G56" s="20">
        <v>30</v>
      </c>
      <c r="H56" s="20">
        <v>33</v>
      </c>
      <c r="I56" s="20">
        <v>45</v>
      </c>
      <c r="J56" s="20">
        <v>15</v>
      </c>
      <c r="K56" s="20">
        <v>22</v>
      </c>
      <c r="L56" s="20">
        <v>30</v>
      </c>
      <c r="M56" s="20">
        <v>33</v>
      </c>
      <c r="N56" s="20">
        <v>37</v>
      </c>
      <c r="O56" s="20">
        <v>18</v>
      </c>
      <c r="P56" s="20">
        <v>30</v>
      </c>
      <c r="Q56" s="20">
        <v>17</v>
      </c>
      <c r="R56" s="20">
        <v>33</v>
      </c>
      <c r="S56" s="20">
        <v>24</v>
      </c>
      <c r="T56" s="20">
        <v>18</v>
      </c>
      <c r="U56" s="20">
        <v>22</v>
      </c>
      <c r="V56" s="20">
        <v>18</v>
      </c>
      <c r="W56" s="20">
        <v>6</v>
      </c>
      <c r="X56" s="20">
        <v>3</v>
      </c>
      <c r="Y56" s="20">
        <v>0</v>
      </c>
      <c r="Z56" s="18">
        <v>477</v>
      </c>
    </row>
    <row r="57" spans="2:26" ht="15" customHeight="1">
      <c r="B57" s="15" t="s">
        <v>55</v>
      </c>
      <c r="C57" s="16">
        <v>512</v>
      </c>
      <c r="D57" s="17" t="s">
        <v>134</v>
      </c>
      <c r="E57" s="18">
        <v>12</v>
      </c>
      <c r="F57" s="18">
        <v>16</v>
      </c>
      <c r="G57" s="18">
        <v>13</v>
      </c>
      <c r="H57" s="18">
        <v>22</v>
      </c>
      <c r="I57" s="18">
        <v>25</v>
      </c>
      <c r="J57" s="18">
        <v>18</v>
      </c>
      <c r="K57" s="18">
        <v>28</v>
      </c>
      <c r="L57" s="18">
        <v>18</v>
      </c>
      <c r="M57" s="18">
        <v>28</v>
      </c>
      <c r="N57" s="18">
        <v>34</v>
      </c>
      <c r="O57" s="18">
        <v>25</v>
      </c>
      <c r="P57" s="18">
        <v>17</v>
      </c>
      <c r="Q57" s="18">
        <v>32</v>
      </c>
      <c r="R57" s="18">
        <v>40</v>
      </c>
      <c r="S57" s="18">
        <v>37</v>
      </c>
      <c r="T57" s="18">
        <v>24</v>
      </c>
      <c r="U57" s="18">
        <v>20</v>
      </c>
      <c r="V57" s="18">
        <v>12</v>
      </c>
      <c r="W57" s="18">
        <v>5</v>
      </c>
      <c r="X57" s="18">
        <v>1</v>
      </c>
      <c r="Y57" s="18">
        <v>0</v>
      </c>
      <c r="Z57" s="18">
        <v>427</v>
      </c>
    </row>
    <row r="58" spans="2:26" ht="15" customHeight="1">
      <c r="B58" s="19"/>
      <c r="C58" s="20"/>
      <c r="D58" s="21" t="s">
        <v>135</v>
      </c>
      <c r="E58" s="20">
        <v>13</v>
      </c>
      <c r="F58" s="20">
        <v>12</v>
      </c>
      <c r="G58" s="20">
        <v>19</v>
      </c>
      <c r="H58" s="20">
        <v>19</v>
      </c>
      <c r="I58" s="20">
        <v>23</v>
      </c>
      <c r="J58" s="20">
        <v>16</v>
      </c>
      <c r="K58" s="20">
        <v>16</v>
      </c>
      <c r="L58" s="20">
        <v>18</v>
      </c>
      <c r="M58" s="20">
        <v>22</v>
      </c>
      <c r="N58" s="20">
        <v>26</v>
      </c>
      <c r="O58" s="20">
        <v>27</v>
      </c>
      <c r="P58" s="20">
        <v>23</v>
      </c>
      <c r="Q58" s="20">
        <v>26</v>
      </c>
      <c r="R58" s="20">
        <v>46</v>
      </c>
      <c r="S58" s="20">
        <v>35</v>
      </c>
      <c r="T58" s="20">
        <v>32</v>
      </c>
      <c r="U58" s="20">
        <v>33</v>
      </c>
      <c r="V58" s="20">
        <v>43</v>
      </c>
      <c r="W58" s="20">
        <v>30</v>
      </c>
      <c r="X58" s="20">
        <v>8</v>
      </c>
      <c r="Y58" s="20">
        <v>0</v>
      </c>
      <c r="Z58" s="18">
        <v>487</v>
      </c>
    </row>
    <row r="59" spans="2:26" ht="15" customHeight="1">
      <c r="B59" s="15" t="s">
        <v>56</v>
      </c>
      <c r="C59" s="16">
        <v>377</v>
      </c>
      <c r="D59" s="17" t="s">
        <v>134</v>
      </c>
      <c r="E59" s="18">
        <v>15</v>
      </c>
      <c r="F59" s="18">
        <v>10</v>
      </c>
      <c r="G59" s="18">
        <v>12</v>
      </c>
      <c r="H59" s="18">
        <v>16</v>
      </c>
      <c r="I59" s="18">
        <v>21</v>
      </c>
      <c r="J59" s="18">
        <v>21</v>
      </c>
      <c r="K59" s="18">
        <v>26</v>
      </c>
      <c r="L59" s="18">
        <v>28</v>
      </c>
      <c r="M59" s="18">
        <v>24</v>
      </c>
      <c r="N59" s="18">
        <v>32</v>
      </c>
      <c r="O59" s="18">
        <v>13</v>
      </c>
      <c r="P59" s="18">
        <v>24</v>
      </c>
      <c r="Q59" s="18">
        <v>21</v>
      </c>
      <c r="R59" s="18">
        <v>24</v>
      </c>
      <c r="S59" s="18">
        <v>17</v>
      </c>
      <c r="T59" s="18">
        <v>8</v>
      </c>
      <c r="U59" s="18">
        <v>6</v>
      </c>
      <c r="V59" s="18">
        <v>6</v>
      </c>
      <c r="W59" s="18">
        <v>5</v>
      </c>
      <c r="X59" s="18">
        <v>1</v>
      </c>
      <c r="Y59" s="18">
        <v>0</v>
      </c>
      <c r="Z59" s="18">
        <v>330</v>
      </c>
    </row>
    <row r="60" spans="2:26" ht="15" customHeight="1">
      <c r="B60" s="19"/>
      <c r="C60" s="20"/>
      <c r="D60" s="21" t="s">
        <v>135</v>
      </c>
      <c r="E60" s="20">
        <v>20</v>
      </c>
      <c r="F60" s="20">
        <v>12</v>
      </c>
      <c r="G60" s="20">
        <v>11</v>
      </c>
      <c r="H60" s="20">
        <v>21</v>
      </c>
      <c r="I60" s="20">
        <v>25</v>
      </c>
      <c r="J60" s="20">
        <v>22</v>
      </c>
      <c r="K60" s="20">
        <v>19</v>
      </c>
      <c r="L60" s="20">
        <v>20</v>
      </c>
      <c r="M60" s="20">
        <v>20</v>
      </c>
      <c r="N60" s="20">
        <v>24</v>
      </c>
      <c r="O60" s="20">
        <v>21</v>
      </c>
      <c r="P60" s="20">
        <v>16</v>
      </c>
      <c r="Q60" s="20">
        <v>20</v>
      </c>
      <c r="R60" s="20">
        <v>29</v>
      </c>
      <c r="S60" s="20">
        <v>23</v>
      </c>
      <c r="T60" s="20">
        <v>9</v>
      </c>
      <c r="U60" s="20">
        <v>17</v>
      </c>
      <c r="V60" s="20">
        <v>21</v>
      </c>
      <c r="W60" s="20">
        <v>12</v>
      </c>
      <c r="X60" s="20">
        <v>1</v>
      </c>
      <c r="Y60" s="20">
        <v>0</v>
      </c>
      <c r="Z60" s="18">
        <v>363</v>
      </c>
    </row>
    <row r="61" spans="2:26" ht="15" customHeight="1">
      <c r="B61" s="15" t="s">
        <v>57</v>
      </c>
      <c r="C61" s="16">
        <v>457</v>
      </c>
      <c r="D61" s="17" t="s">
        <v>134</v>
      </c>
      <c r="E61" s="18">
        <v>15</v>
      </c>
      <c r="F61" s="18">
        <v>24</v>
      </c>
      <c r="G61" s="18">
        <v>25</v>
      </c>
      <c r="H61" s="18">
        <v>11</v>
      </c>
      <c r="I61" s="18">
        <v>37</v>
      </c>
      <c r="J61" s="18">
        <v>31</v>
      </c>
      <c r="K61" s="18">
        <v>19</v>
      </c>
      <c r="L61" s="18">
        <v>21</v>
      </c>
      <c r="M61" s="18">
        <v>26</v>
      </c>
      <c r="N61" s="18">
        <v>35</v>
      </c>
      <c r="O61" s="18">
        <v>25</v>
      </c>
      <c r="P61" s="18">
        <v>26</v>
      </c>
      <c r="Q61" s="18">
        <v>28</v>
      </c>
      <c r="R61" s="18">
        <v>33</v>
      </c>
      <c r="S61" s="18">
        <v>24</v>
      </c>
      <c r="T61" s="18">
        <v>28</v>
      </c>
      <c r="U61" s="18">
        <v>20</v>
      </c>
      <c r="V61" s="18">
        <v>15</v>
      </c>
      <c r="W61" s="18">
        <v>1</v>
      </c>
      <c r="X61" s="18">
        <v>4</v>
      </c>
      <c r="Y61" s="18">
        <v>0</v>
      </c>
      <c r="Z61" s="18">
        <v>448</v>
      </c>
    </row>
    <row r="62" spans="2:26" ht="15" customHeight="1">
      <c r="B62" s="19"/>
      <c r="C62" s="20"/>
      <c r="D62" s="21" t="s">
        <v>135</v>
      </c>
      <c r="E62" s="20">
        <v>14</v>
      </c>
      <c r="F62" s="20">
        <v>19</v>
      </c>
      <c r="G62" s="20">
        <v>21</v>
      </c>
      <c r="H62" s="20">
        <v>33</v>
      </c>
      <c r="I62" s="20">
        <v>12</v>
      </c>
      <c r="J62" s="20">
        <v>17</v>
      </c>
      <c r="K62" s="20">
        <v>22</v>
      </c>
      <c r="L62" s="20">
        <v>19</v>
      </c>
      <c r="M62" s="20">
        <v>40</v>
      </c>
      <c r="N62" s="20">
        <v>31</v>
      </c>
      <c r="O62" s="20">
        <v>28</v>
      </c>
      <c r="P62" s="20">
        <v>23</v>
      </c>
      <c r="Q62" s="20">
        <v>30</v>
      </c>
      <c r="R62" s="20">
        <v>30</v>
      </c>
      <c r="S62" s="20">
        <v>46</v>
      </c>
      <c r="T62" s="20">
        <v>25</v>
      </c>
      <c r="U62" s="20">
        <v>34</v>
      </c>
      <c r="V62" s="20">
        <v>24</v>
      </c>
      <c r="W62" s="20">
        <v>18</v>
      </c>
      <c r="X62" s="20">
        <v>8</v>
      </c>
      <c r="Y62" s="20">
        <v>1</v>
      </c>
      <c r="Z62" s="18">
        <v>495</v>
      </c>
    </row>
    <row r="63" spans="2:26" ht="15" customHeight="1">
      <c r="B63" s="15" t="s">
        <v>58</v>
      </c>
      <c r="C63" s="16">
        <v>309</v>
      </c>
      <c r="D63" s="17" t="s">
        <v>134</v>
      </c>
      <c r="E63" s="18">
        <v>21</v>
      </c>
      <c r="F63" s="18">
        <v>11</v>
      </c>
      <c r="G63" s="18">
        <v>12</v>
      </c>
      <c r="H63" s="18">
        <v>20</v>
      </c>
      <c r="I63" s="18">
        <v>11</v>
      </c>
      <c r="J63" s="18">
        <v>13</v>
      </c>
      <c r="K63" s="18">
        <v>21</v>
      </c>
      <c r="L63" s="18">
        <v>17</v>
      </c>
      <c r="M63" s="18">
        <v>17</v>
      </c>
      <c r="N63" s="18">
        <v>14</v>
      </c>
      <c r="O63" s="18">
        <v>13</v>
      </c>
      <c r="P63" s="18">
        <v>16</v>
      </c>
      <c r="Q63" s="18">
        <v>21</v>
      </c>
      <c r="R63" s="18">
        <v>22</v>
      </c>
      <c r="S63" s="18">
        <v>13</v>
      </c>
      <c r="T63" s="18">
        <v>12</v>
      </c>
      <c r="U63" s="18">
        <v>6</v>
      </c>
      <c r="V63" s="18">
        <v>5</v>
      </c>
      <c r="W63" s="18">
        <v>4</v>
      </c>
      <c r="X63" s="18">
        <v>0</v>
      </c>
      <c r="Y63" s="18">
        <v>0</v>
      </c>
      <c r="Z63" s="18">
        <v>269</v>
      </c>
    </row>
    <row r="64" spans="2:26" ht="15" customHeight="1">
      <c r="B64" s="19"/>
      <c r="C64" s="20"/>
      <c r="D64" s="21" t="s">
        <v>135</v>
      </c>
      <c r="E64" s="20">
        <v>16</v>
      </c>
      <c r="F64" s="20">
        <v>16</v>
      </c>
      <c r="G64" s="20">
        <v>22</v>
      </c>
      <c r="H64" s="20">
        <v>15</v>
      </c>
      <c r="I64" s="20">
        <v>11</v>
      </c>
      <c r="J64" s="20">
        <v>15</v>
      </c>
      <c r="K64" s="20">
        <v>19</v>
      </c>
      <c r="L64" s="20">
        <v>20</v>
      </c>
      <c r="M64" s="20">
        <v>17</v>
      </c>
      <c r="N64" s="20">
        <v>19</v>
      </c>
      <c r="O64" s="20">
        <v>23</v>
      </c>
      <c r="P64" s="20">
        <v>12</v>
      </c>
      <c r="Q64" s="20">
        <v>26</v>
      </c>
      <c r="R64" s="20">
        <v>27</v>
      </c>
      <c r="S64" s="20">
        <v>15</v>
      </c>
      <c r="T64" s="20">
        <v>17</v>
      </c>
      <c r="U64" s="20">
        <v>18</v>
      </c>
      <c r="V64" s="20">
        <v>23</v>
      </c>
      <c r="W64" s="20">
        <v>12</v>
      </c>
      <c r="X64" s="20">
        <v>3</v>
      </c>
      <c r="Y64" s="20">
        <v>1</v>
      </c>
      <c r="Z64" s="18">
        <v>347</v>
      </c>
    </row>
    <row r="65" spans="2:26" ht="15" customHeight="1">
      <c r="B65" s="15" t="s">
        <v>59</v>
      </c>
      <c r="C65" s="16">
        <v>199</v>
      </c>
      <c r="D65" s="17" t="s">
        <v>134</v>
      </c>
      <c r="E65" s="18">
        <v>16</v>
      </c>
      <c r="F65" s="18">
        <v>11</v>
      </c>
      <c r="G65" s="18">
        <v>14</v>
      </c>
      <c r="H65" s="18">
        <v>8</v>
      </c>
      <c r="I65" s="18">
        <v>5</v>
      </c>
      <c r="J65" s="18">
        <v>9</v>
      </c>
      <c r="K65" s="18">
        <v>11</v>
      </c>
      <c r="L65" s="18">
        <v>15</v>
      </c>
      <c r="M65" s="18">
        <v>16</v>
      </c>
      <c r="N65" s="18">
        <v>13</v>
      </c>
      <c r="O65" s="18">
        <v>7</v>
      </c>
      <c r="P65" s="18">
        <v>11</v>
      </c>
      <c r="Q65" s="18">
        <v>16</v>
      </c>
      <c r="R65" s="18">
        <v>22</v>
      </c>
      <c r="S65" s="18">
        <v>14</v>
      </c>
      <c r="T65" s="18">
        <v>3</v>
      </c>
      <c r="U65" s="18">
        <v>12</v>
      </c>
      <c r="V65" s="18">
        <v>3</v>
      </c>
      <c r="W65" s="18">
        <v>4</v>
      </c>
      <c r="X65" s="18">
        <v>0</v>
      </c>
      <c r="Y65" s="18">
        <v>0</v>
      </c>
      <c r="Z65" s="18">
        <v>210</v>
      </c>
    </row>
    <row r="66" spans="2:26" ht="15" customHeight="1">
      <c r="B66" s="19"/>
      <c r="C66" s="20"/>
      <c r="D66" s="21" t="s">
        <v>135</v>
      </c>
      <c r="E66" s="20">
        <v>11</v>
      </c>
      <c r="F66" s="20">
        <v>16</v>
      </c>
      <c r="G66" s="20">
        <v>13</v>
      </c>
      <c r="H66" s="20">
        <v>11</v>
      </c>
      <c r="I66" s="20">
        <v>8</v>
      </c>
      <c r="J66" s="20">
        <v>14</v>
      </c>
      <c r="K66" s="20">
        <v>17</v>
      </c>
      <c r="L66" s="20">
        <v>16</v>
      </c>
      <c r="M66" s="20">
        <v>20</v>
      </c>
      <c r="N66" s="20">
        <v>12</v>
      </c>
      <c r="O66" s="20">
        <v>12</v>
      </c>
      <c r="P66" s="20">
        <v>8</v>
      </c>
      <c r="Q66" s="20">
        <v>23</v>
      </c>
      <c r="R66" s="20">
        <v>25</v>
      </c>
      <c r="S66" s="20">
        <v>12</v>
      </c>
      <c r="T66" s="20">
        <v>14</v>
      </c>
      <c r="U66" s="20">
        <v>12</v>
      </c>
      <c r="V66" s="20">
        <v>7</v>
      </c>
      <c r="W66" s="20">
        <v>6</v>
      </c>
      <c r="X66" s="20">
        <v>1</v>
      </c>
      <c r="Y66" s="20">
        <v>0</v>
      </c>
      <c r="Z66" s="18">
        <v>258</v>
      </c>
    </row>
    <row r="67" spans="2:26" ht="15" customHeight="1">
      <c r="B67" s="15" t="s">
        <v>60</v>
      </c>
      <c r="C67" s="16">
        <v>242</v>
      </c>
      <c r="D67" s="17" t="s">
        <v>134</v>
      </c>
      <c r="E67" s="18">
        <v>11</v>
      </c>
      <c r="F67" s="18">
        <v>5</v>
      </c>
      <c r="G67" s="18">
        <v>10</v>
      </c>
      <c r="H67" s="18">
        <v>9</v>
      </c>
      <c r="I67" s="18">
        <v>7</v>
      </c>
      <c r="J67" s="18">
        <v>6</v>
      </c>
      <c r="K67" s="18">
        <v>7</v>
      </c>
      <c r="L67" s="18">
        <v>13</v>
      </c>
      <c r="M67" s="18">
        <v>7</v>
      </c>
      <c r="N67" s="18">
        <v>17</v>
      </c>
      <c r="O67" s="18">
        <v>14</v>
      </c>
      <c r="P67" s="18">
        <v>13</v>
      </c>
      <c r="Q67" s="18">
        <v>19</v>
      </c>
      <c r="R67" s="18">
        <v>22</v>
      </c>
      <c r="S67" s="18">
        <v>13</v>
      </c>
      <c r="T67" s="18">
        <v>10</v>
      </c>
      <c r="U67" s="18">
        <v>2</v>
      </c>
      <c r="V67" s="18">
        <v>7</v>
      </c>
      <c r="W67" s="18">
        <v>2</v>
      </c>
      <c r="X67" s="18">
        <v>0</v>
      </c>
      <c r="Y67" s="18">
        <v>0</v>
      </c>
      <c r="Z67" s="18">
        <v>194</v>
      </c>
    </row>
    <row r="68" spans="2:26" ht="15" customHeight="1">
      <c r="B68" s="19"/>
      <c r="C68" s="20"/>
      <c r="D68" s="21" t="s">
        <v>135</v>
      </c>
      <c r="E68" s="20">
        <v>4</v>
      </c>
      <c r="F68" s="20">
        <v>7</v>
      </c>
      <c r="G68" s="20">
        <v>7</v>
      </c>
      <c r="H68" s="20">
        <v>9</v>
      </c>
      <c r="I68" s="20">
        <v>3</v>
      </c>
      <c r="J68" s="20">
        <v>6</v>
      </c>
      <c r="K68" s="20">
        <v>10</v>
      </c>
      <c r="L68" s="20">
        <v>13</v>
      </c>
      <c r="M68" s="20">
        <v>7</v>
      </c>
      <c r="N68" s="20">
        <v>14</v>
      </c>
      <c r="O68" s="20">
        <v>7</v>
      </c>
      <c r="P68" s="20">
        <v>17</v>
      </c>
      <c r="Q68" s="20">
        <v>25</v>
      </c>
      <c r="R68" s="20">
        <v>14</v>
      </c>
      <c r="S68" s="20">
        <v>21</v>
      </c>
      <c r="T68" s="20">
        <v>13</v>
      </c>
      <c r="U68" s="20">
        <v>19</v>
      </c>
      <c r="V68" s="20">
        <v>15</v>
      </c>
      <c r="W68" s="20">
        <v>6</v>
      </c>
      <c r="X68" s="20">
        <v>4</v>
      </c>
      <c r="Y68" s="20">
        <v>0</v>
      </c>
      <c r="Z68" s="18">
        <v>221</v>
      </c>
    </row>
    <row r="69" spans="2:26" ht="15" customHeight="1">
      <c r="B69" s="15" t="s">
        <v>61</v>
      </c>
      <c r="C69" s="16">
        <v>258</v>
      </c>
      <c r="D69" s="17" t="s">
        <v>134</v>
      </c>
      <c r="E69" s="18">
        <v>10</v>
      </c>
      <c r="F69" s="18">
        <v>9</v>
      </c>
      <c r="G69" s="18">
        <v>10</v>
      </c>
      <c r="H69" s="18">
        <v>16</v>
      </c>
      <c r="I69" s="18">
        <v>10</v>
      </c>
      <c r="J69" s="18">
        <v>11</v>
      </c>
      <c r="K69" s="18">
        <v>18</v>
      </c>
      <c r="L69" s="18">
        <v>15</v>
      </c>
      <c r="M69" s="18">
        <v>16</v>
      </c>
      <c r="N69" s="18">
        <v>27</v>
      </c>
      <c r="O69" s="18">
        <v>18</v>
      </c>
      <c r="P69" s="18">
        <v>11</v>
      </c>
      <c r="Q69" s="18">
        <v>16</v>
      </c>
      <c r="R69" s="18">
        <v>20</v>
      </c>
      <c r="S69" s="18">
        <v>13</v>
      </c>
      <c r="T69" s="18">
        <v>14</v>
      </c>
      <c r="U69" s="18">
        <v>11</v>
      </c>
      <c r="V69" s="18">
        <v>5</v>
      </c>
      <c r="W69" s="18">
        <v>2</v>
      </c>
      <c r="X69" s="18">
        <v>0</v>
      </c>
      <c r="Y69" s="18">
        <v>0</v>
      </c>
      <c r="Z69" s="18">
        <v>252</v>
      </c>
    </row>
    <row r="70" spans="2:26" ht="15" customHeight="1">
      <c r="B70" s="19"/>
      <c r="C70" s="20"/>
      <c r="D70" s="21" t="s">
        <v>135</v>
      </c>
      <c r="E70" s="20">
        <v>8</v>
      </c>
      <c r="F70" s="20">
        <v>9</v>
      </c>
      <c r="G70" s="20">
        <v>14</v>
      </c>
      <c r="H70" s="20">
        <v>10</v>
      </c>
      <c r="I70" s="20">
        <v>16</v>
      </c>
      <c r="J70" s="20">
        <v>8</v>
      </c>
      <c r="K70" s="20">
        <v>10</v>
      </c>
      <c r="L70" s="20">
        <v>12</v>
      </c>
      <c r="M70" s="20">
        <v>12</v>
      </c>
      <c r="N70" s="20">
        <v>19</v>
      </c>
      <c r="O70" s="20">
        <v>16</v>
      </c>
      <c r="P70" s="20">
        <v>17</v>
      </c>
      <c r="Q70" s="20">
        <v>23</v>
      </c>
      <c r="R70" s="20">
        <v>22</v>
      </c>
      <c r="S70" s="20">
        <v>19</v>
      </c>
      <c r="T70" s="20">
        <v>16</v>
      </c>
      <c r="U70" s="20">
        <v>6</v>
      </c>
      <c r="V70" s="20">
        <v>9</v>
      </c>
      <c r="W70" s="20">
        <v>2</v>
      </c>
      <c r="X70" s="20">
        <v>0</v>
      </c>
      <c r="Y70" s="20">
        <v>0</v>
      </c>
      <c r="Z70" s="18">
        <v>248</v>
      </c>
    </row>
    <row r="71" spans="2:26" ht="15" customHeight="1">
      <c r="B71" s="15" t="s">
        <v>62</v>
      </c>
      <c r="C71" s="16">
        <v>161</v>
      </c>
      <c r="D71" s="17" t="s">
        <v>134</v>
      </c>
      <c r="E71" s="18">
        <v>2</v>
      </c>
      <c r="F71" s="18">
        <v>3</v>
      </c>
      <c r="G71" s="18">
        <v>5</v>
      </c>
      <c r="H71" s="18">
        <v>2</v>
      </c>
      <c r="I71" s="18">
        <v>6</v>
      </c>
      <c r="J71" s="18">
        <v>5</v>
      </c>
      <c r="K71" s="18">
        <v>4</v>
      </c>
      <c r="L71" s="18">
        <v>9</v>
      </c>
      <c r="M71" s="18">
        <v>6</v>
      </c>
      <c r="N71" s="18">
        <v>10</v>
      </c>
      <c r="O71" s="18">
        <v>5</v>
      </c>
      <c r="P71" s="18">
        <v>7</v>
      </c>
      <c r="Q71" s="18">
        <v>9</v>
      </c>
      <c r="R71" s="18">
        <v>18</v>
      </c>
      <c r="S71" s="18">
        <v>13</v>
      </c>
      <c r="T71" s="18">
        <v>6</v>
      </c>
      <c r="U71" s="18">
        <v>6</v>
      </c>
      <c r="V71" s="18">
        <v>4</v>
      </c>
      <c r="W71" s="18">
        <v>0</v>
      </c>
      <c r="X71" s="18">
        <v>0</v>
      </c>
      <c r="Y71" s="18">
        <v>0</v>
      </c>
      <c r="Z71" s="18">
        <v>120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9</v>
      </c>
      <c r="H72" s="20">
        <v>3</v>
      </c>
      <c r="I72" s="20">
        <v>8</v>
      </c>
      <c r="J72" s="20">
        <v>9</v>
      </c>
      <c r="K72" s="20">
        <v>4</v>
      </c>
      <c r="L72" s="20">
        <v>9</v>
      </c>
      <c r="M72" s="20">
        <v>7</v>
      </c>
      <c r="N72" s="20">
        <v>12</v>
      </c>
      <c r="O72" s="20">
        <v>6</v>
      </c>
      <c r="P72" s="20">
        <v>12</v>
      </c>
      <c r="Q72" s="20">
        <v>10</v>
      </c>
      <c r="R72" s="20">
        <v>11</v>
      </c>
      <c r="S72" s="20">
        <v>15</v>
      </c>
      <c r="T72" s="20">
        <v>11</v>
      </c>
      <c r="U72" s="20">
        <v>15</v>
      </c>
      <c r="V72" s="20">
        <v>9</v>
      </c>
      <c r="W72" s="20">
        <v>3</v>
      </c>
      <c r="X72" s="20">
        <v>0</v>
      </c>
      <c r="Y72" s="20">
        <v>0</v>
      </c>
      <c r="Z72" s="18">
        <v>161</v>
      </c>
    </row>
    <row r="73" spans="2:26" ht="15" customHeight="1">
      <c r="B73" s="15" t="s">
        <v>63</v>
      </c>
      <c r="C73" s="16">
        <v>56</v>
      </c>
      <c r="D73" s="17" t="s">
        <v>134</v>
      </c>
      <c r="E73" s="18">
        <v>0</v>
      </c>
      <c r="F73" s="18">
        <v>1</v>
      </c>
      <c r="G73" s="18">
        <v>3</v>
      </c>
      <c r="H73" s="18">
        <v>2</v>
      </c>
      <c r="I73" s="18">
        <v>1</v>
      </c>
      <c r="J73" s="18">
        <v>0</v>
      </c>
      <c r="K73" s="18">
        <v>2</v>
      </c>
      <c r="L73" s="18">
        <v>1</v>
      </c>
      <c r="M73" s="18">
        <v>3</v>
      </c>
      <c r="N73" s="18">
        <v>2</v>
      </c>
      <c r="O73" s="18">
        <v>3</v>
      </c>
      <c r="P73" s="18">
        <v>3</v>
      </c>
      <c r="Q73" s="18">
        <v>2</v>
      </c>
      <c r="R73" s="18">
        <v>9</v>
      </c>
      <c r="S73" s="18">
        <v>5</v>
      </c>
      <c r="T73" s="18">
        <v>1</v>
      </c>
      <c r="U73" s="18">
        <v>3</v>
      </c>
      <c r="V73" s="18">
        <v>0</v>
      </c>
      <c r="W73" s="18">
        <v>0</v>
      </c>
      <c r="X73" s="18">
        <v>0</v>
      </c>
      <c r="Y73" s="18">
        <v>0</v>
      </c>
      <c r="Z73" s="18">
        <v>41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2</v>
      </c>
      <c r="J74" s="20">
        <v>0</v>
      </c>
      <c r="K74" s="20">
        <v>1</v>
      </c>
      <c r="L74" s="20">
        <v>3</v>
      </c>
      <c r="M74" s="20">
        <v>2</v>
      </c>
      <c r="N74" s="20">
        <v>3</v>
      </c>
      <c r="O74" s="20">
        <v>4</v>
      </c>
      <c r="P74" s="20">
        <v>3</v>
      </c>
      <c r="Q74" s="20">
        <v>1</v>
      </c>
      <c r="R74" s="20">
        <v>7</v>
      </c>
      <c r="S74" s="20">
        <v>4</v>
      </c>
      <c r="T74" s="20">
        <v>4</v>
      </c>
      <c r="U74" s="20">
        <v>3</v>
      </c>
      <c r="V74" s="20">
        <v>2</v>
      </c>
      <c r="W74" s="20">
        <v>0</v>
      </c>
      <c r="X74" s="20">
        <v>1</v>
      </c>
      <c r="Y74" s="20">
        <v>0</v>
      </c>
      <c r="Z74" s="18">
        <v>48</v>
      </c>
    </row>
    <row r="75" spans="2:26" ht="15" customHeight="1">
      <c r="B75" s="15" t="s">
        <v>64</v>
      </c>
      <c r="C75" s="16">
        <v>210</v>
      </c>
      <c r="D75" s="17" t="s">
        <v>134</v>
      </c>
      <c r="E75" s="18">
        <v>6</v>
      </c>
      <c r="F75" s="18">
        <v>8</v>
      </c>
      <c r="G75" s="18">
        <v>9</v>
      </c>
      <c r="H75" s="18">
        <v>11</v>
      </c>
      <c r="I75" s="18">
        <v>11</v>
      </c>
      <c r="J75" s="18">
        <v>9</v>
      </c>
      <c r="K75" s="18">
        <v>13</v>
      </c>
      <c r="L75" s="18">
        <v>11</v>
      </c>
      <c r="M75" s="18">
        <v>13</v>
      </c>
      <c r="N75" s="18">
        <v>20</v>
      </c>
      <c r="O75" s="18">
        <v>18</v>
      </c>
      <c r="P75" s="18">
        <v>11</v>
      </c>
      <c r="Q75" s="18">
        <v>16</v>
      </c>
      <c r="R75" s="18">
        <v>24</v>
      </c>
      <c r="S75" s="18">
        <v>20</v>
      </c>
      <c r="T75" s="18">
        <v>13</v>
      </c>
      <c r="U75" s="18">
        <v>5</v>
      </c>
      <c r="V75" s="18">
        <v>6</v>
      </c>
      <c r="W75" s="18">
        <v>2</v>
      </c>
      <c r="X75" s="18">
        <v>0</v>
      </c>
      <c r="Y75" s="18">
        <v>0</v>
      </c>
      <c r="Z75" s="18">
        <v>226</v>
      </c>
    </row>
    <row r="76" spans="2:26" ht="15" customHeight="1">
      <c r="B76" s="19"/>
      <c r="C76" s="20"/>
      <c r="D76" s="21" t="s">
        <v>135</v>
      </c>
      <c r="E76" s="20">
        <v>9</v>
      </c>
      <c r="F76" s="20">
        <v>17</v>
      </c>
      <c r="G76" s="20">
        <v>11</v>
      </c>
      <c r="H76" s="20">
        <v>8</v>
      </c>
      <c r="I76" s="20">
        <v>11</v>
      </c>
      <c r="J76" s="20">
        <v>9</v>
      </c>
      <c r="K76" s="20">
        <v>13</v>
      </c>
      <c r="L76" s="20">
        <v>10</v>
      </c>
      <c r="M76" s="20">
        <v>14</v>
      </c>
      <c r="N76" s="20">
        <v>17</v>
      </c>
      <c r="O76" s="20">
        <v>10</v>
      </c>
      <c r="P76" s="20">
        <v>12</v>
      </c>
      <c r="Q76" s="20">
        <v>15</v>
      </c>
      <c r="R76" s="20">
        <v>23</v>
      </c>
      <c r="S76" s="20">
        <v>16</v>
      </c>
      <c r="T76" s="20">
        <v>10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228</v>
      </c>
    </row>
    <row r="77" spans="2:26" ht="15" customHeight="1">
      <c r="B77" s="15" t="s">
        <v>65</v>
      </c>
      <c r="C77" s="16">
        <v>567</v>
      </c>
      <c r="D77" s="17" t="s">
        <v>134</v>
      </c>
      <c r="E77" s="18">
        <v>26</v>
      </c>
      <c r="F77" s="18">
        <v>15</v>
      </c>
      <c r="G77" s="18">
        <v>15</v>
      </c>
      <c r="H77" s="18">
        <v>20</v>
      </c>
      <c r="I77" s="18">
        <v>23</v>
      </c>
      <c r="J77" s="18">
        <v>38</v>
      </c>
      <c r="K77" s="18">
        <v>36</v>
      </c>
      <c r="L77" s="18">
        <v>24</v>
      </c>
      <c r="M77" s="18">
        <v>39</v>
      </c>
      <c r="N77" s="18">
        <v>30</v>
      </c>
      <c r="O77" s="18">
        <v>20</v>
      </c>
      <c r="P77" s="18">
        <v>27</v>
      </c>
      <c r="Q77" s="18">
        <v>47</v>
      </c>
      <c r="R77" s="18">
        <v>43</v>
      </c>
      <c r="S77" s="18">
        <v>42</v>
      </c>
      <c r="T77" s="18">
        <v>29</v>
      </c>
      <c r="U77" s="18">
        <v>23</v>
      </c>
      <c r="V77" s="18">
        <v>11</v>
      </c>
      <c r="W77" s="18">
        <v>8</v>
      </c>
      <c r="X77" s="18">
        <v>0</v>
      </c>
      <c r="Y77" s="18">
        <v>0</v>
      </c>
      <c r="Z77" s="18">
        <v>516</v>
      </c>
    </row>
    <row r="78" spans="2:26" ht="15" customHeight="1">
      <c r="B78" s="19"/>
      <c r="C78" s="20"/>
      <c r="D78" s="21" t="s">
        <v>135</v>
      </c>
      <c r="E78" s="20">
        <v>18</v>
      </c>
      <c r="F78" s="20">
        <v>24</v>
      </c>
      <c r="G78" s="20">
        <v>22</v>
      </c>
      <c r="H78" s="20">
        <v>19</v>
      </c>
      <c r="I78" s="20">
        <v>23</v>
      </c>
      <c r="J78" s="20">
        <v>21</v>
      </c>
      <c r="K78" s="20">
        <v>24</v>
      </c>
      <c r="L78" s="20">
        <v>30</v>
      </c>
      <c r="M78" s="20">
        <v>18</v>
      </c>
      <c r="N78" s="20">
        <v>33</v>
      </c>
      <c r="O78" s="20">
        <v>22</v>
      </c>
      <c r="P78" s="20">
        <v>25</v>
      </c>
      <c r="Q78" s="20">
        <v>42</v>
      </c>
      <c r="R78" s="20">
        <v>55</v>
      </c>
      <c r="S78" s="20">
        <v>40</v>
      </c>
      <c r="T78" s="20">
        <v>39</v>
      </c>
      <c r="U78" s="20">
        <v>36</v>
      </c>
      <c r="V78" s="20">
        <v>41</v>
      </c>
      <c r="W78" s="20">
        <v>20</v>
      </c>
      <c r="X78" s="20">
        <v>7</v>
      </c>
      <c r="Y78" s="20">
        <v>2</v>
      </c>
      <c r="Z78" s="18">
        <v>561</v>
      </c>
    </row>
    <row r="79" spans="2:26" ht="15" customHeight="1">
      <c r="B79" s="15" t="s">
        <v>66</v>
      </c>
      <c r="C79" s="16">
        <v>36</v>
      </c>
      <c r="D79" s="17" t="s">
        <v>134</v>
      </c>
      <c r="E79" s="18">
        <v>2</v>
      </c>
      <c r="F79" s="18">
        <v>1</v>
      </c>
      <c r="G79" s="18">
        <v>2</v>
      </c>
      <c r="H79" s="18">
        <v>2</v>
      </c>
      <c r="I79" s="18">
        <v>3</v>
      </c>
      <c r="J79" s="18">
        <v>2</v>
      </c>
      <c r="K79" s="18">
        <v>1</v>
      </c>
      <c r="L79" s="18">
        <v>1</v>
      </c>
      <c r="M79" s="18">
        <v>4</v>
      </c>
      <c r="N79" s="18">
        <v>5</v>
      </c>
      <c r="O79" s="18">
        <v>0</v>
      </c>
      <c r="P79" s="18">
        <v>3</v>
      </c>
      <c r="Q79" s="18">
        <v>0</v>
      </c>
      <c r="R79" s="18">
        <v>2</v>
      </c>
      <c r="S79" s="18">
        <v>3</v>
      </c>
      <c r="T79" s="18">
        <v>4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36</v>
      </c>
    </row>
    <row r="80" spans="2:26" ht="15" customHeight="1">
      <c r="B80" s="19"/>
      <c r="C80" s="20"/>
      <c r="D80" s="21" t="s">
        <v>135</v>
      </c>
      <c r="E80" s="20">
        <v>3</v>
      </c>
      <c r="F80" s="20">
        <v>2</v>
      </c>
      <c r="G80" s="20">
        <v>7</v>
      </c>
      <c r="H80" s="20">
        <v>3</v>
      </c>
      <c r="I80" s="20">
        <v>1</v>
      </c>
      <c r="J80" s="20">
        <v>4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4</v>
      </c>
      <c r="T80" s="20">
        <v>1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40</v>
      </c>
    </row>
    <row r="81" spans="2:26" ht="15" customHeight="1">
      <c r="B81" s="15" t="s">
        <v>67</v>
      </c>
      <c r="C81" s="16">
        <v>52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1</v>
      </c>
      <c r="J81" s="18">
        <v>2</v>
      </c>
      <c r="K81" s="18">
        <v>3</v>
      </c>
      <c r="L81" s="18">
        <v>2</v>
      </c>
      <c r="M81" s="18">
        <v>5</v>
      </c>
      <c r="N81" s="18">
        <v>2</v>
      </c>
      <c r="O81" s="18">
        <v>1</v>
      </c>
      <c r="P81" s="18">
        <v>1</v>
      </c>
      <c r="Q81" s="18">
        <v>7</v>
      </c>
      <c r="R81" s="18">
        <v>8</v>
      </c>
      <c r="S81" s="18">
        <v>6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44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2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6</v>
      </c>
      <c r="S82" s="20">
        <v>5</v>
      </c>
      <c r="T82" s="20">
        <v>5</v>
      </c>
      <c r="U82" s="20">
        <v>1</v>
      </c>
      <c r="V82" s="20">
        <v>4</v>
      </c>
      <c r="W82" s="20">
        <v>3</v>
      </c>
      <c r="X82" s="20">
        <v>0</v>
      </c>
      <c r="Y82" s="20">
        <v>0</v>
      </c>
      <c r="Z82" s="18">
        <v>41</v>
      </c>
    </row>
    <row r="83" spans="2:26" ht="15" customHeight="1">
      <c r="B83" s="15" t="s">
        <v>68</v>
      </c>
      <c r="C83" s="16">
        <v>131</v>
      </c>
      <c r="D83" s="17" t="s">
        <v>134</v>
      </c>
      <c r="E83" s="18">
        <v>1</v>
      </c>
      <c r="F83" s="18">
        <v>3</v>
      </c>
      <c r="G83" s="18">
        <v>2</v>
      </c>
      <c r="H83" s="18">
        <v>1</v>
      </c>
      <c r="I83" s="18">
        <v>3</v>
      </c>
      <c r="J83" s="18">
        <v>2</v>
      </c>
      <c r="K83" s="18">
        <v>3</v>
      </c>
      <c r="L83" s="18">
        <v>4</v>
      </c>
      <c r="M83" s="18">
        <v>6</v>
      </c>
      <c r="N83" s="18">
        <v>7</v>
      </c>
      <c r="O83" s="18">
        <v>14</v>
      </c>
      <c r="P83" s="18">
        <v>9</v>
      </c>
      <c r="Q83" s="18">
        <v>8</v>
      </c>
      <c r="R83" s="18">
        <v>13</v>
      </c>
      <c r="S83" s="18">
        <v>11</v>
      </c>
      <c r="T83" s="18">
        <v>8</v>
      </c>
      <c r="U83" s="18">
        <v>4</v>
      </c>
      <c r="V83" s="18">
        <v>2</v>
      </c>
      <c r="W83" s="18">
        <v>2</v>
      </c>
      <c r="X83" s="18">
        <v>1</v>
      </c>
      <c r="Y83" s="18">
        <v>0</v>
      </c>
      <c r="Z83" s="18">
        <v>104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5</v>
      </c>
      <c r="G84" s="20">
        <v>2</v>
      </c>
      <c r="H84" s="20">
        <v>3</v>
      </c>
      <c r="I84" s="20">
        <v>1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5</v>
      </c>
      <c r="Q84" s="20">
        <v>6</v>
      </c>
      <c r="R84" s="20">
        <v>13</v>
      </c>
      <c r="S84" s="20">
        <v>16</v>
      </c>
      <c r="T84" s="20">
        <v>3</v>
      </c>
      <c r="U84" s="20">
        <v>8</v>
      </c>
      <c r="V84" s="20">
        <v>7</v>
      </c>
      <c r="W84" s="20">
        <v>5</v>
      </c>
      <c r="X84" s="20">
        <v>0</v>
      </c>
      <c r="Y84" s="20">
        <v>0</v>
      </c>
      <c r="Z84" s="18">
        <v>112</v>
      </c>
    </row>
    <row r="85" spans="2:26" ht="15" customHeight="1">
      <c r="B85" s="15" t="s">
        <v>69</v>
      </c>
      <c r="C85" s="16">
        <v>767</v>
      </c>
      <c r="D85" s="17" t="s">
        <v>134</v>
      </c>
      <c r="E85" s="18">
        <v>38</v>
      </c>
      <c r="F85" s="18">
        <v>38</v>
      </c>
      <c r="G85" s="18">
        <v>63</v>
      </c>
      <c r="H85" s="18">
        <v>45</v>
      </c>
      <c r="I85" s="18">
        <v>36</v>
      </c>
      <c r="J85" s="18">
        <v>24</v>
      </c>
      <c r="K85" s="18">
        <v>37</v>
      </c>
      <c r="L85" s="18">
        <v>53</v>
      </c>
      <c r="M85" s="18">
        <v>60</v>
      </c>
      <c r="N85" s="18">
        <v>50</v>
      </c>
      <c r="O85" s="18">
        <v>39</v>
      </c>
      <c r="P85" s="18">
        <v>42</v>
      </c>
      <c r="Q85" s="18">
        <v>43</v>
      </c>
      <c r="R85" s="18">
        <v>60</v>
      </c>
      <c r="S85" s="18">
        <v>57</v>
      </c>
      <c r="T85" s="18">
        <v>33</v>
      </c>
      <c r="U85" s="18">
        <v>26</v>
      </c>
      <c r="V85" s="18">
        <v>22</v>
      </c>
      <c r="W85" s="18">
        <v>11</v>
      </c>
      <c r="X85" s="18">
        <v>0</v>
      </c>
      <c r="Y85" s="18">
        <v>1</v>
      </c>
      <c r="Z85" s="18">
        <v>778</v>
      </c>
    </row>
    <row r="86" spans="2:26" ht="15" customHeight="1">
      <c r="B86" s="19"/>
      <c r="C86" s="20"/>
      <c r="D86" s="21" t="s">
        <v>135</v>
      </c>
      <c r="E86" s="20">
        <v>37</v>
      </c>
      <c r="F86" s="20">
        <v>39</v>
      </c>
      <c r="G86" s="20">
        <v>40</v>
      </c>
      <c r="H86" s="20">
        <v>33</v>
      </c>
      <c r="I86" s="20">
        <v>29</v>
      </c>
      <c r="J86" s="20">
        <v>35</v>
      </c>
      <c r="K86" s="20">
        <v>39</v>
      </c>
      <c r="L86" s="20">
        <v>57</v>
      </c>
      <c r="M86" s="20">
        <v>47</v>
      </c>
      <c r="N86" s="20">
        <v>47</v>
      </c>
      <c r="O86" s="20">
        <v>52</v>
      </c>
      <c r="P86" s="20">
        <v>36</v>
      </c>
      <c r="Q86" s="20">
        <v>47</v>
      </c>
      <c r="R86" s="20">
        <v>64</v>
      </c>
      <c r="S86" s="20">
        <v>59</v>
      </c>
      <c r="T86" s="20">
        <v>59</v>
      </c>
      <c r="U86" s="20">
        <v>49</v>
      </c>
      <c r="V86" s="20">
        <v>29</v>
      </c>
      <c r="W86" s="20">
        <v>21</v>
      </c>
      <c r="X86" s="20">
        <v>4</v>
      </c>
      <c r="Y86" s="20">
        <v>0</v>
      </c>
      <c r="Z86" s="18">
        <v>823</v>
      </c>
    </row>
    <row r="87" spans="2:26" ht="15" customHeight="1">
      <c r="B87" s="15" t="s">
        <v>139</v>
      </c>
      <c r="C87" s="16">
        <v>260</v>
      </c>
      <c r="D87" s="17" t="s">
        <v>134</v>
      </c>
      <c r="E87" s="18">
        <v>10</v>
      </c>
      <c r="F87" s="18">
        <v>21</v>
      </c>
      <c r="G87" s="18">
        <v>56</v>
      </c>
      <c r="H87" s="18">
        <v>46</v>
      </c>
      <c r="I87" s="18">
        <v>19</v>
      </c>
      <c r="J87" s="18">
        <v>3</v>
      </c>
      <c r="K87" s="18">
        <v>12</v>
      </c>
      <c r="L87" s="18">
        <v>19</v>
      </c>
      <c r="M87" s="18">
        <v>44</v>
      </c>
      <c r="N87" s="18">
        <v>44</v>
      </c>
      <c r="O87" s="18">
        <v>30</v>
      </c>
      <c r="P87" s="18">
        <v>15</v>
      </c>
      <c r="Q87" s="18">
        <v>13</v>
      </c>
      <c r="R87" s="18">
        <v>15</v>
      </c>
      <c r="S87" s="18">
        <v>18</v>
      </c>
      <c r="T87" s="18">
        <v>9</v>
      </c>
      <c r="U87" s="18">
        <v>3</v>
      </c>
      <c r="V87" s="18">
        <v>1</v>
      </c>
      <c r="W87" s="18">
        <v>0</v>
      </c>
      <c r="X87" s="18">
        <v>0</v>
      </c>
      <c r="Y87" s="18">
        <v>0</v>
      </c>
      <c r="Z87" s="18">
        <v>378</v>
      </c>
    </row>
    <row r="88" spans="2:26" ht="15" customHeight="1">
      <c r="B88" s="19"/>
      <c r="C88" s="20"/>
      <c r="D88" s="21" t="s">
        <v>135</v>
      </c>
      <c r="E88" s="20">
        <v>12</v>
      </c>
      <c r="F88" s="20">
        <v>27</v>
      </c>
      <c r="G88" s="20">
        <v>35</v>
      </c>
      <c r="H88" s="20">
        <v>45</v>
      </c>
      <c r="I88" s="20">
        <v>14</v>
      </c>
      <c r="J88" s="20">
        <v>9</v>
      </c>
      <c r="K88" s="20">
        <v>11</v>
      </c>
      <c r="L88" s="20">
        <v>23</v>
      </c>
      <c r="M88" s="20">
        <v>50</v>
      </c>
      <c r="N88" s="20">
        <v>38</v>
      </c>
      <c r="O88" s="20">
        <v>33</v>
      </c>
      <c r="P88" s="20">
        <v>15</v>
      </c>
      <c r="Q88" s="20">
        <v>15</v>
      </c>
      <c r="R88" s="20">
        <v>21</v>
      </c>
      <c r="S88" s="20">
        <v>20</v>
      </c>
      <c r="T88" s="20">
        <v>6</v>
      </c>
      <c r="U88" s="20">
        <v>6</v>
      </c>
      <c r="V88" s="20">
        <v>3</v>
      </c>
      <c r="W88" s="20">
        <v>2</v>
      </c>
      <c r="X88" s="20">
        <v>0</v>
      </c>
      <c r="Y88" s="20">
        <v>0</v>
      </c>
      <c r="Z88" s="18">
        <v>385</v>
      </c>
    </row>
    <row r="89" spans="2:26" ht="15" customHeight="1">
      <c r="B89" s="15" t="s">
        <v>71</v>
      </c>
      <c r="C89" s="16">
        <v>213</v>
      </c>
      <c r="D89" s="17" t="s">
        <v>134</v>
      </c>
      <c r="E89" s="18">
        <v>12</v>
      </c>
      <c r="F89" s="18">
        <v>15</v>
      </c>
      <c r="G89" s="18">
        <v>6</v>
      </c>
      <c r="H89" s="18">
        <v>11</v>
      </c>
      <c r="I89" s="18">
        <v>14</v>
      </c>
      <c r="J89" s="18">
        <v>12</v>
      </c>
      <c r="K89" s="18">
        <v>9</v>
      </c>
      <c r="L89" s="18">
        <v>16</v>
      </c>
      <c r="M89" s="18">
        <v>6</v>
      </c>
      <c r="N89" s="18">
        <v>8</v>
      </c>
      <c r="O89" s="18">
        <v>7</v>
      </c>
      <c r="P89" s="18">
        <v>6</v>
      </c>
      <c r="Q89" s="18">
        <v>16</v>
      </c>
      <c r="R89" s="18">
        <v>14</v>
      </c>
      <c r="S89" s="18">
        <v>10</v>
      </c>
      <c r="T89" s="18">
        <v>6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170</v>
      </c>
    </row>
    <row r="90" spans="2:26" ht="15" customHeight="1">
      <c r="B90" s="19"/>
      <c r="C90" s="20"/>
      <c r="D90" s="21" t="s">
        <v>135</v>
      </c>
      <c r="E90" s="20">
        <v>10</v>
      </c>
      <c r="F90" s="20">
        <v>14</v>
      </c>
      <c r="G90" s="20">
        <v>8</v>
      </c>
      <c r="H90" s="20">
        <v>12</v>
      </c>
      <c r="I90" s="20">
        <v>16</v>
      </c>
      <c r="J90" s="20">
        <v>5</v>
      </c>
      <c r="K90" s="20">
        <v>13</v>
      </c>
      <c r="L90" s="20">
        <v>10</v>
      </c>
      <c r="M90" s="20">
        <v>16</v>
      </c>
      <c r="N90" s="20">
        <v>15</v>
      </c>
      <c r="O90" s="20">
        <v>20</v>
      </c>
      <c r="P90" s="20">
        <v>10</v>
      </c>
      <c r="Q90" s="20">
        <v>22</v>
      </c>
      <c r="R90" s="20">
        <v>26</v>
      </c>
      <c r="S90" s="20">
        <v>19</v>
      </c>
      <c r="T90" s="20">
        <v>7</v>
      </c>
      <c r="U90" s="20">
        <v>13</v>
      </c>
      <c r="V90" s="20">
        <v>3</v>
      </c>
      <c r="W90" s="20">
        <v>0</v>
      </c>
      <c r="X90" s="20">
        <v>1</v>
      </c>
      <c r="Y90" s="20">
        <v>0</v>
      </c>
      <c r="Z90" s="18">
        <v>240</v>
      </c>
    </row>
    <row r="91" spans="2:26" ht="15" customHeight="1">
      <c r="B91" s="15" t="s">
        <v>72</v>
      </c>
      <c r="C91" s="16">
        <v>173</v>
      </c>
      <c r="D91" s="17" t="s">
        <v>134</v>
      </c>
      <c r="E91" s="18">
        <v>5</v>
      </c>
      <c r="F91" s="18">
        <v>6</v>
      </c>
      <c r="G91" s="18">
        <v>3</v>
      </c>
      <c r="H91" s="18">
        <v>1</v>
      </c>
      <c r="I91" s="18">
        <v>3</v>
      </c>
      <c r="J91" s="18">
        <v>7</v>
      </c>
      <c r="K91" s="18">
        <v>8</v>
      </c>
      <c r="L91" s="18">
        <v>11</v>
      </c>
      <c r="M91" s="18">
        <v>9</v>
      </c>
      <c r="N91" s="18">
        <v>8</v>
      </c>
      <c r="O91" s="18">
        <v>5</v>
      </c>
      <c r="P91" s="18">
        <v>7</v>
      </c>
      <c r="Q91" s="18">
        <v>11</v>
      </c>
      <c r="R91" s="18">
        <v>17</v>
      </c>
      <c r="S91" s="18">
        <v>11</v>
      </c>
      <c r="T91" s="18">
        <v>12</v>
      </c>
      <c r="U91" s="18">
        <v>8</v>
      </c>
      <c r="V91" s="18">
        <v>7</v>
      </c>
      <c r="W91" s="18">
        <v>1</v>
      </c>
      <c r="X91" s="18">
        <v>1</v>
      </c>
      <c r="Y91" s="18">
        <v>0</v>
      </c>
      <c r="Z91" s="18">
        <v>141</v>
      </c>
    </row>
    <row r="92" spans="2:26" ht="15" customHeight="1">
      <c r="B92" s="19"/>
      <c r="C92" s="20"/>
      <c r="D92" s="21" t="s">
        <v>135</v>
      </c>
      <c r="E92" s="20">
        <v>6</v>
      </c>
      <c r="F92" s="20">
        <v>3</v>
      </c>
      <c r="G92" s="20">
        <v>3</v>
      </c>
      <c r="H92" s="20">
        <v>2</v>
      </c>
      <c r="I92" s="20">
        <v>7</v>
      </c>
      <c r="J92" s="20">
        <v>6</v>
      </c>
      <c r="K92" s="20">
        <v>12</v>
      </c>
      <c r="L92" s="20">
        <v>14</v>
      </c>
      <c r="M92" s="20">
        <v>8</v>
      </c>
      <c r="N92" s="20">
        <v>11</v>
      </c>
      <c r="O92" s="20">
        <v>7</v>
      </c>
      <c r="P92" s="20">
        <v>11</v>
      </c>
      <c r="Q92" s="20">
        <v>18</v>
      </c>
      <c r="R92" s="20">
        <v>17</v>
      </c>
      <c r="S92" s="20">
        <v>14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182</v>
      </c>
    </row>
    <row r="93" spans="2:26" ht="15" customHeight="1">
      <c r="B93" s="15" t="s">
        <v>73</v>
      </c>
      <c r="C93" s="16">
        <v>54</v>
      </c>
      <c r="D93" s="17" t="s">
        <v>134</v>
      </c>
      <c r="E93" s="18">
        <v>1</v>
      </c>
      <c r="F93" s="18">
        <v>4</v>
      </c>
      <c r="G93" s="18">
        <v>1</v>
      </c>
      <c r="H93" s="18">
        <v>1</v>
      </c>
      <c r="I93" s="18">
        <v>2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2</v>
      </c>
      <c r="Q93" s="18">
        <v>9</v>
      </c>
      <c r="R93" s="18">
        <v>3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5</v>
      </c>
      <c r="G94" s="20">
        <v>6</v>
      </c>
      <c r="H94" s="20">
        <v>4</v>
      </c>
      <c r="I94" s="20">
        <v>2</v>
      </c>
      <c r="J94" s="20">
        <v>3</v>
      </c>
      <c r="K94" s="20">
        <v>5</v>
      </c>
      <c r="L94" s="20">
        <v>3</v>
      </c>
      <c r="M94" s="20">
        <v>2</v>
      </c>
      <c r="N94" s="20">
        <v>1</v>
      </c>
      <c r="O94" s="20">
        <v>2</v>
      </c>
      <c r="P94" s="20">
        <v>3</v>
      </c>
      <c r="Q94" s="20">
        <v>4</v>
      </c>
      <c r="R94" s="20">
        <v>7</v>
      </c>
      <c r="S94" s="20">
        <v>2</v>
      </c>
      <c r="T94" s="20">
        <v>1</v>
      </c>
      <c r="U94" s="20">
        <v>5</v>
      </c>
      <c r="V94" s="20">
        <v>1</v>
      </c>
      <c r="W94" s="20">
        <v>1</v>
      </c>
      <c r="X94" s="20">
        <v>1</v>
      </c>
      <c r="Y94" s="20">
        <v>0</v>
      </c>
      <c r="Z94" s="18">
        <v>59</v>
      </c>
    </row>
    <row r="95" spans="2:26" ht="15" customHeight="1">
      <c r="B95" s="15" t="s">
        <v>74</v>
      </c>
      <c r="C95" s="16">
        <v>135</v>
      </c>
      <c r="D95" s="17" t="s">
        <v>134</v>
      </c>
      <c r="E95" s="18">
        <v>7</v>
      </c>
      <c r="F95" s="18">
        <v>15</v>
      </c>
      <c r="G95" s="18">
        <v>21</v>
      </c>
      <c r="H95" s="18">
        <v>8</v>
      </c>
      <c r="I95" s="18">
        <v>7</v>
      </c>
      <c r="J95" s="18">
        <v>5</v>
      </c>
      <c r="K95" s="18">
        <v>6</v>
      </c>
      <c r="L95" s="18">
        <v>7</v>
      </c>
      <c r="M95" s="18">
        <v>7</v>
      </c>
      <c r="N95" s="18">
        <v>6</v>
      </c>
      <c r="O95" s="18">
        <v>5</v>
      </c>
      <c r="P95" s="18">
        <v>8</v>
      </c>
      <c r="Q95" s="18">
        <v>6</v>
      </c>
      <c r="R95" s="18">
        <v>7</v>
      </c>
      <c r="S95" s="18">
        <v>6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128</v>
      </c>
    </row>
    <row r="96" spans="2:26" ht="15" customHeight="1">
      <c r="B96" s="19"/>
      <c r="C96" s="20"/>
      <c r="D96" s="21" t="s">
        <v>135</v>
      </c>
      <c r="E96" s="20">
        <v>9</v>
      </c>
      <c r="F96" s="20">
        <v>16</v>
      </c>
      <c r="G96" s="20">
        <v>6</v>
      </c>
      <c r="H96" s="20">
        <v>7</v>
      </c>
      <c r="I96" s="20">
        <v>13</v>
      </c>
      <c r="J96" s="20">
        <v>8</v>
      </c>
      <c r="K96" s="20">
        <v>8</v>
      </c>
      <c r="L96" s="20">
        <v>13</v>
      </c>
      <c r="M96" s="20">
        <v>12</v>
      </c>
      <c r="N96" s="20">
        <v>7</v>
      </c>
      <c r="O96" s="20">
        <v>10</v>
      </c>
      <c r="P96" s="20">
        <v>9</v>
      </c>
      <c r="Q96" s="20">
        <v>9</v>
      </c>
      <c r="R96" s="20">
        <v>17</v>
      </c>
      <c r="S96" s="20">
        <v>7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159</v>
      </c>
    </row>
    <row r="97" spans="2:26" ht="15" customHeight="1">
      <c r="B97" s="15" t="s">
        <v>75</v>
      </c>
      <c r="C97" s="16">
        <v>155</v>
      </c>
      <c r="D97" s="17" t="s">
        <v>134</v>
      </c>
      <c r="E97" s="18">
        <v>6</v>
      </c>
      <c r="F97" s="18">
        <v>5</v>
      </c>
      <c r="G97" s="18">
        <v>3</v>
      </c>
      <c r="H97" s="18">
        <v>9</v>
      </c>
      <c r="I97" s="18">
        <v>5</v>
      </c>
      <c r="J97" s="18">
        <v>7</v>
      </c>
      <c r="K97" s="18">
        <v>4</v>
      </c>
      <c r="L97" s="18">
        <v>13</v>
      </c>
      <c r="M97" s="18">
        <v>8</v>
      </c>
      <c r="N97" s="18">
        <v>13</v>
      </c>
      <c r="O97" s="18">
        <v>3</v>
      </c>
      <c r="P97" s="18">
        <v>11</v>
      </c>
      <c r="Q97" s="18">
        <v>5</v>
      </c>
      <c r="R97" s="18">
        <v>13</v>
      </c>
      <c r="S97" s="18">
        <v>7</v>
      </c>
      <c r="T97" s="18">
        <v>10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131</v>
      </c>
    </row>
    <row r="98" spans="2:26" ht="15" customHeight="1">
      <c r="B98" s="19"/>
      <c r="C98" s="20"/>
      <c r="D98" s="21" t="s">
        <v>135</v>
      </c>
      <c r="E98" s="20">
        <v>8</v>
      </c>
      <c r="F98" s="20">
        <v>2</v>
      </c>
      <c r="G98" s="20">
        <v>3</v>
      </c>
      <c r="H98" s="20">
        <v>12</v>
      </c>
      <c r="I98" s="20">
        <v>6</v>
      </c>
      <c r="J98" s="20">
        <v>4</v>
      </c>
      <c r="K98" s="20">
        <v>5</v>
      </c>
      <c r="L98" s="20">
        <v>12</v>
      </c>
      <c r="M98" s="20">
        <v>5</v>
      </c>
      <c r="N98" s="20">
        <v>10</v>
      </c>
      <c r="O98" s="20">
        <v>8</v>
      </c>
      <c r="P98" s="20">
        <v>8</v>
      </c>
      <c r="Q98" s="20">
        <v>12</v>
      </c>
      <c r="R98" s="20">
        <v>12</v>
      </c>
      <c r="S98" s="20">
        <v>9</v>
      </c>
      <c r="T98" s="20">
        <v>21</v>
      </c>
      <c r="U98" s="20">
        <v>15</v>
      </c>
      <c r="V98" s="20">
        <v>9</v>
      </c>
      <c r="W98" s="20">
        <v>5</v>
      </c>
      <c r="X98" s="20">
        <v>1</v>
      </c>
      <c r="Y98" s="20">
        <v>0</v>
      </c>
      <c r="Z98" s="18">
        <v>167</v>
      </c>
    </row>
    <row r="99" spans="2:26" ht="15" customHeight="1">
      <c r="B99" s="15" t="s">
        <v>76</v>
      </c>
      <c r="C99" s="16">
        <v>46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5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26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1</v>
      </c>
      <c r="I100" s="20">
        <v>0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4</v>
      </c>
      <c r="Q100" s="20">
        <v>4</v>
      </c>
      <c r="R100" s="20">
        <v>4</v>
      </c>
      <c r="S100" s="20">
        <v>6</v>
      </c>
      <c r="T100" s="20">
        <v>3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44</v>
      </c>
    </row>
    <row r="101" spans="2:26" ht="15" customHeight="1">
      <c r="B101" s="15" t="s">
        <v>77</v>
      </c>
      <c r="C101" s="16">
        <v>99</v>
      </c>
      <c r="D101" s="17" t="s">
        <v>134</v>
      </c>
      <c r="E101" s="18">
        <v>3</v>
      </c>
      <c r="F101" s="18">
        <v>4</v>
      </c>
      <c r="G101" s="18">
        <v>2</v>
      </c>
      <c r="H101" s="18">
        <v>5</v>
      </c>
      <c r="I101" s="18">
        <v>6</v>
      </c>
      <c r="J101" s="18">
        <v>2</v>
      </c>
      <c r="K101" s="18">
        <v>6</v>
      </c>
      <c r="L101" s="18">
        <v>6</v>
      </c>
      <c r="M101" s="18">
        <v>4</v>
      </c>
      <c r="N101" s="18">
        <v>6</v>
      </c>
      <c r="O101" s="18">
        <v>6</v>
      </c>
      <c r="P101" s="18">
        <v>6</v>
      </c>
      <c r="Q101" s="18">
        <v>5</v>
      </c>
      <c r="R101" s="18">
        <v>15</v>
      </c>
      <c r="S101" s="18">
        <v>3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96</v>
      </c>
    </row>
    <row r="102" spans="2:26" ht="15" customHeight="1">
      <c r="B102" s="19"/>
      <c r="C102" s="20"/>
      <c r="D102" s="21" t="s">
        <v>135</v>
      </c>
      <c r="E102" s="20">
        <v>3</v>
      </c>
      <c r="F102" s="20">
        <v>4</v>
      </c>
      <c r="G102" s="20">
        <v>5</v>
      </c>
      <c r="H102" s="20">
        <v>2</v>
      </c>
      <c r="I102" s="20">
        <v>8</v>
      </c>
      <c r="J102" s="20">
        <v>2</v>
      </c>
      <c r="K102" s="20">
        <v>6</v>
      </c>
      <c r="L102" s="20">
        <v>6</v>
      </c>
      <c r="M102" s="20">
        <v>3</v>
      </c>
      <c r="N102" s="20">
        <v>6</v>
      </c>
      <c r="O102" s="20">
        <v>4</v>
      </c>
      <c r="P102" s="20">
        <v>3</v>
      </c>
      <c r="Q102" s="20">
        <v>5</v>
      </c>
      <c r="R102" s="20">
        <v>9</v>
      </c>
      <c r="S102" s="20">
        <v>8</v>
      </c>
      <c r="T102" s="20">
        <v>9</v>
      </c>
      <c r="U102" s="20">
        <v>11</v>
      </c>
      <c r="V102" s="20">
        <v>4</v>
      </c>
      <c r="W102" s="20">
        <v>4</v>
      </c>
      <c r="X102" s="20">
        <v>2</v>
      </c>
      <c r="Y102" s="20">
        <v>0</v>
      </c>
      <c r="Z102" s="18">
        <v>104</v>
      </c>
    </row>
    <row r="103" spans="2:26" ht="15" customHeight="1">
      <c r="B103" s="15" t="s">
        <v>78</v>
      </c>
      <c r="C103" s="16">
        <v>382</v>
      </c>
      <c r="D103" s="17" t="s">
        <v>134</v>
      </c>
      <c r="E103" s="18">
        <v>17</v>
      </c>
      <c r="F103" s="18">
        <v>20</v>
      </c>
      <c r="G103" s="18">
        <v>8</v>
      </c>
      <c r="H103" s="18">
        <v>15</v>
      </c>
      <c r="I103" s="18">
        <v>14</v>
      </c>
      <c r="J103" s="18">
        <v>15</v>
      </c>
      <c r="K103" s="18">
        <v>9</v>
      </c>
      <c r="L103" s="18">
        <v>21</v>
      </c>
      <c r="M103" s="18">
        <v>17</v>
      </c>
      <c r="N103" s="18">
        <v>23</v>
      </c>
      <c r="O103" s="18">
        <v>15</v>
      </c>
      <c r="P103" s="18">
        <v>12</v>
      </c>
      <c r="Q103" s="18">
        <v>20</v>
      </c>
      <c r="R103" s="18">
        <v>24</v>
      </c>
      <c r="S103" s="18">
        <v>28</v>
      </c>
      <c r="T103" s="18">
        <v>20</v>
      </c>
      <c r="U103" s="18">
        <v>12</v>
      </c>
      <c r="V103" s="18">
        <v>8</v>
      </c>
      <c r="W103" s="18">
        <v>6</v>
      </c>
      <c r="X103" s="18">
        <v>1</v>
      </c>
      <c r="Y103" s="18">
        <v>0</v>
      </c>
      <c r="Z103" s="18">
        <v>305</v>
      </c>
    </row>
    <row r="104" spans="2:26" ht="15" customHeight="1">
      <c r="B104" s="19"/>
      <c r="C104" s="20"/>
      <c r="D104" s="21" t="s">
        <v>135</v>
      </c>
      <c r="E104" s="20">
        <v>27</v>
      </c>
      <c r="F104" s="20">
        <v>20</v>
      </c>
      <c r="G104" s="20">
        <v>13</v>
      </c>
      <c r="H104" s="20">
        <v>18</v>
      </c>
      <c r="I104" s="20">
        <v>18</v>
      </c>
      <c r="J104" s="20">
        <v>13</v>
      </c>
      <c r="K104" s="20">
        <v>19</v>
      </c>
      <c r="L104" s="20">
        <v>14</v>
      </c>
      <c r="M104" s="20">
        <v>16</v>
      </c>
      <c r="N104" s="20">
        <v>25</v>
      </c>
      <c r="O104" s="20">
        <v>18</v>
      </c>
      <c r="P104" s="20">
        <v>16</v>
      </c>
      <c r="Q104" s="20">
        <v>18</v>
      </c>
      <c r="R104" s="20">
        <v>32</v>
      </c>
      <c r="S104" s="20">
        <v>31</v>
      </c>
      <c r="T104" s="20">
        <v>51</v>
      </c>
      <c r="U104" s="20">
        <v>33</v>
      </c>
      <c r="V104" s="20">
        <v>15</v>
      </c>
      <c r="W104" s="20">
        <v>8</v>
      </c>
      <c r="X104" s="20">
        <v>2</v>
      </c>
      <c r="Y104" s="20">
        <v>0</v>
      </c>
      <c r="Z104" s="18">
        <v>407</v>
      </c>
    </row>
    <row r="105" spans="2:26" ht="15" customHeight="1">
      <c r="B105" s="15" t="s">
        <v>79</v>
      </c>
      <c r="C105" s="16">
        <v>578</v>
      </c>
      <c r="D105" s="17" t="s">
        <v>134</v>
      </c>
      <c r="E105" s="18">
        <v>14</v>
      </c>
      <c r="F105" s="18">
        <v>18</v>
      </c>
      <c r="G105" s="18">
        <v>24</v>
      </c>
      <c r="H105" s="18">
        <v>18</v>
      </c>
      <c r="I105" s="18">
        <v>14</v>
      </c>
      <c r="J105" s="18">
        <v>16</v>
      </c>
      <c r="K105" s="18">
        <v>21</v>
      </c>
      <c r="L105" s="18">
        <v>18</v>
      </c>
      <c r="M105" s="18">
        <v>34</v>
      </c>
      <c r="N105" s="18">
        <v>24</v>
      </c>
      <c r="O105" s="18">
        <v>19</v>
      </c>
      <c r="P105" s="18">
        <v>22</v>
      </c>
      <c r="Q105" s="18">
        <v>22</v>
      </c>
      <c r="R105" s="18">
        <v>49</v>
      </c>
      <c r="S105" s="18">
        <v>45</v>
      </c>
      <c r="T105" s="18">
        <v>32</v>
      </c>
      <c r="U105" s="18">
        <v>29</v>
      </c>
      <c r="V105" s="18">
        <v>12</v>
      </c>
      <c r="W105" s="18">
        <v>1</v>
      </c>
      <c r="X105" s="18">
        <v>2</v>
      </c>
      <c r="Y105" s="18">
        <v>0</v>
      </c>
      <c r="Z105" s="18">
        <v>434</v>
      </c>
    </row>
    <row r="106" spans="2:26" ht="15" customHeight="1">
      <c r="B106" s="19"/>
      <c r="C106" s="20"/>
      <c r="D106" s="21" t="s">
        <v>135</v>
      </c>
      <c r="E106" s="20">
        <v>25</v>
      </c>
      <c r="F106" s="20">
        <v>24</v>
      </c>
      <c r="G106" s="20">
        <v>14</v>
      </c>
      <c r="H106" s="20">
        <v>20</v>
      </c>
      <c r="I106" s="20">
        <v>19</v>
      </c>
      <c r="J106" s="20">
        <v>25</v>
      </c>
      <c r="K106" s="20">
        <v>15</v>
      </c>
      <c r="L106" s="20">
        <v>27</v>
      </c>
      <c r="M106" s="20">
        <v>29</v>
      </c>
      <c r="N106" s="20">
        <v>31</v>
      </c>
      <c r="O106" s="20">
        <v>36</v>
      </c>
      <c r="P106" s="20">
        <v>28</v>
      </c>
      <c r="Q106" s="20">
        <v>34</v>
      </c>
      <c r="R106" s="20">
        <v>46</v>
      </c>
      <c r="S106" s="20">
        <v>53</v>
      </c>
      <c r="T106" s="20">
        <v>63</v>
      </c>
      <c r="U106" s="20">
        <v>45</v>
      </c>
      <c r="V106" s="20">
        <v>29</v>
      </c>
      <c r="W106" s="20">
        <v>10</v>
      </c>
      <c r="X106" s="20">
        <v>2</v>
      </c>
      <c r="Y106" s="20">
        <v>1</v>
      </c>
      <c r="Z106" s="18">
        <v>576</v>
      </c>
    </row>
    <row r="107" spans="2:26" ht="15" customHeight="1">
      <c r="B107" s="15" t="s">
        <v>80</v>
      </c>
      <c r="C107" s="16">
        <v>431</v>
      </c>
      <c r="D107" s="17" t="s">
        <v>134</v>
      </c>
      <c r="E107" s="18">
        <v>12</v>
      </c>
      <c r="F107" s="18">
        <v>19</v>
      </c>
      <c r="G107" s="18">
        <v>15</v>
      </c>
      <c r="H107" s="18">
        <v>25</v>
      </c>
      <c r="I107" s="18">
        <v>18</v>
      </c>
      <c r="J107" s="18">
        <v>12</v>
      </c>
      <c r="K107" s="18">
        <v>25</v>
      </c>
      <c r="L107" s="18">
        <v>19</v>
      </c>
      <c r="M107" s="18">
        <v>17</v>
      </c>
      <c r="N107" s="18">
        <v>27</v>
      </c>
      <c r="O107" s="18">
        <v>23</v>
      </c>
      <c r="P107" s="18">
        <v>16</v>
      </c>
      <c r="Q107" s="18">
        <v>17</v>
      </c>
      <c r="R107" s="18">
        <v>36</v>
      </c>
      <c r="S107" s="18">
        <v>23</v>
      </c>
      <c r="T107" s="18">
        <v>26</v>
      </c>
      <c r="U107" s="18">
        <v>21</v>
      </c>
      <c r="V107" s="18">
        <v>4</v>
      </c>
      <c r="W107" s="18">
        <v>1</v>
      </c>
      <c r="X107" s="18">
        <v>1</v>
      </c>
      <c r="Y107" s="18">
        <v>0</v>
      </c>
      <c r="Z107" s="18">
        <v>357</v>
      </c>
    </row>
    <row r="108" spans="2:26" ht="15" customHeight="1">
      <c r="B108" s="19"/>
      <c r="C108" s="20"/>
      <c r="D108" s="21" t="s">
        <v>135</v>
      </c>
      <c r="E108" s="20">
        <v>17</v>
      </c>
      <c r="F108" s="20">
        <v>11</v>
      </c>
      <c r="G108" s="20">
        <v>15</v>
      </c>
      <c r="H108" s="20">
        <v>21</v>
      </c>
      <c r="I108" s="20">
        <v>16</v>
      </c>
      <c r="J108" s="20">
        <v>16</v>
      </c>
      <c r="K108" s="20">
        <v>15</v>
      </c>
      <c r="L108" s="20">
        <v>15</v>
      </c>
      <c r="M108" s="20">
        <v>24</v>
      </c>
      <c r="N108" s="20">
        <v>22</v>
      </c>
      <c r="O108" s="20">
        <v>25</v>
      </c>
      <c r="P108" s="20">
        <v>18</v>
      </c>
      <c r="Q108" s="20">
        <v>19</v>
      </c>
      <c r="R108" s="20">
        <v>36</v>
      </c>
      <c r="S108" s="20">
        <v>43</v>
      </c>
      <c r="T108" s="20">
        <v>43</v>
      </c>
      <c r="U108" s="20">
        <v>29</v>
      </c>
      <c r="V108" s="20">
        <v>29</v>
      </c>
      <c r="W108" s="20">
        <v>7</v>
      </c>
      <c r="X108" s="20">
        <v>6</v>
      </c>
      <c r="Y108" s="20">
        <v>0</v>
      </c>
      <c r="Z108" s="18">
        <v>427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16">
        <v>27</v>
      </c>
      <c r="D113" s="17" t="s">
        <v>134</v>
      </c>
      <c r="E113" s="18">
        <v>4</v>
      </c>
      <c r="F113" s="18">
        <v>7</v>
      </c>
      <c r="G113" s="18">
        <v>0</v>
      </c>
      <c r="H113" s="18">
        <v>0</v>
      </c>
      <c r="I113" s="18">
        <v>1</v>
      </c>
      <c r="J113" s="18">
        <v>1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4</v>
      </c>
      <c r="F114" s="20">
        <v>1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2</v>
      </c>
      <c r="N114" s="20">
        <v>1</v>
      </c>
      <c r="O114" s="20">
        <v>4</v>
      </c>
      <c r="P114" s="20">
        <v>1</v>
      </c>
      <c r="Q114" s="20">
        <v>2</v>
      </c>
      <c r="R114" s="20">
        <v>2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37</v>
      </c>
    </row>
    <row r="115" spans="2:26" ht="15" customHeight="1">
      <c r="B115" s="15" t="s">
        <v>84</v>
      </c>
      <c r="C115" s="16">
        <v>203</v>
      </c>
      <c r="D115" s="17" t="s">
        <v>134</v>
      </c>
      <c r="E115" s="18">
        <v>17</v>
      </c>
      <c r="F115" s="18">
        <v>6</v>
      </c>
      <c r="G115" s="18">
        <v>6</v>
      </c>
      <c r="H115" s="18">
        <v>5</v>
      </c>
      <c r="I115" s="18">
        <v>11</v>
      </c>
      <c r="J115" s="18">
        <v>12</v>
      </c>
      <c r="K115" s="18">
        <v>13</v>
      </c>
      <c r="L115" s="18">
        <v>6</v>
      </c>
      <c r="M115" s="18">
        <v>15</v>
      </c>
      <c r="N115" s="18">
        <v>13</v>
      </c>
      <c r="O115" s="18">
        <v>13</v>
      </c>
      <c r="P115" s="18">
        <v>19</v>
      </c>
      <c r="Q115" s="18">
        <v>10</v>
      </c>
      <c r="R115" s="18">
        <v>14</v>
      </c>
      <c r="S115" s="18">
        <v>11</v>
      </c>
      <c r="T115" s="18">
        <v>4</v>
      </c>
      <c r="U115" s="18">
        <v>8</v>
      </c>
      <c r="V115" s="18">
        <v>1</v>
      </c>
      <c r="W115" s="18">
        <v>4</v>
      </c>
      <c r="X115" s="18">
        <v>0</v>
      </c>
      <c r="Y115" s="18">
        <v>0</v>
      </c>
      <c r="Z115" s="18">
        <v>188</v>
      </c>
    </row>
    <row r="116" spans="2:26" ht="15" customHeight="1">
      <c r="B116" s="19"/>
      <c r="C116" s="20"/>
      <c r="D116" s="21" t="s">
        <v>135</v>
      </c>
      <c r="E116" s="20">
        <v>6</v>
      </c>
      <c r="F116" s="20">
        <v>8</v>
      </c>
      <c r="G116" s="20">
        <v>6</v>
      </c>
      <c r="H116" s="20">
        <v>4</v>
      </c>
      <c r="I116" s="20">
        <v>17</v>
      </c>
      <c r="J116" s="20">
        <v>15</v>
      </c>
      <c r="K116" s="20">
        <v>13</v>
      </c>
      <c r="L116" s="20">
        <v>10</v>
      </c>
      <c r="M116" s="20">
        <v>11</v>
      </c>
      <c r="N116" s="20">
        <v>11</v>
      </c>
      <c r="O116" s="20">
        <v>14</v>
      </c>
      <c r="P116" s="20">
        <v>13</v>
      </c>
      <c r="Q116" s="20">
        <v>8</v>
      </c>
      <c r="R116" s="20">
        <v>15</v>
      </c>
      <c r="S116" s="20">
        <v>15</v>
      </c>
      <c r="T116" s="20">
        <v>13</v>
      </c>
      <c r="U116" s="20">
        <v>13</v>
      </c>
      <c r="V116" s="20">
        <v>9</v>
      </c>
      <c r="W116" s="20">
        <v>5</v>
      </c>
      <c r="X116" s="20">
        <v>2</v>
      </c>
      <c r="Y116" s="20">
        <v>1</v>
      </c>
      <c r="Z116" s="18">
        <v>209</v>
      </c>
    </row>
    <row r="117" spans="2:26" ht="15" customHeight="1">
      <c r="B117" s="15" t="s">
        <v>85</v>
      </c>
      <c r="C117" s="16">
        <v>338</v>
      </c>
      <c r="D117" s="17" t="s">
        <v>134</v>
      </c>
      <c r="E117" s="18">
        <v>15</v>
      </c>
      <c r="F117" s="18">
        <v>14</v>
      </c>
      <c r="G117" s="18">
        <v>12</v>
      </c>
      <c r="H117" s="18">
        <v>15</v>
      </c>
      <c r="I117" s="18">
        <v>13</v>
      </c>
      <c r="J117" s="18">
        <v>7</v>
      </c>
      <c r="K117" s="18">
        <v>15</v>
      </c>
      <c r="L117" s="18">
        <v>16</v>
      </c>
      <c r="M117" s="18">
        <v>19</v>
      </c>
      <c r="N117" s="18">
        <v>21</v>
      </c>
      <c r="O117" s="18">
        <v>17</v>
      </c>
      <c r="P117" s="18">
        <v>19</v>
      </c>
      <c r="Q117" s="18">
        <v>23</v>
      </c>
      <c r="R117" s="18">
        <v>32</v>
      </c>
      <c r="S117" s="18">
        <v>21</v>
      </c>
      <c r="T117" s="18">
        <v>25</v>
      </c>
      <c r="U117" s="18">
        <v>7</v>
      </c>
      <c r="V117" s="18">
        <v>6</v>
      </c>
      <c r="W117" s="18">
        <v>2</v>
      </c>
      <c r="X117" s="18">
        <v>0</v>
      </c>
      <c r="Y117" s="18">
        <v>0</v>
      </c>
      <c r="Z117" s="18">
        <v>299</v>
      </c>
    </row>
    <row r="118" spans="2:26" ht="15" customHeight="1">
      <c r="B118" s="19"/>
      <c r="C118" s="20"/>
      <c r="D118" s="21" t="s">
        <v>135</v>
      </c>
      <c r="E118" s="20">
        <v>12</v>
      </c>
      <c r="F118" s="20">
        <v>18</v>
      </c>
      <c r="G118" s="20">
        <v>10</v>
      </c>
      <c r="H118" s="20">
        <v>18</v>
      </c>
      <c r="I118" s="20">
        <v>21</v>
      </c>
      <c r="J118" s="20">
        <v>7</v>
      </c>
      <c r="K118" s="20">
        <v>15</v>
      </c>
      <c r="L118" s="20">
        <v>17</v>
      </c>
      <c r="M118" s="20">
        <v>15</v>
      </c>
      <c r="N118" s="20">
        <v>25</v>
      </c>
      <c r="O118" s="20">
        <v>28</v>
      </c>
      <c r="P118" s="20">
        <v>26</v>
      </c>
      <c r="Q118" s="20">
        <v>24</v>
      </c>
      <c r="R118" s="20">
        <v>24</v>
      </c>
      <c r="S118" s="20">
        <v>26</v>
      </c>
      <c r="T118" s="20">
        <v>23</v>
      </c>
      <c r="U118" s="20">
        <v>22</v>
      </c>
      <c r="V118" s="20">
        <v>23</v>
      </c>
      <c r="W118" s="20">
        <v>4</v>
      </c>
      <c r="X118" s="20">
        <v>2</v>
      </c>
      <c r="Y118" s="20">
        <v>1</v>
      </c>
      <c r="Z118" s="18">
        <v>361</v>
      </c>
    </row>
    <row r="119" spans="2:26" ht="15" customHeight="1">
      <c r="B119" s="15" t="s">
        <v>86</v>
      </c>
      <c r="C119" s="16">
        <v>92</v>
      </c>
      <c r="D119" s="17" t="s">
        <v>134</v>
      </c>
      <c r="E119" s="18">
        <v>9</v>
      </c>
      <c r="F119" s="18">
        <v>14</v>
      </c>
      <c r="G119" s="18">
        <v>9</v>
      </c>
      <c r="H119" s="18">
        <v>6</v>
      </c>
      <c r="I119" s="18">
        <v>3</v>
      </c>
      <c r="J119" s="18">
        <v>7</v>
      </c>
      <c r="K119" s="18">
        <v>15</v>
      </c>
      <c r="L119" s="18">
        <v>10</v>
      </c>
      <c r="M119" s="18">
        <v>10</v>
      </c>
      <c r="N119" s="18">
        <v>4</v>
      </c>
      <c r="O119" s="18">
        <v>5</v>
      </c>
      <c r="P119" s="18">
        <v>9</v>
      </c>
      <c r="Q119" s="18">
        <v>4</v>
      </c>
      <c r="R119" s="18">
        <v>12</v>
      </c>
      <c r="S119" s="18">
        <v>4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127</v>
      </c>
    </row>
    <row r="120" spans="2:26" ht="15" customHeight="1">
      <c r="B120" s="19"/>
      <c r="C120" s="20"/>
      <c r="D120" s="21" t="s">
        <v>135</v>
      </c>
      <c r="E120" s="20">
        <v>9</v>
      </c>
      <c r="F120" s="20">
        <v>10</v>
      </c>
      <c r="G120" s="20">
        <v>6</v>
      </c>
      <c r="H120" s="20">
        <v>6</v>
      </c>
      <c r="I120" s="20">
        <v>4</v>
      </c>
      <c r="J120" s="20">
        <v>0</v>
      </c>
      <c r="K120" s="20">
        <v>9</v>
      </c>
      <c r="L120" s="20">
        <v>11</v>
      </c>
      <c r="M120" s="20">
        <v>9</v>
      </c>
      <c r="N120" s="20">
        <v>10</v>
      </c>
      <c r="O120" s="20">
        <v>7</v>
      </c>
      <c r="P120" s="20">
        <v>10</v>
      </c>
      <c r="Q120" s="20">
        <v>9</v>
      </c>
      <c r="R120" s="20">
        <v>6</v>
      </c>
      <c r="S120" s="20">
        <v>9</v>
      </c>
      <c r="T120" s="20">
        <v>4</v>
      </c>
      <c r="U120" s="20">
        <v>4</v>
      </c>
      <c r="V120" s="20">
        <v>2</v>
      </c>
      <c r="W120" s="20">
        <v>2</v>
      </c>
      <c r="X120" s="20">
        <v>0</v>
      </c>
      <c r="Y120" s="20">
        <v>0</v>
      </c>
      <c r="Z120" s="18">
        <v>127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1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149</v>
      </c>
      <c r="D123" s="17" t="s">
        <v>134</v>
      </c>
      <c r="E123" s="18">
        <v>3</v>
      </c>
      <c r="F123" s="18">
        <v>6</v>
      </c>
      <c r="G123" s="18">
        <v>10</v>
      </c>
      <c r="H123" s="18">
        <v>9</v>
      </c>
      <c r="I123" s="18">
        <v>8</v>
      </c>
      <c r="J123" s="18">
        <v>3</v>
      </c>
      <c r="K123" s="18">
        <v>3</v>
      </c>
      <c r="L123" s="18">
        <v>7</v>
      </c>
      <c r="M123" s="18">
        <v>5</v>
      </c>
      <c r="N123" s="18">
        <v>15</v>
      </c>
      <c r="O123" s="18">
        <v>9</v>
      </c>
      <c r="P123" s="18">
        <v>13</v>
      </c>
      <c r="Q123" s="18">
        <v>8</v>
      </c>
      <c r="R123" s="18">
        <v>6</v>
      </c>
      <c r="S123" s="18">
        <v>17</v>
      </c>
      <c r="T123" s="18">
        <v>5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141</v>
      </c>
    </row>
    <row r="124" spans="2:26" ht="15" customHeight="1">
      <c r="B124" s="19"/>
      <c r="C124" s="20"/>
      <c r="D124" s="21" t="s">
        <v>135</v>
      </c>
      <c r="E124" s="20">
        <v>3</v>
      </c>
      <c r="F124" s="20">
        <v>4</v>
      </c>
      <c r="G124" s="20">
        <v>6</v>
      </c>
      <c r="H124" s="20">
        <v>5</v>
      </c>
      <c r="I124" s="20">
        <v>3</v>
      </c>
      <c r="J124" s="20">
        <v>4</v>
      </c>
      <c r="K124" s="20">
        <v>2</v>
      </c>
      <c r="L124" s="20">
        <v>4</v>
      </c>
      <c r="M124" s="20">
        <v>12</v>
      </c>
      <c r="N124" s="20">
        <v>6</v>
      </c>
      <c r="O124" s="20">
        <v>8</v>
      </c>
      <c r="P124" s="20">
        <v>12</v>
      </c>
      <c r="Q124" s="20">
        <v>7</v>
      </c>
      <c r="R124" s="20">
        <v>13</v>
      </c>
      <c r="S124" s="20">
        <v>12</v>
      </c>
      <c r="T124" s="20">
        <v>16</v>
      </c>
      <c r="U124" s="20">
        <v>21</v>
      </c>
      <c r="V124" s="20">
        <v>12</v>
      </c>
      <c r="W124" s="20">
        <v>4</v>
      </c>
      <c r="X124" s="20">
        <v>3</v>
      </c>
      <c r="Y124" s="20">
        <v>0</v>
      </c>
      <c r="Z124" s="18">
        <v>157</v>
      </c>
    </row>
    <row r="125" spans="2:26" ht="15" customHeight="1">
      <c r="B125" s="15" t="s">
        <v>89</v>
      </c>
      <c r="C125" s="16">
        <v>287</v>
      </c>
      <c r="D125" s="17" t="s">
        <v>134</v>
      </c>
      <c r="E125" s="18">
        <v>7</v>
      </c>
      <c r="F125" s="18">
        <v>8</v>
      </c>
      <c r="G125" s="18">
        <v>12</v>
      </c>
      <c r="H125" s="18">
        <v>12</v>
      </c>
      <c r="I125" s="18">
        <v>13</v>
      </c>
      <c r="J125" s="18">
        <v>8</v>
      </c>
      <c r="K125" s="18">
        <v>11</v>
      </c>
      <c r="L125" s="18">
        <v>12</v>
      </c>
      <c r="M125" s="18">
        <v>18</v>
      </c>
      <c r="N125" s="18">
        <v>24</v>
      </c>
      <c r="O125" s="18">
        <v>10</v>
      </c>
      <c r="P125" s="18">
        <v>8</v>
      </c>
      <c r="Q125" s="18">
        <v>23</v>
      </c>
      <c r="R125" s="18">
        <v>21</v>
      </c>
      <c r="S125" s="18">
        <v>22</v>
      </c>
      <c r="T125" s="18">
        <v>12</v>
      </c>
      <c r="U125" s="18">
        <v>9</v>
      </c>
      <c r="V125" s="18">
        <v>5</v>
      </c>
      <c r="W125" s="18">
        <v>4</v>
      </c>
      <c r="X125" s="18">
        <v>0</v>
      </c>
      <c r="Y125" s="18">
        <v>0</v>
      </c>
      <c r="Z125" s="18">
        <v>239</v>
      </c>
    </row>
    <row r="126" spans="2:26" ht="15" customHeight="1">
      <c r="B126" s="19"/>
      <c r="C126" s="20"/>
      <c r="D126" s="21" t="s">
        <v>135</v>
      </c>
      <c r="E126" s="20">
        <v>4</v>
      </c>
      <c r="F126" s="20">
        <v>8</v>
      </c>
      <c r="G126" s="20">
        <v>11</v>
      </c>
      <c r="H126" s="20">
        <v>15</v>
      </c>
      <c r="I126" s="20">
        <v>17</v>
      </c>
      <c r="J126" s="20">
        <v>9</v>
      </c>
      <c r="K126" s="20">
        <v>10</v>
      </c>
      <c r="L126" s="20">
        <v>13</v>
      </c>
      <c r="M126" s="20">
        <v>13</v>
      </c>
      <c r="N126" s="20">
        <v>17</v>
      </c>
      <c r="O126" s="20">
        <v>13</v>
      </c>
      <c r="P126" s="20">
        <v>12</v>
      </c>
      <c r="Q126" s="20">
        <v>13</v>
      </c>
      <c r="R126" s="20">
        <v>19</v>
      </c>
      <c r="S126" s="20">
        <v>22</v>
      </c>
      <c r="T126" s="20">
        <v>20</v>
      </c>
      <c r="U126" s="20">
        <v>23</v>
      </c>
      <c r="V126" s="20">
        <v>12</v>
      </c>
      <c r="W126" s="20">
        <v>13</v>
      </c>
      <c r="X126" s="20">
        <v>2</v>
      </c>
      <c r="Y126" s="20">
        <v>2</v>
      </c>
      <c r="Z126" s="18">
        <v>268</v>
      </c>
    </row>
    <row r="127" spans="2:26" ht="15" customHeight="1">
      <c r="B127" s="15" t="s">
        <v>90</v>
      </c>
      <c r="C127" s="16">
        <v>317</v>
      </c>
      <c r="D127" s="17" t="s">
        <v>134</v>
      </c>
      <c r="E127" s="18">
        <v>11</v>
      </c>
      <c r="F127" s="18">
        <v>6</v>
      </c>
      <c r="G127" s="18">
        <v>8</v>
      </c>
      <c r="H127" s="18">
        <v>7</v>
      </c>
      <c r="I127" s="18">
        <v>11</v>
      </c>
      <c r="J127" s="18">
        <v>11</v>
      </c>
      <c r="K127" s="18">
        <v>15</v>
      </c>
      <c r="L127" s="18">
        <v>21</v>
      </c>
      <c r="M127" s="18">
        <v>16</v>
      </c>
      <c r="N127" s="18">
        <v>19</v>
      </c>
      <c r="O127" s="18">
        <v>17</v>
      </c>
      <c r="P127" s="18">
        <v>16</v>
      </c>
      <c r="Q127" s="18">
        <v>17</v>
      </c>
      <c r="R127" s="18">
        <v>27</v>
      </c>
      <c r="S127" s="18">
        <v>15</v>
      </c>
      <c r="T127" s="18">
        <v>16</v>
      </c>
      <c r="U127" s="18">
        <v>15</v>
      </c>
      <c r="V127" s="18">
        <v>6</v>
      </c>
      <c r="W127" s="18">
        <v>6</v>
      </c>
      <c r="X127" s="18">
        <v>0</v>
      </c>
      <c r="Y127" s="18">
        <v>0</v>
      </c>
      <c r="Z127" s="18">
        <v>260</v>
      </c>
    </row>
    <row r="128" spans="2:26" ht="15" customHeight="1">
      <c r="B128" s="19"/>
      <c r="C128" s="20"/>
      <c r="D128" s="21" t="s">
        <v>135</v>
      </c>
      <c r="E128" s="20">
        <v>8</v>
      </c>
      <c r="F128" s="20">
        <v>8</v>
      </c>
      <c r="G128" s="20">
        <v>6</v>
      </c>
      <c r="H128" s="20">
        <v>10</v>
      </c>
      <c r="I128" s="20">
        <v>20</v>
      </c>
      <c r="J128" s="20">
        <v>7</v>
      </c>
      <c r="K128" s="20">
        <v>18</v>
      </c>
      <c r="L128" s="20">
        <v>11</v>
      </c>
      <c r="M128" s="20">
        <v>13</v>
      </c>
      <c r="N128" s="20">
        <v>14</v>
      </c>
      <c r="O128" s="20">
        <v>21</v>
      </c>
      <c r="P128" s="20">
        <v>13</v>
      </c>
      <c r="Q128" s="20">
        <v>16</v>
      </c>
      <c r="R128" s="20">
        <v>25</v>
      </c>
      <c r="S128" s="20">
        <v>31</v>
      </c>
      <c r="T128" s="20">
        <v>19</v>
      </c>
      <c r="U128" s="20">
        <v>18</v>
      </c>
      <c r="V128" s="20">
        <v>18</v>
      </c>
      <c r="W128" s="20">
        <v>15</v>
      </c>
      <c r="X128" s="20">
        <v>3</v>
      </c>
      <c r="Y128" s="20">
        <v>1</v>
      </c>
      <c r="Z128" s="18">
        <v>295</v>
      </c>
    </row>
    <row r="129" spans="2:26" ht="15" customHeight="1">
      <c r="B129" s="15" t="s">
        <v>91</v>
      </c>
      <c r="C129" s="16">
        <v>201</v>
      </c>
      <c r="D129" s="17" t="s">
        <v>134</v>
      </c>
      <c r="E129" s="18">
        <v>15</v>
      </c>
      <c r="F129" s="18">
        <v>4</v>
      </c>
      <c r="G129" s="18">
        <v>7</v>
      </c>
      <c r="H129" s="18">
        <v>16</v>
      </c>
      <c r="I129" s="18">
        <v>23</v>
      </c>
      <c r="J129" s="18">
        <v>28</v>
      </c>
      <c r="K129" s="18">
        <v>17</v>
      </c>
      <c r="L129" s="18">
        <v>11</v>
      </c>
      <c r="M129" s="18">
        <v>9</v>
      </c>
      <c r="N129" s="18">
        <v>13</v>
      </c>
      <c r="O129" s="18">
        <v>8</v>
      </c>
      <c r="P129" s="18">
        <v>9</v>
      </c>
      <c r="Q129" s="18">
        <v>9</v>
      </c>
      <c r="R129" s="18">
        <v>10</v>
      </c>
      <c r="S129" s="18">
        <v>7</v>
      </c>
      <c r="T129" s="18">
        <v>5</v>
      </c>
      <c r="U129" s="18">
        <v>3</v>
      </c>
      <c r="V129" s="18">
        <v>2</v>
      </c>
      <c r="W129" s="18">
        <v>2</v>
      </c>
      <c r="X129" s="18">
        <v>0</v>
      </c>
      <c r="Y129" s="18">
        <v>0</v>
      </c>
      <c r="Z129" s="18">
        <v>198</v>
      </c>
    </row>
    <row r="130" spans="2:26" ht="15" customHeight="1">
      <c r="B130" s="19"/>
      <c r="C130" s="20"/>
      <c r="D130" s="21" t="s">
        <v>135</v>
      </c>
      <c r="E130" s="20">
        <v>14</v>
      </c>
      <c r="F130" s="20">
        <v>5</v>
      </c>
      <c r="G130" s="20">
        <v>10</v>
      </c>
      <c r="H130" s="20">
        <v>5</v>
      </c>
      <c r="I130" s="20">
        <v>13</v>
      </c>
      <c r="J130" s="20">
        <v>10</v>
      </c>
      <c r="K130" s="20">
        <v>11</v>
      </c>
      <c r="L130" s="20">
        <v>13</v>
      </c>
      <c r="M130" s="20">
        <v>10</v>
      </c>
      <c r="N130" s="20">
        <v>9</v>
      </c>
      <c r="O130" s="20">
        <v>10</v>
      </c>
      <c r="P130" s="20">
        <v>5</v>
      </c>
      <c r="Q130" s="20">
        <v>9</v>
      </c>
      <c r="R130" s="20">
        <v>14</v>
      </c>
      <c r="S130" s="20">
        <v>6</v>
      </c>
      <c r="T130" s="20">
        <v>9</v>
      </c>
      <c r="U130" s="20">
        <v>11</v>
      </c>
      <c r="V130" s="20">
        <v>9</v>
      </c>
      <c r="W130" s="20">
        <v>2</v>
      </c>
      <c r="X130" s="20">
        <v>2</v>
      </c>
      <c r="Y130" s="20">
        <v>1</v>
      </c>
      <c r="Z130" s="18">
        <v>178</v>
      </c>
    </row>
    <row r="131" spans="2:26" ht="15" customHeight="1">
      <c r="B131" s="15" t="s">
        <v>92</v>
      </c>
      <c r="C131" s="16">
        <v>468</v>
      </c>
      <c r="D131" s="17" t="s">
        <v>134</v>
      </c>
      <c r="E131" s="18">
        <v>16</v>
      </c>
      <c r="F131" s="18">
        <v>20</v>
      </c>
      <c r="G131" s="18">
        <v>33</v>
      </c>
      <c r="H131" s="18">
        <v>20</v>
      </c>
      <c r="I131" s="18">
        <v>21</v>
      </c>
      <c r="J131" s="18">
        <v>10</v>
      </c>
      <c r="K131" s="18">
        <v>15</v>
      </c>
      <c r="L131" s="18">
        <v>15</v>
      </c>
      <c r="M131" s="18">
        <v>19</v>
      </c>
      <c r="N131" s="18">
        <v>24</v>
      </c>
      <c r="O131" s="18">
        <v>19</v>
      </c>
      <c r="P131" s="18">
        <v>13</v>
      </c>
      <c r="Q131" s="18">
        <v>28</v>
      </c>
      <c r="R131" s="18">
        <v>30</v>
      </c>
      <c r="S131" s="18">
        <v>38</v>
      </c>
      <c r="T131" s="18">
        <v>25</v>
      </c>
      <c r="U131" s="18">
        <v>16</v>
      </c>
      <c r="V131" s="18">
        <v>5</v>
      </c>
      <c r="W131" s="18">
        <v>1</v>
      </c>
      <c r="X131" s="18">
        <v>0</v>
      </c>
      <c r="Y131" s="18">
        <v>0</v>
      </c>
      <c r="Z131" s="18">
        <v>368</v>
      </c>
    </row>
    <row r="132" spans="2:26" ht="15" customHeight="1">
      <c r="B132" s="19"/>
      <c r="C132" s="20"/>
      <c r="D132" s="21" t="s">
        <v>135</v>
      </c>
      <c r="E132" s="20">
        <v>17</v>
      </c>
      <c r="F132" s="20">
        <v>17</v>
      </c>
      <c r="G132" s="20">
        <v>25</v>
      </c>
      <c r="H132" s="20">
        <v>28</v>
      </c>
      <c r="I132" s="20">
        <v>19</v>
      </c>
      <c r="J132" s="20">
        <v>12</v>
      </c>
      <c r="K132" s="20">
        <v>18</v>
      </c>
      <c r="L132" s="20">
        <v>20</v>
      </c>
      <c r="M132" s="20">
        <v>30</v>
      </c>
      <c r="N132" s="20">
        <v>37</v>
      </c>
      <c r="O132" s="20">
        <v>27</v>
      </c>
      <c r="P132" s="20">
        <v>20</v>
      </c>
      <c r="Q132" s="20">
        <v>27</v>
      </c>
      <c r="R132" s="20">
        <v>43</v>
      </c>
      <c r="S132" s="20">
        <v>51</v>
      </c>
      <c r="T132" s="20">
        <v>39</v>
      </c>
      <c r="U132" s="20">
        <v>24</v>
      </c>
      <c r="V132" s="20">
        <v>23</v>
      </c>
      <c r="W132" s="20">
        <v>11</v>
      </c>
      <c r="X132" s="20">
        <v>2</v>
      </c>
      <c r="Y132" s="20">
        <v>1</v>
      </c>
      <c r="Z132" s="18">
        <v>491</v>
      </c>
    </row>
    <row r="133" spans="2:26" ht="15" customHeight="1">
      <c r="B133" s="15" t="s">
        <v>93</v>
      </c>
      <c r="C133" s="16">
        <v>220</v>
      </c>
      <c r="D133" s="17" t="s">
        <v>134</v>
      </c>
      <c r="E133" s="18">
        <v>11</v>
      </c>
      <c r="F133" s="18">
        <v>7</v>
      </c>
      <c r="G133" s="18">
        <v>14</v>
      </c>
      <c r="H133" s="18">
        <v>13</v>
      </c>
      <c r="I133" s="18">
        <v>5</v>
      </c>
      <c r="J133" s="18">
        <v>8</v>
      </c>
      <c r="K133" s="18">
        <v>8</v>
      </c>
      <c r="L133" s="18">
        <v>5</v>
      </c>
      <c r="M133" s="18">
        <v>14</v>
      </c>
      <c r="N133" s="18">
        <v>12</v>
      </c>
      <c r="O133" s="18">
        <v>7</v>
      </c>
      <c r="P133" s="18">
        <v>8</v>
      </c>
      <c r="Q133" s="18">
        <v>6</v>
      </c>
      <c r="R133" s="18">
        <v>22</v>
      </c>
      <c r="S133" s="18">
        <v>16</v>
      </c>
      <c r="T133" s="18">
        <v>10</v>
      </c>
      <c r="U133" s="18">
        <v>7</v>
      </c>
      <c r="V133" s="18">
        <v>5</v>
      </c>
      <c r="W133" s="18">
        <v>1</v>
      </c>
      <c r="X133" s="18">
        <v>1</v>
      </c>
      <c r="Y133" s="18">
        <v>0</v>
      </c>
      <c r="Z133" s="18">
        <v>180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6</v>
      </c>
      <c r="G134" s="20">
        <v>8</v>
      </c>
      <c r="H134" s="20">
        <v>11</v>
      </c>
      <c r="I134" s="20">
        <v>6</v>
      </c>
      <c r="J134" s="20">
        <v>9</v>
      </c>
      <c r="K134" s="20">
        <v>7</v>
      </c>
      <c r="L134" s="20">
        <v>10</v>
      </c>
      <c r="M134" s="20">
        <v>10</v>
      </c>
      <c r="N134" s="20">
        <v>16</v>
      </c>
      <c r="O134" s="20">
        <v>19</v>
      </c>
      <c r="P134" s="20">
        <v>8</v>
      </c>
      <c r="Q134" s="20">
        <v>18</v>
      </c>
      <c r="R134" s="20">
        <v>26</v>
      </c>
      <c r="S134" s="20">
        <v>12</v>
      </c>
      <c r="T134" s="20">
        <v>22</v>
      </c>
      <c r="U134" s="20">
        <v>19</v>
      </c>
      <c r="V134" s="20">
        <v>14</v>
      </c>
      <c r="W134" s="20">
        <v>6</v>
      </c>
      <c r="X134" s="20">
        <v>1</v>
      </c>
      <c r="Y134" s="20">
        <v>0</v>
      </c>
      <c r="Z134" s="18">
        <v>234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255</v>
      </c>
      <c r="D137" s="17" t="s">
        <v>134</v>
      </c>
      <c r="E137" s="18">
        <v>8</v>
      </c>
      <c r="F137" s="18">
        <v>16</v>
      </c>
      <c r="G137" s="18">
        <v>12</v>
      </c>
      <c r="H137" s="18">
        <v>10</v>
      </c>
      <c r="I137" s="18">
        <v>8</v>
      </c>
      <c r="J137" s="18">
        <v>9</v>
      </c>
      <c r="K137" s="18">
        <v>11</v>
      </c>
      <c r="L137" s="18">
        <v>8</v>
      </c>
      <c r="M137" s="18">
        <v>6</v>
      </c>
      <c r="N137" s="18">
        <v>11</v>
      </c>
      <c r="O137" s="18">
        <v>12</v>
      </c>
      <c r="P137" s="18">
        <v>4</v>
      </c>
      <c r="Q137" s="18">
        <v>20</v>
      </c>
      <c r="R137" s="18">
        <v>20</v>
      </c>
      <c r="S137" s="18">
        <v>21</v>
      </c>
      <c r="T137" s="18">
        <v>13</v>
      </c>
      <c r="U137" s="18">
        <v>7</v>
      </c>
      <c r="V137" s="18">
        <v>0</v>
      </c>
      <c r="W137" s="18">
        <v>1</v>
      </c>
      <c r="X137" s="18">
        <v>0</v>
      </c>
      <c r="Y137" s="18">
        <v>0</v>
      </c>
      <c r="Z137" s="18">
        <v>197</v>
      </c>
    </row>
    <row r="138" spans="2:26" ht="15" customHeight="1">
      <c r="B138" s="19"/>
      <c r="C138" s="20"/>
      <c r="D138" s="21" t="s">
        <v>135</v>
      </c>
      <c r="E138" s="20">
        <v>13</v>
      </c>
      <c r="F138" s="20">
        <v>12</v>
      </c>
      <c r="G138" s="20">
        <v>9</v>
      </c>
      <c r="H138" s="20">
        <v>9</v>
      </c>
      <c r="I138" s="20">
        <v>7</v>
      </c>
      <c r="J138" s="20">
        <v>12</v>
      </c>
      <c r="K138" s="20">
        <v>14</v>
      </c>
      <c r="L138" s="20">
        <v>13</v>
      </c>
      <c r="M138" s="20">
        <v>14</v>
      </c>
      <c r="N138" s="20">
        <v>12</v>
      </c>
      <c r="O138" s="20">
        <v>17</v>
      </c>
      <c r="P138" s="20">
        <v>13</v>
      </c>
      <c r="Q138" s="20">
        <v>19</v>
      </c>
      <c r="R138" s="20">
        <v>35</v>
      </c>
      <c r="S138" s="20">
        <v>28</v>
      </c>
      <c r="T138" s="20">
        <v>17</v>
      </c>
      <c r="U138" s="20">
        <v>11</v>
      </c>
      <c r="V138" s="20">
        <v>0</v>
      </c>
      <c r="W138" s="20">
        <v>5</v>
      </c>
      <c r="X138" s="20">
        <v>2</v>
      </c>
      <c r="Y138" s="20">
        <v>0</v>
      </c>
      <c r="Z138" s="18">
        <v>262</v>
      </c>
    </row>
    <row r="139" spans="2:26" ht="15" customHeight="1">
      <c r="B139" s="15" t="s">
        <v>96</v>
      </c>
      <c r="C139" s="16">
        <v>28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1</v>
      </c>
      <c r="J139" s="18">
        <v>0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2</v>
      </c>
      <c r="L140" s="20">
        <v>1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3</v>
      </c>
      <c r="S140" s="20">
        <v>1</v>
      </c>
      <c r="T140" s="20">
        <v>7</v>
      </c>
      <c r="U140" s="20">
        <v>4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91</v>
      </c>
      <c r="D141" s="17" t="s">
        <v>134</v>
      </c>
      <c r="E141" s="18">
        <v>1</v>
      </c>
      <c r="F141" s="18">
        <v>1</v>
      </c>
      <c r="G141" s="18">
        <v>3</v>
      </c>
      <c r="H141" s="18">
        <v>7</v>
      </c>
      <c r="I141" s="18">
        <v>2</v>
      </c>
      <c r="J141" s="18">
        <v>3</v>
      </c>
      <c r="K141" s="18">
        <v>4</v>
      </c>
      <c r="L141" s="18">
        <v>3</v>
      </c>
      <c r="M141" s="18">
        <v>8</v>
      </c>
      <c r="N141" s="18">
        <v>4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72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4</v>
      </c>
      <c r="I142" s="20">
        <v>2</v>
      </c>
      <c r="J142" s="20">
        <v>0</v>
      </c>
      <c r="K142" s="20">
        <v>2</v>
      </c>
      <c r="L142" s="20">
        <v>3</v>
      </c>
      <c r="M142" s="20">
        <v>7</v>
      </c>
      <c r="N142" s="20">
        <v>4</v>
      </c>
      <c r="O142" s="20">
        <v>5</v>
      </c>
      <c r="P142" s="20">
        <v>3</v>
      </c>
      <c r="Q142" s="20">
        <v>2</v>
      </c>
      <c r="R142" s="20">
        <v>7</v>
      </c>
      <c r="S142" s="20">
        <v>11</v>
      </c>
      <c r="T142" s="20">
        <v>9</v>
      </c>
      <c r="U142" s="20">
        <v>3</v>
      </c>
      <c r="V142" s="20">
        <v>3</v>
      </c>
      <c r="W142" s="20">
        <v>3</v>
      </c>
      <c r="X142" s="20">
        <v>1</v>
      </c>
      <c r="Y142" s="20">
        <v>0</v>
      </c>
      <c r="Z142" s="18">
        <v>74</v>
      </c>
    </row>
    <row r="143" spans="2:26" ht="15" customHeight="1">
      <c r="B143" s="15" t="s">
        <v>98</v>
      </c>
      <c r="C143" s="16">
        <v>106</v>
      </c>
      <c r="D143" s="17" t="s">
        <v>134</v>
      </c>
      <c r="E143" s="18">
        <v>2</v>
      </c>
      <c r="F143" s="18">
        <v>3</v>
      </c>
      <c r="G143" s="18">
        <v>5</v>
      </c>
      <c r="H143" s="18">
        <v>3</v>
      </c>
      <c r="I143" s="18">
        <v>0</v>
      </c>
      <c r="J143" s="18">
        <v>1</v>
      </c>
      <c r="K143" s="18">
        <v>7</v>
      </c>
      <c r="L143" s="18">
        <v>10</v>
      </c>
      <c r="M143" s="18">
        <v>6</v>
      </c>
      <c r="N143" s="18">
        <v>4</v>
      </c>
      <c r="O143" s="18">
        <v>2</v>
      </c>
      <c r="P143" s="18">
        <v>6</v>
      </c>
      <c r="Q143" s="18">
        <v>8</v>
      </c>
      <c r="R143" s="18">
        <v>21</v>
      </c>
      <c r="S143" s="18">
        <v>9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97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6</v>
      </c>
      <c r="G144" s="20">
        <v>9</v>
      </c>
      <c r="H144" s="20">
        <v>3</v>
      </c>
      <c r="I144" s="20">
        <v>3</v>
      </c>
      <c r="J144" s="20">
        <v>3</v>
      </c>
      <c r="K144" s="20">
        <v>4</v>
      </c>
      <c r="L144" s="20">
        <v>11</v>
      </c>
      <c r="M144" s="20">
        <v>2</v>
      </c>
      <c r="N144" s="20">
        <v>4</v>
      </c>
      <c r="O144" s="20">
        <v>3</v>
      </c>
      <c r="P144" s="20">
        <v>7</v>
      </c>
      <c r="Q144" s="20">
        <v>10</v>
      </c>
      <c r="R144" s="20">
        <v>16</v>
      </c>
      <c r="S144" s="20">
        <v>18</v>
      </c>
      <c r="T144" s="20">
        <v>4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118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3</v>
      </c>
      <c r="I145" s="18">
        <v>9</v>
      </c>
      <c r="J145" s="18">
        <v>5</v>
      </c>
      <c r="K145" s="18">
        <v>3</v>
      </c>
      <c r="L145" s="18">
        <v>0</v>
      </c>
      <c r="M145" s="18">
        <v>1</v>
      </c>
      <c r="N145" s="18">
        <v>5</v>
      </c>
      <c r="O145" s="18">
        <v>5</v>
      </c>
      <c r="P145" s="18">
        <v>4</v>
      </c>
      <c r="Q145" s="18">
        <v>6</v>
      </c>
      <c r="R145" s="18">
        <v>1</v>
      </c>
      <c r="S145" s="18">
        <v>1</v>
      </c>
      <c r="T145" s="18">
        <v>3</v>
      </c>
      <c r="U145" s="18">
        <v>2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2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29</v>
      </c>
    </row>
    <row r="147" spans="2:26" ht="15" customHeight="1">
      <c r="B147" s="15" t="s">
        <v>100</v>
      </c>
      <c r="C147" s="16">
        <v>27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4</v>
      </c>
      <c r="K147" s="18">
        <v>1</v>
      </c>
      <c r="L147" s="18">
        <v>0</v>
      </c>
      <c r="M147" s="18">
        <v>2</v>
      </c>
      <c r="N147" s="18">
        <v>1</v>
      </c>
      <c r="O147" s="18">
        <v>2</v>
      </c>
      <c r="P147" s="18">
        <v>5</v>
      </c>
      <c r="Q147" s="18">
        <v>1</v>
      </c>
      <c r="R147" s="18">
        <v>3</v>
      </c>
      <c r="S147" s="18">
        <v>3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1</v>
      </c>
      <c r="L148" s="20">
        <v>0</v>
      </c>
      <c r="M148" s="20">
        <v>0</v>
      </c>
      <c r="N148" s="20">
        <v>4</v>
      </c>
      <c r="O148" s="20">
        <v>3</v>
      </c>
      <c r="P148" s="20">
        <v>2</v>
      </c>
      <c r="Q148" s="20">
        <v>2</v>
      </c>
      <c r="R148" s="20">
        <v>1</v>
      </c>
      <c r="S148" s="20">
        <v>3</v>
      </c>
      <c r="T148" s="20">
        <v>2</v>
      </c>
      <c r="U148" s="20">
        <v>3</v>
      </c>
      <c r="V148" s="20">
        <v>2</v>
      </c>
      <c r="W148" s="20">
        <v>0</v>
      </c>
      <c r="X148" s="20">
        <v>0</v>
      </c>
      <c r="Y148" s="20">
        <v>0</v>
      </c>
      <c r="Z148" s="18">
        <v>26</v>
      </c>
    </row>
    <row r="149" spans="2:26" ht="15" customHeight="1">
      <c r="B149" s="15" t="s">
        <v>101</v>
      </c>
      <c r="C149" s="16">
        <v>163</v>
      </c>
      <c r="D149" s="17" t="s">
        <v>134</v>
      </c>
      <c r="E149" s="18">
        <v>5</v>
      </c>
      <c r="F149" s="18">
        <v>7</v>
      </c>
      <c r="G149" s="18">
        <v>3</v>
      </c>
      <c r="H149" s="18">
        <v>14</v>
      </c>
      <c r="I149" s="18">
        <v>8</v>
      </c>
      <c r="J149" s="18">
        <v>7</v>
      </c>
      <c r="K149" s="18">
        <v>10</v>
      </c>
      <c r="L149" s="18">
        <v>14</v>
      </c>
      <c r="M149" s="18">
        <v>15</v>
      </c>
      <c r="N149" s="18">
        <v>11</v>
      </c>
      <c r="O149" s="18">
        <v>10</v>
      </c>
      <c r="P149" s="18">
        <v>3</v>
      </c>
      <c r="Q149" s="18">
        <v>8</v>
      </c>
      <c r="R149" s="18">
        <v>10</v>
      </c>
      <c r="S149" s="18">
        <v>8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147</v>
      </c>
    </row>
    <row r="150" spans="2:26" ht="15" customHeight="1">
      <c r="B150" s="19"/>
      <c r="C150" s="20"/>
      <c r="D150" s="21" t="s">
        <v>135</v>
      </c>
      <c r="E150" s="20">
        <v>10</v>
      </c>
      <c r="F150" s="20">
        <v>6</v>
      </c>
      <c r="G150" s="20">
        <v>8</v>
      </c>
      <c r="H150" s="20">
        <v>8</v>
      </c>
      <c r="I150" s="20">
        <v>17</v>
      </c>
      <c r="J150" s="20">
        <v>14</v>
      </c>
      <c r="K150" s="20">
        <v>7</v>
      </c>
      <c r="L150" s="20">
        <v>12</v>
      </c>
      <c r="M150" s="20">
        <v>15</v>
      </c>
      <c r="N150" s="20">
        <v>14</v>
      </c>
      <c r="O150" s="20">
        <v>11</v>
      </c>
      <c r="P150" s="20">
        <v>7</v>
      </c>
      <c r="Q150" s="20">
        <v>12</v>
      </c>
      <c r="R150" s="20">
        <v>12</v>
      </c>
      <c r="S150" s="20">
        <v>11</v>
      </c>
      <c r="T150" s="20">
        <v>4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18">
        <v>180</v>
      </c>
    </row>
    <row r="151" spans="2:26" ht="15" customHeight="1">
      <c r="B151" s="15" t="s">
        <v>102</v>
      </c>
      <c r="C151" s="16">
        <v>155</v>
      </c>
      <c r="D151" s="17" t="s">
        <v>134</v>
      </c>
      <c r="E151" s="18">
        <v>8</v>
      </c>
      <c r="F151" s="18">
        <v>5</v>
      </c>
      <c r="G151" s="18">
        <v>3</v>
      </c>
      <c r="H151" s="18">
        <v>5</v>
      </c>
      <c r="I151" s="18">
        <v>6</v>
      </c>
      <c r="J151" s="18">
        <v>9</v>
      </c>
      <c r="K151" s="18">
        <v>7</v>
      </c>
      <c r="L151" s="18">
        <v>7</v>
      </c>
      <c r="M151" s="18">
        <v>9</v>
      </c>
      <c r="N151" s="18">
        <v>8</v>
      </c>
      <c r="O151" s="18">
        <v>6</v>
      </c>
      <c r="P151" s="18">
        <v>10</v>
      </c>
      <c r="Q151" s="18">
        <v>7</v>
      </c>
      <c r="R151" s="18">
        <v>14</v>
      </c>
      <c r="S151" s="18">
        <v>10</v>
      </c>
      <c r="T151" s="18">
        <v>8</v>
      </c>
      <c r="U151" s="18">
        <v>8</v>
      </c>
      <c r="V151" s="18">
        <v>4</v>
      </c>
      <c r="W151" s="18">
        <v>0</v>
      </c>
      <c r="X151" s="18">
        <v>0</v>
      </c>
      <c r="Y151" s="18">
        <v>0</v>
      </c>
      <c r="Z151" s="18">
        <v>134</v>
      </c>
    </row>
    <row r="152" spans="2:26" ht="15" customHeight="1">
      <c r="B152" s="19"/>
      <c r="C152" s="20"/>
      <c r="D152" s="21" t="s">
        <v>135</v>
      </c>
      <c r="E152" s="20">
        <v>4</v>
      </c>
      <c r="F152" s="20">
        <v>5</v>
      </c>
      <c r="G152" s="20">
        <v>3</v>
      </c>
      <c r="H152" s="20">
        <v>5</v>
      </c>
      <c r="I152" s="20">
        <v>11</v>
      </c>
      <c r="J152" s="20">
        <v>14</v>
      </c>
      <c r="K152" s="20">
        <v>7</v>
      </c>
      <c r="L152" s="20">
        <v>6</v>
      </c>
      <c r="M152" s="20">
        <v>7</v>
      </c>
      <c r="N152" s="20">
        <v>3</v>
      </c>
      <c r="O152" s="20">
        <v>9</v>
      </c>
      <c r="P152" s="20">
        <v>15</v>
      </c>
      <c r="Q152" s="20">
        <v>11</v>
      </c>
      <c r="R152" s="20">
        <v>12</v>
      </c>
      <c r="S152" s="20">
        <v>11</v>
      </c>
      <c r="T152" s="20">
        <v>11</v>
      </c>
      <c r="U152" s="20">
        <v>10</v>
      </c>
      <c r="V152" s="20">
        <v>11</v>
      </c>
      <c r="W152" s="20">
        <v>5</v>
      </c>
      <c r="X152" s="20">
        <v>1</v>
      </c>
      <c r="Y152" s="20">
        <v>0</v>
      </c>
      <c r="Z152" s="18">
        <v>161</v>
      </c>
    </row>
    <row r="153" spans="2:26" ht="15" customHeight="1">
      <c r="B153" s="15" t="s">
        <v>103</v>
      </c>
      <c r="C153" s="16">
        <v>175</v>
      </c>
      <c r="D153" s="17" t="s">
        <v>134</v>
      </c>
      <c r="E153" s="18">
        <v>1</v>
      </c>
      <c r="F153" s="18">
        <v>1</v>
      </c>
      <c r="G153" s="18">
        <v>6</v>
      </c>
      <c r="H153" s="18">
        <v>7</v>
      </c>
      <c r="I153" s="18">
        <v>3</v>
      </c>
      <c r="J153" s="18">
        <v>4</v>
      </c>
      <c r="K153" s="18">
        <v>3</v>
      </c>
      <c r="L153" s="18">
        <v>6</v>
      </c>
      <c r="M153" s="18">
        <v>8</v>
      </c>
      <c r="N153" s="18">
        <v>6</v>
      </c>
      <c r="O153" s="18">
        <v>9</v>
      </c>
      <c r="P153" s="18">
        <v>7</v>
      </c>
      <c r="Q153" s="18">
        <v>12</v>
      </c>
      <c r="R153" s="18">
        <v>14</v>
      </c>
      <c r="S153" s="18">
        <v>22</v>
      </c>
      <c r="T153" s="18">
        <v>10</v>
      </c>
      <c r="U153" s="18">
        <v>10</v>
      </c>
      <c r="V153" s="18">
        <v>7</v>
      </c>
      <c r="W153" s="18">
        <v>2</v>
      </c>
      <c r="X153" s="18">
        <v>1</v>
      </c>
      <c r="Y153" s="18">
        <v>0</v>
      </c>
      <c r="Z153" s="18">
        <v>139</v>
      </c>
    </row>
    <row r="154" spans="2:26" ht="15" customHeight="1">
      <c r="B154" s="19"/>
      <c r="C154" s="20"/>
      <c r="D154" s="21" t="s">
        <v>135</v>
      </c>
      <c r="E154" s="20">
        <v>1</v>
      </c>
      <c r="F154" s="20">
        <v>0</v>
      </c>
      <c r="G154" s="20">
        <v>5</v>
      </c>
      <c r="H154" s="20">
        <v>5</v>
      </c>
      <c r="I154" s="20">
        <v>7</v>
      </c>
      <c r="J154" s="20">
        <v>4</v>
      </c>
      <c r="K154" s="20">
        <v>3</v>
      </c>
      <c r="L154" s="20">
        <v>4</v>
      </c>
      <c r="M154" s="20">
        <v>6</v>
      </c>
      <c r="N154" s="20">
        <v>8</v>
      </c>
      <c r="O154" s="20">
        <v>12</v>
      </c>
      <c r="P154" s="20">
        <v>9</v>
      </c>
      <c r="Q154" s="20">
        <v>9</v>
      </c>
      <c r="R154" s="20">
        <v>13</v>
      </c>
      <c r="S154" s="20">
        <v>21</v>
      </c>
      <c r="T154" s="20">
        <v>19</v>
      </c>
      <c r="U154" s="20">
        <v>21</v>
      </c>
      <c r="V154" s="20">
        <v>12</v>
      </c>
      <c r="W154" s="20">
        <v>8</v>
      </c>
      <c r="X154" s="20">
        <v>6</v>
      </c>
      <c r="Y154" s="20">
        <v>0</v>
      </c>
      <c r="Z154" s="18">
        <v>173</v>
      </c>
    </row>
    <row r="155" spans="2:26" ht="15" customHeight="1">
      <c r="B155" s="15" t="s">
        <v>104</v>
      </c>
      <c r="C155" s="16">
        <v>168</v>
      </c>
      <c r="D155" s="17" t="s">
        <v>134</v>
      </c>
      <c r="E155" s="18">
        <v>6</v>
      </c>
      <c r="F155" s="18">
        <v>8</v>
      </c>
      <c r="G155" s="18">
        <v>4</v>
      </c>
      <c r="H155" s="18">
        <v>9</v>
      </c>
      <c r="I155" s="18">
        <v>7</v>
      </c>
      <c r="J155" s="18">
        <v>6</v>
      </c>
      <c r="K155" s="18">
        <v>6</v>
      </c>
      <c r="L155" s="18">
        <v>9</v>
      </c>
      <c r="M155" s="18">
        <v>10</v>
      </c>
      <c r="N155" s="18">
        <v>9</v>
      </c>
      <c r="O155" s="18">
        <v>10</v>
      </c>
      <c r="P155" s="18">
        <v>11</v>
      </c>
      <c r="Q155" s="18">
        <v>9</v>
      </c>
      <c r="R155" s="18">
        <v>15</v>
      </c>
      <c r="S155" s="18">
        <v>10</v>
      </c>
      <c r="T155" s="18">
        <v>11</v>
      </c>
      <c r="U155" s="18">
        <v>6</v>
      </c>
      <c r="V155" s="18">
        <v>5</v>
      </c>
      <c r="W155" s="18">
        <v>3</v>
      </c>
      <c r="X155" s="18">
        <v>1</v>
      </c>
      <c r="Y155" s="18">
        <v>0</v>
      </c>
      <c r="Z155" s="18">
        <v>155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5</v>
      </c>
      <c r="G156" s="20">
        <v>8</v>
      </c>
      <c r="H156" s="20">
        <v>8</v>
      </c>
      <c r="I156" s="20">
        <v>3</v>
      </c>
      <c r="J156" s="20">
        <v>6</v>
      </c>
      <c r="K156" s="20">
        <v>8</v>
      </c>
      <c r="L156" s="20">
        <v>9</v>
      </c>
      <c r="M156" s="20">
        <v>7</v>
      </c>
      <c r="N156" s="20">
        <v>11</v>
      </c>
      <c r="O156" s="20">
        <v>9</v>
      </c>
      <c r="P156" s="20">
        <v>6</v>
      </c>
      <c r="Q156" s="20">
        <v>9</v>
      </c>
      <c r="R156" s="20">
        <v>13</v>
      </c>
      <c r="S156" s="20">
        <v>11</v>
      </c>
      <c r="T156" s="20">
        <v>15</v>
      </c>
      <c r="U156" s="20">
        <v>10</v>
      </c>
      <c r="V156" s="20">
        <v>17</v>
      </c>
      <c r="W156" s="20">
        <v>5</v>
      </c>
      <c r="X156" s="20">
        <v>2</v>
      </c>
      <c r="Y156" s="20">
        <v>0</v>
      </c>
      <c r="Z156" s="18">
        <v>169</v>
      </c>
    </row>
    <row r="157" spans="2:26" ht="15" customHeight="1">
      <c r="B157" s="15" t="s">
        <v>105</v>
      </c>
      <c r="C157" s="16">
        <v>418</v>
      </c>
      <c r="D157" s="17" t="s">
        <v>134</v>
      </c>
      <c r="E157" s="18">
        <v>18</v>
      </c>
      <c r="F157" s="18">
        <v>17</v>
      </c>
      <c r="G157" s="18">
        <v>20</v>
      </c>
      <c r="H157" s="18">
        <v>19</v>
      </c>
      <c r="I157" s="18">
        <v>18</v>
      </c>
      <c r="J157" s="18">
        <v>14</v>
      </c>
      <c r="K157" s="18">
        <v>24</v>
      </c>
      <c r="L157" s="18">
        <v>24</v>
      </c>
      <c r="M157" s="18">
        <v>23</v>
      </c>
      <c r="N157" s="18">
        <v>21</v>
      </c>
      <c r="O157" s="18">
        <v>21</v>
      </c>
      <c r="P157" s="18">
        <v>19</v>
      </c>
      <c r="Q157" s="18">
        <v>37</v>
      </c>
      <c r="R157" s="18">
        <v>28</v>
      </c>
      <c r="S157" s="18">
        <v>33</v>
      </c>
      <c r="T157" s="18">
        <v>32</v>
      </c>
      <c r="U157" s="18">
        <v>17</v>
      </c>
      <c r="V157" s="18">
        <v>12</v>
      </c>
      <c r="W157" s="18">
        <v>8</v>
      </c>
      <c r="X157" s="18">
        <v>1</v>
      </c>
      <c r="Y157" s="18">
        <v>0</v>
      </c>
      <c r="Z157" s="18">
        <v>406</v>
      </c>
    </row>
    <row r="158" spans="2:26" ht="15" customHeight="1">
      <c r="B158" s="19"/>
      <c r="C158" s="20"/>
      <c r="D158" s="21" t="s">
        <v>135</v>
      </c>
      <c r="E158" s="20">
        <v>21</v>
      </c>
      <c r="F158" s="20">
        <v>18</v>
      </c>
      <c r="G158" s="20">
        <v>21</v>
      </c>
      <c r="H158" s="20">
        <v>10</v>
      </c>
      <c r="I158" s="20">
        <v>11</v>
      </c>
      <c r="J158" s="20">
        <v>14</v>
      </c>
      <c r="K158" s="20">
        <v>19</v>
      </c>
      <c r="L158" s="20">
        <v>22</v>
      </c>
      <c r="M158" s="20">
        <v>25</v>
      </c>
      <c r="N158" s="20">
        <v>23</v>
      </c>
      <c r="O158" s="20">
        <v>23</v>
      </c>
      <c r="P158" s="20">
        <v>30</v>
      </c>
      <c r="Q158" s="20">
        <v>36</v>
      </c>
      <c r="R158" s="20">
        <v>35</v>
      </c>
      <c r="S158" s="20">
        <v>37</v>
      </c>
      <c r="T158" s="20">
        <v>29</v>
      </c>
      <c r="U158" s="20">
        <v>42</v>
      </c>
      <c r="V158" s="20">
        <v>19</v>
      </c>
      <c r="W158" s="20">
        <v>15</v>
      </c>
      <c r="X158" s="20">
        <v>3</v>
      </c>
      <c r="Y158" s="20">
        <v>0</v>
      </c>
      <c r="Z158" s="18">
        <v>453</v>
      </c>
    </row>
    <row r="159" spans="2:26" ht="15" customHeight="1">
      <c r="B159" s="15" t="s">
        <v>106</v>
      </c>
      <c r="C159" s="16">
        <v>248</v>
      </c>
      <c r="D159" s="17" t="s">
        <v>134</v>
      </c>
      <c r="E159" s="18">
        <v>12</v>
      </c>
      <c r="F159" s="18">
        <v>13</v>
      </c>
      <c r="G159" s="18">
        <v>14</v>
      </c>
      <c r="H159" s="18">
        <v>20</v>
      </c>
      <c r="I159" s="18">
        <v>22</v>
      </c>
      <c r="J159" s="18">
        <v>8</v>
      </c>
      <c r="K159" s="18">
        <v>9</v>
      </c>
      <c r="L159" s="18">
        <v>12</v>
      </c>
      <c r="M159" s="18">
        <v>14</v>
      </c>
      <c r="N159" s="18">
        <v>16</v>
      </c>
      <c r="O159" s="18">
        <v>23</v>
      </c>
      <c r="P159" s="18">
        <v>13</v>
      </c>
      <c r="Q159" s="18">
        <v>15</v>
      </c>
      <c r="R159" s="18">
        <v>23</v>
      </c>
      <c r="S159" s="18">
        <v>13</v>
      </c>
      <c r="T159" s="18">
        <v>14</v>
      </c>
      <c r="U159" s="18">
        <v>10</v>
      </c>
      <c r="V159" s="18">
        <v>5</v>
      </c>
      <c r="W159" s="18">
        <v>0</v>
      </c>
      <c r="X159" s="18">
        <v>0</v>
      </c>
      <c r="Y159" s="18">
        <v>0</v>
      </c>
      <c r="Z159" s="18">
        <v>256</v>
      </c>
    </row>
    <row r="160" spans="2:26" ht="15" customHeight="1">
      <c r="B160" s="19"/>
      <c r="C160" s="20"/>
      <c r="D160" s="21" t="s">
        <v>135</v>
      </c>
      <c r="E160" s="20">
        <v>7</v>
      </c>
      <c r="F160" s="20">
        <v>11</v>
      </c>
      <c r="G160" s="20">
        <v>14</v>
      </c>
      <c r="H160" s="20">
        <v>25</v>
      </c>
      <c r="I160" s="20">
        <v>9</v>
      </c>
      <c r="J160" s="20">
        <v>9</v>
      </c>
      <c r="K160" s="20">
        <v>7</v>
      </c>
      <c r="L160" s="20">
        <v>12</v>
      </c>
      <c r="M160" s="20">
        <v>18</v>
      </c>
      <c r="N160" s="20">
        <v>21</v>
      </c>
      <c r="O160" s="20">
        <v>15</v>
      </c>
      <c r="P160" s="20">
        <v>19</v>
      </c>
      <c r="Q160" s="20">
        <v>15</v>
      </c>
      <c r="R160" s="20">
        <v>18</v>
      </c>
      <c r="S160" s="20">
        <v>20</v>
      </c>
      <c r="T160" s="20">
        <v>21</v>
      </c>
      <c r="U160" s="20">
        <v>15</v>
      </c>
      <c r="V160" s="20">
        <v>9</v>
      </c>
      <c r="W160" s="20">
        <v>5</v>
      </c>
      <c r="X160" s="20">
        <v>1</v>
      </c>
      <c r="Y160" s="20">
        <v>1</v>
      </c>
      <c r="Z160" s="18">
        <v>272</v>
      </c>
    </row>
    <row r="161" spans="2:26" ht="15" customHeight="1">
      <c r="B161" s="15" t="s">
        <v>107</v>
      </c>
      <c r="C161" s="16">
        <v>279</v>
      </c>
      <c r="D161" s="17" t="s">
        <v>134</v>
      </c>
      <c r="E161" s="18">
        <v>9</v>
      </c>
      <c r="F161" s="18">
        <v>5</v>
      </c>
      <c r="G161" s="18">
        <v>6</v>
      </c>
      <c r="H161" s="18">
        <v>8</v>
      </c>
      <c r="I161" s="18">
        <v>13</v>
      </c>
      <c r="J161" s="18">
        <v>6</v>
      </c>
      <c r="K161" s="18">
        <v>9</v>
      </c>
      <c r="L161" s="18">
        <v>9</v>
      </c>
      <c r="M161" s="18">
        <v>25</v>
      </c>
      <c r="N161" s="18">
        <v>15</v>
      </c>
      <c r="O161" s="18">
        <v>14</v>
      </c>
      <c r="P161" s="18">
        <v>13</v>
      </c>
      <c r="Q161" s="18">
        <v>21</v>
      </c>
      <c r="R161" s="18">
        <v>16</v>
      </c>
      <c r="S161" s="18">
        <v>18</v>
      </c>
      <c r="T161" s="18">
        <v>23</v>
      </c>
      <c r="U161" s="18">
        <v>10</v>
      </c>
      <c r="V161" s="18">
        <v>8</v>
      </c>
      <c r="W161" s="18">
        <v>1</v>
      </c>
      <c r="X161" s="18">
        <v>1</v>
      </c>
      <c r="Y161" s="18">
        <v>0</v>
      </c>
      <c r="Z161" s="18">
        <v>230</v>
      </c>
    </row>
    <row r="162" spans="2:26" ht="15" customHeight="1">
      <c r="B162" s="19"/>
      <c r="C162" s="20"/>
      <c r="D162" s="21" t="s">
        <v>135</v>
      </c>
      <c r="E162" s="20">
        <v>5</v>
      </c>
      <c r="F162" s="20">
        <v>5</v>
      </c>
      <c r="G162" s="20">
        <v>10</v>
      </c>
      <c r="H162" s="20">
        <v>11</v>
      </c>
      <c r="I162" s="20">
        <v>13</v>
      </c>
      <c r="J162" s="20">
        <v>16</v>
      </c>
      <c r="K162" s="20">
        <v>6</v>
      </c>
      <c r="L162" s="20">
        <v>8</v>
      </c>
      <c r="M162" s="20">
        <v>18</v>
      </c>
      <c r="N162" s="20">
        <v>17</v>
      </c>
      <c r="O162" s="20">
        <v>16</v>
      </c>
      <c r="P162" s="20">
        <v>17</v>
      </c>
      <c r="Q162" s="20">
        <v>14</v>
      </c>
      <c r="R162" s="20">
        <v>29</v>
      </c>
      <c r="S162" s="20">
        <v>22</v>
      </c>
      <c r="T162" s="20">
        <v>19</v>
      </c>
      <c r="U162" s="20">
        <v>21</v>
      </c>
      <c r="V162" s="20">
        <v>14</v>
      </c>
      <c r="W162" s="20">
        <v>5</v>
      </c>
      <c r="X162" s="20">
        <v>1</v>
      </c>
      <c r="Y162" s="20">
        <v>1</v>
      </c>
      <c r="Z162" s="18">
        <v>268</v>
      </c>
    </row>
    <row r="163" spans="2:26" ht="15" customHeight="1">
      <c r="B163" s="15" t="s">
        <v>108</v>
      </c>
      <c r="C163" s="16">
        <v>534</v>
      </c>
      <c r="D163" s="17" t="s">
        <v>134</v>
      </c>
      <c r="E163" s="18">
        <v>11</v>
      </c>
      <c r="F163" s="18">
        <v>8</v>
      </c>
      <c r="G163" s="18">
        <v>22</v>
      </c>
      <c r="H163" s="18">
        <v>33</v>
      </c>
      <c r="I163" s="18">
        <v>22</v>
      </c>
      <c r="J163" s="18">
        <v>21</v>
      </c>
      <c r="K163" s="18">
        <v>10</v>
      </c>
      <c r="L163" s="18">
        <v>36</v>
      </c>
      <c r="M163" s="18">
        <v>27</v>
      </c>
      <c r="N163" s="18">
        <v>22</v>
      </c>
      <c r="O163" s="18">
        <v>26</v>
      </c>
      <c r="P163" s="18">
        <v>26</v>
      </c>
      <c r="Q163" s="18">
        <v>27</v>
      </c>
      <c r="R163" s="18">
        <v>39</v>
      </c>
      <c r="S163" s="18">
        <v>33</v>
      </c>
      <c r="T163" s="18">
        <v>32</v>
      </c>
      <c r="U163" s="18">
        <v>17</v>
      </c>
      <c r="V163" s="18">
        <v>3</v>
      </c>
      <c r="W163" s="18">
        <v>2</v>
      </c>
      <c r="X163" s="18">
        <v>0</v>
      </c>
      <c r="Y163" s="18">
        <v>0</v>
      </c>
      <c r="Z163" s="18">
        <v>417</v>
      </c>
    </row>
    <row r="164" spans="2:26" ht="15" customHeight="1">
      <c r="B164" s="19"/>
      <c r="C164" s="20"/>
      <c r="D164" s="21" t="s">
        <v>135</v>
      </c>
      <c r="E164" s="20">
        <v>23</v>
      </c>
      <c r="F164" s="20">
        <v>36</v>
      </c>
      <c r="G164" s="20">
        <v>28</v>
      </c>
      <c r="H164" s="20">
        <v>29</v>
      </c>
      <c r="I164" s="20">
        <v>22</v>
      </c>
      <c r="J164" s="20">
        <v>14</v>
      </c>
      <c r="K164" s="20">
        <v>19</v>
      </c>
      <c r="L164" s="20">
        <v>25</v>
      </c>
      <c r="M164" s="20">
        <v>38</v>
      </c>
      <c r="N164" s="20">
        <v>41</v>
      </c>
      <c r="O164" s="20">
        <v>25</v>
      </c>
      <c r="P164" s="20">
        <v>26</v>
      </c>
      <c r="Q164" s="20">
        <v>36</v>
      </c>
      <c r="R164" s="20">
        <v>50</v>
      </c>
      <c r="S164" s="20">
        <v>49</v>
      </c>
      <c r="T164" s="20">
        <v>41</v>
      </c>
      <c r="U164" s="20">
        <v>27</v>
      </c>
      <c r="V164" s="20">
        <v>22</v>
      </c>
      <c r="W164" s="20">
        <v>9</v>
      </c>
      <c r="X164" s="20">
        <v>3</v>
      </c>
      <c r="Y164" s="20">
        <v>0</v>
      </c>
      <c r="Z164" s="18">
        <v>563</v>
      </c>
    </row>
    <row r="165" spans="2:26" ht="15" customHeight="1">
      <c r="B165" s="15" t="s">
        <v>109</v>
      </c>
      <c r="C165" s="16">
        <v>256</v>
      </c>
      <c r="D165" s="17" t="s">
        <v>134</v>
      </c>
      <c r="E165" s="18">
        <v>6</v>
      </c>
      <c r="F165" s="18">
        <v>10</v>
      </c>
      <c r="G165" s="18">
        <v>10</v>
      </c>
      <c r="H165" s="18">
        <v>11</v>
      </c>
      <c r="I165" s="18">
        <v>8</v>
      </c>
      <c r="J165" s="18">
        <v>13</v>
      </c>
      <c r="K165" s="18">
        <v>24</v>
      </c>
      <c r="L165" s="18">
        <v>21</v>
      </c>
      <c r="M165" s="18">
        <v>17</v>
      </c>
      <c r="N165" s="18">
        <v>13</v>
      </c>
      <c r="O165" s="18">
        <v>5</v>
      </c>
      <c r="P165" s="18">
        <v>9</v>
      </c>
      <c r="Q165" s="18">
        <v>13</v>
      </c>
      <c r="R165" s="18">
        <v>29</v>
      </c>
      <c r="S165" s="18">
        <v>18</v>
      </c>
      <c r="T165" s="18">
        <v>11</v>
      </c>
      <c r="U165" s="18">
        <v>6</v>
      </c>
      <c r="V165" s="18">
        <v>5</v>
      </c>
      <c r="W165" s="18">
        <v>2</v>
      </c>
      <c r="X165" s="18">
        <v>1</v>
      </c>
      <c r="Y165" s="18">
        <v>0</v>
      </c>
      <c r="Z165" s="18">
        <v>232</v>
      </c>
    </row>
    <row r="166" spans="2:26" ht="15" customHeight="1">
      <c r="B166" s="19"/>
      <c r="C166" s="20"/>
      <c r="D166" s="21" t="s">
        <v>135</v>
      </c>
      <c r="E166" s="20">
        <v>11</v>
      </c>
      <c r="F166" s="20">
        <v>12</v>
      </c>
      <c r="G166" s="20">
        <v>7</v>
      </c>
      <c r="H166" s="20">
        <v>8</v>
      </c>
      <c r="I166" s="20">
        <v>8</v>
      </c>
      <c r="J166" s="20">
        <v>14</v>
      </c>
      <c r="K166" s="20">
        <v>13</v>
      </c>
      <c r="L166" s="20">
        <v>16</v>
      </c>
      <c r="M166" s="20">
        <v>9</v>
      </c>
      <c r="N166" s="20">
        <v>14</v>
      </c>
      <c r="O166" s="20">
        <v>13</v>
      </c>
      <c r="P166" s="20">
        <v>12</v>
      </c>
      <c r="Q166" s="20">
        <v>19</v>
      </c>
      <c r="R166" s="20">
        <v>25</v>
      </c>
      <c r="S166" s="20">
        <v>17</v>
      </c>
      <c r="T166" s="20">
        <v>10</v>
      </c>
      <c r="U166" s="20">
        <v>15</v>
      </c>
      <c r="V166" s="20">
        <v>8</v>
      </c>
      <c r="W166" s="20">
        <v>6</v>
      </c>
      <c r="X166" s="20">
        <v>3</v>
      </c>
      <c r="Y166" s="20">
        <v>0</v>
      </c>
      <c r="Z166" s="18">
        <v>240</v>
      </c>
    </row>
    <row r="167" spans="2:26" ht="15" customHeight="1">
      <c r="B167" s="15" t="s">
        <v>110</v>
      </c>
      <c r="C167" s="16">
        <v>672</v>
      </c>
      <c r="D167" s="17" t="s">
        <v>134</v>
      </c>
      <c r="E167" s="18">
        <v>29</v>
      </c>
      <c r="F167" s="18">
        <v>38</v>
      </c>
      <c r="G167" s="18">
        <v>35</v>
      </c>
      <c r="H167" s="18">
        <v>30</v>
      </c>
      <c r="I167" s="18">
        <v>27</v>
      </c>
      <c r="J167" s="18">
        <v>35</v>
      </c>
      <c r="K167" s="18">
        <v>44</v>
      </c>
      <c r="L167" s="18">
        <v>54</v>
      </c>
      <c r="M167" s="18">
        <v>49</v>
      </c>
      <c r="N167" s="18">
        <v>55</v>
      </c>
      <c r="O167" s="18">
        <v>40</v>
      </c>
      <c r="P167" s="18">
        <v>31</v>
      </c>
      <c r="Q167" s="18">
        <v>39</v>
      </c>
      <c r="R167" s="18">
        <v>58</v>
      </c>
      <c r="S167" s="18">
        <v>43</v>
      </c>
      <c r="T167" s="18">
        <v>53</v>
      </c>
      <c r="U167" s="18">
        <v>25</v>
      </c>
      <c r="V167" s="18">
        <v>9</v>
      </c>
      <c r="W167" s="18">
        <v>5</v>
      </c>
      <c r="X167" s="18">
        <v>1</v>
      </c>
      <c r="Y167" s="18">
        <v>0</v>
      </c>
      <c r="Z167" s="18">
        <v>700</v>
      </c>
    </row>
    <row r="168" spans="2:26" ht="15" customHeight="1">
      <c r="B168" s="19"/>
      <c r="C168" s="20"/>
      <c r="D168" s="21" t="s">
        <v>135</v>
      </c>
      <c r="E168" s="20">
        <v>40</v>
      </c>
      <c r="F168" s="20">
        <v>27</v>
      </c>
      <c r="G168" s="20">
        <v>25</v>
      </c>
      <c r="H168" s="20">
        <v>34</v>
      </c>
      <c r="I168" s="20">
        <v>34</v>
      </c>
      <c r="J168" s="20">
        <v>32</v>
      </c>
      <c r="K168" s="20">
        <v>33</v>
      </c>
      <c r="L168" s="20">
        <v>33</v>
      </c>
      <c r="M168" s="20">
        <v>46</v>
      </c>
      <c r="N168" s="20">
        <v>45</v>
      </c>
      <c r="O168" s="20">
        <v>29</v>
      </c>
      <c r="P168" s="20">
        <v>43</v>
      </c>
      <c r="Q168" s="20">
        <v>48</v>
      </c>
      <c r="R168" s="20">
        <v>72</v>
      </c>
      <c r="S168" s="20">
        <v>76</v>
      </c>
      <c r="T168" s="20">
        <v>41</v>
      </c>
      <c r="U168" s="20">
        <v>27</v>
      </c>
      <c r="V168" s="20">
        <v>34</v>
      </c>
      <c r="W168" s="20">
        <v>16</v>
      </c>
      <c r="X168" s="20">
        <v>4</v>
      </c>
      <c r="Y168" s="20">
        <v>1</v>
      </c>
      <c r="Z168" s="18">
        <v>740</v>
      </c>
    </row>
    <row r="169" spans="2:26" ht="15" customHeight="1">
      <c r="B169" s="15" t="s">
        <v>111</v>
      </c>
      <c r="C169" s="16">
        <v>296</v>
      </c>
      <c r="D169" s="17" t="s">
        <v>134</v>
      </c>
      <c r="E169" s="18">
        <v>13</v>
      </c>
      <c r="F169" s="18">
        <v>20</v>
      </c>
      <c r="G169" s="18">
        <v>19</v>
      </c>
      <c r="H169" s="18">
        <v>17</v>
      </c>
      <c r="I169" s="18">
        <v>11</v>
      </c>
      <c r="J169" s="18">
        <v>16</v>
      </c>
      <c r="K169" s="18">
        <v>21</v>
      </c>
      <c r="L169" s="18">
        <v>23</v>
      </c>
      <c r="M169" s="18">
        <v>22</v>
      </c>
      <c r="N169" s="18">
        <v>17</v>
      </c>
      <c r="O169" s="18">
        <v>19</v>
      </c>
      <c r="P169" s="18">
        <v>15</v>
      </c>
      <c r="Q169" s="18">
        <v>25</v>
      </c>
      <c r="R169" s="18">
        <v>27</v>
      </c>
      <c r="S169" s="18">
        <v>30</v>
      </c>
      <c r="T169" s="18">
        <v>11</v>
      </c>
      <c r="U169" s="18">
        <v>4</v>
      </c>
      <c r="V169" s="18">
        <v>6</v>
      </c>
      <c r="W169" s="18">
        <v>2</v>
      </c>
      <c r="X169" s="18">
        <v>0</v>
      </c>
      <c r="Y169" s="18">
        <v>0</v>
      </c>
      <c r="Z169" s="18">
        <v>318</v>
      </c>
    </row>
    <row r="170" spans="2:26" ht="15" customHeight="1">
      <c r="B170" s="19"/>
      <c r="C170" s="20"/>
      <c r="D170" s="21" t="s">
        <v>135</v>
      </c>
      <c r="E170" s="20">
        <v>19</v>
      </c>
      <c r="F170" s="20">
        <v>21</v>
      </c>
      <c r="G170" s="20">
        <v>31</v>
      </c>
      <c r="H170" s="20">
        <v>22</v>
      </c>
      <c r="I170" s="20">
        <v>12</v>
      </c>
      <c r="J170" s="20">
        <v>15</v>
      </c>
      <c r="K170" s="20">
        <v>15</v>
      </c>
      <c r="L170" s="20">
        <v>24</v>
      </c>
      <c r="M170" s="20">
        <v>30</v>
      </c>
      <c r="N170" s="20">
        <v>15</v>
      </c>
      <c r="O170" s="20">
        <v>11</v>
      </c>
      <c r="P170" s="20">
        <v>25</v>
      </c>
      <c r="Q170" s="20">
        <v>21</v>
      </c>
      <c r="R170" s="20">
        <v>41</v>
      </c>
      <c r="S170" s="20">
        <v>24</v>
      </c>
      <c r="T170" s="20">
        <v>15</v>
      </c>
      <c r="U170" s="20">
        <v>15</v>
      </c>
      <c r="V170" s="20">
        <v>6</v>
      </c>
      <c r="W170" s="20">
        <v>8</v>
      </c>
      <c r="X170" s="20">
        <v>1</v>
      </c>
      <c r="Y170" s="20">
        <v>0</v>
      </c>
      <c r="Z170" s="18">
        <v>371</v>
      </c>
    </row>
    <row r="171" spans="2:26" ht="15" customHeight="1">
      <c r="B171" s="15" t="s">
        <v>112</v>
      </c>
      <c r="C171" s="16">
        <v>172</v>
      </c>
      <c r="D171" s="17" t="s">
        <v>134</v>
      </c>
      <c r="E171" s="18">
        <v>3</v>
      </c>
      <c r="F171" s="18">
        <v>6</v>
      </c>
      <c r="G171" s="18">
        <v>6</v>
      </c>
      <c r="H171" s="18">
        <v>6</v>
      </c>
      <c r="I171" s="18">
        <v>3</v>
      </c>
      <c r="J171" s="18">
        <v>3</v>
      </c>
      <c r="K171" s="18">
        <v>4</v>
      </c>
      <c r="L171" s="18">
        <v>13</v>
      </c>
      <c r="M171" s="18">
        <v>8</v>
      </c>
      <c r="N171" s="18">
        <v>7</v>
      </c>
      <c r="O171" s="18">
        <v>6</v>
      </c>
      <c r="P171" s="18">
        <v>3</v>
      </c>
      <c r="Q171" s="18">
        <v>16</v>
      </c>
      <c r="R171" s="18">
        <v>22</v>
      </c>
      <c r="S171" s="18">
        <v>13</v>
      </c>
      <c r="T171" s="18">
        <v>9</v>
      </c>
      <c r="U171" s="18">
        <v>4</v>
      </c>
      <c r="V171" s="18">
        <v>3</v>
      </c>
      <c r="W171" s="18">
        <v>1</v>
      </c>
      <c r="X171" s="18">
        <v>0</v>
      </c>
      <c r="Y171" s="18">
        <v>0</v>
      </c>
      <c r="Z171" s="18">
        <v>136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2</v>
      </c>
      <c r="H172" s="20">
        <v>1</v>
      </c>
      <c r="I172" s="20">
        <v>7</v>
      </c>
      <c r="J172" s="20">
        <v>6</v>
      </c>
      <c r="K172" s="20">
        <v>6</v>
      </c>
      <c r="L172" s="20">
        <v>10</v>
      </c>
      <c r="M172" s="20">
        <v>7</v>
      </c>
      <c r="N172" s="20">
        <v>9</v>
      </c>
      <c r="O172" s="20">
        <v>5</v>
      </c>
      <c r="P172" s="20">
        <v>5</v>
      </c>
      <c r="Q172" s="20">
        <v>15</v>
      </c>
      <c r="R172" s="20">
        <v>15</v>
      </c>
      <c r="S172" s="20">
        <v>15</v>
      </c>
      <c r="T172" s="20">
        <v>17</v>
      </c>
      <c r="U172" s="20">
        <v>14</v>
      </c>
      <c r="V172" s="20">
        <v>7</v>
      </c>
      <c r="W172" s="20">
        <v>4</v>
      </c>
      <c r="X172" s="20">
        <v>1</v>
      </c>
      <c r="Y172" s="20">
        <v>0</v>
      </c>
      <c r="Z172" s="18">
        <v>153</v>
      </c>
    </row>
    <row r="173" spans="2:26" ht="15" customHeight="1">
      <c r="B173" s="15" t="s">
        <v>113</v>
      </c>
      <c r="C173" s="16">
        <v>659</v>
      </c>
      <c r="D173" s="17" t="s">
        <v>134</v>
      </c>
      <c r="E173" s="18">
        <v>49</v>
      </c>
      <c r="F173" s="18">
        <v>32</v>
      </c>
      <c r="G173" s="18">
        <v>31</v>
      </c>
      <c r="H173" s="18">
        <v>46</v>
      </c>
      <c r="I173" s="18">
        <v>36</v>
      </c>
      <c r="J173" s="18">
        <v>47</v>
      </c>
      <c r="K173" s="18">
        <v>47</v>
      </c>
      <c r="L173" s="18">
        <v>38</v>
      </c>
      <c r="M173" s="18">
        <v>54</v>
      </c>
      <c r="N173" s="18">
        <v>49</v>
      </c>
      <c r="O173" s="18">
        <v>51</v>
      </c>
      <c r="P173" s="18">
        <v>39</v>
      </c>
      <c r="Q173" s="18">
        <v>47</v>
      </c>
      <c r="R173" s="18">
        <v>38</v>
      </c>
      <c r="S173" s="18">
        <v>52</v>
      </c>
      <c r="T173" s="18">
        <v>22</v>
      </c>
      <c r="U173" s="18">
        <v>25</v>
      </c>
      <c r="V173" s="18">
        <v>9</v>
      </c>
      <c r="W173" s="18">
        <v>3</v>
      </c>
      <c r="X173" s="18">
        <v>0</v>
      </c>
      <c r="Y173" s="18">
        <v>0</v>
      </c>
      <c r="Z173" s="18">
        <v>715</v>
      </c>
    </row>
    <row r="174" spans="2:26" ht="15" customHeight="1">
      <c r="B174" s="19"/>
      <c r="C174" s="20"/>
      <c r="D174" s="21" t="s">
        <v>135</v>
      </c>
      <c r="E174" s="20">
        <v>39</v>
      </c>
      <c r="F174" s="20">
        <v>37</v>
      </c>
      <c r="G174" s="20">
        <v>41</v>
      </c>
      <c r="H174" s="20">
        <v>37</v>
      </c>
      <c r="I174" s="20">
        <v>32</v>
      </c>
      <c r="J174" s="20">
        <v>40</v>
      </c>
      <c r="K174" s="20">
        <v>42</v>
      </c>
      <c r="L174" s="20">
        <v>39</v>
      </c>
      <c r="M174" s="20">
        <v>52</v>
      </c>
      <c r="N174" s="20">
        <v>48</v>
      </c>
      <c r="O174" s="20">
        <v>39</v>
      </c>
      <c r="P174" s="20">
        <v>48</v>
      </c>
      <c r="Q174" s="20">
        <v>55</v>
      </c>
      <c r="R174" s="20">
        <v>56</v>
      </c>
      <c r="S174" s="20">
        <v>54</v>
      </c>
      <c r="T174" s="20">
        <v>35</v>
      </c>
      <c r="U174" s="20">
        <v>32</v>
      </c>
      <c r="V174" s="20">
        <v>23</v>
      </c>
      <c r="W174" s="20">
        <v>11</v>
      </c>
      <c r="X174" s="20">
        <v>3</v>
      </c>
      <c r="Y174" s="20">
        <v>0</v>
      </c>
      <c r="Z174" s="18">
        <v>763</v>
      </c>
    </row>
    <row r="175" spans="2:26" ht="15" customHeight="1">
      <c r="B175" s="15" t="s">
        <v>114</v>
      </c>
      <c r="C175" s="16">
        <v>136</v>
      </c>
      <c r="D175" s="17" t="s">
        <v>134</v>
      </c>
      <c r="E175" s="18">
        <v>2</v>
      </c>
      <c r="F175" s="18">
        <v>3</v>
      </c>
      <c r="G175" s="18">
        <v>1</v>
      </c>
      <c r="H175" s="18">
        <v>4</v>
      </c>
      <c r="I175" s="18">
        <v>3</v>
      </c>
      <c r="J175" s="18">
        <v>12</v>
      </c>
      <c r="K175" s="18">
        <v>6</v>
      </c>
      <c r="L175" s="18">
        <v>6</v>
      </c>
      <c r="M175" s="18">
        <v>5</v>
      </c>
      <c r="N175" s="18">
        <v>3</v>
      </c>
      <c r="O175" s="18">
        <v>3</v>
      </c>
      <c r="P175" s="18">
        <v>3</v>
      </c>
      <c r="Q175" s="18">
        <v>7</v>
      </c>
      <c r="R175" s="18">
        <v>10</v>
      </c>
      <c r="S175" s="18">
        <v>8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96</v>
      </c>
    </row>
    <row r="176" spans="2:26" ht="15" customHeight="1">
      <c r="B176" s="19"/>
      <c r="C176" s="20"/>
      <c r="D176" s="21" t="s">
        <v>135</v>
      </c>
      <c r="E176" s="20">
        <v>0</v>
      </c>
      <c r="F176" s="20">
        <v>2</v>
      </c>
      <c r="G176" s="20">
        <v>5</v>
      </c>
      <c r="H176" s="20">
        <v>4</v>
      </c>
      <c r="I176" s="20">
        <v>8</v>
      </c>
      <c r="J176" s="20">
        <v>6</v>
      </c>
      <c r="K176" s="20">
        <v>5</v>
      </c>
      <c r="L176" s="20">
        <v>4</v>
      </c>
      <c r="M176" s="20">
        <v>4</v>
      </c>
      <c r="N176" s="20">
        <v>6</v>
      </c>
      <c r="O176" s="20">
        <v>5</v>
      </c>
      <c r="P176" s="20">
        <v>5</v>
      </c>
      <c r="Q176" s="20">
        <v>7</v>
      </c>
      <c r="R176" s="20">
        <v>13</v>
      </c>
      <c r="S176" s="20">
        <v>12</v>
      </c>
      <c r="T176" s="20">
        <v>10</v>
      </c>
      <c r="U176" s="20">
        <v>10</v>
      </c>
      <c r="V176" s="20">
        <v>7</v>
      </c>
      <c r="W176" s="20">
        <v>6</v>
      </c>
      <c r="X176" s="20">
        <v>0</v>
      </c>
      <c r="Y176" s="20">
        <v>0</v>
      </c>
      <c r="Z176" s="18">
        <v>119</v>
      </c>
    </row>
    <row r="177" spans="2:26" ht="15" customHeight="1">
      <c r="B177" s="15" t="s">
        <v>115</v>
      </c>
      <c r="C177" s="16">
        <v>80</v>
      </c>
      <c r="D177" s="17" t="s">
        <v>134</v>
      </c>
      <c r="E177" s="18">
        <v>1</v>
      </c>
      <c r="F177" s="18">
        <v>1</v>
      </c>
      <c r="G177" s="18">
        <v>2</v>
      </c>
      <c r="H177" s="18">
        <v>6</v>
      </c>
      <c r="I177" s="18">
        <v>5</v>
      </c>
      <c r="J177" s="18">
        <v>1</v>
      </c>
      <c r="K177" s="18">
        <v>1</v>
      </c>
      <c r="L177" s="18">
        <v>6</v>
      </c>
      <c r="M177" s="18">
        <v>6</v>
      </c>
      <c r="N177" s="18">
        <v>4</v>
      </c>
      <c r="O177" s="18">
        <v>2</v>
      </c>
      <c r="P177" s="18">
        <v>3</v>
      </c>
      <c r="Q177" s="18">
        <v>5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1</v>
      </c>
      <c r="X177" s="18">
        <v>0</v>
      </c>
      <c r="Y177" s="18">
        <v>0</v>
      </c>
      <c r="Z177" s="18">
        <v>63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3</v>
      </c>
      <c r="H178" s="20">
        <v>8</v>
      </c>
      <c r="I178" s="20">
        <v>1</v>
      </c>
      <c r="J178" s="20">
        <v>1</v>
      </c>
      <c r="K178" s="20">
        <v>2</v>
      </c>
      <c r="L178" s="20">
        <v>3</v>
      </c>
      <c r="M178" s="20">
        <v>8</v>
      </c>
      <c r="N178" s="20">
        <v>6</v>
      </c>
      <c r="O178" s="20">
        <v>2</v>
      </c>
      <c r="P178" s="20">
        <v>5</v>
      </c>
      <c r="Q178" s="20">
        <v>5</v>
      </c>
      <c r="R178" s="20">
        <v>13</v>
      </c>
      <c r="S178" s="20">
        <v>10</v>
      </c>
      <c r="T178" s="20">
        <v>6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84</v>
      </c>
    </row>
    <row r="179" spans="2:26" ht="15" customHeight="1">
      <c r="B179" s="15" t="s">
        <v>116</v>
      </c>
      <c r="C179" s="16">
        <v>19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  <c r="M179" s="18">
        <v>1</v>
      </c>
      <c r="N179" s="18">
        <v>2</v>
      </c>
      <c r="O179" s="18">
        <v>2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19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1</v>
      </c>
      <c r="H180" s="20">
        <v>1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3</v>
      </c>
      <c r="Q180" s="20">
        <v>1</v>
      </c>
      <c r="R180" s="20">
        <v>1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433</v>
      </c>
      <c r="D181" s="17" t="s">
        <v>134</v>
      </c>
      <c r="E181" s="18">
        <v>12</v>
      </c>
      <c r="F181" s="18">
        <v>13</v>
      </c>
      <c r="G181" s="18">
        <v>22</v>
      </c>
      <c r="H181" s="18">
        <v>13</v>
      </c>
      <c r="I181" s="18">
        <v>17</v>
      </c>
      <c r="J181" s="18">
        <v>18</v>
      </c>
      <c r="K181" s="18">
        <v>22</v>
      </c>
      <c r="L181" s="18">
        <v>23</v>
      </c>
      <c r="M181" s="18">
        <v>26</v>
      </c>
      <c r="N181" s="18">
        <v>18</v>
      </c>
      <c r="O181" s="18">
        <v>14</v>
      </c>
      <c r="P181" s="18">
        <v>25</v>
      </c>
      <c r="Q181" s="18">
        <v>36</v>
      </c>
      <c r="R181" s="18">
        <v>45</v>
      </c>
      <c r="S181" s="18">
        <v>37</v>
      </c>
      <c r="T181" s="18">
        <v>36</v>
      </c>
      <c r="U181" s="18">
        <v>13</v>
      </c>
      <c r="V181" s="18">
        <v>14</v>
      </c>
      <c r="W181" s="18">
        <v>2</v>
      </c>
      <c r="X181" s="18">
        <v>0</v>
      </c>
      <c r="Y181" s="18">
        <v>0</v>
      </c>
      <c r="Z181" s="18">
        <v>406</v>
      </c>
    </row>
    <row r="182" spans="2:26" ht="15" customHeight="1">
      <c r="B182" s="19"/>
      <c r="C182" s="20"/>
      <c r="D182" s="21" t="s">
        <v>135</v>
      </c>
      <c r="E182" s="20">
        <v>21</v>
      </c>
      <c r="F182" s="20">
        <v>19</v>
      </c>
      <c r="G182" s="20">
        <v>12</v>
      </c>
      <c r="H182" s="20">
        <v>15</v>
      </c>
      <c r="I182" s="20">
        <v>21</v>
      </c>
      <c r="J182" s="20">
        <v>15</v>
      </c>
      <c r="K182" s="20">
        <v>27</v>
      </c>
      <c r="L182" s="20">
        <v>27</v>
      </c>
      <c r="M182" s="20">
        <v>25</v>
      </c>
      <c r="N182" s="20">
        <v>21</v>
      </c>
      <c r="O182" s="20">
        <v>21</v>
      </c>
      <c r="P182" s="20">
        <v>30</v>
      </c>
      <c r="Q182" s="20">
        <v>36</v>
      </c>
      <c r="R182" s="20">
        <v>38</v>
      </c>
      <c r="S182" s="20">
        <v>42</v>
      </c>
      <c r="T182" s="20">
        <v>36</v>
      </c>
      <c r="U182" s="20">
        <v>32</v>
      </c>
      <c r="V182" s="20">
        <v>35</v>
      </c>
      <c r="W182" s="20">
        <v>13</v>
      </c>
      <c r="X182" s="20">
        <v>3</v>
      </c>
      <c r="Y182" s="20">
        <v>1</v>
      </c>
      <c r="Z182" s="18">
        <v>490</v>
      </c>
    </row>
    <row r="183" spans="2:26" ht="15" customHeight="1">
      <c r="B183" s="15" t="s">
        <v>118</v>
      </c>
      <c r="C183" s="16">
        <v>740</v>
      </c>
      <c r="D183" s="17" t="s">
        <v>134</v>
      </c>
      <c r="E183" s="18">
        <v>38</v>
      </c>
      <c r="F183" s="18">
        <v>39</v>
      </c>
      <c r="G183" s="18">
        <v>48</v>
      </c>
      <c r="H183" s="18">
        <v>48</v>
      </c>
      <c r="I183" s="18">
        <v>32</v>
      </c>
      <c r="J183" s="18">
        <v>38</v>
      </c>
      <c r="K183" s="18">
        <v>42</v>
      </c>
      <c r="L183" s="18">
        <v>52</v>
      </c>
      <c r="M183" s="18">
        <v>63</v>
      </c>
      <c r="N183" s="18">
        <v>49</v>
      </c>
      <c r="O183" s="18">
        <v>40</v>
      </c>
      <c r="P183" s="18">
        <v>53</v>
      </c>
      <c r="Q183" s="18">
        <v>47</v>
      </c>
      <c r="R183" s="18">
        <v>70</v>
      </c>
      <c r="S183" s="18">
        <v>44</v>
      </c>
      <c r="T183" s="18">
        <v>31</v>
      </c>
      <c r="U183" s="18">
        <v>29</v>
      </c>
      <c r="V183" s="18">
        <v>13</v>
      </c>
      <c r="W183" s="18">
        <v>7</v>
      </c>
      <c r="X183" s="18">
        <v>0</v>
      </c>
      <c r="Y183" s="18">
        <v>0</v>
      </c>
      <c r="Z183" s="18">
        <v>783</v>
      </c>
    </row>
    <row r="184" spans="2:26" ht="15" customHeight="1">
      <c r="B184" s="19"/>
      <c r="C184" s="20"/>
      <c r="D184" s="21" t="s">
        <v>135</v>
      </c>
      <c r="E184" s="20">
        <v>31</v>
      </c>
      <c r="F184" s="20">
        <v>51</v>
      </c>
      <c r="G184" s="20">
        <v>48</v>
      </c>
      <c r="H184" s="20">
        <v>37</v>
      </c>
      <c r="I184" s="20">
        <v>19</v>
      </c>
      <c r="J184" s="20">
        <v>34</v>
      </c>
      <c r="K184" s="20">
        <v>43</v>
      </c>
      <c r="L184" s="20">
        <v>51</v>
      </c>
      <c r="M184" s="20">
        <v>54</v>
      </c>
      <c r="N184" s="20">
        <v>53</v>
      </c>
      <c r="O184" s="20">
        <v>41</v>
      </c>
      <c r="P184" s="20">
        <v>61</v>
      </c>
      <c r="Q184" s="20">
        <v>64</v>
      </c>
      <c r="R184" s="20">
        <v>56</v>
      </c>
      <c r="S184" s="20">
        <v>47</v>
      </c>
      <c r="T184" s="20">
        <v>58</v>
      </c>
      <c r="U184" s="20">
        <v>43</v>
      </c>
      <c r="V184" s="20">
        <v>44</v>
      </c>
      <c r="W184" s="20">
        <v>18</v>
      </c>
      <c r="X184" s="20">
        <v>4</v>
      </c>
      <c r="Y184" s="20">
        <v>0</v>
      </c>
      <c r="Z184" s="18">
        <v>857</v>
      </c>
    </row>
    <row r="185" spans="2:26" ht="15" customHeight="1">
      <c r="B185" s="15" t="s">
        <v>119</v>
      </c>
      <c r="C185" s="16">
        <v>97</v>
      </c>
      <c r="D185" s="17" t="s">
        <v>134</v>
      </c>
      <c r="E185" s="18">
        <v>2</v>
      </c>
      <c r="F185" s="18">
        <v>7</v>
      </c>
      <c r="G185" s="18">
        <v>4</v>
      </c>
      <c r="H185" s="18">
        <v>5</v>
      </c>
      <c r="I185" s="18">
        <v>3</v>
      </c>
      <c r="J185" s="18">
        <v>3</v>
      </c>
      <c r="K185" s="18">
        <v>6</v>
      </c>
      <c r="L185" s="18">
        <v>4</v>
      </c>
      <c r="M185" s="18">
        <v>4</v>
      </c>
      <c r="N185" s="18">
        <v>3</v>
      </c>
      <c r="O185" s="18">
        <v>5</v>
      </c>
      <c r="P185" s="18">
        <v>3</v>
      </c>
      <c r="Q185" s="18">
        <v>4</v>
      </c>
      <c r="R185" s="18">
        <v>8</v>
      </c>
      <c r="S185" s="18">
        <v>3</v>
      </c>
      <c r="T185" s="18">
        <v>8</v>
      </c>
      <c r="U185" s="18">
        <v>5</v>
      </c>
      <c r="V185" s="18">
        <v>3</v>
      </c>
      <c r="W185" s="18">
        <v>6</v>
      </c>
      <c r="X185" s="18">
        <v>0</v>
      </c>
      <c r="Y185" s="18">
        <v>0</v>
      </c>
      <c r="Z185" s="18">
        <v>86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4</v>
      </c>
      <c r="J186" s="20">
        <v>3</v>
      </c>
      <c r="K186" s="20">
        <v>3</v>
      </c>
      <c r="L186" s="20">
        <v>9</v>
      </c>
      <c r="M186" s="20">
        <v>9</v>
      </c>
      <c r="N186" s="20">
        <v>6</v>
      </c>
      <c r="O186" s="20">
        <v>4</v>
      </c>
      <c r="P186" s="20">
        <v>7</v>
      </c>
      <c r="Q186" s="20">
        <v>10</v>
      </c>
      <c r="R186" s="20">
        <v>5</v>
      </c>
      <c r="S186" s="20">
        <v>8</v>
      </c>
      <c r="T186" s="20">
        <v>10</v>
      </c>
      <c r="U186" s="20">
        <v>11</v>
      </c>
      <c r="V186" s="20">
        <v>10</v>
      </c>
      <c r="W186" s="20">
        <v>3</v>
      </c>
      <c r="X186" s="20">
        <v>1</v>
      </c>
      <c r="Y186" s="20">
        <v>0</v>
      </c>
      <c r="Z186" s="18">
        <v>118</v>
      </c>
    </row>
    <row r="187" spans="2:26" ht="15" customHeight="1">
      <c r="B187" s="15" t="s">
        <v>120</v>
      </c>
      <c r="C187" s="16">
        <v>131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8</v>
      </c>
      <c r="K187" s="18">
        <v>7</v>
      </c>
      <c r="L187" s="18">
        <v>5</v>
      </c>
      <c r="M187" s="18">
        <v>4</v>
      </c>
      <c r="N187" s="18">
        <v>9</v>
      </c>
      <c r="O187" s="18">
        <v>5</v>
      </c>
      <c r="P187" s="18">
        <v>10</v>
      </c>
      <c r="Q187" s="18">
        <v>9</v>
      </c>
      <c r="R187" s="18">
        <v>7</v>
      </c>
      <c r="S187" s="18">
        <v>12</v>
      </c>
      <c r="T187" s="18">
        <v>9</v>
      </c>
      <c r="U187" s="18">
        <v>11</v>
      </c>
      <c r="V187" s="18">
        <v>7</v>
      </c>
      <c r="W187" s="18">
        <v>2</v>
      </c>
      <c r="X187" s="18">
        <v>0</v>
      </c>
      <c r="Y187" s="18">
        <v>0</v>
      </c>
      <c r="Z187" s="18">
        <v>128</v>
      </c>
    </row>
    <row r="188" spans="2:26" ht="15" customHeight="1">
      <c r="B188" s="19"/>
      <c r="C188" s="20"/>
      <c r="D188" s="21" t="s">
        <v>135</v>
      </c>
      <c r="E188" s="20">
        <v>5</v>
      </c>
      <c r="F188" s="20">
        <v>5</v>
      </c>
      <c r="G188" s="20">
        <v>2</v>
      </c>
      <c r="H188" s="20">
        <v>4</v>
      </c>
      <c r="I188" s="20">
        <v>6</v>
      </c>
      <c r="J188" s="20">
        <v>9</v>
      </c>
      <c r="K188" s="20">
        <v>7</v>
      </c>
      <c r="L188" s="20">
        <v>3</v>
      </c>
      <c r="M188" s="20">
        <v>7</v>
      </c>
      <c r="N188" s="20">
        <v>9</v>
      </c>
      <c r="O188" s="20">
        <v>11</v>
      </c>
      <c r="P188" s="20">
        <v>10</v>
      </c>
      <c r="Q188" s="20">
        <v>6</v>
      </c>
      <c r="R188" s="20">
        <v>14</v>
      </c>
      <c r="S188" s="20">
        <v>14</v>
      </c>
      <c r="T188" s="20">
        <v>9</v>
      </c>
      <c r="U188" s="20">
        <v>12</v>
      </c>
      <c r="V188" s="20">
        <v>9</v>
      </c>
      <c r="W188" s="20">
        <v>4</v>
      </c>
      <c r="X188" s="20">
        <v>1</v>
      </c>
      <c r="Y188" s="20">
        <v>0</v>
      </c>
      <c r="Z188" s="18">
        <v>147</v>
      </c>
    </row>
    <row r="189" spans="2:26" ht="15" customHeight="1">
      <c r="B189" s="15" t="s">
        <v>121</v>
      </c>
      <c r="C189" s="16">
        <v>276</v>
      </c>
      <c r="D189" s="17" t="s">
        <v>134</v>
      </c>
      <c r="E189" s="18">
        <v>4</v>
      </c>
      <c r="F189" s="18">
        <v>9</v>
      </c>
      <c r="G189" s="18">
        <v>15</v>
      </c>
      <c r="H189" s="18">
        <v>15</v>
      </c>
      <c r="I189" s="18">
        <v>7</v>
      </c>
      <c r="J189" s="18">
        <v>7</v>
      </c>
      <c r="K189" s="18">
        <v>9</v>
      </c>
      <c r="L189" s="18">
        <v>14</v>
      </c>
      <c r="M189" s="18">
        <v>25</v>
      </c>
      <c r="N189" s="18">
        <v>26</v>
      </c>
      <c r="O189" s="18">
        <v>19</v>
      </c>
      <c r="P189" s="18">
        <v>11</v>
      </c>
      <c r="Q189" s="18">
        <v>20</v>
      </c>
      <c r="R189" s="18">
        <v>21</v>
      </c>
      <c r="S189" s="18">
        <v>24</v>
      </c>
      <c r="T189" s="18">
        <v>19</v>
      </c>
      <c r="U189" s="18">
        <v>7</v>
      </c>
      <c r="V189" s="18">
        <v>7</v>
      </c>
      <c r="W189" s="18">
        <v>3</v>
      </c>
      <c r="X189" s="18">
        <v>0</v>
      </c>
      <c r="Y189" s="18">
        <v>0</v>
      </c>
      <c r="Z189" s="18">
        <v>262</v>
      </c>
    </row>
    <row r="190" spans="2:26" ht="15" customHeight="1">
      <c r="B190" s="19"/>
      <c r="C190" s="20"/>
      <c r="D190" s="21" t="s">
        <v>135</v>
      </c>
      <c r="E190" s="20">
        <v>8</v>
      </c>
      <c r="F190" s="20">
        <v>9</v>
      </c>
      <c r="G190" s="20">
        <v>11</v>
      </c>
      <c r="H190" s="20">
        <v>12</v>
      </c>
      <c r="I190" s="20">
        <v>11</v>
      </c>
      <c r="J190" s="20">
        <v>4</v>
      </c>
      <c r="K190" s="20">
        <v>12</v>
      </c>
      <c r="L190" s="20">
        <v>9</v>
      </c>
      <c r="M190" s="20">
        <v>17</v>
      </c>
      <c r="N190" s="20">
        <v>16</v>
      </c>
      <c r="O190" s="20">
        <v>19</v>
      </c>
      <c r="P190" s="20">
        <v>11</v>
      </c>
      <c r="Q190" s="20">
        <v>16</v>
      </c>
      <c r="R190" s="20">
        <v>29</v>
      </c>
      <c r="S190" s="20">
        <v>28</v>
      </c>
      <c r="T190" s="20">
        <v>29</v>
      </c>
      <c r="U190" s="20">
        <v>16</v>
      </c>
      <c r="V190" s="20">
        <v>11</v>
      </c>
      <c r="W190" s="20">
        <v>14</v>
      </c>
      <c r="X190" s="20">
        <v>5</v>
      </c>
      <c r="Y190" s="20">
        <v>0</v>
      </c>
      <c r="Z190" s="18">
        <v>287</v>
      </c>
    </row>
    <row r="191" spans="2:26" ht="15" customHeight="1">
      <c r="B191" s="15" t="s">
        <v>122</v>
      </c>
      <c r="C191" s="16">
        <v>109</v>
      </c>
      <c r="D191" s="17" t="s">
        <v>134</v>
      </c>
      <c r="E191" s="18">
        <v>3</v>
      </c>
      <c r="F191" s="18">
        <v>9</v>
      </c>
      <c r="G191" s="18">
        <v>2</v>
      </c>
      <c r="H191" s="18">
        <v>6</v>
      </c>
      <c r="I191" s="18">
        <v>5</v>
      </c>
      <c r="J191" s="18">
        <v>3</v>
      </c>
      <c r="K191" s="18">
        <v>4</v>
      </c>
      <c r="L191" s="18">
        <v>2</v>
      </c>
      <c r="M191" s="18">
        <v>9</v>
      </c>
      <c r="N191" s="18">
        <v>2</v>
      </c>
      <c r="O191" s="18">
        <v>4</v>
      </c>
      <c r="P191" s="18">
        <v>5</v>
      </c>
      <c r="Q191" s="18">
        <v>5</v>
      </c>
      <c r="R191" s="18">
        <v>12</v>
      </c>
      <c r="S191" s="18">
        <v>11</v>
      </c>
      <c r="T191" s="18">
        <v>3</v>
      </c>
      <c r="U191" s="18">
        <v>6</v>
      </c>
      <c r="V191" s="18">
        <v>3</v>
      </c>
      <c r="W191" s="18">
        <v>1</v>
      </c>
      <c r="X191" s="18">
        <v>0</v>
      </c>
      <c r="Y191" s="18">
        <v>0</v>
      </c>
      <c r="Z191" s="18">
        <v>95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5</v>
      </c>
      <c r="G192" s="20">
        <v>5</v>
      </c>
      <c r="H192" s="20">
        <v>3</v>
      </c>
      <c r="I192" s="20">
        <v>3</v>
      </c>
      <c r="J192" s="20">
        <v>5</v>
      </c>
      <c r="K192" s="20">
        <v>4</v>
      </c>
      <c r="L192" s="20">
        <v>8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17</v>
      </c>
      <c r="S192" s="20">
        <v>16</v>
      </c>
      <c r="T192" s="20">
        <v>4</v>
      </c>
      <c r="U192" s="20">
        <v>7</v>
      </c>
      <c r="V192" s="20">
        <v>4</v>
      </c>
      <c r="W192" s="20">
        <v>3</v>
      </c>
      <c r="X192" s="20">
        <v>1</v>
      </c>
      <c r="Y192" s="20">
        <v>0</v>
      </c>
      <c r="Z192" s="18">
        <v>108</v>
      </c>
    </row>
    <row r="193" spans="2:26" ht="15" customHeight="1">
      <c r="B193" s="15" t="s">
        <v>123</v>
      </c>
      <c r="C193" s="16">
        <v>315</v>
      </c>
      <c r="D193" s="17" t="s">
        <v>134</v>
      </c>
      <c r="E193" s="18">
        <v>12</v>
      </c>
      <c r="F193" s="18">
        <v>6</v>
      </c>
      <c r="G193" s="18">
        <v>2</v>
      </c>
      <c r="H193" s="18">
        <v>9</v>
      </c>
      <c r="I193" s="18">
        <v>6</v>
      </c>
      <c r="J193" s="18">
        <v>6</v>
      </c>
      <c r="K193" s="18">
        <v>10</v>
      </c>
      <c r="L193" s="18">
        <v>6</v>
      </c>
      <c r="M193" s="18">
        <v>13</v>
      </c>
      <c r="N193" s="18">
        <v>21</v>
      </c>
      <c r="O193" s="18">
        <v>18</v>
      </c>
      <c r="P193" s="18">
        <v>16</v>
      </c>
      <c r="Q193" s="18">
        <v>20</v>
      </c>
      <c r="R193" s="18">
        <v>40</v>
      </c>
      <c r="S193" s="18">
        <v>31</v>
      </c>
      <c r="T193" s="18">
        <v>20</v>
      </c>
      <c r="U193" s="18">
        <v>7</v>
      </c>
      <c r="V193" s="18">
        <v>7</v>
      </c>
      <c r="W193" s="18">
        <v>5</v>
      </c>
      <c r="X193" s="18">
        <v>0</v>
      </c>
      <c r="Y193" s="18">
        <v>0</v>
      </c>
      <c r="Z193" s="18">
        <v>255</v>
      </c>
    </row>
    <row r="194" spans="2:26" ht="15" customHeight="1">
      <c r="B194" s="19"/>
      <c r="C194" s="20"/>
      <c r="D194" s="21" t="s">
        <v>135</v>
      </c>
      <c r="E194" s="20">
        <v>7</v>
      </c>
      <c r="F194" s="20">
        <v>1</v>
      </c>
      <c r="G194" s="20">
        <v>7</v>
      </c>
      <c r="H194" s="20">
        <v>5</v>
      </c>
      <c r="I194" s="20">
        <v>7</v>
      </c>
      <c r="J194" s="20">
        <v>7</v>
      </c>
      <c r="K194" s="20">
        <v>2</v>
      </c>
      <c r="L194" s="20">
        <v>3</v>
      </c>
      <c r="M194" s="20">
        <v>15</v>
      </c>
      <c r="N194" s="20">
        <v>14</v>
      </c>
      <c r="O194" s="20">
        <v>12</v>
      </c>
      <c r="P194" s="20">
        <v>17</v>
      </c>
      <c r="Q194" s="20">
        <v>22</v>
      </c>
      <c r="R194" s="20">
        <v>23</v>
      </c>
      <c r="S194" s="20">
        <v>29</v>
      </c>
      <c r="T194" s="20">
        <v>25</v>
      </c>
      <c r="U194" s="20">
        <v>19</v>
      </c>
      <c r="V194" s="20">
        <v>14</v>
      </c>
      <c r="W194" s="20">
        <v>5</v>
      </c>
      <c r="X194" s="20">
        <v>1</v>
      </c>
      <c r="Y194" s="20">
        <v>0</v>
      </c>
      <c r="Z194" s="18">
        <v>235</v>
      </c>
    </row>
    <row r="195" spans="2:26" ht="15" customHeight="1">
      <c r="B195" s="15" t="s">
        <v>124</v>
      </c>
      <c r="C195" s="16">
        <v>121</v>
      </c>
      <c r="D195" s="17" t="s">
        <v>134</v>
      </c>
      <c r="E195" s="18">
        <v>7</v>
      </c>
      <c r="F195" s="18">
        <v>5</v>
      </c>
      <c r="G195" s="18">
        <v>2</v>
      </c>
      <c r="H195" s="18">
        <v>1</v>
      </c>
      <c r="I195" s="18">
        <v>7</v>
      </c>
      <c r="J195" s="18">
        <v>4</v>
      </c>
      <c r="K195" s="18">
        <v>7</v>
      </c>
      <c r="L195" s="18">
        <v>3</v>
      </c>
      <c r="M195" s="18">
        <v>8</v>
      </c>
      <c r="N195" s="18">
        <v>2</v>
      </c>
      <c r="O195" s="18">
        <v>5</v>
      </c>
      <c r="P195" s="18">
        <v>7</v>
      </c>
      <c r="Q195" s="18">
        <v>6</v>
      </c>
      <c r="R195" s="18">
        <v>10</v>
      </c>
      <c r="S195" s="18">
        <v>10</v>
      </c>
      <c r="T195" s="18">
        <v>8</v>
      </c>
      <c r="U195" s="18">
        <v>8</v>
      </c>
      <c r="V195" s="18">
        <v>6</v>
      </c>
      <c r="W195" s="18">
        <v>1</v>
      </c>
      <c r="X195" s="18">
        <v>0</v>
      </c>
      <c r="Y195" s="18">
        <v>0</v>
      </c>
      <c r="Z195" s="18">
        <v>107</v>
      </c>
    </row>
    <row r="196" spans="2:26" ht="15" customHeight="1">
      <c r="B196" s="19"/>
      <c r="C196" s="20"/>
      <c r="D196" s="21" t="s">
        <v>135</v>
      </c>
      <c r="E196" s="20">
        <v>4</v>
      </c>
      <c r="F196" s="20">
        <v>3</v>
      </c>
      <c r="G196" s="20">
        <v>3</v>
      </c>
      <c r="H196" s="20">
        <v>2</v>
      </c>
      <c r="I196" s="20">
        <v>1</v>
      </c>
      <c r="J196" s="20">
        <v>4</v>
      </c>
      <c r="K196" s="20">
        <v>3</v>
      </c>
      <c r="L196" s="20">
        <v>6</v>
      </c>
      <c r="M196" s="20">
        <v>8</v>
      </c>
      <c r="N196" s="20">
        <v>6</v>
      </c>
      <c r="O196" s="20">
        <v>6</v>
      </c>
      <c r="P196" s="20">
        <v>9</v>
      </c>
      <c r="Q196" s="20">
        <v>5</v>
      </c>
      <c r="R196" s="20">
        <v>19</v>
      </c>
      <c r="S196" s="20">
        <v>9</v>
      </c>
      <c r="T196" s="20">
        <v>15</v>
      </c>
      <c r="U196" s="20">
        <v>13</v>
      </c>
      <c r="V196" s="20">
        <v>10</v>
      </c>
      <c r="W196" s="20">
        <v>3</v>
      </c>
      <c r="X196" s="20">
        <v>0</v>
      </c>
      <c r="Y196" s="20">
        <v>1</v>
      </c>
      <c r="Z196" s="18">
        <v>130</v>
      </c>
    </row>
    <row r="197" spans="2:26" ht="15" customHeight="1">
      <c r="B197" s="15" t="s">
        <v>125</v>
      </c>
      <c r="C197" s="16">
        <v>87</v>
      </c>
      <c r="D197" s="17" t="s">
        <v>134</v>
      </c>
      <c r="E197" s="18">
        <v>3</v>
      </c>
      <c r="F197" s="18">
        <v>4</v>
      </c>
      <c r="G197" s="18">
        <v>3</v>
      </c>
      <c r="H197" s="18">
        <v>1</v>
      </c>
      <c r="I197" s="18">
        <v>5</v>
      </c>
      <c r="J197" s="18">
        <v>9</v>
      </c>
      <c r="K197" s="18">
        <v>5</v>
      </c>
      <c r="L197" s="18">
        <v>4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6</v>
      </c>
      <c r="T197" s="18">
        <v>7</v>
      </c>
      <c r="U197" s="18">
        <v>4</v>
      </c>
      <c r="V197" s="18">
        <v>2</v>
      </c>
      <c r="W197" s="18">
        <v>3</v>
      </c>
      <c r="X197" s="18">
        <v>0</v>
      </c>
      <c r="Y197" s="18">
        <v>0</v>
      </c>
      <c r="Z197" s="18">
        <v>93</v>
      </c>
    </row>
    <row r="198" spans="2:26" ht="15" customHeight="1">
      <c r="B198" s="19"/>
      <c r="C198" s="20"/>
      <c r="D198" s="21" t="s">
        <v>135</v>
      </c>
      <c r="E198" s="20">
        <v>3</v>
      </c>
      <c r="F198" s="20">
        <v>8</v>
      </c>
      <c r="G198" s="20">
        <v>4</v>
      </c>
      <c r="H198" s="20">
        <v>3</v>
      </c>
      <c r="I198" s="20">
        <v>1</v>
      </c>
      <c r="J198" s="20">
        <v>2</v>
      </c>
      <c r="K198" s="20">
        <v>5</v>
      </c>
      <c r="L198" s="20">
        <v>8</v>
      </c>
      <c r="M198" s="20">
        <v>3</v>
      </c>
      <c r="N198" s="20">
        <v>5</v>
      </c>
      <c r="O198" s="20">
        <v>4</v>
      </c>
      <c r="P198" s="20">
        <v>10</v>
      </c>
      <c r="Q198" s="20">
        <v>11</v>
      </c>
      <c r="R198" s="20">
        <v>6</v>
      </c>
      <c r="S198" s="20">
        <v>12</v>
      </c>
      <c r="T198" s="20">
        <v>8</v>
      </c>
      <c r="U198" s="20">
        <v>7</v>
      </c>
      <c r="V198" s="20">
        <v>8</v>
      </c>
      <c r="W198" s="20">
        <v>8</v>
      </c>
      <c r="X198" s="20">
        <v>0</v>
      </c>
      <c r="Y198" s="20">
        <v>0</v>
      </c>
      <c r="Z198" s="18">
        <v>116</v>
      </c>
    </row>
    <row r="199" spans="2:26" ht="15" customHeight="1">
      <c r="B199" s="15" t="s">
        <v>126</v>
      </c>
      <c r="C199" s="16">
        <v>299</v>
      </c>
      <c r="D199" s="17" t="s">
        <v>134</v>
      </c>
      <c r="E199" s="18">
        <v>9</v>
      </c>
      <c r="F199" s="18">
        <v>14</v>
      </c>
      <c r="G199" s="18">
        <v>14</v>
      </c>
      <c r="H199" s="18">
        <v>8</v>
      </c>
      <c r="I199" s="18">
        <v>12</v>
      </c>
      <c r="J199" s="18">
        <v>4</v>
      </c>
      <c r="K199" s="18">
        <v>9</v>
      </c>
      <c r="L199" s="18">
        <v>14</v>
      </c>
      <c r="M199" s="18">
        <v>16</v>
      </c>
      <c r="N199" s="18">
        <v>17</v>
      </c>
      <c r="O199" s="18">
        <v>15</v>
      </c>
      <c r="P199" s="18">
        <v>19</v>
      </c>
      <c r="Q199" s="18">
        <v>19</v>
      </c>
      <c r="R199" s="18">
        <v>28</v>
      </c>
      <c r="S199" s="18">
        <v>24</v>
      </c>
      <c r="T199" s="18">
        <v>18</v>
      </c>
      <c r="U199" s="18">
        <v>19</v>
      </c>
      <c r="V199" s="18">
        <v>17</v>
      </c>
      <c r="W199" s="18">
        <v>4</v>
      </c>
      <c r="X199" s="18">
        <v>0</v>
      </c>
      <c r="Y199" s="18">
        <v>0</v>
      </c>
      <c r="Z199" s="18">
        <v>280</v>
      </c>
    </row>
    <row r="200" spans="2:26" ht="15" customHeight="1">
      <c r="B200" s="19"/>
      <c r="C200" s="20"/>
      <c r="D200" s="21" t="s">
        <v>135</v>
      </c>
      <c r="E200" s="20">
        <v>9</v>
      </c>
      <c r="F200" s="20">
        <v>8</v>
      </c>
      <c r="G200" s="20">
        <v>19</v>
      </c>
      <c r="H200" s="20">
        <v>10</v>
      </c>
      <c r="I200" s="20">
        <v>11</v>
      </c>
      <c r="J200" s="20">
        <v>6</v>
      </c>
      <c r="K200" s="20">
        <v>10</v>
      </c>
      <c r="L200" s="20">
        <v>14</v>
      </c>
      <c r="M200" s="20">
        <v>14</v>
      </c>
      <c r="N200" s="20">
        <v>16</v>
      </c>
      <c r="O200" s="20">
        <v>25</v>
      </c>
      <c r="P200" s="20">
        <v>14</v>
      </c>
      <c r="Q200" s="20">
        <v>30</v>
      </c>
      <c r="R200" s="20">
        <v>28</v>
      </c>
      <c r="S200" s="20">
        <v>26</v>
      </c>
      <c r="T200" s="20">
        <v>23</v>
      </c>
      <c r="U200" s="20">
        <v>28</v>
      </c>
      <c r="V200" s="20">
        <v>20</v>
      </c>
      <c r="W200" s="20">
        <v>16</v>
      </c>
      <c r="X200" s="20">
        <v>9</v>
      </c>
      <c r="Y200" s="20">
        <v>2</v>
      </c>
      <c r="Z200" s="18">
        <v>338</v>
      </c>
    </row>
    <row r="201" spans="2:26" ht="15" customHeight="1">
      <c r="B201" s="15" t="s">
        <v>127</v>
      </c>
      <c r="C201" s="16">
        <v>155</v>
      </c>
      <c r="D201" s="17" t="s">
        <v>134</v>
      </c>
      <c r="E201" s="18">
        <v>4</v>
      </c>
      <c r="F201" s="18">
        <v>7</v>
      </c>
      <c r="G201" s="18">
        <v>10</v>
      </c>
      <c r="H201" s="18">
        <v>6</v>
      </c>
      <c r="I201" s="18">
        <v>4</v>
      </c>
      <c r="J201" s="18">
        <v>8</v>
      </c>
      <c r="K201" s="18">
        <v>7</v>
      </c>
      <c r="L201" s="18">
        <v>11</v>
      </c>
      <c r="M201" s="18">
        <v>6</v>
      </c>
      <c r="N201" s="18">
        <v>3</v>
      </c>
      <c r="O201" s="18">
        <v>8</v>
      </c>
      <c r="P201" s="18">
        <v>10</v>
      </c>
      <c r="Q201" s="18">
        <v>10</v>
      </c>
      <c r="R201" s="18">
        <v>19</v>
      </c>
      <c r="S201" s="18">
        <v>18</v>
      </c>
      <c r="T201" s="18">
        <v>7</v>
      </c>
      <c r="U201" s="18">
        <v>8</v>
      </c>
      <c r="V201" s="18">
        <v>6</v>
      </c>
      <c r="W201" s="18">
        <v>0</v>
      </c>
      <c r="X201" s="18">
        <v>0</v>
      </c>
      <c r="Y201" s="18">
        <v>1</v>
      </c>
      <c r="Z201" s="18">
        <v>153</v>
      </c>
    </row>
    <row r="202" spans="2:26" ht="15" customHeight="1">
      <c r="B202" s="19"/>
      <c r="C202" s="20"/>
      <c r="D202" s="21" t="s">
        <v>135</v>
      </c>
      <c r="E202" s="20">
        <v>9</v>
      </c>
      <c r="F202" s="20">
        <v>9</v>
      </c>
      <c r="G202" s="20">
        <v>2</v>
      </c>
      <c r="H202" s="20">
        <v>3</v>
      </c>
      <c r="I202" s="20">
        <v>3</v>
      </c>
      <c r="J202" s="20">
        <v>6</v>
      </c>
      <c r="K202" s="20">
        <v>10</v>
      </c>
      <c r="L202" s="20">
        <v>7</v>
      </c>
      <c r="M202" s="20">
        <v>6</v>
      </c>
      <c r="N202" s="20">
        <v>2</v>
      </c>
      <c r="O202" s="20">
        <v>11</v>
      </c>
      <c r="P202" s="20">
        <v>17</v>
      </c>
      <c r="Q202" s="20">
        <v>12</v>
      </c>
      <c r="R202" s="20">
        <v>23</v>
      </c>
      <c r="S202" s="20">
        <v>8</v>
      </c>
      <c r="T202" s="20">
        <v>16</v>
      </c>
      <c r="U202" s="20">
        <v>11</v>
      </c>
      <c r="V202" s="20">
        <v>8</v>
      </c>
      <c r="W202" s="20">
        <v>5</v>
      </c>
      <c r="X202" s="20">
        <v>3</v>
      </c>
      <c r="Y202" s="20">
        <v>0</v>
      </c>
      <c r="Z202" s="18">
        <v>171</v>
      </c>
    </row>
    <row r="203" spans="2:26" ht="15" customHeight="1">
      <c r="B203" s="15" t="s">
        <v>128</v>
      </c>
      <c r="C203" s="16">
        <v>120</v>
      </c>
      <c r="D203" s="17" t="s">
        <v>134</v>
      </c>
      <c r="E203" s="18">
        <v>3</v>
      </c>
      <c r="F203" s="18">
        <v>6</v>
      </c>
      <c r="G203" s="18">
        <v>6</v>
      </c>
      <c r="H203" s="18">
        <v>2</v>
      </c>
      <c r="I203" s="18">
        <v>7</v>
      </c>
      <c r="J203" s="18">
        <v>4</v>
      </c>
      <c r="K203" s="18">
        <v>5</v>
      </c>
      <c r="L203" s="18">
        <v>6</v>
      </c>
      <c r="M203" s="18">
        <v>11</v>
      </c>
      <c r="N203" s="18">
        <v>5</v>
      </c>
      <c r="O203" s="18">
        <v>11</v>
      </c>
      <c r="P203" s="18">
        <v>7</v>
      </c>
      <c r="Q203" s="18">
        <v>10</v>
      </c>
      <c r="R203" s="18">
        <v>12</v>
      </c>
      <c r="S203" s="18">
        <v>5</v>
      </c>
      <c r="T203" s="18">
        <v>5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114</v>
      </c>
    </row>
    <row r="204" spans="2:26" ht="15" customHeight="1">
      <c r="B204" s="19"/>
      <c r="C204" s="20"/>
      <c r="D204" s="21" t="s">
        <v>135</v>
      </c>
      <c r="E204" s="20">
        <v>6</v>
      </c>
      <c r="F204" s="20">
        <v>2</v>
      </c>
      <c r="G204" s="20">
        <v>1</v>
      </c>
      <c r="H204" s="20">
        <v>4</v>
      </c>
      <c r="I204" s="20">
        <v>5</v>
      </c>
      <c r="J204" s="20">
        <v>7</v>
      </c>
      <c r="K204" s="20">
        <v>5</v>
      </c>
      <c r="L204" s="20">
        <v>6</v>
      </c>
      <c r="M204" s="20">
        <v>4</v>
      </c>
      <c r="N204" s="20">
        <v>8</v>
      </c>
      <c r="O204" s="20">
        <v>11</v>
      </c>
      <c r="P204" s="20">
        <v>8</v>
      </c>
      <c r="Q204" s="20">
        <v>8</v>
      </c>
      <c r="R204" s="20">
        <v>6</v>
      </c>
      <c r="S204" s="20">
        <v>8</v>
      </c>
      <c r="T204" s="20">
        <v>9</v>
      </c>
      <c r="U204" s="20">
        <v>7</v>
      </c>
      <c r="V204" s="20">
        <v>4</v>
      </c>
      <c r="W204" s="20">
        <v>5</v>
      </c>
      <c r="X204" s="20">
        <v>0</v>
      </c>
      <c r="Y204" s="20">
        <v>1</v>
      </c>
      <c r="Z204" s="18">
        <v>115</v>
      </c>
    </row>
    <row r="205" spans="2:26" ht="15" customHeight="1">
      <c r="B205" s="15" t="s">
        <v>129</v>
      </c>
      <c r="C205" s="16">
        <v>61</v>
      </c>
      <c r="D205" s="17" t="s">
        <v>134</v>
      </c>
      <c r="E205" s="18">
        <v>0</v>
      </c>
      <c r="F205" s="18">
        <v>1</v>
      </c>
      <c r="G205" s="18">
        <v>2</v>
      </c>
      <c r="H205" s="18">
        <v>5</v>
      </c>
      <c r="I205" s="18">
        <v>3</v>
      </c>
      <c r="J205" s="18">
        <v>2</v>
      </c>
      <c r="K205" s="18">
        <v>3</v>
      </c>
      <c r="L205" s="18">
        <v>3</v>
      </c>
      <c r="M205" s="18">
        <v>5</v>
      </c>
      <c r="N205" s="18">
        <v>3</v>
      </c>
      <c r="O205" s="18">
        <v>6</v>
      </c>
      <c r="P205" s="18">
        <v>2</v>
      </c>
      <c r="Q205" s="18">
        <v>8</v>
      </c>
      <c r="R205" s="18">
        <v>8</v>
      </c>
      <c r="S205" s="18">
        <v>4</v>
      </c>
      <c r="T205" s="18">
        <v>2</v>
      </c>
      <c r="U205" s="18">
        <v>2</v>
      </c>
      <c r="V205" s="18">
        <v>0</v>
      </c>
      <c r="W205" s="18">
        <v>1</v>
      </c>
      <c r="X205" s="18">
        <v>0</v>
      </c>
      <c r="Y205" s="18">
        <v>0</v>
      </c>
      <c r="Z205" s="18">
        <v>60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4</v>
      </c>
      <c r="K206" s="20">
        <v>3</v>
      </c>
      <c r="L206" s="20">
        <v>2</v>
      </c>
      <c r="M206" s="20">
        <v>4</v>
      </c>
      <c r="N206" s="20">
        <v>2</v>
      </c>
      <c r="O206" s="20">
        <v>4</v>
      </c>
      <c r="P206" s="20">
        <v>5</v>
      </c>
      <c r="Q206" s="20">
        <v>5</v>
      </c>
      <c r="R206" s="20">
        <v>9</v>
      </c>
      <c r="S206" s="20">
        <v>3</v>
      </c>
      <c r="T206" s="20">
        <v>4</v>
      </c>
      <c r="U206" s="20">
        <v>2</v>
      </c>
      <c r="V206" s="20">
        <v>5</v>
      </c>
      <c r="W206" s="20">
        <v>2</v>
      </c>
      <c r="X206" s="20">
        <v>0</v>
      </c>
      <c r="Y206" s="20">
        <v>0</v>
      </c>
      <c r="Z206" s="18">
        <v>69</v>
      </c>
    </row>
    <row r="207" spans="2:26" ht="15" customHeight="1">
      <c r="B207" s="15" t="s">
        <v>130</v>
      </c>
      <c r="C207" s="16">
        <v>60</v>
      </c>
      <c r="D207" s="17" t="s">
        <v>134</v>
      </c>
      <c r="E207" s="18">
        <v>4</v>
      </c>
      <c r="F207" s="18">
        <v>2</v>
      </c>
      <c r="G207" s="18">
        <v>10</v>
      </c>
      <c r="H207" s="18">
        <v>4</v>
      </c>
      <c r="I207" s="18">
        <v>5</v>
      </c>
      <c r="J207" s="18">
        <v>2</v>
      </c>
      <c r="K207" s="18">
        <v>4</v>
      </c>
      <c r="L207" s="18">
        <v>8</v>
      </c>
      <c r="M207" s="18">
        <v>4</v>
      </c>
      <c r="N207" s="18">
        <v>4</v>
      </c>
      <c r="O207" s="18">
        <v>3</v>
      </c>
      <c r="P207" s="18">
        <v>3</v>
      </c>
      <c r="Q207" s="18">
        <v>6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75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1</v>
      </c>
      <c r="H208" s="20">
        <v>5</v>
      </c>
      <c r="I208" s="20">
        <v>2</v>
      </c>
      <c r="J208" s="20">
        <v>5</v>
      </c>
      <c r="K208" s="20">
        <v>5</v>
      </c>
      <c r="L208" s="20">
        <v>2</v>
      </c>
      <c r="M208" s="20">
        <v>5</v>
      </c>
      <c r="N208" s="20">
        <v>3</v>
      </c>
      <c r="O208" s="20">
        <v>1</v>
      </c>
      <c r="P208" s="20">
        <v>7</v>
      </c>
      <c r="Q208" s="20">
        <v>9</v>
      </c>
      <c r="R208" s="20">
        <v>6</v>
      </c>
      <c r="S208" s="20">
        <v>3</v>
      </c>
      <c r="T208" s="20">
        <v>2</v>
      </c>
      <c r="U208" s="20">
        <v>2</v>
      </c>
      <c r="V208" s="20">
        <v>1</v>
      </c>
      <c r="W208" s="20">
        <v>0</v>
      </c>
      <c r="X208" s="20">
        <v>0</v>
      </c>
      <c r="Y208" s="20">
        <v>0</v>
      </c>
      <c r="Z208" s="18">
        <v>65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1</v>
      </c>
      <c r="F209" s="18">
        <v>0</v>
      </c>
      <c r="G209" s="18">
        <v>1</v>
      </c>
      <c r="H209" s="18">
        <v>5</v>
      </c>
      <c r="I209" s="18">
        <v>3</v>
      </c>
      <c r="J209" s="18">
        <v>3</v>
      </c>
      <c r="K209" s="18">
        <v>6</v>
      </c>
      <c r="L209" s="18">
        <v>5</v>
      </c>
      <c r="M209" s="18">
        <v>6</v>
      </c>
      <c r="N209" s="18">
        <v>5</v>
      </c>
      <c r="O209" s="18">
        <v>8</v>
      </c>
      <c r="P209" s="18">
        <v>2</v>
      </c>
      <c r="Q209" s="18">
        <v>5</v>
      </c>
      <c r="R209" s="18">
        <v>9</v>
      </c>
      <c r="S209" s="18">
        <v>12</v>
      </c>
      <c r="T209" s="18">
        <v>11</v>
      </c>
      <c r="U209" s="18">
        <v>7</v>
      </c>
      <c r="V209" s="18">
        <v>3</v>
      </c>
      <c r="W209" s="18">
        <v>3</v>
      </c>
      <c r="X209" s="18">
        <v>2</v>
      </c>
      <c r="Y209" s="18">
        <v>0</v>
      </c>
      <c r="Z209" s="18">
        <v>97</v>
      </c>
    </row>
    <row r="210" spans="2:26" ht="15" customHeight="1">
      <c r="B210" s="19"/>
      <c r="C210" s="20"/>
      <c r="D210" s="21" t="s">
        <v>135</v>
      </c>
      <c r="E210" s="20">
        <v>2</v>
      </c>
      <c r="F210" s="20">
        <v>1</v>
      </c>
      <c r="G210" s="20">
        <v>6</v>
      </c>
      <c r="H210" s="20">
        <v>5</v>
      </c>
      <c r="I210" s="20">
        <v>0</v>
      </c>
      <c r="J210" s="20">
        <v>3</v>
      </c>
      <c r="K210" s="20">
        <v>3</v>
      </c>
      <c r="L210" s="20">
        <v>3</v>
      </c>
      <c r="M210" s="20">
        <v>9</v>
      </c>
      <c r="N210" s="20">
        <v>4</v>
      </c>
      <c r="O210" s="20">
        <v>6</v>
      </c>
      <c r="P210" s="20">
        <v>4</v>
      </c>
      <c r="Q210" s="20">
        <v>8</v>
      </c>
      <c r="R210" s="20">
        <v>16</v>
      </c>
      <c r="S210" s="20">
        <v>16</v>
      </c>
      <c r="T210" s="20">
        <v>13</v>
      </c>
      <c r="U210" s="20">
        <v>8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16">
        <v>190</v>
      </c>
      <c r="D211" s="17" t="s">
        <v>134</v>
      </c>
      <c r="E211" s="18">
        <v>5</v>
      </c>
      <c r="F211" s="18">
        <v>6</v>
      </c>
      <c r="G211" s="18">
        <v>6</v>
      </c>
      <c r="H211" s="18">
        <v>6</v>
      </c>
      <c r="I211" s="18">
        <v>10</v>
      </c>
      <c r="J211" s="18">
        <v>17</v>
      </c>
      <c r="K211" s="18">
        <v>9</v>
      </c>
      <c r="L211" s="18">
        <v>9</v>
      </c>
      <c r="M211" s="18">
        <v>9</v>
      </c>
      <c r="N211" s="18">
        <v>7</v>
      </c>
      <c r="O211" s="18">
        <v>12</v>
      </c>
      <c r="P211" s="18">
        <v>12</v>
      </c>
      <c r="Q211" s="18">
        <v>14</v>
      </c>
      <c r="R211" s="18">
        <v>21</v>
      </c>
      <c r="S211" s="18">
        <v>13</v>
      </c>
      <c r="T211" s="18">
        <v>13</v>
      </c>
      <c r="U211" s="18">
        <v>5</v>
      </c>
      <c r="V211" s="18">
        <v>1</v>
      </c>
      <c r="W211" s="18">
        <v>0</v>
      </c>
      <c r="X211" s="18">
        <v>0</v>
      </c>
      <c r="Y211" s="18">
        <v>0</v>
      </c>
      <c r="Z211" s="18">
        <v>175</v>
      </c>
    </row>
    <row r="212" spans="2:26" ht="15" customHeight="1">
      <c r="B212" s="19"/>
      <c r="C212" s="20"/>
      <c r="D212" s="21" t="s">
        <v>135</v>
      </c>
      <c r="E212" s="20">
        <v>4</v>
      </c>
      <c r="F212" s="20">
        <v>6</v>
      </c>
      <c r="G212" s="20">
        <v>6</v>
      </c>
      <c r="H212" s="20">
        <v>7</v>
      </c>
      <c r="I212" s="20">
        <v>10</v>
      </c>
      <c r="J212" s="20">
        <v>6</v>
      </c>
      <c r="K212" s="20">
        <v>6</v>
      </c>
      <c r="L212" s="20">
        <v>7</v>
      </c>
      <c r="M212" s="20">
        <v>8</v>
      </c>
      <c r="N212" s="20">
        <v>13</v>
      </c>
      <c r="O212" s="20">
        <v>13</v>
      </c>
      <c r="P212" s="20">
        <v>13</v>
      </c>
      <c r="Q212" s="20">
        <v>16</v>
      </c>
      <c r="R212" s="20">
        <v>23</v>
      </c>
      <c r="S212" s="20">
        <v>15</v>
      </c>
      <c r="T212" s="20">
        <v>13</v>
      </c>
      <c r="U212" s="20">
        <v>10</v>
      </c>
      <c r="V212" s="20">
        <v>5</v>
      </c>
      <c r="W212" s="20">
        <v>3</v>
      </c>
      <c r="X212" s="20">
        <v>0</v>
      </c>
      <c r="Y212" s="20">
        <v>0</v>
      </c>
      <c r="Z212" s="18">
        <v>184</v>
      </c>
    </row>
    <row r="213" spans="2:26" ht="15" customHeight="1">
      <c r="B213" s="15" t="s">
        <v>133</v>
      </c>
      <c r="C213" s="16">
        <v>46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1</v>
      </c>
      <c r="N213" s="18">
        <v>4</v>
      </c>
      <c r="O213" s="18">
        <v>1</v>
      </c>
      <c r="P213" s="18">
        <v>5</v>
      </c>
      <c r="Q213" s="18">
        <v>4</v>
      </c>
      <c r="R213" s="18">
        <v>2</v>
      </c>
      <c r="S213" s="18">
        <v>4</v>
      </c>
      <c r="T213" s="18">
        <v>3</v>
      </c>
      <c r="U213" s="18">
        <v>1</v>
      </c>
      <c r="V213" s="18">
        <v>0</v>
      </c>
      <c r="W213" s="18">
        <v>0</v>
      </c>
      <c r="X213" s="18">
        <v>0</v>
      </c>
      <c r="Y213" s="18">
        <v>0</v>
      </c>
      <c r="Z213" s="18">
        <v>30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3</v>
      </c>
      <c r="M214" s="20">
        <v>1</v>
      </c>
      <c r="N214" s="20">
        <v>3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SUM(C5:C213)</f>
        <v>24468</v>
      </c>
      <c r="D215" s="14"/>
      <c r="E215" s="22">
        <f>SUM(E5:E214)</f>
        <v>1912</v>
      </c>
      <c r="F215" s="22">
        <f aca="true" t="shared" si="0" ref="F215:Y215">SUM(F5:F214)</f>
        <v>2070</v>
      </c>
      <c r="G215" s="22">
        <f t="shared" si="0"/>
        <v>2190</v>
      </c>
      <c r="H215" s="22">
        <f t="shared" si="0"/>
        <v>2228</v>
      </c>
      <c r="I215" s="22">
        <f t="shared" si="0"/>
        <v>2143</v>
      </c>
      <c r="J215" s="22">
        <f t="shared" si="0"/>
        <v>2039</v>
      </c>
      <c r="K215" s="22">
        <f t="shared" si="0"/>
        <v>2354</v>
      </c>
      <c r="L215" s="22">
        <f t="shared" si="0"/>
        <v>2615</v>
      </c>
      <c r="M215" s="22">
        <f t="shared" si="0"/>
        <v>2930</v>
      </c>
      <c r="N215" s="22">
        <f t="shared" si="0"/>
        <v>2940</v>
      </c>
      <c r="O215" s="22">
        <f t="shared" si="0"/>
        <v>2633</v>
      </c>
      <c r="P215" s="22">
        <f t="shared" si="0"/>
        <v>2624</v>
      </c>
      <c r="Q215" s="22">
        <f t="shared" si="0"/>
        <v>3105</v>
      </c>
      <c r="R215" s="22">
        <f t="shared" si="0"/>
        <v>4118</v>
      </c>
      <c r="S215" s="22">
        <f t="shared" si="0"/>
        <v>3691</v>
      </c>
      <c r="T215" s="22">
        <f t="shared" si="0"/>
        <v>2960</v>
      </c>
      <c r="U215" s="22">
        <f t="shared" si="0"/>
        <v>2398</v>
      </c>
      <c r="V215" s="22">
        <f t="shared" si="0"/>
        <v>1687</v>
      </c>
      <c r="W215" s="22">
        <f t="shared" si="0"/>
        <v>854</v>
      </c>
      <c r="X215" s="22">
        <f t="shared" si="0"/>
        <v>227</v>
      </c>
      <c r="Y215" s="22">
        <f t="shared" si="0"/>
        <v>30</v>
      </c>
      <c r="Z215" s="22">
        <f>SUM(Z5:Z214)</f>
        <v>47748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I208">
      <selection activeCell="Z215" sqref="Z215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11.50390625" style="12" customWidth="1"/>
    <col min="28" max="28" width="7.625" style="12" customWidth="1"/>
    <col min="29" max="16384" width="9.00390625" style="12" customWidth="1"/>
  </cols>
  <sheetData>
    <row r="1" ht="13.5" customHeight="1">
      <c r="AB1" s="12" t="s">
        <v>154</v>
      </c>
    </row>
    <row r="2" ht="15" customHeight="1">
      <c r="B2" s="23" t="s">
        <v>0</v>
      </c>
    </row>
    <row r="3" spans="23:26" ht="13.5" customHeight="1">
      <c r="W3" s="32" t="str">
        <f>CONCATENATE('5月'!H1,'5月'!I1,"年8月1日現在")</f>
        <v>令和1年8月1日現在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27">
        <v>729</v>
      </c>
      <c r="D5" s="17" t="s">
        <v>134</v>
      </c>
      <c r="E5" s="18">
        <v>46</v>
      </c>
      <c r="F5" s="18">
        <v>61</v>
      </c>
      <c r="G5" s="18">
        <v>47</v>
      </c>
      <c r="H5" s="18">
        <v>34</v>
      </c>
      <c r="I5" s="18">
        <v>36</v>
      </c>
      <c r="J5" s="18">
        <v>34</v>
      </c>
      <c r="K5" s="18">
        <v>36</v>
      </c>
      <c r="L5" s="18">
        <v>58</v>
      </c>
      <c r="M5" s="18">
        <v>70</v>
      </c>
      <c r="N5" s="18">
        <v>56</v>
      </c>
      <c r="O5" s="18">
        <v>33</v>
      </c>
      <c r="P5" s="18">
        <v>40</v>
      </c>
      <c r="Q5" s="18">
        <v>35</v>
      </c>
      <c r="R5" s="18">
        <v>57</v>
      </c>
      <c r="S5" s="18">
        <v>50</v>
      </c>
      <c r="T5" s="18">
        <v>36</v>
      </c>
      <c r="U5" s="18">
        <v>27</v>
      </c>
      <c r="V5" s="18">
        <v>12</v>
      </c>
      <c r="W5" s="18">
        <v>5</v>
      </c>
      <c r="X5" s="18">
        <v>1</v>
      </c>
      <c r="Y5" s="18">
        <v>0</v>
      </c>
      <c r="Z5" s="18">
        <v>774</v>
      </c>
    </row>
    <row r="6" spans="2:26" ht="15" customHeight="1">
      <c r="B6" s="19"/>
      <c r="C6" s="28"/>
      <c r="D6" s="21" t="s">
        <v>135</v>
      </c>
      <c r="E6" s="20">
        <v>45</v>
      </c>
      <c r="F6" s="20">
        <v>48</v>
      </c>
      <c r="G6" s="20">
        <v>56</v>
      </c>
      <c r="H6" s="20">
        <v>38</v>
      </c>
      <c r="I6" s="20">
        <v>19</v>
      </c>
      <c r="J6" s="20">
        <v>27</v>
      </c>
      <c r="K6" s="20">
        <v>58</v>
      </c>
      <c r="L6" s="20">
        <v>61</v>
      </c>
      <c r="M6" s="20">
        <v>66</v>
      </c>
      <c r="N6" s="20">
        <v>46</v>
      </c>
      <c r="O6" s="20">
        <v>44</v>
      </c>
      <c r="P6" s="20">
        <v>39</v>
      </c>
      <c r="Q6" s="20">
        <v>42</v>
      </c>
      <c r="R6" s="20">
        <v>66</v>
      </c>
      <c r="S6" s="20">
        <v>46</v>
      </c>
      <c r="T6" s="20">
        <v>47</v>
      </c>
      <c r="U6" s="20">
        <v>39</v>
      </c>
      <c r="V6" s="20">
        <v>43</v>
      </c>
      <c r="W6" s="20">
        <v>28</v>
      </c>
      <c r="X6" s="20">
        <v>7</v>
      </c>
      <c r="Y6" s="20">
        <v>0</v>
      </c>
      <c r="Z6" s="18">
        <v>865</v>
      </c>
    </row>
    <row r="7" spans="2:26" ht="15" customHeight="1">
      <c r="B7" s="15" t="s">
        <v>30</v>
      </c>
      <c r="C7" s="27">
        <v>233</v>
      </c>
      <c r="D7" s="17" t="s">
        <v>134</v>
      </c>
      <c r="E7" s="18">
        <v>2</v>
      </c>
      <c r="F7" s="18">
        <v>11</v>
      </c>
      <c r="G7" s="18">
        <v>6</v>
      </c>
      <c r="H7" s="18">
        <v>7</v>
      </c>
      <c r="I7" s="18">
        <v>17</v>
      </c>
      <c r="J7" s="18">
        <v>14</v>
      </c>
      <c r="K7" s="18">
        <v>11</v>
      </c>
      <c r="L7" s="18">
        <v>14</v>
      </c>
      <c r="M7" s="18">
        <v>20</v>
      </c>
      <c r="N7" s="18">
        <v>10</v>
      </c>
      <c r="O7" s="18">
        <v>13</v>
      </c>
      <c r="P7" s="18">
        <v>22</v>
      </c>
      <c r="Q7" s="18">
        <v>27</v>
      </c>
      <c r="R7" s="18">
        <v>27</v>
      </c>
      <c r="S7" s="18">
        <v>26</v>
      </c>
      <c r="T7" s="18">
        <v>9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249</v>
      </c>
    </row>
    <row r="8" spans="2:26" ht="15" customHeight="1">
      <c r="B8" s="19"/>
      <c r="C8" s="28"/>
      <c r="D8" s="21" t="s">
        <v>135</v>
      </c>
      <c r="E8" s="20">
        <v>8</v>
      </c>
      <c r="F8" s="20">
        <v>9</v>
      </c>
      <c r="G8" s="20">
        <v>3</v>
      </c>
      <c r="H8" s="20">
        <v>16</v>
      </c>
      <c r="I8" s="20">
        <v>10</v>
      </c>
      <c r="J8" s="20">
        <v>12</v>
      </c>
      <c r="K8" s="20">
        <v>13</v>
      </c>
      <c r="L8" s="20">
        <v>15</v>
      </c>
      <c r="M8" s="20">
        <v>8</v>
      </c>
      <c r="N8" s="20">
        <v>17</v>
      </c>
      <c r="O8" s="20">
        <v>14</v>
      </c>
      <c r="P8" s="20">
        <v>33</v>
      </c>
      <c r="Q8" s="20">
        <v>23</v>
      </c>
      <c r="R8" s="20">
        <v>41</v>
      </c>
      <c r="S8" s="20">
        <v>26</v>
      </c>
      <c r="T8" s="20">
        <v>11</v>
      </c>
      <c r="U8" s="20">
        <v>9</v>
      </c>
      <c r="V8" s="20">
        <v>11</v>
      </c>
      <c r="W8" s="20">
        <v>3</v>
      </c>
      <c r="X8" s="20">
        <v>0</v>
      </c>
      <c r="Y8" s="20">
        <v>0</v>
      </c>
      <c r="Z8" s="18">
        <v>282</v>
      </c>
    </row>
    <row r="9" spans="2:26" ht="15" customHeight="1">
      <c r="B9" s="15" t="s">
        <v>31</v>
      </c>
      <c r="C9" s="27">
        <v>87</v>
      </c>
      <c r="D9" s="17" t="s">
        <v>134</v>
      </c>
      <c r="E9" s="18">
        <v>1</v>
      </c>
      <c r="F9" s="18">
        <v>1</v>
      </c>
      <c r="G9" s="18">
        <v>5</v>
      </c>
      <c r="H9" s="18">
        <v>4</v>
      </c>
      <c r="I9" s="18">
        <v>2</v>
      </c>
      <c r="J9" s="18">
        <v>3</v>
      </c>
      <c r="K9" s="18">
        <v>2</v>
      </c>
      <c r="L9" s="18">
        <v>4</v>
      </c>
      <c r="M9" s="18">
        <v>5</v>
      </c>
      <c r="N9" s="18">
        <v>2</v>
      </c>
      <c r="O9" s="18">
        <v>2</v>
      </c>
      <c r="P9" s="18">
        <v>6</v>
      </c>
      <c r="Q9" s="18">
        <v>3</v>
      </c>
      <c r="R9" s="18">
        <v>8</v>
      </c>
      <c r="S9" s="18">
        <v>7</v>
      </c>
      <c r="T9" s="18">
        <v>5</v>
      </c>
      <c r="U9" s="18">
        <v>3</v>
      </c>
      <c r="V9" s="18">
        <v>1</v>
      </c>
      <c r="W9" s="18">
        <v>0</v>
      </c>
      <c r="X9" s="18">
        <v>1</v>
      </c>
      <c r="Y9" s="18">
        <v>0</v>
      </c>
      <c r="Z9" s="18">
        <v>65</v>
      </c>
    </row>
    <row r="10" spans="2:26" ht="15" customHeight="1">
      <c r="B10" s="19"/>
      <c r="C10" s="28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3</v>
      </c>
      <c r="R10" s="20">
        <v>12</v>
      </c>
      <c r="S10" s="20">
        <v>12</v>
      </c>
      <c r="T10" s="20">
        <v>9</v>
      </c>
      <c r="U10" s="20">
        <v>3</v>
      </c>
      <c r="V10" s="20">
        <v>5</v>
      </c>
      <c r="W10" s="20">
        <v>4</v>
      </c>
      <c r="X10" s="20">
        <v>1</v>
      </c>
      <c r="Y10" s="20">
        <v>0</v>
      </c>
      <c r="Z10" s="18">
        <v>86</v>
      </c>
    </row>
    <row r="11" spans="2:26" ht="15" customHeight="1">
      <c r="B11" s="15" t="s">
        <v>32</v>
      </c>
      <c r="C11" s="27">
        <v>153</v>
      </c>
      <c r="D11" s="17" t="s">
        <v>134</v>
      </c>
      <c r="E11" s="18">
        <v>9</v>
      </c>
      <c r="F11" s="18">
        <v>18</v>
      </c>
      <c r="G11" s="18">
        <v>9</v>
      </c>
      <c r="H11" s="18">
        <v>4</v>
      </c>
      <c r="I11" s="18">
        <v>7</v>
      </c>
      <c r="J11" s="18">
        <v>6</v>
      </c>
      <c r="K11" s="18">
        <v>10</v>
      </c>
      <c r="L11" s="18">
        <v>7</v>
      </c>
      <c r="M11" s="18">
        <v>2</v>
      </c>
      <c r="N11" s="18">
        <v>7</v>
      </c>
      <c r="O11" s="18">
        <v>9</v>
      </c>
      <c r="P11" s="18">
        <v>7</v>
      </c>
      <c r="Q11" s="18">
        <v>9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122</v>
      </c>
    </row>
    <row r="12" spans="2:26" ht="15" customHeight="1">
      <c r="B12" s="19"/>
      <c r="C12" s="28"/>
      <c r="D12" s="21" t="s">
        <v>135</v>
      </c>
      <c r="E12" s="20">
        <v>12</v>
      </c>
      <c r="F12" s="20">
        <v>11</v>
      </c>
      <c r="G12" s="20">
        <v>17</v>
      </c>
      <c r="H12" s="20">
        <v>10</v>
      </c>
      <c r="I12" s="20">
        <v>10</v>
      </c>
      <c r="J12" s="20">
        <v>12</v>
      </c>
      <c r="K12" s="20">
        <v>11</v>
      </c>
      <c r="L12" s="20">
        <v>8</v>
      </c>
      <c r="M12" s="20">
        <v>8</v>
      </c>
      <c r="N12" s="20">
        <v>15</v>
      </c>
      <c r="O12" s="20">
        <v>13</v>
      </c>
      <c r="P12" s="20">
        <v>14</v>
      </c>
      <c r="Q12" s="20">
        <v>14</v>
      </c>
      <c r="R12" s="20">
        <v>12</v>
      </c>
      <c r="S12" s="20">
        <v>10</v>
      </c>
      <c r="T12" s="20">
        <v>3</v>
      </c>
      <c r="U12" s="20">
        <v>7</v>
      </c>
      <c r="V12" s="20">
        <v>0</v>
      </c>
      <c r="W12" s="20">
        <v>1</v>
      </c>
      <c r="X12" s="20">
        <v>0</v>
      </c>
      <c r="Y12" s="20">
        <v>0</v>
      </c>
      <c r="Z12" s="18">
        <v>188</v>
      </c>
    </row>
    <row r="13" spans="2:26" ht="15" customHeight="1">
      <c r="B13" s="15" t="s">
        <v>33</v>
      </c>
      <c r="C13" s="27">
        <v>139</v>
      </c>
      <c r="D13" s="17" t="s">
        <v>134</v>
      </c>
      <c r="E13" s="18">
        <v>1</v>
      </c>
      <c r="F13" s="18">
        <v>3</v>
      </c>
      <c r="G13" s="18">
        <v>3</v>
      </c>
      <c r="H13" s="18">
        <v>2</v>
      </c>
      <c r="I13" s="18">
        <v>18</v>
      </c>
      <c r="J13" s="18">
        <v>12</v>
      </c>
      <c r="K13" s="18">
        <v>7</v>
      </c>
      <c r="L13" s="18">
        <v>2</v>
      </c>
      <c r="M13" s="18">
        <v>3</v>
      </c>
      <c r="N13" s="18">
        <v>0</v>
      </c>
      <c r="O13" s="18">
        <v>5</v>
      </c>
      <c r="P13" s="18">
        <v>6</v>
      </c>
      <c r="Q13" s="18">
        <v>4</v>
      </c>
      <c r="R13" s="18">
        <v>3</v>
      </c>
      <c r="S13" s="18">
        <v>4</v>
      </c>
      <c r="T13" s="18">
        <v>5</v>
      </c>
      <c r="U13" s="18">
        <v>1</v>
      </c>
      <c r="V13" s="18">
        <v>3</v>
      </c>
      <c r="W13" s="18">
        <v>0</v>
      </c>
      <c r="X13" s="18">
        <v>0</v>
      </c>
      <c r="Y13" s="18">
        <v>0</v>
      </c>
      <c r="Z13" s="18">
        <v>82</v>
      </c>
    </row>
    <row r="14" spans="2:26" ht="15" customHeight="1">
      <c r="B14" s="19"/>
      <c r="C14" s="28"/>
      <c r="D14" s="21" t="s">
        <v>135</v>
      </c>
      <c r="E14" s="20">
        <v>2</v>
      </c>
      <c r="F14" s="20">
        <v>3</v>
      </c>
      <c r="G14" s="20">
        <v>1</v>
      </c>
      <c r="H14" s="20">
        <v>12</v>
      </c>
      <c r="I14" s="20">
        <v>18</v>
      </c>
      <c r="J14" s="20">
        <v>12</v>
      </c>
      <c r="K14" s="20">
        <v>6</v>
      </c>
      <c r="L14" s="20">
        <v>5</v>
      </c>
      <c r="M14" s="20">
        <v>1</v>
      </c>
      <c r="N14" s="20">
        <v>2</v>
      </c>
      <c r="O14" s="20">
        <v>5</v>
      </c>
      <c r="P14" s="20">
        <v>3</v>
      </c>
      <c r="Q14" s="20">
        <v>6</v>
      </c>
      <c r="R14" s="20">
        <v>5</v>
      </c>
      <c r="S14" s="20">
        <v>6</v>
      </c>
      <c r="T14" s="20">
        <v>10</v>
      </c>
      <c r="U14" s="20">
        <v>5</v>
      </c>
      <c r="V14" s="20">
        <v>1</v>
      </c>
      <c r="W14" s="20">
        <v>2</v>
      </c>
      <c r="X14" s="20">
        <v>0</v>
      </c>
      <c r="Y14" s="20">
        <v>0</v>
      </c>
      <c r="Z14" s="18">
        <v>105</v>
      </c>
    </row>
    <row r="15" spans="2:26" ht="15" customHeight="1">
      <c r="B15" s="15" t="s">
        <v>34</v>
      </c>
      <c r="C15" s="27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5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8"/>
      <c r="D16" s="21" t="s">
        <v>135</v>
      </c>
      <c r="E16" s="20">
        <v>2</v>
      </c>
      <c r="F16" s="20">
        <v>1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2</v>
      </c>
      <c r="S16" s="20">
        <v>4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27">
        <v>157</v>
      </c>
      <c r="D17" s="17" t="s">
        <v>134</v>
      </c>
      <c r="E17" s="18">
        <v>6</v>
      </c>
      <c r="F17" s="18">
        <v>12</v>
      </c>
      <c r="G17" s="18">
        <v>13</v>
      </c>
      <c r="H17" s="18">
        <v>11</v>
      </c>
      <c r="I17" s="18">
        <v>8</v>
      </c>
      <c r="J17" s="18">
        <v>1</v>
      </c>
      <c r="K17" s="18">
        <v>8</v>
      </c>
      <c r="L17" s="18">
        <v>7</v>
      </c>
      <c r="M17" s="18">
        <v>6</v>
      </c>
      <c r="N17" s="18">
        <v>7</v>
      </c>
      <c r="O17" s="18">
        <v>6</v>
      </c>
      <c r="P17" s="18">
        <v>9</v>
      </c>
      <c r="Q17" s="18">
        <v>12</v>
      </c>
      <c r="R17" s="18">
        <v>15</v>
      </c>
      <c r="S17" s="18">
        <v>9</v>
      </c>
      <c r="T17" s="18">
        <v>8</v>
      </c>
      <c r="U17" s="18">
        <v>10</v>
      </c>
      <c r="V17" s="18">
        <v>2</v>
      </c>
      <c r="W17" s="18">
        <v>1</v>
      </c>
      <c r="X17" s="18">
        <v>0</v>
      </c>
      <c r="Y17" s="18">
        <v>0</v>
      </c>
      <c r="Z17" s="18">
        <v>151</v>
      </c>
    </row>
    <row r="18" spans="2:26" ht="15" customHeight="1">
      <c r="B18" s="19"/>
      <c r="C18" s="28"/>
      <c r="D18" s="21" t="s">
        <v>135</v>
      </c>
      <c r="E18" s="20">
        <v>6</v>
      </c>
      <c r="F18" s="20">
        <v>7</v>
      </c>
      <c r="G18" s="20">
        <v>4</v>
      </c>
      <c r="H18" s="20">
        <v>4</v>
      </c>
      <c r="I18" s="20">
        <v>3</v>
      </c>
      <c r="J18" s="20">
        <v>6</v>
      </c>
      <c r="K18" s="20">
        <v>8</v>
      </c>
      <c r="L18" s="20">
        <v>6</v>
      </c>
      <c r="M18" s="20">
        <v>11</v>
      </c>
      <c r="N18" s="20">
        <v>6</v>
      </c>
      <c r="O18" s="20">
        <v>12</v>
      </c>
      <c r="P18" s="20">
        <v>6</v>
      </c>
      <c r="Q18" s="20">
        <v>14</v>
      </c>
      <c r="R18" s="20">
        <v>18</v>
      </c>
      <c r="S18" s="20">
        <v>12</v>
      </c>
      <c r="T18" s="20">
        <v>14</v>
      </c>
      <c r="U18" s="20">
        <v>6</v>
      </c>
      <c r="V18" s="20">
        <v>6</v>
      </c>
      <c r="W18" s="20">
        <v>2</v>
      </c>
      <c r="X18" s="20">
        <v>0</v>
      </c>
      <c r="Y18" s="20">
        <v>0</v>
      </c>
      <c r="Z18" s="18">
        <v>151</v>
      </c>
    </row>
    <row r="19" spans="2:26" ht="15" customHeight="1">
      <c r="B19" s="15" t="s">
        <v>36</v>
      </c>
      <c r="C19" s="27">
        <v>110</v>
      </c>
      <c r="D19" s="17" t="s">
        <v>134</v>
      </c>
      <c r="E19" s="18">
        <v>8</v>
      </c>
      <c r="F19" s="18">
        <v>11</v>
      </c>
      <c r="G19" s="18">
        <v>10</v>
      </c>
      <c r="H19" s="18">
        <v>7</v>
      </c>
      <c r="I19" s="18">
        <v>7</v>
      </c>
      <c r="J19" s="18">
        <v>5</v>
      </c>
      <c r="K19" s="18">
        <v>5</v>
      </c>
      <c r="L19" s="18">
        <v>7</v>
      </c>
      <c r="M19" s="18">
        <v>3</v>
      </c>
      <c r="N19" s="18">
        <v>12</v>
      </c>
      <c r="O19" s="18">
        <v>4</v>
      </c>
      <c r="P19" s="18">
        <v>5</v>
      </c>
      <c r="Q19" s="18">
        <v>8</v>
      </c>
      <c r="R19" s="18">
        <v>6</v>
      </c>
      <c r="S19" s="18">
        <v>9</v>
      </c>
      <c r="T19" s="18">
        <v>3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114</v>
      </c>
    </row>
    <row r="20" spans="2:26" ht="15" customHeight="1">
      <c r="B20" s="19"/>
      <c r="C20" s="28"/>
      <c r="D20" s="21" t="s">
        <v>135</v>
      </c>
      <c r="E20" s="20">
        <v>5</v>
      </c>
      <c r="F20" s="20">
        <v>6</v>
      </c>
      <c r="G20" s="20">
        <v>6</v>
      </c>
      <c r="H20" s="20">
        <v>8</v>
      </c>
      <c r="I20" s="20">
        <v>6</v>
      </c>
      <c r="J20" s="20">
        <v>4</v>
      </c>
      <c r="K20" s="20">
        <v>9</v>
      </c>
      <c r="L20" s="20">
        <v>8</v>
      </c>
      <c r="M20" s="20">
        <v>8</v>
      </c>
      <c r="N20" s="20">
        <v>4</v>
      </c>
      <c r="O20" s="20">
        <v>11</v>
      </c>
      <c r="P20" s="20">
        <v>9</v>
      </c>
      <c r="Q20" s="20">
        <v>8</v>
      </c>
      <c r="R20" s="20">
        <v>12</v>
      </c>
      <c r="S20" s="20">
        <v>10</v>
      </c>
      <c r="T20" s="20">
        <v>4</v>
      </c>
      <c r="U20" s="20">
        <v>1</v>
      </c>
      <c r="V20" s="20">
        <v>4</v>
      </c>
      <c r="W20" s="20">
        <v>0</v>
      </c>
      <c r="X20" s="20">
        <v>0</v>
      </c>
      <c r="Y20" s="20">
        <v>0</v>
      </c>
      <c r="Z20" s="18">
        <v>123</v>
      </c>
    </row>
    <row r="21" spans="2:26" ht="15" customHeight="1">
      <c r="B21" s="15" t="s">
        <v>37</v>
      </c>
      <c r="C21" s="27">
        <v>191</v>
      </c>
      <c r="D21" s="17" t="s">
        <v>134</v>
      </c>
      <c r="E21" s="18">
        <v>8</v>
      </c>
      <c r="F21" s="18">
        <v>11</v>
      </c>
      <c r="G21" s="18">
        <v>10</v>
      </c>
      <c r="H21" s="18">
        <v>7</v>
      </c>
      <c r="I21" s="18">
        <v>5</v>
      </c>
      <c r="J21" s="18">
        <v>3</v>
      </c>
      <c r="K21" s="18">
        <v>3</v>
      </c>
      <c r="L21" s="18">
        <v>12</v>
      </c>
      <c r="M21" s="18">
        <v>6</v>
      </c>
      <c r="N21" s="18">
        <v>11</v>
      </c>
      <c r="O21" s="18">
        <v>5</v>
      </c>
      <c r="P21" s="18">
        <v>7</v>
      </c>
      <c r="Q21" s="18">
        <v>9</v>
      </c>
      <c r="R21" s="18">
        <v>16</v>
      </c>
      <c r="S21" s="18">
        <v>11</v>
      </c>
      <c r="T21" s="18">
        <v>12</v>
      </c>
      <c r="U21" s="18">
        <v>4</v>
      </c>
      <c r="V21" s="18">
        <v>2</v>
      </c>
      <c r="W21" s="18">
        <v>3</v>
      </c>
      <c r="X21" s="18">
        <v>0</v>
      </c>
      <c r="Y21" s="18">
        <v>0</v>
      </c>
      <c r="Z21" s="18">
        <v>145</v>
      </c>
    </row>
    <row r="22" spans="2:26" ht="15" customHeight="1">
      <c r="B22" s="19"/>
      <c r="C22" s="28"/>
      <c r="D22" s="21" t="s">
        <v>135</v>
      </c>
      <c r="E22" s="20">
        <v>6</v>
      </c>
      <c r="F22" s="20">
        <v>11</v>
      </c>
      <c r="G22" s="20">
        <v>15</v>
      </c>
      <c r="H22" s="20">
        <v>4</v>
      </c>
      <c r="I22" s="20">
        <v>6</v>
      </c>
      <c r="J22" s="20">
        <v>10</v>
      </c>
      <c r="K22" s="20">
        <v>14</v>
      </c>
      <c r="L22" s="20">
        <v>10</v>
      </c>
      <c r="M22" s="20">
        <v>9</v>
      </c>
      <c r="N22" s="20">
        <v>12</v>
      </c>
      <c r="O22" s="20">
        <v>14</v>
      </c>
      <c r="P22" s="20">
        <v>9</v>
      </c>
      <c r="Q22" s="20">
        <v>16</v>
      </c>
      <c r="R22" s="20">
        <v>16</v>
      </c>
      <c r="S22" s="20">
        <v>17</v>
      </c>
      <c r="T22" s="20">
        <v>16</v>
      </c>
      <c r="U22" s="20">
        <v>14</v>
      </c>
      <c r="V22" s="20">
        <v>6</v>
      </c>
      <c r="W22" s="20">
        <v>5</v>
      </c>
      <c r="X22" s="20">
        <v>2</v>
      </c>
      <c r="Y22" s="20">
        <v>0</v>
      </c>
      <c r="Z22" s="18">
        <v>212</v>
      </c>
    </row>
    <row r="23" spans="2:26" ht="15" customHeight="1">
      <c r="B23" s="15" t="s">
        <v>38</v>
      </c>
      <c r="C23" s="27">
        <v>272</v>
      </c>
      <c r="D23" s="17" t="s">
        <v>134</v>
      </c>
      <c r="E23" s="18">
        <v>3</v>
      </c>
      <c r="F23" s="18">
        <v>7</v>
      </c>
      <c r="G23" s="18">
        <v>12</v>
      </c>
      <c r="H23" s="18">
        <v>15</v>
      </c>
      <c r="I23" s="18">
        <v>10</v>
      </c>
      <c r="J23" s="18">
        <v>3</v>
      </c>
      <c r="K23" s="18">
        <v>10</v>
      </c>
      <c r="L23" s="18">
        <v>13</v>
      </c>
      <c r="M23" s="18">
        <v>23</v>
      </c>
      <c r="N23" s="18">
        <v>19</v>
      </c>
      <c r="O23" s="18">
        <v>9</v>
      </c>
      <c r="P23" s="18">
        <v>17</v>
      </c>
      <c r="Q23" s="18">
        <v>10</v>
      </c>
      <c r="R23" s="18">
        <v>18</v>
      </c>
      <c r="S23" s="18">
        <v>25</v>
      </c>
      <c r="T23" s="18">
        <v>14</v>
      </c>
      <c r="U23" s="18">
        <v>14</v>
      </c>
      <c r="V23" s="18">
        <v>11</v>
      </c>
      <c r="W23" s="18">
        <v>2</v>
      </c>
      <c r="X23" s="18">
        <v>0</v>
      </c>
      <c r="Y23" s="18">
        <v>0</v>
      </c>
      <c r="Z23" s="18">
        <v>235</v>
      </c>
    </row>
    <row r="24" spans="2:26" ht="15" customHeight="1">
      <c r="B24" s="19"/>
      <c r="C24" s="28"/>
      <c r="D24" s="21" t="s">
        <v>135</v>
      </c>
      <c r="E24" s="20">
        <v>9</v>
      </c>
      <c r="F24" s="20">
        <v>10</v>
      </c>
      <c r="G24" s="20">
        <v>11</v>
      </c>
      <c r="H24" s="20">
        <v>9</v>
      </c>
      <c r="I24" s="20">
        <v>3</v>
      </c>
      <c r="J24" s="20">
        <v>12</v>
      </c>
      <c r="K24" s="20">
        <v>10</v>
      </c>
      <c r="L24" s="20">
        <v>9</v>
      </c>
      <c r="M24" s="20">
        <v>19</v>
      </c>
      <c r="N24" s="20">
        <v>19</v>
      </c>
      <c r="O24" s="20">
        <v>13</v>
      </c>
      <c r="P24" s="20">
        <v>10</v>
      </c>
      <c r="Q24" s="20">
        <v>15</v>
      </c>
      <c r="R24" s="20">
        <v>29</v>
      </c>
      <c r="S24" s="20">
        <v>23</v>
      </c>
      <c r="T24" s="20">
        <v>25</v>
      </c>
      <c r="U24" s="20">
        <v>18</v>
      </c>
      <c r="V24" s="20">
        <v>24</v>
      </c>
      <c r="W24" s="20">
        <v>8</v>
      </c>
      <c r="X24" s="20">
        <v>4</v>
      </c>
      <c r="Y24" s="20">
        <v>0</v>
      </c>
      <c r="Z24" s="18">
        <v>280</v>
      </c>
    </row>
    <row r="25" spans="2:26" ht="15" customHeight="1">
      <c r="B25" s="15" t="s">
        <v>39</v>
      </c>
      <c r="C25" s="27">
        <v>82</v>
      </c>
      <c r="D25" s="17" t="s">
        <v>134</v>
      </c>
      <c r="E25" s="18">
        <v>3</v>
      </c>
      <c r="F25" s="18">
        <v>4</v>
      </c>
      <c r="G25" s="18">
        <v>8</v>
      </c>
      <c r="H25" s="18">
        <v>8</v>
      </c>
      <c r="I25" s="18">
        <v>6</v>
      </c>
      <c r="J25" s="18">
        <v>3</v>
      </c>
      <c r="K25" s="18">
        <v>3</v>
      </c>
      <c r="L25" s="18">
        <v>6</v>
      </c>
      <c r="M25" s="18">
        <v>6</v>
      </c>
      <c r="N25" s="18">
        <v>12</v>
      </c>
      <c r="O25" s="18">
        <v>5</v>
      </c>
      <c r="P25" s="18">
        <v>3</v>
      </c>
      <c r="Q25" s="18">
        <v>6</v>
      </c>
      <c r="R25" s="18">
        <v>3</v>
      </c>
      <c r="S25" s="18">
        <v>7</v>
      </c>
      <c r="T25" s="18">
        <v>6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8"/>
      <c r="D26" s="21" t="s">
        <v>135</v>
      </c>
      <c r="E26" s="20">
        <v>3</v>
      </c>
      <c r="F26" s="20">
        <v>6</v>
      </c>
      <c r="G26" s="20">
        <v>5</v>
      </c>
      <c r="H26" s="20">
        <v>1</v>
      </c>
      <c r="I26" s="20">
        <v>3</v>
      </c>
      <c r="J26" s="20">
        <v>3</v>
      </c>
      <c r="K26" s="20">
        <v>5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4</v>
      </c>
      <c r="S26" s="20">
        <v>14</v>
      </c>
      <c r="T26" s="20">
        <v>6</v>
      </c>
      <c r="U26" s="20">
        <v>6</v>
      </c>
      <c r="V26" s="20">
        <v>2</v>
      </c>
      <c r="W26" s="20">
        <v>5</v>
      </c>
      <c r="X26" s="20">
        <v>1</v>
      </c>
      <c r="Y26" s="20">
        <v>0</v>
      </c>
      <c r="Z26" s="18">
        <v>93</v>
      </c>
    </row>
    <row r="27" spans="2:26" ht="15" customHeight="1">
      <c r="B27" s="15" t="s">
        <v>40</v>
      </c>
      <c r="C27" s="27">
        <v>195</v>
      </c>
      <c r="D27" s="17" t="s">
        <v>134</v>
      </c>
      <c r="E27" s="18">
        <v>9</v>
      </c>
      <c r="F27" s="18">
        <v>4</v>
      </c>
      <c r="G27" s="18">
        <v>4</v>
      </c>
      <c r="H27" s="18">
        <v>8</v>
      </c>
      <c r="I27" s="18">
        <v>6</v>
      </c>
      <c r="J27" s="18">
        <v>10</v>
      </c>
      <c r="K27" s="18">
        <v>8</v>
      </c>
      <c r="L27" s="18">
        <v>6</v>
      </c>
      <c r="M27" s="18">
        <v>12</v>
      </c>
      <c r="N27" s="18">
        <v>9</v>
      </c>
      <c r="O27" s="18">
        <v>4</v>
      </c>
      <c r="P27" s="18">
        <v>9</v>
      </c>
      <c r="Q27" s="18">
        <v>12</v>
      </c>
      <c r="R27" s="18">
        <v>12</v>
      </c>
      <c r="S27" s="18">
        <v>6</v>
      </c>
      <c r="T27" s="18">
        <v>8</v>
      </c>
      <c r="U27" s="18">
        <v>6</v>
      </c>
      <c r="V27" s="18">
        <v>6</v>
      </c>
      <c r="W27" s="18">
        <v>1</v>
      </c>
      <c r="X27" s="18">
        <v>0</v>
      </c>
      <c r="Y27" s="18">
        <v>1</v>
      </c>
      <c r="Z27" s="18">
        <v>141</v>
      </c>
    </row>
    <row r="28" spans="2:26" ht="15" customHeight="1">
      <c r="B28" s="19"/>
      <c r="C28" s="28"/>
      <c r="D28" s="21" t="s">
        <v>135</v>
      </c>
      <c r="E28" s="20">
        <v>6</v>
      </c>
      <c r="F28" s="20">
        <v>7</v>
      </c>
      <c r="G28" s="20">
        <v>5</v>
      </c>
      <c r="H28" s="20">
        <v>7</v>
      </c>
      <c r="I28" s="20">
        <v>12</v>
      </c>
      <c r="J28" s="20">
        <v>12</v>
      </c>
      <c r="K28" s="20">
        <v>10</v>
      </c>
      <c r="L28" s="20">
        <v>7</v>
      </c>
      <c r="M28" s="20">
        <v>11</v>
      </c>
      <c r="N28" s="20">
        <v>12</v>
      </c>
      <c r="O28" s="20">
        <v>7</v>
      </c>
      <c r="P28" s="20">
        <v>9</v>
      </c>
      <c r="Q28" s="20">
        <v>18</v>
      </c>
      <c r="R28" s="20">
        <v>13</v>
      </c>
      <c r="S28" s="20">
        <v>12</v>
      </c>
      <c r="T28" s="20">
        <v>12</v>
      </c>
      <c r="U28" s="20">
        <v>11</v>
      </c>
      <c r="V28" s="20">
        <v>14</v>
      </c>
      <c r="W28" s="20">
        <v>7</v>
      </c>
      <c r="X28" s="20">
        <v>1</v>
      </c>
      <c r="Y28" s="20">
        <v>0</v>
      </c>
      <c r="Z28" s="18">
        <v>193</v>
      </c>
    </row>
    <row r="29" spans="2:26" ht="15" customHeight="1">
      <c r="B29" s="15" t="s">
        <v>41</v>
      </c>
      <c r="C29" s="27">
        <v>152</v>
      </c>
      <c r="D29" s="17" t="s">
        <v>134</v>
      </c>
      <c r="E29" s="18">
        <v>4</v>
      </c>
      <c r="F29" s="18">
        <v>1</v>
      </c>
      <c r="G29" s="18">
        <v>2</v>
      </c>
      <c r="H29" s="18">
        <v>4</v>
      </c>
      <c r="I29" s="18">
        <v>3</v>
      </c>
      <c r="J29" s="18">
        <v>4</v>
      </c>
      <c r="K29" s="18">
        <v>9</v>
      </c>
      <c r="L29" s="18">
        <v>7</v>
      </c>
      <c r="M29" s="18">
        <v>6</v>
      </c>
      <c r="N29" s="18">
        <v>10</v>
      </c>
      <c r="O29" s="18">
        <v>9</v>
      </c>
      <c r="P29" s="18">
        <v>7</v>
      </c>
      <c r="Q29" s="18">
        <v>8</v>
      </c>
      <c r="R29" s="18">
        <v>13</v>
      </c>
      <c r="S29" s="18">
        <v>17</v>
      </c>
      <c r="T29" s="18">
        <v>10</v>
      </c>
      <c r="U29" s="18">
        <v>12</v>
      </c>
      <c r="V29" s="18">
        <v>4</v>
      </c>
      <c r="W29" s="18">
        <v>0</v>
      </c>
      <c r="X29" s="18">
        <v>0</v>
      </c>
      <c r="Y29" s="18">
        <v>0</v>
      </c>
      <c r="Z29" s="18">
        <v>130</v>
      </c>
    </row>
    <row r="30" spans="2:26" ht="15" customHeight="1">
      <c r="B30" s="19"/>
      <c r="C30" s="28"/>
      <c r="D30" s="21" t="s">
        <v>135</v>
      </c>
      <c r="E30" s="20">
        <v>4</v>
      </c>
      <c r="F30" s="20">
        <v>4</v>
      </c>
      <c r="G30" s="20">
        <v>1</v>
      </c>
      <c r="H30" s="20">
        <v>3</v>
      </c>
      <c r="I30" s="20">
        <v>5</v>
      </c>
      <c r="J30" s="20">
        <v>3</v>
      </c>
      <c r="K30" s="20">
        <v>3</v>
      </c>
      <c r="L30" s="20">
        <v>4</v>
      </c>
      <c r="M30" s="20">
        <v>2</v>
      </c>
      <c r="N30" s="20">
        <v>11</v>
      </c>
      <c r="O30" s="20">
        <v>8</v>
      </c>
      <c r="P30" s="20">
        <v>5</v>
      </c>
      <c r="Q30" s="20">
        <v>9</v>
      </c>
      <c r="R30" s="20">
        <v>17</v>
      </c>
      <c r="S30" s="20">
        <v>22</v>
      </c>
      <c r="T30" s="20">
        <v>17</v>
      </c>
      <c r="U30" s="20">
        <v>14</v>
      </c>
      <c r="V30" s="20">
        <v>11</v>
      </c>
      <c r="W30" s="20">
        <v>4</v>
      </c>
      <c r="X30" s="20">
        <v>1</v>
      </c>
      <c r="Y30" s="20">
        <v>0</v>
      </c>
      <c r="Z30" s="18">
        <v>148</v>
      </c>
    </row>
    <row r="31" spans="2:26" ht="15" customHeight="1">
      <c r="B31" s="15" t="s">
        <v>42</v>
      </c>
      <c r="C31" s="27">
        <v>119</v>
      </c>
      <c r="D31" s="17" t="s">
        <v>134</v>
      </c>
      <c r="E31" s="18">
        <v>3</v>
      </c>
      <c r="F31" s="18">
        <v>4</v>
      </c>
      <c r="G31" s="18">
        <v>2</v>
      </c>
      <c r="H31" s="18">
        <v>6</v>
      </c>
      <c r="I31" s="18">
        <v>4</v>
      </c>
      <c r="J31" s="18">
        <v>6</v>
      </c>
      <c r="K31" s="18">
        <v>7</v>
      </c>
      <c r="L31" s="18">
        <v>7</v>
      </c>
      <c r="M31" s="18">
        <v>3</v>
      </c>
      <c r="N31" s="18">
        <v>9</v>
      </c>
      <c r="O31" s="18">
        <v>10</v>
      </c>
      <c r="P31" s="18">
        <v>5</v>
      </c>
      <c r="Q31" s="18">
        <v>5</v>
      </c>
      <c r="R31" s="18">
        <v>9</v>
      </c>
      <c r="S31" s="18">
        <v>5</v>
      </c>
      <c r="T31" s="18">
        <v>8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100</v>
      </c>
    </row>
    <row r="32" spans="2:26" ht="15" customHeight="1">
      <c r="B32" s="19"/>
      <c r="C32" s="28"/>
      <c r="D32" s="21" t="s">
        <v>135</v>
      </c>
      <c r="E32" s="20">
        <v>6</v>
      </c>
      <c r="F32" s="20">
        <v>1</v>
      </c>
      <c r="G32" s="20">
        <v>0</v>
      </c>
      <c r="H32" s="20">
        <v>4</v>
      </c>
      <c r="I32" s="20">
        <v>8</v>
      </c>
      <c r="J32" s="20">
        <v>6</v>
      </c>
      <c r="K32" s="20">
        <v>10</v>
      </c>
      <c r="L32" s="20">
        <v>7</v>
      </c>
      <c r="M32" s="20">
        <v>6</v>
      </c>
      <c r="N32" s="20">
        <v>6</v>
      </c>
      <c r="O32" s="20">
        <v>9</v>
      </c>
      <c r="P32" s="20">
        <v>8</v>
      </c>
      <c r="Q32" s="20">
        <v>6</v>
      </c>
      <c r="R32" s="20">
        <v>8</v>
      </c>
      <c r="S32" s="20">
        <v>8</v>
      </c>
      <c r="T32" s="20">
        <v>10</v>
      </c>
      <c r="U32" s="20">
        <v>7</v>
      </c>
      <c r="V32" s="20">
        <v>6</v>
      </c>
      <c r="W32" s="20">
        <v>3</v>
      </c>
      <c r="X32" s="20">
        <v>2</v>
      </c>
      <c r="Y32" s="20">
        <v>0</v>
      </c>
      <c r="Z32" s="18">
        <v>121</v>
      </c>
    </row>
    <row r="33" spans="2:26" ht="15" customHeight="1">
      <c r="B33" s="15" t="s">
        <v>43</v>
      </c>
      <c r="C33" s="27">
        <v>94</v>
      </c>
      <c r="D33" s="17" t="s">
        <v>134</v>
      </c>
      <c r="E33" s="18">
        <v>2</v>
      </c>
      <c r="F33" s="18">
        <v>6</v>
      </c>
      <c r="G33" s="18">
        <v>11</v>
      </c>
      <c r="H33" s="18">
        <v>6</v>
      </c>
      <c r="I33" s="18">
        <v>9</v>
      </c>
      <c r="J33" s="18">
        <v>2</v>
      </c>
      <c r="K33" s="18">
        <v>6</v>
      </c>
      <c r="L33" s="18">
        <v>8</v>
      </c>
      <c r="M33" s="18">
        <v>9</v>
      </c>
      <c r="N33" s="18">
        <v>1</v>
      </c>
      <c r="O33" s="18">
        <v>13</v>
      </c>
      <c r="P33" s="18">
        <v>5</v>
      </c>
      <c r="Q33" s="18">
        <v>3</v>
      </c>
      <c r="R33" s="18">
        <v>4</v>
      </c>
      <c r="S33" s="18">
        <v>6</v>
      </c>
      <c r="T33" s="18">
        <v>3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97</v>
      </c>
    </row>
    <row r="34" spans="2:26" ht="15" customHeight="1">
      <c r="B34" s="19"/>
      <c r="C34" s="28"/>
      <c r="D34" s="21" t="s">
        <v>135</v>
      </c>
      <c r="E34" s="20">
        <v>3</v>
      </c>
      <c r="F34" s="20">
        <v>6</v>
      </c>
      <c r="G34" s="20">
        <v>7</v>
      </c>
      <c r="H34" s="20">
        <v>4</v>
      </c>
      <c r="I34" s="20">
        <v>7</v>
      </c>
      <c r="J34" s="20">
        <v>6</v>
      </c>
      <c r="K34" s="20">
        <v>2</v>
      </c>
      <c r="L34" s="20">
        <v>10</v>
      </c>
      <c r="M34" s="20">
        <v>8</v>
      </c>
      <c r="N34" s="20">
        <v>4</v>
      </c>
      <c r="O34" s="20">
        <v>5</v>
      </c>
      <c r="P34" s="20">
        <v>6</v>
      </c>
      <c r="Q34" s="20">
        <v>3</v>
      </c>
      <c r="R34" s="20">
        <v>5</v>
      </c>
      <c r="S34" s="20">
        <v>3</v>
      </c>
      <c r="T34" s="20">
        <v>2</v>
      </c>
      <c r="U34" s="20">
        <v>5</v>
      </c>
      <c r="V34" s="20">
        <v>3</v>
      </c>
      <c r="W34" s="20">
        <v>1</v>
      </c>
      <c r="X34" s="20">
        <v>0</v>
      </c>
      <c r="Y34" s="20">
        <v>0</v>
      </c>
      <c r="Z34" s="18">
        <v>90</v>
      </c>
    </row>
    <row r="35" spans="2:26" ht="15" customHeight="1">
      <c r="B35" s="15" t="s">
        <v>44</v>
      </c>
      <c r="C35" s="27">
        <v>93</v>
      </c>
      <c r="D35" s="17" t="s">
        <v>134</v>
      </c>
      <c r="E35" s="18">
        <v>1</v>
      </c>
      <c r="F35" s="18">
        <v>1</v>
      </c>
      <c r="G35" s="18">
        <v>4</v>
      </c>
      <c r="H35" s="18">
        <v>3</v>
      </c>
      <c r="I35" s="18">
        <v>5</v>
      </c>
      <c r="J35" s="18">
        <v>5</v>
      </c>
      <c r="K35" s="18">
        <v>5</v>
      </c>
      <c r="L35" s="18">
        <v>4</v>
      </c>
      <c r="M35" s="18">
        <v>6</v>
      </c>
      <c r="N35" s="18">
        <v>3</v>
      </c>
      <c r="O35" s="18">
        <v>0</v>
      </c>
      <c r="P35" s="18">
        <v>5</v>
      </c>
      <c r="Q35" s="18">
        <v>6</v>
      </c>
      <c r="R35" s="18">
        <v>9</v>
      </c>
      <c r="S35" s="18">
        <v>5</v>
      </c>
      <c r="T35" s="18">
        <v>3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67</v>
      </c>
    </row>
    <row r="36" spans="2:26" ht="15" customHeight="1">
      <c r="B36" s="19"/>
      <c r="C36" s="28"/>
      <c r="D36" s="21" t="s">
        <v>135</v>
      </c>
      <c r="E36" s="20">
        <v>2</v>
      </c>
      <c r="F36" s="20">
        <v>2</v>
      </c>
      <c r="G36" s="20">
        <v>1</v>
      </c>
      <c r="H36" s="20">
        <v>3</v>
      </c>
      <c r="I36" s="20">
        <v>5</v>
      </c>
      <c r="J36" s="20">
        <v>1</v>
      </c>
      <c r="K36" s="20">
        <v>3</v>
      </c>
      <c r="L36" s="20">
        <v>2</v>
      </c>
      <c r="M36" s="20">
        <v>3</v>
      </c>
      <c r="N36" s="20">
        <v>4</v>
      </c>
      <c r="O36" s="20">
        <v>5</v>
      </c>
      <c r="P36" s="20">
        <v>5</v>
      </c>
      <c r="Q36" s="20">
        <v>5</v>
      </c>
      <c r="R36" s="20">
        <v>8</v>
      </c>
      <c r="S36" s="20">
        <v>8</v>
      </c>
      <c r="T36" s="20">
        <v>4</v>
      </c>
      <c r="U36" s="20">
        <v>7</v>
      </c>
      <c r="V36" s="20">
        <v>2</v>
      </c>
      <c r="W36" s="20">
        <v>3</v>
      </c>
      <c r="X36" s="20">
        <v>1</v>
      </c>
      <c r="Y36" s="20">
        <v>0</v>
      </c>
      <c r="Z36" s="18">
        <v>74</v>
      </c>
    </row>
    <row r="37" spans="2:26" ht="15" customHeight="1">
      <c r="B37" s="15" t="s">
        <v>45</v>
      </c>
      <c r="C37" s="27">
        <v>399</v>
      </c>
      <c r="D37" s="17" t="s">
        <v>134</v>
      </c>
      <c r="E37" s="18">
        <v>17</v>
      </c>
      <c r="F37" s="18">
        <v>22</v>
      </c>
      <c r="G37" s="18">
        <v>12</v>
      </c>
      <c r="H37" s="18">
        <v>8</v>
      </c>
      <c r="I37" s="18">
        <v>19</v>
      </c>
      <c r="J37" s="18">
        <v>19</v>
      </c>
      <c r="K37" s="18">
        <v>33</v>
      </c>
      <c r="L37" s="18">
        <v>22</v>
      </c>
      <c r="M37" s="18">
        <v>19</v>
      </c>
      <c r="N37" s="18">
        <v>22</v>
      </c>
      <c r="O37" s="18">
        <v>14</v>
      </c>
      <c r="P37" s="18">
        <v>17</v>
      </c>
      <c r="Q37" s="18">
        <v>23</v>
      </c>
      <c r="R37" s="18">
        <v>25</v>
      </c>
      <c r="S37" s="18">
        <v>25</v>
      </c>
      <c r="T37" s="18">
        <v>17</v>
      </c>
      <c r="U37" s="18">
        <v>19</v>
      </c>
      <c r="V37" s="18">
        <v>8</v>
      </c>
      <c r="W37" s="18">
        <v>7</v>
      </c>
      <c r="X37" s="18">
        <v>1</v>
      </c>
      <c r="Y37" s="18">
        <v>0</v>
      </c>
      <c r="Z37" s="18">
        <v>349</v>
      </c>
    </row>
    <row r="38" spans="2:26" ht="15" customHeight="1">
      <c r="B38" s="19"/>
      <c r="C38" s="28"/>
      <c r="D38" s="21" t="s">
        <v>135</v>
      </c>
      <c r="E38" s="20">
        <v>21</v>
      </c>
      <c r="F38" s="20">
        <v>17</v>
      </c>
      <c r="G38" s="20">
        <v>12</v>
      </c>
      <c r="H38" s="20">
        <v>6</v>
      </c>
      <c r="I38" s="20">
        <v>10</v>
      </c>
      <c r="J38" s="20">
        <v>17</v>
      </c>
      <c r="K38" s="20">
        <v>25</v>
      </c>
      <c r="L38" s="20">
        <v>25</v>
      </c>
      <c r="M38" s="20">
        <v>15</v>
      </c>
      <c r="N38" s="20">
        <v>15</v>
      </c>
      <c r="O38" s="20">
        <v>18</v>
      </c>
      <c r="P38" s="20">
        <v>18</v>
      </c>
      <c r="Q38" s="20">
        <v>21</v>
      </c>
      <c r="R38" s="20">
        <v>34</v>
      </c>
      <c r="S38" s="20">
        <v>31</v>
      </c>
      <c r="T38" s="20">
        <v>32</v>
      </c>
      <c r="U38" s="20">
        <v>31</v>
      </c>
      <c r="V38" s="20">
        <v>22</v>
      </c>
      <c r="W38" s="20">
        <v>8</v>
      </c>
      <c r="X38" s="20">
        <v>5</v>
      </c>
      <c r="Y38" s="20">
        <v>1</v>
      </c>
      <c r="Z38" s="18">
        <v>384</v>
      </c>
    </row>
    <row r="39" spans="2:26" ht="15" customHeight="1">
      <c r="B39" s="15" t="s">
        <v>46</v>
      </c>
      <c r="C39" s="27">
        <v>306</v>
      </c>
      <c r="D39" s="17" t="s">
        <v>134</v>
      </c>
      <c r="E39" s="18">
        <v>6</v>
      </c>
      <c r="F39" s="18">
        <v>10</v>
      </c>
      <c r="G39" s="18">
        <v>12</v>
      </c>
      <c r="H39" s="18">
        <v>12</v>
      </c>
      <c r="I39" s="18">
        <v>17</v>
      </c>
      <c r="J39" s="18">
        <v>19</v>
      </c>
      <c r="K39" s="18">
        <v>16</v>
      </c>
      <c r="L39" s="18">
        <v>23</v>
      </c>
      <c r="M39" s="18">
        <v>21</v>
      </c>
      <c r="N39" s="18">
        <v>16</v>
      </c>
      <c r="O39" s="18">
        <v>13</v>
      </c>
      <c r="P39" s="18">
        <v>14</v>
      </c>
      <c r="Q39" s="18">
        <v>20</v>
      </c>
      <c r="R39" s="18">
        <v>16</v>
      </c>
      <c r="S39" s="18">
        <v>12</v>
      </c>
      <c r="T39" s="18">
        <v>8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245</v>
      </c>
    </row>
    <row r="40" spans="2:26" ht="15" customHeight="1">
      <c r="B40" s="19"/>
      <c r="C40" s="28"/>
      <c r="D40" s="21" t="s">
        <v>135</v>
      </c>
      <c r="E40" s="20">
        <v>12</v>
      </c>
      <c r="F40" s="20">
        <v>9</v>
      </c>
      <c r="G40" s="20">
        <v>11</v>
      </c>
      <c r="H40" s="20">
        <v>12</v>
      </c>
      <c r="I40" s="20">
        <v>13</v>
      </c>
      <c r="J40" s="20">
        <v>12</v>
      </c>
      <c r="K40" s="20">
        <v>14</v>
      </c>
      <c r="L40" s="20">
        <v>16</v>
      </c>
      <c r="M40" s="20">
        <v>21</v>
      </c>
      <c r="N40" s="20">
        <v>14</v>
      </c>
      <c r="O40" s="20">
        <v>12</v>
      </c>
      <c r="P40" s="20">
        <v>14</v>
      </c>
      <c r="Q40" s="20">
        <v>15</v>
      </c>
      <c r="R40" s="20">
        <v>19</v>
      </c>
      <c r="S40" s="20">
        <v>23</v>
      </c>
      <c r="T40" s="20">
        <v>17</v>
      </c>
      <c r="U40" s="20">
        <v>13</v>
      </c>
      <c r="V40" s="20">
        <v>12</v>
      </c>
      <c r="W40" s="20">
        <v>8</v>
      </c>
      <c r="X40" s="20">
        <v>3</v>
      </c>
      <c r="Y40" s="20">
        <v>0</v>
      </c>
      <c r="Z40" s="18">
        <v>270</v>
      </c>
    </row>
    <row r="41" spans="2:26" ht="15" customHeight="1">
      <c r="B41" s="15" t="s">
        <v>47</v>
      </c>
      <c r="C41" s="27">
        <v>118</v>
      </c>
      <c r="D41" s="17" t="s">
        <v>134</v>
      </c>
      <c r="E41" s="18">
        <v>4</v>
      </c>
      <c r="F41" s="18">
        <v>6</v>
      </c>
      <c r="G41" s="18">
        <v>7</v>
      </c>
      <c r="H41" s="18">
        <v>7</v>
      </c>
      <c r="I41" s="18">
        <v>6</v>
      </c>
      <c r="J41" s="18">
        <v>5</v>
      </c>
      <c r="K41" s="18">
        <v>9</v>
      </c>
      <c r="L41" s="18">
        <v>5</v>
      </c>
      <c r="M41" s="18">
        <v>7</v>
      </c>
      <c r="N41" s="18">
        <v>8</v>
      </c>
      <c r="O41" s="18">
        <v>7</v>
      </c>
      <c r="P41" s="18">
        <v>8</v>
      </c>
      <c r="Q41" s="18">
        <v>10</v>
      </c>
      <c r="R41" s="18">
        <v>5</v>
      </c>
      <c r="S41" s="18">
        <v>8</v>
      </c>
      <c r="T41" s="18">
        <v>3</v>
      </c>
      <c r="U41" s="18">
        <v>3</v>
      </c>
      <c r="V41" s="18">
        <v>2</v>
      </c>
      <c r="W41" s="18">
        <v>1</v>
      </c>
      <c r="X41" s="18">
        <v>1</v>
      </c>
      <c r="Y41" s="18">
        <v>0</v>
      </c>
      <c r="Z41" s="18">
        <v>112</v>
      </c>
    </row>
    <row r="42" spans="2:26" ht="15" customHeight="1">
      <c r="B42" s="19"/>
      <c r="C42" s="28"/>
      <c r="D42" s="21" t="s">
        <v>135</v>
      </c>
      <c r="E42" s="20">
        <v>7</v>
      </c>
      <c r="F42" s="20">
        <v>11</v>
      </c>
      <c r="G42" s="20">
        <v>9</v>
      </c>
      <c r="H42" s="20">
        <v>7</v>
      </c>
      <c r="I42" s="20">
        <v>8</v>
      </c>
      <c r="J42" s="20">
        <v>8</v>
      </c>
      <c r="K42" s="20">
        <v>7</v>
      </c>
      <c r="L42" s="20">
        <v>7</v>
      </c>
      <c r="M42" s="20">
        <v>7</v>
      </c>
      <c r="N42" s="20">
        <v>10</v>
      </c>
      <c r="O42" s="20">
        <v>13</v>
      </c>
      <c r="P42" s="20">
        <v>13</v>
      </c>
      <c r="Q42" s="20">
        <v>4</v>
      </c>
      <c r="R42" s="20">
        <v>5</v>
      </c>
      <c r="S42" s="20">
        <v>8</v>
      </c>
      <c r="T42" s="20">
        <v>5</v>
      </c>
      <c r="U42" s="20">
        <v>5</v>
      </c>
      <c r="V42" s="20">
        <v>3</v>
      </c>
      <c r="W42" s="20">
        <v>0</v>
      </c>
      <c r="X42" s="20">
        <v>3</v>
      </c>
      <c r="Y42" s="20">
        <v>0</v>
      </c>
      <c r="Z42" s="18">
        <v>140</v>
      </c>
    </row>
    <row r="43" spans="2:26" ht="15" customHeight="1">
      <c r="B43" s="15" t="s">
        <v>48</v>
      </c>
      <c r="C43" s="27">
        <v>741</v>
      </c>
      <c r="D43" s="17" t="s">
        <v>134</v>
      </c>
      <c r="E43" s="18">
        <v>24</v>
      </c>
      <c r="F43" s="18">
        <v>37</v>
      </c>
      <c r="G43" s="18">
        <v>32</v>
      </c>
      <c r="H43" s="18">
        <v>35</v>
      </c>
      <c r="I43" s="18">
        <v>21</v>
      </c>
      <c r="J43" s="18">
        <v>23</v>
      </c>
      <c r="K43" s="18">
        <v>29</v>
      </c>
      <c r="L43" s="18">
        <v>22</v>
      </c>
      <c r="M43" s="18">
        <v>30</v>
      </c>
      <c r="N43" s="18">
        <v>50</v>
      </c>
      <c r="O43" s="18">
        <v>30</v>
      </c>
      <c r="P43" s="18">
        <v>36</v>
      </c>
      <c r="Q43" s="18">
        <v>34</v>
      </c>
      <c r="R43" s="18">
        <v>40</v>
      </c>
      <c r="S43" s="18">
        <v>60</v>
      </c>
      <c r="T43" s="18">
        <v>38</v>
      </c>
      <c r="U43" s="18">
        <v>22</v>
      </c>
      <c r="V43" s="18">
        <v>6</v>
      </c>
      <c r="W43" s="18">
        <v>5</v>
      </c>
      <c r="X43" s="18">
        <v>0</v>
      </c>
      <c r="Y43" s="18">
        <v>0</v>
      </c>
      <c r="Z43" s="18">
        <v>574</v>
      </c>
    </row>
    <row r="44" spans="2:26" ht="15" customHeight="1">
      <c r="B44" s="19"/>
      <c r="C44" s="28"/>
      <c r="D44" s="21" t="s">
        <v>135</v>
      </c>
      <c r="E44" s="20">
        <v>25</v>
      </c>
      <c r="F44" s="20">
        <v>28</v>
      </c>
      <c r="G44" s="20">
        <v>34</v>
      </c>
      <c r="H44" s="20">
        <v>39</v>
      </c>
      <c r="I44" s="20">
        <v>25</v>
      </c>
      <c r="J44" s="20">
        <v>37</v>
      </c>
      <c r="K44" s="20">
        <v>32</v>
      </c>
      <c r="L44" s="20">
        <v>35</v>
      </c>
      <c r="M44" s="20">
        <v>42</v>
      </c>
      <c r="N44" s="20">
        <v>44</v>
      </c>
      <c r="O44" s="20">
        <v>40</v>
      </c>
      <c r="P44" s="20">
        <v>44</v>
      </c>
      <c r="Q44" s="20">
        <v>42</v>
      </c>
      <c r="R44" s="20">
        <v>70</v>
      </c>
      <c r="S44" s="20">
        <v>89</v>
      </c>
      <c r="T44" s="20">
        <v>52</v>
      </c>
      <c r="U44" s="20">
        <v>50</v>
      </c>
      <c r="V44" s="20">
        <v>29</v>
      </c>
      <c r="W44" s="20">
        <v>9</v>
      </c>
      <c r="X44" s="20">
        <v>4</v>
      </c>
      <c r="Y44" s="20">
        <v>2</v>
      </c>
      <c r="Z44" s="18">
        <v>772</v>
      </c>
    </row>
    <row r="45" spans="2:26" ht="15" customHeight="1">
      <c r="B45" s="15" t="s">
        <v>49</v>
      </c>
      <c r="C45" s="27">
        <v>395</v>
      </c>
      <c r="D45" s="17" t="s">
        <v>134</v>
      </c>
      <c r="E45" s="18">
        <v>10</v>
      </c>
      <c r="F45" s="18">
        <v>9</v>
      </c>
      <c r="G45" s="18">
        <v>15</v>
      </c>
      <c r="H45" s="18">
        <v>19</v>
      </c>
      <c r="I45" s="18">
        <v>11</v>
      </c>
      <c r="J45" s="18">
        <v>11</v>
      </c>
      <c r="K45" s="18">
        <v>8</v>
      </c>
      <c r="L45" s="18">
        <v>18</v>
      </c>
      <c r="M45" s="18">
        <v>11</v>
      </c>
      <c r="N45" s="18">
        <v>16</v>
      </c>
      <c r="O45" s="18">
        <v>21</v>
      </c>
      <c r="P45" s="18">
        <v>23</v>
      </c>
      <c r="Q45" s="18">
        <v>17</v>
      </c>
      <c r="R45" s="18">
        <v>26</v>
      </c>
      <c r="S45" s="18">
        <v>31</v>
      </c>
      <c r="T45" s="18">
        <v>28</v>
      </c>
      <c r="U45" s="18">
        <v>14</v>
      </c>
      <c r="V45" s="18">
        <v>8</v>
      </c>
      <c r="W45" s="18">
        <v>5</v>
      </c>
      <c r="X45" s="18">
        <v>1</v>
      </c>
      <c r="Y45" s="18">
        <v>0</v>
      </c>
      <c r="Z45" s="18">
        <v>302</v>
      </c>
    </row>
    <row r="46" spans="2:26" ht="15" customHeight="1">
      <c r="B46" s="19"/>
      <c r="C46" s="28"/>
      <c r="D46" s="21" t="s">
        <v>135</v>
      </c>
      <c r="E46" s="20">
        <v>9</v>
      </c>
      <c r="F46" s="20">
        <v>9</v>
      </c>
      <c r="G46" s="20">
        <v>22</v>
      </c>
      <c r="H46" s="20">
        <v>23</v>
      </c>
      <c r="I46" s="20">
        <v>14</v>
      </c>
      <c r="J46" s="20">
        <v>14</v>
      </c>
      <c r="K46" s="20">
        <v>10</v>
      </c>
      <c r="L46" s="20">
        <v>18</v>
      </c>
      <c r="M46" s="20">
        <v>22</v>
      </c>
      <c r="N46" s="20">
        <v>28</v>
      </c>
      <c r="O46" s="20">
        <v>30</v>
      </c>
      <c r="P46" s="20">
        <v>13</v>
      </c>
      <c r="Q46" s="20">
        <v>18</v>
      </c>
      <c r="R46" s="20">
        <v>37</v>
      </c>
      <c r="S46" s="20">
        <v>48</v>
      </c>
      <c r="T46" s="20">
        <v>31</v>
      </c>
      <c r="U46" s="20">
        <v>34</v>
      </c>
      <c r="V46" s="20">
        <v>19</v>
      </c>
      <c r="W46" s="20">
        <v>11</v>
      </c>
      <c r="X46" s="20">
        <v>2</v>
      </c>
      <c r="Y46" s="20">
        <v>0</v>
      </c>
      <c r="Z46" s="18">
        <v>412</v>
      </c>
    </row>
    <row r="47" spans="2:26" ht="15" customHeight="1">
      <c r="B47" s="15" t="s">
        <v>50</v>
      </c>
      <c r="C47" s="27">
        <v>83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5</v>
      </c>
      <c r="K47" s="18">
        <v>8</v>
      </c>
      <c r="L47" s="18">
        <v>2</v>
      </c>
      <c r="M47" s="18">
        <v>4</v>
      </c>
      <c r="N47" s="18">
        <v>4</v>
      </c>
      <c r="O47" s="18">
        <v>5</v>
      </c>
      <c r="P47" s="18">
        <v>11</v>
      </c>
      <c r="Q47" s="18">
        <v>13</v>
      </c>
      <c r="R47" s="18">
        <v>8</v>
      </c>
      <c r="S47" s="18">
        <v>3</v>
      </c>
      <c r="T47" s="18">
        <v>7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81</v>
      </c>
    </row>
    <row r="48" spans="2:26" ht="15" customHeight="1">
      <c r="B48" s="19"/>
      <c r="C48" s="28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2</v>
      </c>
      <c r="K48" s="20">
        <v>2</v>
      </c>
      <c r="L48" s="20">
        <v>4</v>
      </c>
      <c r="M48" s="20">
        <v>5</v>
      </c>
      <c r="N48" s="20">
        <v>3</v>
      </c>
      <c r="O48" s="20">
        <v>3</v>
      </c>
      <c r="P48" s="20">
        <v>15</v>
      </c>
      <c r="Q48" s="20">
        <v>15</v>
      </c>
      <c r="R48" s="20">
        <v>8</v>
      </c>
      <c r="S48" s="20">
        <v>12</v>
      </c>
      <c r="T48" s="20">
        <v>6</v>
      </c>
      <c r="U48" s="20">
        <v>2</v>
      </c>
      <c r="V48" s="20">
        <v>4</v>
      </c>
      <c r="W48" s="20">
        <v>2</v>
      </c>
      <c r="X48" s="20">
        <v>1</v>
      </c>
      <c r="Y48" s="20">
        <v>0</v>
      </c>
      <c r="Z48" s="18">
        <v>95</v>
      </c>
    </row>
    <row r="49" spans="2:26" ht="15" customHeight="1">
      <c r="B49" s="15" t="s">
        <v>51</v>
      </c>
      <c r="C49" s="27">
        <v>625</v>
      </c>
      <c r="D49" s="17" t="s">
        <v>134</v>
      </c>
      <c r="E49" s="18">
        <v>28</v>
      </c>
      <c r="F49" s="18">
        <v>27</v>
      </c>
      <c r="G49" s="18">
        <v>20</v>
      </c>
      <c r="H49" s="18">
        <v>19</v>
      </c>
      <c r="I49" s="18">
        <v>24</v>
      </c>
      <c r="J49" s="18">
        <v>30</v>
      </c>
      <c r="K49" s="18">
        <v>29</v>
      </c>
      <c r="L49" s="18">
        <v>38</v>
      </c>
      <c r="M49" s="18">
        <v>33</v>
      </c>
      <c r="N49" s="18">
        <v>32</v>
      </c>
      <c r="O49" s="18">
        <v>37</v>
      </c>
      <c r="P49" s="18">
        <v>25</v>
      </c>
      <c r="Q49" s="18">
        <v>34</v>
      </c>
      <c r="R49" s="18">
        <v>40</v>
      </c>
      <c r="S49" s="18">
        <v>32</v>
      </c>
      <c r="T49" s="18">
        <v>36</v>
      </c>
      <c r="U49" s="18">
        <v>29</v>
      </c>
      <c r="V49" s="18">
        <v>12</v>
      </c>
      <c r="W49" s="18">
        <v>7</v>
      </c>
      <c r="X49" s="18">
        <v>1</v>
      </c>
      <c r="Y49" s="18">
        <v>0</v>
      </c>
      <c r="Z49" s="18">
        <v>533</v>
      </c>
    </row>
    <row r="50" spans="2:26" ht="15" customHeight="1">
      <c r="B50" s="19"/>
      <c r="C50" s="28"/>
      <c r="D50" s="21" t="s">
        <v>135</v>
      </c>
      <c r="E50" s="20">
        <v>30</v>
      </c>
      <c r="F50" s="20">
        <v>28</v>
      </c>
      <c r="G50" s="20">
        <v>17</v>
      </c>
      <c r="H50" s="20">
        <v>20</v>
      </c>
      <c r="I50" s="20">
        <v>30</v>
      </c>
      <c r="J50" s="20">
        <v>19</v>
      </c>
      <c r="K50" s="20">
        <v>32</v>
      </c>
      <c r="L50" s="20">
        <v>27</v>
      </c>
      <c r="M50" s="20">
        <v>26</v>
      </c>
      <c r="N50" s="20">
        <v>29</v>
      </c>
      <c r="O50" s="20">
        <v>27</v>
      </c>
      <c r="P50" s="20">
        <v>27</v>
      </c>
      <c r="Q50" s="20">
        <v>31</v>
      </c>
      <c r="R50" s="20">
        <v>37</v>
      </c>
      <c r="S50" s="20">
        <v>52</v>
      </c>
      <c r="T50" s="20">
        <v>42</v>
      </c>
      <c r="U50" s="20">
        <v>52</v>
      </c>
      <c r="V50" s="20">
        <v>27</v>
      </c>
      <c r="W50" s="20">
        <v>21</v>
      </c>
      <c r="X50" s="20">
        <v>11</v>
      </c>
      <c r="Y50" s="20">
        <v>0</v>
      </c>
      <c r="Z50" s="18">
        <v>585</v>
      </c>
    </row>
    <row r="51" spans="2:26" ht="15" customHeight="1">
      <c r="B51" s="15" t="s">
        <v>52</v>
      </c>
      <c r="C51" s="27">
        <v>583</v>
      </c>
      <c r="D51" s="17" t="s">
        <v>134</v>
      </c>
      <c r="E51" s="18">
        <v>17</v>
      </c>
      <c r="F51" s="18">
        <v>22</v>
      </c>
      <c r="G51" s="18">
        <v>18</v>
      </c>
      <c r="H51" s="18">
        <v>43</v>
      </c>
      <c r="I51" s="18">
        <v>41</v>
      </c>
      <c r="J51" s="18">
        <v>30</v>
      </c>
      <c r="K51" s="18">
        <v>29</v>
      </c>
      <c r="L51" s="18">
        <v>36</v>
      </c>
      <c r="M51" s="18">
        <v>36</v>
      </c>
      <c r="N51" s="18">
        <v>30</v>
      </c>
      <c r="O51" s="18">
        <v>31</v>
      </c>
      <c r="P51" s="18">
        <v>39</v>
      </c>
      <c r="Q51" s="18">
        <v>37</v>
      </c>
      <c r="R51" s="18">
        <v>38</v>
      </c>
      <c r="S51" s="18">
        <v>31</v>
      </c>
      <c r="T51" s="18">
        <v>27</v>
      </c>
      <c r="U51" s="18">
        <v>16</v>
      </c>
      <c r="V51" s="18">
        <v>22</v>
      </c>
      <c r="W51" s="18">
        <v>4</v>
      </c>
      <c r="X51" s="18">
        <v>0</v>
      </c>
      <c r="Y51" s="18">
        <v>0</v>
      </c>
      <c r="Z51" s="18">
        <v>547</v>
      </c>
    </row>
    <row r="52" spans="2:26" ht="15" customHeight="1">
      <c r="B52" s="19"/>
      <c r="C52" s="28"/>
      <c r="D52" s="21" t="s">
        <v>135</v>
      </c>
      <c r="E52" s="20">
        <v>16</v>
      </c>
      <c r="F52" s="20">
        <v>21</v>
      </c>
      <c r="G52" s="20">
        <v>27</v>
      </c>
      <c r="H52" s="20">
        <v>28</v>
      </c>
      <c r="I52" s="20">
        <v>35</v>
      </c>
      <c r="J52" s="20">
        <v>21</v>
      </c>
      <c r="K52" s="20">
        <v>22</v>
      </c>
      <c r="L52" s="20">
        <v>25</v>
      </c>
      <c r="M52" s="20">
        <v>32</v>
      </c>
      <c r="N52" s="20">
        <v>40</v>
      </c>
      <c r="O52" s="20">
        <v>43</v>
      </c>
      <c r="P52" s="20">
        <v>37</v>
      </c>
      <c r="Q52" s="20">
        <v>43</v>
      </c>
      <c r="R52" s="20">
        <v>43</v>
      </c>
      <c r="S52" s="20">
        <v>44</v>
      </c>
      <c r="T52" s="20">
        <v>41</v>
      </c>
      <c r="U52" s="20">
        <v>33</v>
      </c>
      <c r="V52" s="20">
        <v>31</v>
      </c>
      <c r="W52" s="20">
        <v>19</v>
      </c>
      <c r="X52" s="20">
        <v>2</v>
      </c>
      <c r="Y52" s="20">
        <v>2</v>
      </c>
      <c r="Z52" s="18">
        <v>605</v>
      </c>
    </row>
    <row r="53" spans="2:26" ht="15" customHeight="1">
      <c r="B53" s="15" t="s">
        <v>53</v>
      </c>
      <c r="C53" s="27">
        <v>424</v>
      </c>
      <c r="D53" s="17" t="s">
        <v>134</v>
      </c>
      <c r="E53" s="18">
        <v>26</v>
      </c>
      <c r="F53" s="18">
        <v>8</v>
      </c>
      <c r="G53" s="18">
        <v>7</v>
      </c>
      <c r="H53" s="18">
        <v>15</v>
      </c>
      <c r="I53" s="18">
        <v>25</v>
      </c>
      <c r="J53" s="18">
        <v>38</v>
      </c>
      <c r="K53" s="18">
        <v>33</v>
      </c>
      <c r="L53" s="18">
        <v>29</v>
      </c>
      <c r="M53" s="18">
        <v>24</v>
      </c>
      <c r="N53" s="18">
        <v>16</v>
      </c>
      <c r="O53" s="18">
        <v>18</v>
      </c>
      <c r="P53" s="18">
        <v>20</v>
      </c>
      <c r="Q53" s="18">
        <v>17</v>
      </c>
      <c r="R53" s="18">
        <v>28</v>
      </c>
      <c r="S53" s="18">
        <v>18</v>
      </c>
      <c r="T53" s="18">
        <v>12</v>
      </c>
      <c r="U53" s="18">
        <v>14</v>
      </c>
      <c r="V53" s="18">
        <v>13</v>
      </c>
      <c r="W53" s="18">
        <v>1</v>
      </c>
      <c r="X53" s="18">
        <v>0</v>
      </c>
      <c r="Y53" s="18">
        <v>1</v>
      </c>
      <c r="Z53" s="18">
        <v>363</v>
      </c>
    </row>
    <row r="54" spans="2:26" ht="15" customHeight="1">
      <c r="B54" s="19"/>
      <c r="C54" s="28"/>
      <c r="D54" s="21" t="s">
        <v>135</v>
      </c>
      <c r="E54" s="20">
        <v>32</v>
      </c>
      <c r="F54" s="20">
        <v>18</v>
      </c>
      <c r="G54" s="20">
        <v>15</v>
      </c>
      <c r="H54" s="20">
        <v>10</v>
      </c>
      <c r="I54" s="20">
        <v>29</v>
      </c>
      <c r="J54" s="20">
        <v>26</v>
      </c>
      <c r="K54" s="20">
        <v>35</v>
      </c>
      <c r="L54" s="20">
        <v>24</v>
      </c>
      <c r="M54" s="20">
        <v>28</v>
      </c>
      <c r="N54" s="20">
        <v>24</v>
      </c>
      <c r="O54" s="20">
        <v>23</v>
      </c>
      <c r="P54" s="20">
        <v>19</v>
      </c>
      <c r="Q54" s="20">
        <v>17</v>
      </c>
      <c r="R54" s="20">
        <v>28</v>
      </c>
      <c r="S54" s="20">
        <v>24</v>
      </c>
      <c r="T54" s="20">
        <v>25</v>
      </c>
      <c r="U54" s="20">
        <v>15</v>
      </c>
      <c r="V54" s="20">
        <v>20</v>
      </c>
      <c r="W54" s="20">
        <v>12</v>
      </c>
      <c r="X54" s="20">
        <v>3</v>
      </c>
      <c r="Y54" s="20">
        <v>0</v>
      </c>
      <c r="Z54" s="18">
        <v>427</v>
      </c>
    </row>
    <row r="55" spans="2:26" ht="15" customHeight="1">
      <c r="B55" s="15" t="s">
        <v>54</v>
      </c>
      <c r="C55" s="27">
        <v>471</v>
      </c>
      <c r="D55" s="17" t="s">
        <v>134</v>
      </c>
      <c r="E55" s="18">
        <v>21</v>
      </c>
      <c r="F55" s="18">
        <v>23</v>
      </c>
      <c r="G55" s="18">
        <v>24</v>
      </c>
      <c r="H55" s="18">
        <v>20</v>
      </c>
      <c r="I55" s="18">
        <v>22</v>
      </c>
      <c r="J55" s="18">
        <v>24</v>
      </c>
      <c r="K55" s="18">
        <v>26</v>
      </c>
      <c r="L55" s="18">
        <v>33</v>
      </c>
      <c r="M55" s="18">
        <v>42</v>
      </c>
      <c r="N55" s="18">
        <v>36</v>
      </c>
      <c r="O55" s="18">
        <v>19</v>
      </c>
      <c r="P55" s="18">
        <v>25</v>
      </c>
      <c r="Q55" s="18">
        <v>21</v>
      </c>
      <c r="R55" s="18">
        <v>22</v>
      </c>
      <c r="S55" s="18">
        <v>17</v>
      </c>
      <c r="T55" s="18">
        <v>9</v>
      </c>
      <c r="U55" s="18">
        <v>10</v>
      </c>
      <c r="V55" s="18">
        <v>13</v>
      </c>
      <c r="W55" s="18">
        <v>2</v>
      </c>
      <c r="X55" s="18">
        <v>1</v>
      </c>
      <c r="Y55" s="18">
        <v>0</v>
      </c>
      <c r="Z55" s="18">
        <v>410</v>
      </c>
    </row>
    <row r="56" spans="2:26" ht="15" customHeight="1">
      <c r="B56" s="19"/>
      <c r="C56" s="28"/>
      <c r="D56" s="21" t="s">
        <v>135</v>
      </c>
      <c r="E56" s="20">
        <v>17</v>
      </c>
      <c r="F56" s="20">
        <v>26</v>
      </c>
      <c r="G56" s="20">
        <v>30</v>
      </c>
      <c r="H56" s="20">
        <v>32</v>
      </c>
      <c r="I56" s="20">
        <v>43</v>
      </c>
      <c r="J56" s="20">
        <v>15</v>
      </c>
      <c r="K56" s="20">
        <v>22</v>
      </c>
      <c r="L56" s="20">
        <v>30</v>
      </c>
      <c r="M56" s="20">
        <v>32</v>
      </c>
      <c r="N56" s="20">
        <v>37</v>
      </c>
      <c r="O56" s="20">
        <v>18</v>
      </c>
      <c r="P56" s="20">
        <v>30</v>
      </c>
      <c r="Q56" s="20">
        <v>17</v>
      </c>
      <c r="R56" s="20">
        <v>31</v>
      </c>
      <c r="S56" s="20">
        <v>25</v>
      </c>
      <c r="T56" s="20">
        <v>18</v>
      </c>
      <c r="U56" s="20">
        <v>22</v>
      </c>
      <c r="V56" s="20">
        <v>18</v>
      </c>
      <c r="W56" s="20">
        <v>7</v>
      </c>
      <c r="X56" s="20">
        <v>3</v>
      </c>
      <c r="Y56" s="20">
        <v>0</v>
      </c>
      <c r="Z56" s="18">
        <v>473</v>
      </c>
    </row>
    <row r="57" spans="2:26" ht="15" customHeight="1">
      <c r="B57" s="15" t="s">
        <v>55</v>
      </c>
      <c r="C57" s="27">
        <v>514</v>
      </c>
      <c r="D57" s="17" t="s">
        <v>134</v>
      </c>
      <c r="E57" s="18">
        <v>12</v>
      </c>
      <c r="F57" s="18">
        <v>16</v>
      </c>
      <c r="G57" s="18">
        <v>13</v>
      </c>
      <c r="H57" s="18">
        <v>22</v>
      </c>
      <c r="I57" s="18">
        <v>26</v>
      </c>
      <c r="J57" s="18">
        <v>18</v>
      </c>
      <c r="K57" s="18">
        <v>28</v>
      </c>
      <c r="L57" s="18">
        <v>19</v>
      </c>
      <c r="M57" s="18">
        <v>28</v>
      </c>
      <c r="N57" s="18">
        <v>35</v>
      </c>
      <c r="O57" s="18">
        <v>25</v>
      </c>
      <c r="P57" s="18">
        <v>16</v>
      </c>
      <c r="Q57" s="18">
        <v>32</v>
      </c>
      <c r="R57" s="18">
        <v>40</v>
      </c>
      <c r="S57" s="18">
        <v>37</v>
      </c>
      <c r="T57" s="18">
        <v>23</v>
      </c>
      <c r="U57" s="18">
        <v>20</v>
      </c>
      <c r="V57" s="18">
        <v>12</v>
      </c>
      <c r="W57" s="18">
        <v>5</v>
      </c>
      <c r="X57" s="18">
        <v>1</v>
      </c>
      <c r="Y57" s="18">
        <v>0</v>
      </c>
      <c r="Z57" s="18">
        <v>428</v>
      </c>
    </row>
    <row r="58" spans="2:26" ht="15" customHeight="1">
      <c r="B58" s="19"/>
      <c r="C58" s="28"/>
      <c r="D58" s="21" t="s">
        <v>135</v>
      </c>
      <c r="E58" s="20">
        <v>14</v>
      </c>
      <c r="F58" s="20">
        <v>12</v>
      </c>
      <c r="G58" s="20">
        <v>19</v>
      </c>
      <c r="H58" s="20">
        <v>18</v>
      </c>
      <c r="I58" s="20">
        <v>22</v>
      </c>
      <c r="J58" s="20">
        <v>18</v>
      </c>
      <c r="K58" s="20">
        <v>15</v>
      </c>
      <c r="L58" s="20">
        <v>19</v>
      </c>
      <c r="M58" s="20">
        <v>21</v>
      </c>
      <c r="N58" s="20">
        <v>25</v>
      </c>
      <c r="O58" s="20">
        <v>28</v>
      </c>
      <c r="P58" s="20">
        <v>24</v>
      </c>
      <c r="Q58" s="20">
        <v>27</v>
      </c>
      <c r="R58" s="20">
        <v>45</v>
      </c>
      <c r="S58" s="20">
        <v>36</v>
      </c>
      <c r="T58" s="20">
        <v>31</v>
      </c>
      <c r="U58" s="20">
        <v>34</v>
      </c>
      <c r="V58" s="20">
        <v>42</v>
      </c>
      <c r="W58" s="20">
        <v>31</v>
      </c>
      <c r="X58" s="20">
        <v>7</v>
      </c>
      <c r="Y58" s="20">
        <v>0</v>
      </c>
      <c r="Z58" s="18">
        <v>488</v>
      </c>
    </row>
    <row r="59" spans="2:26" ht="15" customHeight="1">
      <c r="B59" s="15" t="s">
        <v>56</v>
      </c>
      <c r="C59" s="27">
        <v>379</v>
      </c>
      <c r="D59" s="17" t="s">
        <v>134</v>
      </c>
      <c r="E59" s="18">
        <v>15</v>
      </c>
      <c r="F59" s="18">
        <v>9</v>
      </c>
      <c r="G59" s="18">
        <v>13</v>
      </c>
      <c r="H59" s="18">
        <v>16</v>
      </c>
      <c r="I59" s="18">
        <v>21</v>
      </c>
      <c r="J59" s="18">
        <v>21</v>
      </c>
      <c r="K59" s="18">
        <v>24</v>
      </c>
      <c r="L59" s="18">
        <v>31</v>
      </c>
      <c r="M59" s="18">
        <v>23</v>
      </c>
      <c r="N59" s="18">
        <v>33</v>
      </c>
      <c r="O59" s="18">
        <v>12</v>
      </c>
      <c r="P59" s="18">
        <v>24</v>
      </c>
      <c r="Q59" s="18">
        <v>21</v>
      </c>
      <c r="R59" s="18">
        <v>24</v>
      </c>
      <c r="S59" s="18">
        <v>17</v>
      </c>
      <c r="T59" s="18">
        <v>8</v>
      </c>
      <c r="U59" s="18">
        <v>6</v>
      </c>
      <c r="V59" s="18">
        <v>6</v>
      </c>
      <c r="W59" s="18">
        <v>5</v>
      </c>
      <c r="X59" s="18">
        <v>1</v>
      </c>
      <c r="Y59" s="18">
        <v>0</v>
      </c>
      <c r="Z59" s="18">
        <v>330</v>
      </c>
    </row>
    <row r="60" spans="2:26" ht="15" customHeight="1">
      <c r="B60" s="19"/>
      <c r="C60" s="28"/>
      <c r="D60" s="21" t="s">
        <v>135</v>
      </c>
      <c r="E60" s="20">
        <v>19</v>
      </c>
      <c r="F60" s="20">
        <v>12</v>
      </c>
      <c r="G60" s="20">
        <v>11</v>
      </c>
      <c r="H60" s="20">
        <v>21</v>
      </c>
      <c r="I60" s="20">
        <v>26</v>
      </c>
      <c r="J60" s="20">
        <v>22</v>
      </c>
      <c r="K60" s="20">
        <v>18</v>
      </c>
      <c r="L60" s="20">
        <v>22</v>
      </c>
      <c r="M60" s="20">
        <v>20</v>
      </c>
      <c r="N60" s="20">
        <v>24</v>
      </c>
      <c r="O60" s="20">
        <v>21</v>
      </c>
      <c r="P60" s="20">
        <v>16</v>
      </c>
      <c r="Q60" s="20">
        <v>19</v>
      </c>
      <c r="R60" s="20">
        <v>29</v>
      </c>
      <c r="S60" s="20">
        <v>23</v>
      </c>
      <c r="T60" s="20">
        <v>9</v>
      </c>
      <c r="U60" s="20">
        <v>17</v>
      </c>
      <c r="V60" s="20">
        <v>20</v>
      </c>
      <c r="W60" s="20">
        <v>12</v>
      </c>
      <c r="X60" s="20">
        <v>1</v>
      </c>
      <c r="Y60" s="20">
        <v>0</v>
      </c>
      <c r="Z60" s="18">
        <v>362</v>
      </c>
    </row>
    <row r="61" spans="2:26" ht="15" customHeight="1">
      <c r="B61" s="15" t="s">
        <v>57</v>
      </c>
      <c r="C61" s="27">
        <v>452</v>
      </c>
      <c r="D61" s="17" t="s">
        <v>134</v>
      </c>
      <c r="E61" s="18">
        <v>15</v>
      </c>
      <c r="F61" s="18">
        <v>24</v>
      </c>
      <c r="G61" s="18">
        <v>23</v>
      </c>
      <c r="H61" s="18">
        <v>13</v>
      </c>
      <c r="I61" s="18">
        <v>36</v>
      </c>
      <c r="J61" s="18">
        <v>32</v>
      </c>
      <c r="K61" s="18">
        <v>20</v>
      </c>
      <c r="L61" s="18">
        <v>20</v>
      </c>
      <c r="M61" s="18">
        <v>25</v>
      </c>
      <c r="N61" s="18">
        <v>34</v>
      </c>
      <c r="O61" s="18">
        <v>25</v>
      </c>
      <c r="P61" s="18">
        <v>26</v>
      </c>
      <c r="Q61" s="18">
        <v>28</v>
      </c>
      <c r="R61" s="18">
        <v>33</v>
      </c>
      <c r="S61" s="18">
        <v>24</v>
      </c>
      <c r="T61" s="18">
        <v>28</v>
      </c>
      <c r="U61" s="18">
        <v>20</v>
      </c>
      <c r="V61" s="18">
        <v>15</v>
      </c>
      <c r="W61" s="18">
        <v>1</v>
      </c>
      <c r="X61" s="18">
        <v>3</v>
      </c>
      <c r="Y61" s="18">
        <v>0</v>
      </c>
      <c r="Z61" s="18">
        <v>445</v>
      </c>
    </row>
    <row r="62" spans="2:26" ht="15" customHeight="1">
      <c r="B62" s="19"/>
      <c r="C62" s="28"/>
      <c r="D62" s="21" t="s">
        <v>135</v>
      </c>
      <c r="E62" s="20">
        <v>15</v>
      </c>
      <c r="F62" s="20">
        <v>19</v>
      </c>
      <c r="G62" s="20">
        <v>20</v>
      </c>
      <c r="H62" s="20">
        <v>32</v>
      </c>
      <c r="I62" s="20">
        <v>12</v>
      </c>
      <c r="J62" s="20">
        <v>17</v>
      </c>
      <c r="K62" s="20">
        <v>23</v>
      </c>
      <c r="L62" s="20">
        <v>19</v>
      </c>
      <c r="M62" s="20">
        <v>39</v>
      </c>
      <c r="N62" s="20">
        <v>31</v>
      </c>
      <c r="O62" s="20">
        <v>27</v>
      </c>
      <c r="P62" s="20">
        <v>23</v>
      </c>
      <c r="Q62" s="20">
        <v>31</v>
      </c>
      <c r="R62" s="20">
        <v>30</v>
      </c>
      <c r="S62" s="20">
        <v>46</v>
      </c>
      <c r="T62" s="20">
        <v>25</v>
      </c>
      <c r="U62" s="20">
        <v>33</v>
      </c>
      <c r="V62" s="20">
        <v>23</v>
      </c>
      <c r="W62" s="20">
        <v>16</v>
      </c>
      <c r="X62" s="20">
        <v>8</v>
      </c>
      <c r="Y62" s="20">
        <v>1</v>
      </c>
      <c r="Z62" s="18">
        <v>490</v>
      </c>
    </row>
    <row r="63" spans="2:26" ht="15" customHeight="1">
      <c r="B63" s="15" t="s">
        <v>58</v>
      </c>
      <c r="C63" s="27">
        <v>305</v>
      </c>
      <c r="D63" s="17" t="s">
        <v>134</v>
      </c>
      <c r="E63" s="18">
        <v>19</v>
      </c>
      <c r="F63" s="18">
        <v>12</v>
      </c>
      <c r="G63" s="18">
        <v>12</v>
      </c>
      <c r="H63" s="18">
        <v>20</v>
      </c>
      <c r="I63" s="18">
        <v>11</v>
      </c>
      <c r="J63" s="18">
        <v>12</v>
      </c>
      <c r="K63" s="18">
        <v>19</v>
      </c>
      <c r="L63" s="18">
        <v>18</v>
      </c>
      <c r="M63" s="18">
        <v>15</v>
      </c>
      <c r="N63" s="18">
        <v>16</v>
      </c>
      <c r="O63" s="18">
        <v>12</v>
      </c>
      <c r="P63" s="18">
        <v>16</v>
      </c>
      <c r="Q63" s="18">
        <v>21</v>
      </c>
      <c r="R63" s="18">
        <v>20</v>
      </c>
      <c r="S63" s="18">
        <v>13</v>
      </c>
      <c r="T63" s="18">
        <v>12</v>
      </c>
      <c r="U63" s="18">
        <v>6</v>
      </c>
      <c r="V63" s="18">
        <v>5</v>
      </c>
      <c r="W63" s="18">
        <v>4</v>
      </c>
      <c r="X63" s="18">
        <v>0</v>
      </c>
      <c r="Y63" s="18">
        <v>0</v>
      </c>
      <c r="Z63" s="18">
        <v>263</v>
      </c>
    </row>
    <row r="64" spans="2:26" ht="15" customHeight="1">
      <c r="B64" s="19"/>
      <c r="C64" s="28"/>
      <c r="D64" s="21" t="s">
        <v>135</v>
      </c>
      <c r="E64" s="20">
        <v>16</v>
      </c>
      <c r="F64" s="20">
        <v>15</v>
      </c>
      <c r="G64" s="20">
        <v>22</v>
      </c>
      <c r="H64" s="20">
        <v>13</v>
      </c>
      <c r="I64" s="20">
        <v>13</v>
      </c>
      <c r="J64" s="20">
        <v>15</v>
      </c>
      <c r="K64" s="20">
        <v>18</v>
      </c>
      <c r="L64" s="20">
        <v>19</v>
      </c>
      <c r="M64" s="20">
        <v>17</v>
      </c>
      <c r="N64" s="20">
        <v>16</v>
      </c>
      <c r="O64" s="20">
        <v>25</v>
      </c>
      <c r="P64" s="20">
        <v>13</v>
      </c>
      <c r="Q64" s="20">
        <v>26</v>
      </c>
      <c r="R64" s="20">
        <v>27</v>
      </c>
      <c r="S64" s="20">
        <v>15</v>
      </c>
      <c r="T64" s="20">
        <v>17</v>
      </c>
      <c r="U64" s="20">
        <v>18</v>
      </c>
      <c r="V64" s="20">
        <v>23</v>
      </c>
      <c r="W64" s="20">
        <v>11</v>
      </c>
      <c r="X64" s="20">
        <v>3</v>
      </c>
      <c r="Y64" s="20">
        <v>1</v>
      </c>
      <c r="Z64" s="18">
        <v>343</v>
      </c>
    </row>
    <row r="65" spans="2:26" ht="15" customHeight="1">
      <c r="B65" s="15" t="s">
        <v>59</v>
      </c>
      <c r="C65" s="27">
        <v>201</v>
      </c>
      <c r="D65" s="17" t="s">
        <v>134</v>
      </c>
      <c r="E65" s="18">
        <v>15</v>
      </c>
      <c r="F65" s="18">
        <v>12</v>
      </c>
      <c r="G65" s="18">
        <v>15</v>
      </c>
      <c r="H65" s="18">
        <v>8</v>
      </c>
      <c r="I65" s="18">
        <v>5</v>
      </c>
      <c r="J65" s="18">
        <v>9</v>
      </c>
      <c r="K65" s="18">
        <v>11</v>
      </c>
      <c r="L65" s="18">
        <v>16</v>
      </c>
      <c r="M65" s="18">
        <v>17</v>
      </c>
      <c r="N65" s="18">
        <v>14</v>
      </c>
      <c r="O65" s="18">
        <v>7</v>
      </c>
      <c r="P65" s="18">
        <v>11</v>
      </c>
      <c r="Q65" s="18">
        <v>14</v>
      </c>
      <c r="R65" s="18">
        <v>24</v>
      </c>
      <c r="S65" s="18">
        <v>14</v>
      </c>
      <c r="T65" s="18">
        <v>3</v>
      </c>
      <c r="U65" s="18">
        <v>12</v>
      </c>
      <c r="V65" s="18">
        <v>2</v>
      </c>
      <c r="W65" s="18">
        <v>4</v>
      </c>
      <c r="X65" s="18">
        <v>0</v>
      </c>
      <c r="Y65" s="18">
        <v>0</v>
      </c>
      <c r="Z65" s="18">
        <v>213</v>
      </c>
    </row>
    <row r="66" spans="2:26" ht="15" customHeight="1">
      <c r="B66" s="19"/>
      <c r="C66" s="28"/>
      <c r="D66" s="21" t="s">
        <v>135</v>
      </c>
      <c r="E66" s="20">
        <v>12</v>
      </c>
      <c r="F66" s="20">
        <v>17</v>
      </c>
      <c r="G66" s="20">
        <v>13</v>
      </c>
      <c r="H66" s="20">
        <v>12</v>
      </c>
      <c r="I66" s="20">
        <v>9</v>
      </c>
      <c r="J66" s="20">
        <v>12</v>
      </c>
      <c r="K66" s="20">
        <v>19</v>
      </c>
      <c r="L66" s="20">
        <v>17</v>
      </c>
      <c r="M66" s="20">
        <v>20</v>
      </c>
      <c r="N66" s="20">
        <v>12</v>
      </c>
      <c r="O66" s="20">
        <v>11</v>
      </c>
      <c r="P66" s="20">
        <v>9</v>
      </c>
      <c r="Q66" s="20">
        <v>22</v>
      </c>
      <c r="R66" s="20">
        <v>25</v>
      </c>
      <c r="S66" s="20">
        <v>13</v>
      </c>
      <c r="T66" s="20">
        <v>14</v>
      </c>
      <c r="U66" s="20">
        <v>12</v>
      </c>
      <c r="V66" s="20">
        <v>7</v>
      </c>
      <c r="W66" s="20">
        <v>6</v>
      </c>
      <c r="X66" s="20">
        <v>1</v>
      </c>
      <c r="Y66" s="20">
        <v>0</v>
      </c>
      <c r="Z66" s="18">
        <v>263</v>
      </c>
    </row>
    <row r="67" spans="2:26" ht="15" customHeight="1">
      <c r="B67" s="15" t="s">
        <v>60</v>
      </c>
      <c r="C67" s="27">
        <v>239</v>
      </c>
      <c r="D67" s="17" t="s">
        <v>134</v>
      </c>
      <c r="E67" s="18">
        <v>10</v>
      </c>
      <c r="F67" s="18">
        <v>6</v>
      </c>
      <c r="G67" s="18">
        <v>10</v>
      </c>
      <c r="H67" s="18">
        <v>9</v>
      </c>
      <c r="I67" s="18">
        <v>7</v>
      </c>
      <c r="J67" s="18">
        <v>6</v>
      </c>
      <c r="K67" s="18">
        <v>7</v>
      </c>
      <c r="L67" s="18">
        <v>12</v>
      </c>
      <c r="M67" s="18">
        <v>5</v>
      </c>
      <c r="N67" s="18">
        <v>19</v>
      </c>
      <c r="O67" s="18">
        <v>14</v>
      </c>
      <c r="P67" s="18">
        <v>13</v>
      </c>
      <c r="Q67" s="18">
        <v>19</v>
      </c>
      <c r="R67" s="18">
        <v>22</v>
      </c>
      <c r="S67" s="18">
        <v>13</v>
      </c>
      <c r="T67" s="18">
        <v>9</v>
      </c>
      <c r="U67" s="18">
        <v>2</v>
      </c>
      <c r="V67" s="18">
        <v>7</v>
      </c>
      <c r="W67" s="18">
        <v>2</v>
      </c>
      <c r="X67" s="18">
        <v>0</v>
      </c>
      <c r="Y67" s="18">
        <v>0</v>
      </c>
      <c r="Z67" s="18">
        <v>192</v>
      </c>
    </row>
    <row r="68" spans="2:26" ht="15" customHeight="1">
      <c r="B68" s="19"/>
      <c r="C68" s="28"/>
      <c r="D68" s="21" t="s">
        <v>135</v>
      </c>
      <c r="E68" s="20">
        <v>3</v>
      </c>
      <c r="F68" s="20">
        <v>8</v>
      </c>
      <c r="G68" s="20">
        <v>7</v>
      </c>
      <c r="H68" s="20">
        <v>9</v>
      </c>
      <c r="I68" s="20">
        <v>3</v>
      </c>
      <c r="J68" s="20">
        <v>7</v>
      </c>
      <c r="K68" s="20">
        <v>10</v>
      </c>
      <c r="L68" s="20">
        <v>10</v>
      </c>
      <c r="M68" s="20">
        <v>8</v>
      </c>
      <c r="N68" s="20">
        <v>14</v>
      </c>
      <c r="O68" s="20">
        <v>7</v>
      </c>
      <c r="P68" s="20">
        <v>17</v>
      </c>
      <c r="Q68" s="20">
        <v>25</v>
      </c>
      <c r="R68" s="20">
        <v>14</v>
      </c>
      <c r="S68" s="20">
        <v>21</v>
      </c>
      <c r="T68" s="20">
        <v>13</v>
      </c>
      <c r="U68" s="20">
        <v>17</v>
      </c>
      <c r="V68" s="20">
        <v>16</v>
      </c>
      <c r="W68" s="20">
        <v>6</v>
      </c>
      <c r="X68" s="20">
        <v>4</v>
      </c>
      <c r="Y68" s="20">
        <v>0</v>
      </c>
      <c r="Z68" s="18">
        <v>219</v>
      </c>
    </row>
    <row r="69" spans="2:26" ht="15" customHeight="1">
      <c r="B69" s="15" t="s">
        <v>61</v>
      </c>
      <c r="C69" s="27">
        <v>256</v>
      </c>
      <c r="D69" s="17" t="s">
        <v>134</v>
      </c>
      <c r="E69" s="18">
        <v>8</v>
      </c>
      <c r="F69" s="18">
        <v>9</v>
      </c>
      <c r="G69" s="18">
        <v>11</v>
      </c>
      <c r="H69" s="18">
        <v>16</v>
      </c>
      <c r="I69" s="18">
        <v>9</v>
      </c>
      <c r="J69" s="18">
        <v>11</v>
      </c>
      <c r="K69" s="18">
        <v>16</v>
      </c>
      <c r="L69" s="18">
        <v>15</v>
      </c>
      <c r="M69" s="18">
        <v>16</v>
      </c>
      <c r="N69" s="18">
        <v>28</v>
      </c>
      <c r="O69" s="18">
        <v>18</v>
      </c>
      <c r="P69" s="18">
        <v>11</v>
      </c>
      <c r="Q69" s="18">
        <v>15</v>
      </c>
      <c r="R69" s="18">
        <v>20</v>
      </c>
      <c r="S69" s="18">
        <v>14</v>
      </c>
      <c r="T69" s="18">
        <v>14</v>
      </c>
      <c r="U69" s="18">
        <v>11</v>
      </c>
      <c r="V69" s="18">
        <v>5</v>
      </c>
      <c r="W69" s="18">
        <v>2</v>
      </c>
      <c r="X69" s="18">
        <v>0</v>
      </c>
      <c r="Y69" s="18">
        <v>0</v>
      </c>
      <c r="Z69" s="18">
        <v>249</v>
      </c>
    </row>
    <row r="70" spans="2:26" ht="15" customHeight="1">
      <c r="B70" s="19"/>
      <c r="C70" s="28"/>
      <c r="D70" s="21" t="s">
        <v>135</v>
      </c>
      <c r="E70" s="20">
        <v>6</v>
      </c>
      <c r="F70" s="20">
        <v>7</v>
      </c>
      <c r="G70" s="20">
        <v>14</v>
      </c>
      <c r="H70" s="20">
        <v>11</v>
      </c>
      <c r="I70" s="20">
        <v>15</v>
      </c>
      <c r="J70" s="20">
        <v>8</v>
      </c>
      <c r="K70" s="20">
        <v>8</v>
      </c>
      <c r="L70" s="20">
        <v>12</v>
      </c>
      <c r="M70" s="20">
        <v>11</v>
      </c>
      <c r="N70" s="20">
        <v>21</v>
      </c>
      <c r="O70" s="20">
        <v>16</v>
      </c>
      <c r="P70" s="20">
        <v>17</v>
      </c>
      <c r="Q70" s="20">
        <v>23</v>
      </c>
      <c r="R70" s="20">
        <v>22</v>
      </c>
      <c r="S70" s="20">
        <v>19</v>
      </c>
      <c r="T70" s="20">
        <v>16</v>
      </c>
      <c r="U70" s="20">
        <v>6</v>
      </c>
      <c r="V70" s="20">
        <v>9</v>
      </c>
      <c r="W70" s="20">
        <v>2</v>
      </c>
      <c r="X70" s="20">
        <v>0</v>
      </c>
      <c r="Y70" s="20">
        <v>0</v>
      </c>
      <c r="Z70" s="18">
        <v>243</v>
      </c>
    </row>
    <row r="71" spans="2:26" ht="15" customHeight="1">
      <c r="B71" s="15" t="s">
        <v>62</v>
      </c>
      <c r="C71" s="27">
        <v>161</v>
      </c>
      <c r="D71" s="17" t="s">
        <v>134</v>
      </c>
      <c r="E71" s="18">
        <v>2</v>
      </c>
      <c r="F71" s="18">
        <v>3</v>
      </c>
      <c r="G71" s="18">
        <v>5</v>
      </c>
      <c r="H71" s="18">
        <v>2</v>
      </c>
      <c r="I71" s="18">
        <v>6</v>
      </c>
      <c r="J71" s="18">
        <v>5</v>
      </c>
      <c r="K71" s="18">
        <v>4</v>
      </c>
      <c r="L71" s="18">
        <v>9</v>
      </c>
      <c r="M71" s="18">
        <v>6</v>
      </c>
      <c r="N71" s="18">
        <v>10</v>
      </c>
      <c r="O71" s="18">
        <v>5</v>
      </c>
      <c r="P71" s="18">
        <v>7</v>
      </c>
      <c r="Q71" s="18">
        <v>9</v>
      </c>
      <c r="R71" s="18">
        <v>17</v>
      </c>
      <c r="S71" s="18">
        <v>13</v>
      </c>
      <c r="T71" s="18">
        <v>6</v>
      </c>
      <c r="U71" s="18">
        <v>6</v>
      </c>
      <c r="V71" s="18">
        <v>4</v>
      </c>
      <c r="W71" s="18">
        <v>0</v>
      </c>
      <c r="X71" s="18">
        <v>0</v>
      </c>
      <c r="Y71" s="18">
        <v>0</v>
      </c>
      <c r="Z71" s="18">
        <v>119</v>
      </c>
    </row>
    <row r="72" spans="2:26" ht="15" customHeight="1">
      <c r="B72" s="19"/>
      <c r="C72" s="28"/>
      <c r="D72" s="21" t="s">
        <v>135</v>
      </c>
      <c r="E72" s="20">
        <v>1</v>
      </c>
      <c r="F72" s="20">
        <v>7</v>
      </c>
      <c r="G72" s="20">
        <v>9</v>
      </c>
      <c r="H72" s="20">
        <v>3</v>
      </c>
      <c r="I72" s="20">
        <v>8</v>
      </c>
      <c r="J72" s="20">
        <v>9</v>
      </c>
      <c r="K72" s="20">
        <v>4</v>
      </c>
      <c r="L72" s="20">
        <v>9</v>
      </c>
      <c r="M72" s="20">
        <v>7</v>
      </c>
      <c r="N72" s="20">
        <v>12</v>
      </c>
      <c r="O72" s="20">
        <v>6</v>
      </c>
      <c r="P72" s="20">
        <v>12</v>
      </c>
      <c r="Q72" s="20">
        <v>10</v>
      </c>
      <c r="R72" s="20">
        <v>10</v>
      </c>
      <c r="S72" s="20">
        <v>16</v>
      </c>
      <c r="T72" s="20">
        <v>10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161</v>
      </c>
    </row>
    <row r="73" spans="2:26" ht="15" customHeight="1">
      <c r="B73" s="15" t="s">
        <v>63</v>
      </c>
      <c r="C73" s="27">
        <v>57</v>
      </c>
      <c r="D73" s="17" t="s">
        <v>134</v>
      </c>
      <c r="E73" s="18">
        <v>1</v>
      </c>
      <c r="F73" s="18">
        <v>1</v>
      </c>
      <c r="G73" s="18">
        <v>3</v>
      </c>
      <c r="H73" s="18">
        <v>2</v>
      </c>
      <c r="I73" s="18">
        <v>1</v>
      </c>
      <c r="J73" s="18">
        <v>0</v>
      </c>
      <c r="K73" s="18">
        <v>2</v>
      </c>
      <c r="L73" s="18">
        <v>1</v>
      </c>
      <c r="M73" s="18">
        <v>3</v>
      </c>
      <c r="N73" s="18">
        <v>2</v>
      </c>
      <c r="O73" s="18">
        <v>3</v>
      </c>
      <c r="P73" s="18">
        <v>2</v>
      </c>
      <c r="Q73" s="18">
        <v>3</v>
      </c>
      <c r="R73" s="18">
        <v>9</v>
      </c>
      <c r="S73" s="18">
        <v>5</v>
      </c>
      <c r="T73" s="18">
        <v>1</v>
      </c>
      <c r="U73" s="18">
        <v>3</v>
      </c>
      <c r="V73" s="18">
        <v>0</v>
      </c>
      <c r="W73" s="18">
        <v>0</v>
      </c>
      <c r="X73" s="18">
        <v>0</v>
      </c>
      <c r="Y73" s="18">
        <v>0</v>
      </c>
      <c r="Z73" s="18">
        <v>42</v>
      </c>
    </row>
    <row r="74" spans="2:26" ht="15" customHeight="1">
      <c r="B74" s="19"/>
      <c r="C74" s="28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3</v>
      </c>
      <c r="J74" s="20">
        <v>0</v>
      </c>
      <c r="K74" s="20">
        <v>1</v>
      </c>
      <c r="L74" s="20">
        <v>3</v>
      </c>
      <c r="M74" s="20">
        <v>2</v>
      </c>
      <c r="N74" s="20">
        <v>3</v>
      </c>
      <c r="O74" s="20">
        <v>4</v>
      </c>
      <c r="P74" s="20">
        <v>2</v>
      </c>
      <c r="Q74" s="20">
        <v>2</v>
      </c>
      <c r="R74" s="20">
        <v>7</v>
      </c>
      <c r="S74" s="20">
        <v>4</v>
      </c>
      <c r="T74" s="20">
        <v>4</v>
      </c>
      <c r="U74" s="20">
        <v>3</v>
      </c>
      <c r="V74" s="20">
        <v>2</v>
      </c>
      <c r="W74" s="20">
        <v>0</v>
      </c>
      <c r="X74" s="20">
        <v>1</v>
      </c>
      <c r="Y74" s="20">
        <v>0</v>
      </c>
      <c r="Z74" s="18">
        <v>49</v>
      </c>
    </row>
    <row r="75" spans="2:26" ht="15" customHeight="1">
      <c r="B75" s="15" t="s">
        <v>64</v>
      </c>
      <c r="C75" s="27">
        <v>211</v>
      </c>
      <c r="D75" s="17" t="s">
        <v>134</v>
      </c>
      <c r="E75" s="18">
        <v>7</v>
      </c>
      <c r="F75" s="18">
        <v>8</v>
      </c>
      <c r="G75" s="18">
        <v>10</v>
      </c>
      <c r="H75" s="18">
        <v>10</v>
      </c>
      <c r="I75" s="18">
        <v>11</v>
      </c>
      <c r="J75" s="18">
        <v>8</v>
      </c>
      <c r="K75" s="18">
        <v>13</v>
      </c>
      <c r="L75" s="18">
        <v>12</v>
      </c>
      <c r="M75" s="18">
        <v>13</v>
      </c>
      <c r="N75" s="18">
        <v>19</v>
      </c>
      <c r="O75" s="18">
        <v>18</v>
      </c>
      <c r="P75" s="18">
        <v>12</v>
      </c>
      <c r="Q75" s="18">
        <v>16</v>
      </c>
      <c r="R75" s="18">
        <v>24</v>
      </c>
      <c r="S75" s="18">
        <v>19</v>
      </c>
      <c r="T75" s="18">
        <v>14</v>
      </c>
      <c r="U75" s="18">
        <v>5</v>
      </c>
      <c r="V75" s="18">
        <v>6</v>
      </c>
      <c r="W75" s="18">
        <v>2</v>
      </c>
      <c r="X75" s="18">
        <v>0</v>
      </c>
      <c r="Y75" s="18">
        <v>0</v>
      </c>
      <c r="Z75" s="18">
        <v>227</v>
      </c>
    </row>
    <row r="76" spans="2:26" ht="15" customHeight="1">
      <c r="B76" s="19"/>
      <c r="C76" s="28"/>
      <c r="D76" s="21" t="s">
        <v>135</v>
      </c>
      <c r="E76" s="20">
        <v>11</v>
      </c>
      <c r="F76" s="20">
        <v>21</v>
      </c>
      <c r="G76" s="20">
        <v>11</v>
      </c>
      <c r="H76" s="20">
        <v>7</v>
      </c>
      <c r="I76" s="20">
        <v>10</v>
      </c>
      <c r="J76" s="20">
        <v>9</v>
      </c>
      <c r="K76" s="20">
        <v>15</v>
      </c>
      <c r="L76" s="20">
        <v>10</v>
      </c>
      <c r="M76" s="20">
        <v>14</v>
      </c>
      <c r="N76" s="20">
        <v>16</v>
      </c>
      <c r="O76" s="20">
        <v>9</v>
      </c>
      <c r="P76" s="20">
        <v>13</v>
      </c>
      <c r="Q76" s="20">
        <v>15</v>
      </c>
      <c r="R76" s="20">
        <v>22</v>
      </c>
      <c r="S76" s="20">
        <v>17</v>
      </c>
      <c r="T76" s="20">
        <v>10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233</v>
      </c>
    </row>
    <row r="77" spans="2:26" ht="15" customHeight="1">
      <c r="B77" s="15" t="s">
        <v>65</v>
      </c>
      <c r="C77" s="27">
        <v>563</v>
      </c>
      <c r="D77" s="17" t="s">
        <v>134</v>
      </c>
      <c r="E77" s="18">
        <v>25</v>
      </c>
      <c r="F77" s="18">
        <v>16</v>
      </c>
      <c r="G77" s="18">
        <v>14</v>
      </c>
      <c r="H77" s="18">
        <v>21</v>
      </c>
      <c r="I77" s="18">
        <v>21</v>
      </c>
      <c r="J77" s="18">
        <v>37</v>
      </c>
      <c r="K77" s="18">
        <v>36</v>
      </c>
      <c r="L77" s="18">
        <v>24</v>
      </c>
      <c r="M77" s="18">
        <v>38</v>
      </c>
      <c r="N77" s="18">
        <v>31</v>
      </c>
      <c r="O77" s="18">
        <v>20</v>
      </c>
      <c r="P77" s="18">
        <v>25</v>
      </c>
      <c r="Q77" s="18">
        <v>49</v>
      </c>
      <c r="R77" s="18">
        <v>43</v>
      </c>
      <c r="S77" s="18">
        <v>41</v>
      </c>
      <c r="T77" s="18">
        <v>30</v>
      </c>
      <c r="U77" s="18">
        <v>21</v>
      </c>
      <c r="V77" s="18">
        <v>12</v>
      </c>
      <c r="W77" s="18">
        <v>8</v>
      </c>
      <c r="X77" s="18">
        <v>0</v>
      </c>
      <c r="Y77" s="18">
        <v>0</v>
      </c>
      <c r="Z77" s="18">
        <v>512</v>
      </c>
    </row>
    <row r="78" spans="2:26" ht="15" customHeight="1">
      <c r="B78" s="19"/>
      <c r="C78" s="28"/>
      <c r="D78" s="21" t="s">
        <v>135</v>
      </c>
      <c r="E78" s="20">
        <v>18</v>
      </c>
      <c r="F78" s="20">
        <v>24</v>
      </c>
      <c r="G78" s="20">
        <v>22</v>
      </c>
      <c r="H78" s="20">
        <v>19</v>
      </c>
      <c r="I78" s="20">
        <v>23</v>
      </c>
      <c r="J78" s="20">
        <v>21</v>
      </c>
      <c r="K78" s="20">
        <v>24</v>
      </c>
      <c r="L78" s="20">
        <v>31</v>
      </c>
      <c r="M78" s="20">
        <v>18</v>
      </c>
      <c r="N78" s="20">
        <v>33</v>
      </c>
      <c r="O78" s="20">
        <v>21</v>
      </c>
      <c r="P78" s="20">
        <v>26</v>
      </c>
      <c r="Q78" s="20">
        <v>41</v>
      </c>
      <c r="R78" s="20">
        <v>54</v>
      </c>
      <c r="S78" s="20">
        <v>40</v>
      </c>
      <c r="T78" s="20">
        <v>39</v>
      </c>
      <c r="U78" s="20">
        <v>37</v>
      </c>
      <c r="V78" s="20">
        <v>40</v>
      </c>
      <c r="W78" s="20">
        <v>20</v>
      </c>
      <c r="X78" s="20">
        <v>7</v>
      </c>
      <c r="Y78" s="20">
        <v>2</v>
      </c>
      <c r="Z78" s="18">
        <v>560</v>
      </c>
    </row>
    <row r="79" spans="2:26" ht="15" customHeight="1">
      <c r="B79" s="15" t="s">
        <v>66</v>
      </c>
      <c r="C79" s="27">
        <v>36</v>
      </c>
      <c r="D79" s="17" t="s">
        <v>134</v>
      </c>
      <c r="E79" s="18">
        <v>1</v>
      </c>
      <c r="F79" s="18">
        <v>2</v>
      </c>
      <c r="G79" s="18">
        <v>2</v>
      </c>
      <c r="H79" s="18">
        <v>2</v>
      </c>
      <c r="I79" s="18">
        <v>3</v>
      </c>
      <c r="J79" s="18">
        <v>2</v>
      </c>
      <c r="K79" s="18">
        <v>1</v>
      </c>
      <c r="L79" s="18">
        <v>1</v>
      </c>
      <c r="M79" s="18">
        <v>4</v>
      </c>
      <c r="N79" s="18">
        <v>5</v>
      </c>
      <c r="O79" s="18">
        <v>0</v>
      </c>
      <c r="P79" s="18">
        <v>3</v>
      </c>
      <c r="Q79" s="18">
        <v>0</v>
      </c>
      <c r="R79" s="18">
        <v>2</v>
      </c>
      <c r="S79" s="18">
        <v>3</v>
      </c>
      <c r="T79" s="18">
        <v>4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36</v>
      </c>
    </row>
    <row r="80" spans="2:26" ht="15" customHeight="1">
      <c r="B80" s="19"/>
      <c r="C80" s="28"/>
      <c r="D80" s="21" t="s">
        <v>135</v>
      </c>
      <c r="E80" s="20">
        <v>3</v>
      </c>
      <c r="F80" s="20">
        <v>2</v>
      </c>
      <c r="G80" s="20">
        <v>7</v>
      </c>
      <c r="H80" s="20">
        <v>3</v>
      </c>
      <c r="I80" s="20">
        <v>1</v>
      </c>
      <c r="J80" s="20">
        <v>4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4</v>
      </c>
      <c r="T80" s="20">
        <v>1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40</v>
      </c>
    </row>
    <row r="81" spans="2:26" ht="15" customHeight="1">
      <c r="B81" s="15" t="s">
        <v>67</v>
      </c>
      <c r="C81" s="27">
        <v>51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1</v>
      </c>
      <c r="J81" s="18">
        <v>2</v>
      </c>
      <c r="K81" s="18">
        <v>3</v>
      </c>
      <c r="L81" s="18">
        <v>2</v>
      </c>
      <c r="M81" s="18">
        <v>5</v>
      </c>
      <c r="N81" s="18">
        <v>2</v>
      </c>
      <c r="O81" s="18">
        <v>1</v>
      </c>
      <c r="P81" s="18">
        <v>1</v>
      </c>
      <c r="Q81" s="18">
        <v>7</v>
      </c>
      <c r="R81" s="18">
        <v>8</v>
      </c>
      <c r="S81" s="18">
        <v>5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43</v>
      </c>
    </row>
    <row r="82" spans="2:26" ht="15" customHeight="1">
      <c r="B82" s="19"/>
      <c r="C82" s="28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2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6</v>
      </c>
      <c r="S82" s="20">
        <v>5</v>
      </c>
      <c r="T82" s="20">
        <v>5</v>
      </c>
      <c r="U82" s="20">
        <v>1</v>
      </c>
      <c r="V82" s="20">
        <v>4</v>
      </c>
      <c r="W82" s="20">
        <v>3</v>
      </c>
      <c r="X82" s="20">
        <v>0</v>
      </c>
      <c r="Y82" s="20">
        <v>0</v>
      </c>
      <c r="Z82" s="18">
        <v>41</v>
      </c>
    </row>
    <row r="83" spans="2:26" ht="15" customHeight="1">
      <c r="B83" s="15" t="s">
        <v>68</v>
      </c>
      <c r="C83" s="27">
        <v>130</v>
      </c>
      <c r="D83" s="17" t="s">
        <v>134</v>
      </c>
      <c r="E83" s="18">
        <v>1</v>
      </c>
      <c r="F83" s="18">
        <v>3</v>
      </c>
      <c r="G83" s="18">
        <v>2</v>
      </c>
      <c r="H83" s="18">
        <v>1</v>
      </c>
      <c r="I83" s="18">
        <v>3</v>
      </c>
      <c r="J83" s="18">
        <v>2</v>
      </c>
      <c r="K83" s="18">
        <v>3</v>
      </c>
      <c r="L83" s="18">
        <v>4</v>
      </c>
      <c r="M83" s="18">
        <v>5</v>
      </c>
      <c r="N83" s="18">
        <v>7</v>
      </c>
      <c r="O83" s="18">
        <v>14</v>
      </c>
      <c r="P83" s="18">
        <v>9</v>
      </c>
      <c r="Q83" s="18">
        <v>8</v>
      </c>
      <c r="R83" s="18">
        <v>12</v>
      </c>
      <c r="S83" s="18">
        <v>12</v>
      </c>
      <c r="T83" s="18">
        <v>8</v>
      </c>
      <c r="U83" s="18">
        <v>4</v>
      </c>
      <c r="V83" s="18">
        <v>2</v>
      </c>
      <c r="W83" s="18">
        <v>2</v>
      </c>
      <c r="X83" s="18">
        <v>1</v>
      </c>
      <c r="Y83" s="18">
        <v>0</v>
      </c>
      <c r="Z83" s="18">
        <v>103</v>
      </c>
    </row>
    <row r="84" spans="2:26" ht="15" customHeight="1">
      <c r="B84" s="19"/>
      <c r="C84" s="28"/>
      <c r="D84" s="21" t="s">
        <v>135</v>
      </c>
      <c r="E84" s="20">
        <v>4</v>
      </c>
      <c r="F84" s="20">
        <v>5</v>
      </c>
      <c r="G84" s="20">
        <v>2</v>
      </c>
      <c r="H84" s="20">
        <v>3</v>
      </c>
      <c r="I84" s="20">
        <v>1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5</v>
      </c>
      <c r="Q84" s="20">
        <v>6</v>
      </c>
      <c r="R84" s="20">
        <v>13</v>
      </c>
      <c r="S84" s="20">
        <v>15</v>
      </c>
      <c r="T84" s="20">
        <v>4</v>
      </c>
      <c r="U84" s="20">
        <v>8</v>
      </c>
      <c r="V84" s="20">
        <v>6</v>
      </c>
      <c r="W84" s="20">
        <v>6</v>
      </c>
      <c r="X84" s="20">
        <v>0</v>
      </c>
      <c r="Y84" s="20">
        <v>0</v>
      </c>
      <c r="Z84" s="18">
        <v>112</v>
      </c>
    </row>
    <row r="85" spans="2:26" ht="15" customHeight="1">
      <c r="B85" s="15" t="s">
        <v>69</v>
      </c>
      <c r="C85" s="27">
        <v>769</v>
      </c>
      <c r="D85" s="17" t="s">
        <v>134</v>
      </c>
      <c r="E85" s="18">
        <v>36</v>
      </c>
      <c r="F85" s="18">
        <v>39</v>
      </c>
      <c r="G85" s="18">
        <v>63</v>
      </c>
      <c r="H85" s="18">
        <v>44</v>
      </c>
      <c r="I85" s="18">
        <v>37</v>
      </c>
      <c r="J85" s="18">
        <v>24</v>
      </c>
      <c r="K85" s="18">
        <v>36</v>
      </c>
      <c r="L85" s="18">
        <v>54</v>
      </c>
      <c r="M85" s="18">
        <v>61</v>
      </c>
      <c r="N85" s="18">
        <v>49</v>
      </c>
      <c r="O85" s="18">
        <v>40</v>
      </c>
      <c r="P85" s="18">
        <v>43</v>
      </c>
      <c r="Q85" s="18">
        <v>42</v>
      </c>
      <c r="R85" s="18">
        <v>61</v>
      </c>
      <c r="S85" s="18">
        <v>55</v>
      </c>
      <c r="T85" s="18">
        <v>35</v>
      </c>
      <c r="U85" s="18">
        <v>27</v>
      </c>
      <c r="V85" s="18">
        <v>21</v>
      </c>
      <c r="W85" s="18">
        <v>11</v>
      </c>
      <c r="X85" s="18">
        <v>0</v>
      </c>
      <c r="Y85" s="18">
        <v>1</v>
      </c>
      <c r="Z85" s="18">
        <v>779</v>
      </c>
    </row>
    <row r="86" spans="2:26" ht="15" customHeight="1">
      <c r="B86" s="19"/>
      <c r="C86" s="28"/>
      <c r="D86" s="21" t="s">
        <v>135</v>
      </c>
      <c r="E86" s="20">
        <v>38</v>
      </c>
      <c r="F86" s="20">
        <v>34</v>
      </c>
      <c r="G86" s="20">
        <v>40</v>
      </c>
      <c r="H86" s="20">
        <v>34</v>
      </c>
      <c r="I86" s="20">
        <v>29</v>
      </c>
      <c r="J86" s="20">
        <v>33</v>
      </c>
      <c r="K86" s="20">
        <v>39</v>
      </c>
      <c r="L86" s="20">
        <v>59</v>
      </c>
      <c r="M86" s="20">
        <v>47</v>
      </c>
      <c r="N86" s="20">
        <v>46</v>
      </c>
      <c r="O86" s="20">
        <v>53</v>
      </c>
      <c r="P86" s="20">
        <v>35</v>
      </c>
      <c r="Q86" s="20">
        <v>48</v>
      </c>
      <c r="R86" s="20">
        <v>64</v>
      </c>
      <c r="S86" s="20">
        <v>59</v>
      </c>
      <c r="T86" s="20">
        <v>57</v>
      </c>
      <c r="U86" s="20">
        <v>49</v>
      </c>
      <c r="V86" s="20">
        <v>29</v>
      </c>
      <c r="W86" s="20">
        <v>20</v>
      </c>
      <c r="X86" s="20">
        <v>4</v>
      </c>
      <c r="Y86" s="20">
        <v>0</v>
      </c>
      <c r="Z86" s="18">
        <v>817</v>
      </c>
    </row>
    <row r="87" spans="2:26" ht="15" customHeight="1">
      <c r="B87" s="15" t="s">
        <v>139</v>
      </c>
      <c r="C87" s="27">
        <v>258</v>
      </c>
      <c r="D87" s="17" t="s">
        <v>134</v>
      </c>
      <c r="E87" s="18">
        <v>11</v>
      </c>
      <c r="F87" s="18">
        <v>21</v>
      </c>
      <c r="G87" s="18">
        <v>54</v>
      </c>
      <c r="H87" s="18">
        <v>50</v>
      </c>
      <c r="I87" s="18">
        <v>18</v>
      </c>
      <c r="J87" s="18">
        <v>4</v>
      </c>
      <c r="K87" s="18">
        <v>12</v>
      </c>
      <c r="L87" s="18">
        <v>18</v>
      </c>
      <c r="M87" s="18">
        <v>45</v>
      </c>
      <c r="N87" s="18">
        <v>44</v>
      </c>
      <c r="O87" s="18">
        <v>28</v>
      </c>
      <c r="P87" s="18">
        <v>16</v>
      </c>
      <c r="Q87" s="18">
        <v>13</v>
      </c>
      <c r="R87" s="18">
        <v>15</v>
      </c>
      <c r="S87" s="18">
        <v>18</v>
      </c>
      <c r="T87" s="18">
        <v>9</v>
      </c>
      <c r="U87" s="18">
        <v>3</v>
      </c>
      <c r="V87" s="18">
        <v>1</v>
      </c>
      <c r="W87" s="18">
        <v>0</v>
      </c>
      <c r="X87" s="18">
        <v>0</v>
      </c>
      <c r="Y87" s="18">
        <v>0</v>
      </c>
      <c r="Z87" s="18">
        <v>380</v>
      </c>
    </row>
    <row r="88" spans="2:26" ht="15" customHeight="1">
      <c r="B88" s="19"/>
      <c r="C88" s="28"/>
      <c r="D88" s="21" t="s">
        <v>135</v>
      </c>
      <c r="E88" s="20">
        <v>12</v>
      </c>
      <c r="F88" s="20">
        <v>27</v>
      </c>
      <c r="G88" s="20">
        <v>35</v>
      </c>
      <c r="H88" s="20">
        <v>45</v>
      </c>
      <c r="I88" s="20">
        <v>14</v>
      </c>
      <c r="J88" s="20">
        <v>9</v>
      </c>
      <c r="K88" s="20">
        <v>11</v>
      </c>
      <c r="L88" s="20">
        <v>23</v>
      </c>
      <c r="M88" s="20">
        <v>48</v>
      </c>
      <c r="N88" s="20">
        <v>41</v>
      </c>
      <c r="O88" s="20">
        <v>33</v>
      </c>
      <c r="P88" s="20">
        <v>14</v>
      </c>
      <c r="Q88" s="20">
        <v>15</v>
      </c>
      <c r="R88" s="20">
        <v>20</v>
      </c>
      <c r="S88" s="20">
        <v>20</v>
      </c>
      <c r="T88" s="20">
        <v>7</v>
      </c>
      <c r="U88" s="20">
        <v>5</v>
      </c>
      <c r="V88" s="20">
        <v>3</v>
      </c>
      <c r="W88" s="20">
        <v>2</v>
      </c>
      <c r="X88" s="20">
        <v>0</v>
      </c>
      <c r="Y88" s="20">
        <v>0</v>
      </c>
      <c r="Z88" s="18">
        <v>384</v>
      </c>
    </row>
    <row r="89" spans="2:26" ht="15" customHeight="1">
      <c r="B89" s="15" t="s">
        <v>71</v>
      </c>
      <c r="C89" s="27">
        <v>213</v>
      </c>
      <c r="D89" s="17" t="s">
        <v>134</v>
      </c>
      <c r="E89" s="18">
        <v>13</v>
      </c>
      <c r="F89" s="18">
        <v>15</v>
      </c>
      <c r="G89" s="18">
        <v>6</v>
      </c>
      <c r="H89" s="18">
        <v>11</v>
      </c>
      <c r="I89" s="18">
        <v>14</v>
      </c>
      <c r="J89" s="18">
        <v>12</v>
      </c>
      <c r="K89" s="18">
        <v>9</v>
      </c>
      <c r="L89" s="18">
        <v>16</v>
      </c>
      <c r="M89" s="18">
        <v>6</v>
      </c>
      <c r="N89" s="18">
        <v>8</v>
      </c>
      <c r="O89" s="18">
        <v>6</v>
      </c>
      <c r="P89" s="18">
        <v>6</v>
      </c>
      <c r="Q89" s="18">
        <v>16</v>
      </c>
      <c r="R89" s="18">
        <v>13</v>
      </c>
      <c r="S89" s="18">
        <v>11</v>
      </c>
      <c r="T89" s="18">
        <v>6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170</v>
      </c>
    </row>
    <row r="90" spans="2:26" ht="15" customHeight="1">
      <c r="B90" s="19"/>
      <c r="C90" s="28"/>
      <c r="D90" s="21" t="s">
        <v>135</v>
      </c>
      <c r="E90" s="20">
        <v>11</v>
      </c>
      <c r="F90" s="20">
        <v>14</v>
      </c>
      <c r="G90" s="20">
        <v>8</v>
      </c>
      <c r="H90" s="20">
        <v>11</v>
      </c>
      <c r="I90" s="20">
        <v>18</v>
      </c>
      <c r="J90" s="20">
        <v>5</v>
      </c>
      <c r="K90" s="20">
        <v>13</v>
      </c>
      <c r="L90" s="20">
        <v>10</v>
      </c>
      <c r="M90" s="20">
        <v>16</v>
      </c>
      <c r="N90" s="20">
        <v>15</v>
      </c>
      <c r="O90" s="20">
        <v>20</v>
      </c>
      <c r="P90" s="20">
        <v>10</v>
      </c>
      <c r="Q90" s="20">
        <v>22</v>
      </c>
      <c r="R90" s="20">
        <v>26</v>
      </c>
      <c r="S90" s="20">
        <v>19</v>
      </c>
      <c r="T90" s="20">
        <v>7</v>
      </c>
      <c r="U90" s="20">
        <v>13</v>
      </c>
      <c r="V90" s="20">
        <v>3</v>
      </c>
      <c r="W90" s="20">
        <v>0</v>
      </c>
      <c r="X90" s="20">
        <v>1</v>
      </c>
      <c r="Y90" s="20">
        <v>0</v>
      </c>
      <c r="Z90" s="18">
        <v>242</v>
      </c>
    </row>
    <row r="91" spans="2:26" ht="15" customHeight="1">
      <c r="B91" s="15" t="s">
        <v>72</v>
      </c>
      <c r="C91" s="27">
        <v>173</v>
      </c>
      <c r="D91" s="17" t="s">
        <v>134</v>
      </c>
      <c r="E91" s="18">
        <v>5</v>
      </c>
      <c r="F91" s="18">
        <v>6</v>
      </c>
      <c r="G91" s="18">
        <v>3</v>
      </c>
      <c r="H91" s="18">
        <v>1</v>
      </c>
      <c r="I91" s="18">
        <v>3</v>
      </c>
      <c r="J91" s="18">
        <v>7</v>
      </c>
      <c r="K91" s="18">
        <v>8</v>
      </c>
      <c r="L91" s="18">
        <v>11</v>
      </c>
      <c r="M91" s="18">
        <v>9</v>
      </c>
      <c r="N91" s="18">
        <v>7</v>
      </c>
      <c r="O91" s="18">
        <v>6</v>
      </c>
      <c r="P91" s="18">
        <v>5</v>
      </c>
      <c r="Q91" s="18">
        <v>11</v>
      </c>
      <c r="R91" s="18">
        <v>18</v>
      </c>
      <c r="S91" s="18">
        <v>11</v>
      </c>
      <c r="T91" s="18">
        <v>11</v>
      </c>
      <c r="U91" s="18">
        <v>9</v>
      </c>
      <c r="V91" s="18">
        <v>7</v>
      </c>
      <c r="W91" s="18">
        <v>1</v>
      </c>
      <c r="X91" s="18">
        <v>1</v>
      </c>
      <c r="Y91" s="18">
        <v>0</v>
      </c>
      <c r="Z91" s="18">
        <v>140</v>
      </c>
    </row>
    <row r="92" spans="2:26" ht="15" customHeight="1">
      <c r="B92" s="19"/>
      <c r="C92" s="28"/>
      <c r="D92" s="21" t="s">
        <v>135</v>
      </c>
      <c r="E92" s="20">
        <v>6</v>
      </c>
      <c r="F92" s="20">
        <v>3</v>
      </c>
      <c r="G92" s="20">
        <v>4</v>
      </c>
      <c r="H92" s="20">
        <v>2</v>
      </c>
      <c r="I92" s="20">
        <v>7</v>
      </c>
      <c r="J92" s="20">
        <v>6</v>
      </c>
      <c r="K92" s="20">
        <v>12</v>
      </c>
      <c r="L92" s="20">
        <v>14</v>
      </c>
      <c r="M92" s="20">
        <v>8</v>
      </c>
      <c r="N92" s="20">
        <v>10</v>
      </c>
      <c r="O92" s="20">
        <v>8</v>
      </c>
      <c r="P92" s="20">
        <v>10</v>
      </c>
      <c r="Q92" s="20">
        <v>17</v>
      </c>
      <c r="R92" s="20">
        <v>18</v>
      </c>
      <c r="S92" s="20">
        <v>14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182</v>
      </c>
    </row>
    <row r="93" spans="2:26" ht="15" customHeight="1">
      <c r="B93" s="15" t="s">
        <v>73</v>
      </c>
      <c r="C93" s="27">
        <v>54</v>
      </c>
      <c r="D93" s="17" t="s">
        <v>134</v>
      </c>
      <c r="E93" s="18">
        <v>1</v>
      </c>
      <c r="F93" s="18">
        <v>4</v>
      </c>
      <c r="G93" s="18">
        <v>1</v>
      </c>
      <c r="H93" s="18">
        <v>1</v>
      </c>
      <c r="I93" s="18">
        <v>2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1</v>
      </c>
      <c r="Q93" s="18">
        <v>10</v>
      </c>
      <c r="R93" s="18">
        <v>3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8"/>
      <c r="D94" s="21" t="s">
        <v>135</v>
      </c>
      <c r="E94" s="20">
        <v>1</v>
      </c>
      <c r="F94" s="20">
        <v>5</v>
      </c>
      <c r="G94" s="20">
        <v>6</v>
      </c>
      <c r="H94" s="20">
        <v>4</v>
      </c>
      <c r="I94" s="20">
        <v>2</v>
      </c>
      <c r="J94" s="20">
        <v>2</v>
      </c>
      <c r="K94" s="20">
        <v>6</v>
      </c>
      <c r="L94" s="20">
        <v>3</v>
      </c>
      <c r="M94" s="20">
        <v>2</v>
      </c>
      <c r="N94" s="20">
        <v>1</v>
      </c>
      <c r="O94" s="20">
        <v>2</v>
      </c>
      <c r="P94" s="20">
        <v>3</v>
      </c>
      <c r="Q94" s="20">
        <v>4</v>
      </c>
      <c r="R94" s="20">
        <v>7</v>
      </c>
      <c r="S94" s="20">
        <v>2</v>
      </c>
      <c r="T94" s="20">
        <v>1</v>
      </c>
      <c r="U94" s="20">
        <v>5</v>
      </c>
      <c r="V94" s="20">
        <v>1</v>
      </c>
      <c r="W94" s="20">
        <v>1</v>
      </c>
      <c r="X94" s="20">
        <v>1</v>
      </c>
      <c r="Y94" s="20">
        <v>0</v>
      </c>
      <c r="Z94" s="18">
        <v>59</v>
      </c>
    </row>
    <row r="95" spans="2:26" ht="15" customHeight="1">
      <c r="B95" s="15" t="s">
        <v>74</v>
      </c>
      <c r="C95" s="27">
        <v>136</v>
      </c>
      <c r="D95" s="17" t="s">
        <v>134</v>
      </c>
      <c r="E95" s="18">
        <v>6</v>
      </c>
      <c r="F95" s="18">
        <v>16</v>
      </c>
      <c r="G95" s="18">
        <v>20</v>
      </c>
      <c r="H95" s="18">
        <v>9</v>
      </c>
      <c r="I95" s="18">
        <v>7</v>
      </c>
      <c r="J95" s="18">
        <v>5</v>
      </c>
      <c r="K95" s="18">
        <v>6</v>
      </c>
      <c r="L95" s="18">
        <v>7</v>
      </c>
      <c r="M95" s="18">
        <v>6</v>
      </c>
      <c r="N95" s="18">
        <v>7</v>
      </c>
      <c r="O95" s="18">
        <v>3</v>
      </c>
      <c r="P95" s="18">
        <v>10</v>
      </c>
      <c r="Q95" s="18">
        <v>6</v>
      </c>
      <c r="R95" s="18">
        <v>7</v>
      </c>
      <c r="S95" s="18">
        <v>6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128</v>
      </c>
    </row>
    <row r="96" spans="2:26" ht="15" customHeight="1">
      <c r="B96" s="19"/>
      <c r="C96" s="28"/>
      <c r="D96" s="21" t="s">
        <v>135</v>
      </c>
      <c r="E96" s="20">
        <v>9</v>
      </c>
      <c r="F96" s="20">
        <v>15</v>
      </c>
      <c r="G96" s="20">
        <v>7</v>
      </c>
      <c r="H96" s="20">
        <v>7</v>
      </c>
      <c r="I96" s="20">
        <v>12</v>
      </c>
      <c r="J96" s="20">
        <v>8</v>
      </c>
      <c r="K96" s="20">
        <v>8</v>
      </c>
      <c r="L96" s="20">
        <v>13</v>
      </c>
      <c r="M96" s="20">
        <v>11</v>
      </c>
      <c r="N96" s="20">
        <v>8</v>
      </c>
      <c r="O96" s="20">
        <v>11</v>
      </c>
      <c r="P96" s="20">
        <v>9</v>
      </c>
      <c r="Q96" s="20">
        <v>9</v>
      </c>
      <c r="R96" s="20">
        <v>15</v>
      </c>
      <c r="S96" s="20">
        <v>9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159</v>
      </c>
    </row>
    <row r="97" spans="2:26" ht="15" customHeight="1">
      <c r="B97" s="15" t="s">
        <v>75</v>
      </c>
      <c r="C97" s="27">
        <v>154</v>
      </c>
      <c r="D97" s="17" t="s">
        <v>134</v>
      </c>
      <c r="E97" s="18">
        <v>6</v>
      </c>
      <c r="F97" s="18">
        <v>5</v>
      </c>
      <c r="G97" s="18">
        <v>3</v>
      </c>
      <c r="H97" s="18">
        <v>9</v>
      </c>
      <c r="I97" s="18">
        <v>4</v>
      </c>
      <c r="J97" s="18">
        <v>6</v>
      </c>
      <c r="K97" s="18">
        <v>4</v>
      </c>
      <c r="L97" s="18">
        <v>13</v>
      </c>
      <c r="M97" s="18">
        <v>8</v>
      </c>
      <c r="N97" s="18">
        <v>13</v>
      </c>
      <c r="O97" s="18">
        <v>4</v>
      </c>
      <c r="P97" s="18">
        <v>11</v>
      </c>
      <c r="Q97" s="18">
        <v>5</v>
      </c>
      <c r="R97" s="18">
        <v>13</v>
      </c>
      <c r="S97" s="18">
        <v>7</v>
      </c>
      <c r="T97" s="18">
        <v>10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130</v>
      </c>
    </row>
    <row r="98" spans="2:26" ht="15" customHeight="1">
      <c r="B98" s="19"/>
      <c r="C98" s="28"/>
      <c r="D98" s="21" t="s">
        <v>135</v>
      </c>
      <c r="E98" s="20">
        <v>8</v>
      </c>
      <c r="F98" s="20">
        <v>2</v>
      </c>
      <c r="G98" s="20">
        <v>3</v>
      </c>
      <c r="H98" s="20">
        <v>12</v>
      </c>
      <c r="I98" s="20">
        <v>5</v>
      </c>
      <c r="J98" s="20">
        <v>4</v>
      </c>
      <c r="K98" s="20">
        <v>5</v>
      </c>
      <c r="L98" s="20">
        <v>12</v>
      </c>
      <c r="M98" s="20">
        <v>5</v>
      </c>
      <c r="N98" s="20">
        <v>9</v>
      </c>
      <c r="O98" s="20">
        <v>8</v>
      </c>
      <c r="P98" s="20">
        <v>9</v>
      </c>
      <c r="Q98" s="20">
        <v>11</v>
      </c>
      <c r="R98" s="20">
        <v>12</v>
      </c>
      <c r="S98" s="20">
        <v>11</v>
      </c>
      <c r="T98" s="20">
        <v>21</v>
      </c>
      <c r="U98" s="20">
        <v>15</v>
      </c>
      <c r="V98" s="20">
        <v>9</v>
      </c>
      <c r="W98" s="20">
        <v>3</v>
      </c>
      <c r="X98" s="20">
        <v>2</v>
      </c>
      <c r="Y98" s="20">
        <v>0</v>
      </c>
      <c r="Z98" s="18">
        <v>166</v>
      </c>
    </row>
    <row r="99" spans="2:26" ht="15" customHeight="1">
      <c r="B99" s="15" t="s">
        <v>76</v>
      </c>
      <c r="C99" s="27">
        <v>46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5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26</v>
      </c>
    </row>
    <row r="100" spans="2:26" ht="15" customHeight="1">
      <c r="B100" s="19"/>
      <c r="C100" s="28"/>
      <c r="D100" s="21" t="s">
        <v>135</v>
      </c>
      <c r="E100" s="20">
        <v>1</v>
      </c>
      <c r="F100" s="20">
        <v>0</v>
      </c>
      <c r="G100" s="20">
        <v>1</v>
      </c>
      <c r="H100" s="20">
        <v>1</v>
      </c>
      <c r="I100" s="20">
        <v>0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4</v>
      </c>
      <c r="Q100" s="20">
        <v>4</v>
      </c>
      <c r="R100" s="20">
        <v>4</v>
      </c>
      <c r="S100" s="20">
        <v>6</v>
      </c>
      <c r="T100" s="20">
        <v>3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44</v>
      </c>
    </row>
    <row r="101" spans="2:26" ht="15" customHeight="1">
      <c r="B101" s="15" t="s">
        <v>77</v>
      </c>
      <c r="C101" s="27">
        <v>98</v>
      </c>
      <c r="D101" s="17" t="s">
        <v>134</v>
      </c>
      <c r="E101" s="18">
        <v>3</v>
      </c>
      <c r="F101" s="18">
        <v>3</v>
      </c>
      <c r="G101" s="18">
        <v>3</v>
      </c>
      <c r="H101" s="18">
        <v>4</v>
      </c>
      <c r="I101" s="18">
        <v>6</v>
      </c>
      <c r="J101" s="18">
        <v>3</v>
      </c>
      <c r="K101" s="18">
        <v>5</v>
      </c>
      <c r="L101" s="18">
        <v>7</v>
      </c>
      <c r="M101" s="18">
        <v>4</v>
      </c>
      <c r="N101" s="18">
        <v>6</v>
      </c>
      <c r="O101" s="18">
        <v>6</v>
      </c>
      <c r="P101" s="18">
        <v>5</v>
      </c>
      <c r="Q101" s="18">
        <v>4</v>
      </c>
      <c r="R101" s="18">
        <v>16</v>
      </c>
      <c r="S101" s="18">
        <v>3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95</v>
      </c>
    </row>
    <row r="102" spans="2:26" ht="15" customHeight="1">
      <c r="B102" s="19"/>
      <c r="C102" s="28"/>
      <c r="D102" s="21" t="s">
        <v>135</v>
      </c>
      <c r="E102" s="20">
        <v>3</v>
      </c>
      <c r="F102" s="20">
        <v>4</v>
      </c>
      <c r="G102" s="20">
        <v>5</v>
      </c>
      <c r="H102" s="20">
        <v>1</v>
      </c>
      <c r="I102" s="20">
        <v>9</v>
      </c>
      <c r="J102" s="20">
        <v>2</v>
      </c>
      <c r="K102" s="20">
        <v>6</v>
      </c>
      <c r="L102" s="20">
        <v>6</v>
      </c>
      <c r="M102" s="20">
        <v>3</v>
      </c>
      <c r="N102" s="20">
        <v>6</v>
      </c>
      <c r="O102" s="20">
        <v>4</v>
      </c>
      <c r="P102" s="20">
        <v>3</v>
      </c>
      <c r="Q102" s="20">
        <v>5</v>
      </c>
      <c r="R102" s="20">
        <v>9</v>
      </c>
      <c r="S102" s="20">
        <v>8</v>
      </c>
      <c r="T102" s="20">
        <v>9</v>
      </c>
      <c r="U102" s="20">
        <v>11</v>
      </c>
      <c r="V102" s="20">
        <v>4</v>
      </c>
      <c r="W102" s="20">
        <v>4</v>
      </c>
      <c r="X102" s="20">
        <v>2</v>
      </c>
      <c r="Y102" s="20">
        <v>0</v>
      </c>
      <c r="Z102" s="18">
        <v>104</v>
      </c>
    </row>
    <row r="103" spans="2:26" ht="15" customHeight="1">
      <c r="B103" s="15" t="s">
        <v>78</v>
      </c>
      <c r="C103" s="27">
        <v>383</v>
      </c>
      <c r="D103" s="17" t="s">
        <v>134</v>
      </c>
      <c r="E103" s="18">
        <v>17</v>
      </c>
      <c r="F103" s="18">
        <v>20</v>
      </c>
      <c r="G103" s="18">
        <v>7</v>
      </c>
      <c r="H103" s="18">
        <v>15</v>
      </c>
      <c r="I103" s="18">
        <v>13</v>
      </c>
      <c r="J103" s="18">
        <v>15</v>
      </c>
      <c r="K103" s="18">
        <v>11</v>
      </c>
      <c r="L103" s="18">
        <v>21</v>
      </c>
      <c r="M103" s="18">
        <v>17</v>
      </c>
      <c r="N103" s="18">
        <v>23</v>
      </c>
      <c r="O103" s="18">
        <v>15</v>
      </c>
      <c r="P103" s="18">
        <v>12</v>
      </c>
      <c r="Q103" s="18">
        <v>19</v>
      </c>
      <c r="R103" s="18">
        <v>22</v>
      </c>
      <c r="S103" s="18">
        <v>31</v>
      </c>
      <c r="T103" s="18">
        <v>20</v>
      </c>
      <c r="U103" s="18">
        <v>12</v>
      </c>
      <c r="V103" s="18">
        <v>8</v>
      </c>
      <c r="W103" s="18">
        <v>6</v>
      </c>
      <c r="X103" s="18">
        <v>1</v>
      </c>
      <c r="Y103" s="18">
        <v>0</v>
      </c>
      <c r="Z103" s="18">
        <v>305</v>
      </c>
    </row>
    <row r="104" spans="2:26" ht="15" customHeight="1">
      <c r="B104" s="19"/>
      <c r="C104" s="28"/>
      <c r="D104" s="21" t="s">
        <v>135</v>
      </c>
      <c r="E104" s="20">
        <v>28</v>
      </c>
      <c r="F104" s="20">
        <v>20</v>
      </c>
      <c r="G104" s="20">
        <v>13</v>
      </c>
      <c r="H104" s="20">
        <v>17</v>
      </c>
      <c r="I104" s="20">
        <v>18</v>
      </c>
      <c r="J104" s="20">
        <v>14</v>
      </c>
      <c r="K104" s="20">
        <v>19</v>
      </c>
      <c r="L104" s="20">
        <v>13</v>
      </c>
      <c r="M104" s="20">
        <v>16</v>
      </c>
      <c r="N104" s="20">
        <v>27</v>
      </c>
      <c r="O104" s="20">
        <v>18</v>
      </c>
      <c r="P104" s="20">
        <v>15</v>
      </c>
      <c r="Q104" s="20">
        <v>19</v>
      </c>
      <c r="R104" s="20">
        <v>31</v>
      </c>
      <c r="S104" s="20">
        <v>32</v>
      </c>
      <c r="T104" s="20">
        <v>51</v>
      </c>
      <c r="U104" s="20">
        <v>31</v>
      </c>
      <c r="V104" s="20">
        <v>17</v>
      </c>
      <c r="W104" s="20">
        <v>8</v>
      </c>
      <c r="X104" s="20">
        <v>2</v>
      </c>
      <c r="Y104" s="20">
        <v>0</v>
      </c>
      <c r="Z104" s="18">
        <v>409</v>
      </c>
    </row>
    <row r="105" spans="2:26" ht="15" customHeight="1">
      <c r="B105" s="15" t="s">
        <v>79</v>
      </c>
      <c r="C105" s="27">
        <v>575</v>
      </c>
      <c r="D105" s="17" t="s">
        <v>134</v>
      </c>
      <c r="E105" s="18">
        <v>13</v>
      </c>
      <c r="F105" s="18">
        <v>18</v>
      </c>
      <c r="G105" s="18">
        <v>23</v>
      </c>
      <c r="H105" s="18">
        <v>16</v>
      </c>
      <c r="I105" s="18">
        <v>14</v>
      </c>
      <c r="J105" s="18">
        <v>16</v>
      </c>
      <c r="K105" s="18">
        <v>21</v>
      </c>
      <c r="L105" s="18">
        <v>18</v>
      </c>
      <c r="M105" s="18">
        <v>34</v>
      </c>
      <c r="N105" s="18">
        <v>24</v>
      </c>
      <c r="O105" s="18">
        <v>19</v>
      </c>
      <c r="P105" s="18">
        <v>21</v>
      </c>
      <c r="Q105" s="18">
        <v>22</v>
      </c>
      <c r="R105" s="18">
        <v>49</v>
      </c>
      <c r="S105" s="18">
        <v>45</v>
      </c>
      <c r="T105" s="18">
        <v>32</v>
      </c>
      <c r="U105" s="18">
        <v>26</v>
      </c>
      <c r="V105" s="18">
        <v>14</v>
      </c>
      <c r="W105" s="18">
        <v>1</v>
      </c>
      <c r="X105" s="18">
        <v>2</v>
      </c>
      <c r="Y105" s="18">
        <v>0</v>
      </c>
      <c r="Z105" s="18">
        <v>428</v>
      </c>
    </row>
    <row r="106" spans="2:26" ht="15" customHeight="1">
      <c r="B106" s="19"/>
      <c r="C106" s="28"/>
      <c r="D106" s="21" t="s">
        <v>135</v>
      </c>
      <c r="E106" s="20">
        <v>23</v>
      </c>
      <c r="F106" s="20">
        <v>24</v>
      </c>
      <c r="G106" s="20">
        <v>15</v>
      </c>
      <c r="H106" s="20">
        <v>18</v>
      </c>
      <c r="I106" s="20">
        <v>20</v>
      </c>
      <c r="J106" s="20">
        <v>24</v>
      </c>
      <c r="K106" s="20">
        <v>15</v>
      </c>
      <c r="L106" s="20">
        <v>25</v>
      </c>
      <c r="M106" s="20">
        <v>28</v>
      </c>
      <c r="N106" s="20">
        <v>32</v>
      </c>
      <c r="O106" s="20">
        <v>34</v>
      </c>
      <c r="P106" s="20">
        <v>29</v>
      </c>
      <c r="Q106" s="20">
        <v>31</v>
      </c>
      <c r="R106" s="20">
        <v>47</v>
      </c>
      <c r="S106" s="20">
        <v>55</v>
      </c>
      <c r="T106" s="20">
        <v>61</v>
      </c>
      <c r="U106" s="20">
        <v>47</v>
      </c>
      <c r="V106" s="20">
        <v>27</v>
      </c>
      <c r="W106" s="20">
        <v>11</v>
      </c>
      <c r="X106" s="20">
        <v>2</v>
      </c>
      <c r="Y106" s="20">
        <v>1</v>
      </c>
      <c r="Z106" s="18">
        <v>569</v>
      </c>
    </row>
    <row r="107" spans="2:26" ht="15" customHeight="1">
      <c r="B107" s="15" t="s">
        <v>80</v>
      </c>
      <c r="C107" s="27">
        <v>429</v>
      </c>
      <c r="D107" s="17" t="s">
        <v>134</v>
      </c>
      <c r="E107" s="18">
        <v>10</v>
      </c>
      <c r="F107" s="18">
        <v>18</v>
      </c>
      <c r="G107" s="18">
        <v>15</v>
      </c>
      <c r="H107" s="18">
        <v>24</v>
      </c>
      <c r="I107" s="18">
        <v>18</v>
      </c>
      <c r="J107" s="18">
        <v>12</v>
      </c>
      <c r="K107" s="18">
        <v>23</v>
      </c>
      <c r="L107" s="18">
        <v>19</v>
      </c>
      <c r="M107" s="18">
        <v>17</v>
      </c>
      <c r="N107" s="18">
        <v>26</v>
      </c>
      <c r="O107" s="18">
        <v>23</v>
      </c>
      <c r="P107" s="18">
        <v>16</v>
      </c>
      <c r="Q107" s="18">
        <v>18</v>
      </c>
      <c r="R107" s="18">
        <v>36</v>
      </c>
      <c r="S107" s="18">
        <v>23</v>
      </c>
      <c r="T107" s="18">
        <v>26</v>
      </c>
      <c r="U107" s="18">
        <v>20</v>
      </c>
      <c r="V107" s="18">
        <v>4</v>
      </c>
      <c r="W107" s="18">
        <v>1</v>
      </c>
      <c r="X107" s="18">
        <v>1</v>
      </c>
      <c r="Y107" s="18">
        <v>0</v>
      </c>
      <c r="Z107" s="18">
        <v>350</v>
      </c>
    </row>
    <row r="108" spans="2:26" ht="15" customHeight="1">
      <c r="B108" s="19"/>
      <c r="C108" s="28"/>
      <c r="D108" s="21" t="s">
        <v>135</v>
      </c>
      <c r="E108" s="20">
        <v>17</v>
      </c>
      <c r="F108" s="20">
        <v>11</v>
      </c>
      <c r="G108" s="20">
        <v>15</v>
      </c>
      <c r="H108" s="20">
        <v>21</v>
      </c>
      <c r="I108" s="20">
        <v>16</v>
      </c>
      <c r="J108" s="20">
        <v>14</v>
      </c>
      <c r="K108" s="20">
        <v>15</v>
      </c>
      <c r="L108" s="20">
        <v>14</v>
      </c>
      <c r="M108" s="20">
        <v>24</v>
      </c>
      <c r="N108" s="20">
        <v>23</v>
      </c>
      <c r="O108" s="20">
        <v>25</v>
      </c>
      <c r="P108" s="20">
        <v>17</v>
      </c>
      <c r="Q108" s="20">
        <v>20</v>
      </c>
      <c r="R108" s="20">
        <v>36</v>
      </c>
      <c r="S108" s="20">
        <v>42</v>
      </c>
      <c r="T108" s="20">
        <v>44</v>
      </c>
      <c r="U108" s="20">
        <v>30</v>
      </c>
      <c r="V108" s="20">
        <v>29</v>
      </c>
      <c r="W108" s="20">
        <v>7</v>
      </c>
      <c r="X108" s="20">
        <v>6</v>
      </c>
      <c r="Y108" s="20">
        <v>0</v>
      </c>
      <c r="Z108" s="18">
        <v>426</v>
      </c>
    </row>
    <row r="109" spans="2:26" ht="15" customHeight="1">
      <c r="B109" s="15" t="s">
        <v>81</v>
      </c>
      <c r="C109" s="27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8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27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8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27">
        <v>27</v>
      </c>
      <c r="D113" s="17" t="s">
        <v>134</v>
      </c>
      <c r="E113" s="18">
        <v>4</v>
      </c>
      <c r="F113" s="18">
        <v>6</v>
      </c>
      <c r="G113" s="18">
        <v>1</v>
      </c>
      <c r="H113" s="18">
        <v>0</v>
      </c>
      <c r="I113" s="18">
        <v>1</v>
      </c>
      <c r="J113" s="18">
        <v>1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8"/>
      <c r="D114" s="21" t="s">
        <v>135</v>
      </c>
      <c r="E114" s="20">
        <v>4</v>
      </c>
      <c r="F114" s="20">
        <v>1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2</v>
      </c>
      <c r="N114" s="20">
        <v>1</v>
      </c>
      <c r="O114" s="20">
        <v>3</v>
      </c>
      <c r="P114" s="20">
        <v>2</v>
      </c>
      <c r="Q114" s="20">
        <v>2</v>
      </c>
      <c r="R114" s="20">
        <v>2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37</v>
      </c>
    </row>
    <row r="115" spans="2:26" ht="15" customHeight="1">
      <c r="B115" s="15" t="s">
        <v>84</v>
      </c>
      <c r="C115" s="27">
        <v>204</v>
      </c>
      <c r="D115" s="17" t="s">
        <v>134</v>
      </c>
      <c r="E115" s="18">
        <v>16</v>
      </c>
      <c r="F115" s="18">
        <v>7</v>
      </c>
      <c r="G115" s="18">
        <v>6</v>
      </c>
      <c r="H115" s="18">
        <v>4</v>
      </c>
      <c r="I115" s="18">
        <v>12</v>
      </c>
      <c r="J115" s="18">
        <v>14</v>
      </c>
      <c r="K115" s="18">
        <v>13</v>
      </c>
      <c r="L115" s="18">
        <v>6</v>
      </c>
      <c r="M115" s="18">
        <v>14</v>
      </c>
      <c r="N115" s="18">
        <v>14</v>
      </c>
      <c r="O115" s="18">
        <v>13</v>
      </c>
      <c r="P115" s="18">
        <v>19</v>
      </c>
      <c r="Q115" s="18">
        <v>10</v>
      </c>
      <c r="R115" s="18">
        <v>13</v>
      </c>
      <c r="S115" s="18">
        <v>12</v>
      </c>
      <c r="T115" s="18">
        <v>4</v>
      </c>
      <c r="U115" s="18">
        <v>7</v>
      </c>
      <c r="V115" s="18">
        <v>1</v>
      </c>
      <c r="W115" s="18">
        <v>4</v>
      </c>
      <c r="X115" s="18">
        <v>0</v>
      </c>
      <c r="Y115" s="18">
        <v>0</v>
      </c>
      <c r="Z115" s="18">
        <v>189</v>
      </c>
    </row>
    <row r="116" spans="2:26" ht="15" customHeight="1">
      <c r="B116" s="19"/>
      <c r="C116" s="28"/>
      <c r="D116" s="21" t="s">
        <v>135</v>
      </c>
      <c r="E116" s="20">
        <v>6</v>
      </c>
      <c r="F116" s="20">
        <v>8</v>
      </c>
      <c r="G116" s="20">
        <v>6</v>
      </c>
      <c r="H116" s="20">
        <v>4</v>
      </c>
      <c r="I116" s="20">
        <v>15</v>
      </c>
      <c r="J116" s="20">
        <v>16</v>
      </c>
      <c r="K116" s="20">
        <v>13</v>
      </c>
      <c r="L116" s="20">
        <v>10</v>
      </c>
      <c r="M116" s="20">
        <v>11</v>
      </c>
      <c r="N116" s="20">
        <v>10</v>
      </c>
      <c r="O116" s="20">
        <v>15</v>
      </c>
      <c r="P116" s="20">
        <v>13</v>
      </c>
      <c r="Q116" s="20">
        <v>8</v>
      </c>
      <c r="R116" s="20">
        <v>14</v>
      </c>
      <c r="S116" s="20">
        <v>16</v>
      </c>
      <c r="T116" s="20">
        <v>13</v>
      </c>
      <c r="U116" s="20">
        <v>13</v>
      </c>
      <c r="V116" s="20">
        <v>9</v>
      </c>
      <c r="W116" s="20">
        <v>5</v>
      </c>
      <c r="X116" s="20">
        <v>2</v>
      </c>
      <c r="Y116" s="20">
        <v>1</v>
      </c>
      <c r="Z116" s="18">
        <v>208</v>
      </c>
    </row>
    <row r="117" spans="2:26" ht="15" customHeight="1">
      <c r="B117" s="15" t="s">
        <v>85</v>
      </c>
      <c r="C117" s="27">
        <v>337</v>
      </c>
      <c r="D117" s="17" t="s">
        <v>134</v>
      </c>
      <c r="E117" s="18">
        <v>14</v>
      </c>
      <c r="F117" s="18">
        <v>14</v>
      </c>
      <c r="G117" s="18">
        <v>13</v>
      </c>
      <c r="H117" s="18">
        <v>15</v>
      </c>
      <c r="I117" s="18">
        <v>14</v>
      </c>
      <c r="J117" s="18">
        <v>7</v>
      </c>
      <c r="K117" s="18">
        <v>16</v>
      </c>
      <c r="L117" s="18">
        <v>16</v>
      </c>
      <c r="M117" s="18">
        <v>19</v>
      </c>
      <c r="N117" s="18">
        <v>22</v>
      </c>
      <c r="O117" s="18">
        <v>17</v>
      </c>
      <c r="P117" s="18">
        <v>18</v>
      </c>
      <c r="Q117" s="18">
        <v>23</v>
      </c>
      <c r="R117" s="18">
        <v>32</v>
      </c>
      <c r="S117" s="18">
        <v>21</v>
      </c>
      <c r="T117" s="18">
        <v>25</v>
      </c>
      <c r="U117" s="18">
        <v>7</v>
      </c>
      <c r="V117" s="18">
        <v>6</v>
      </c>
      <c r="W117" s="18">
        <v>2</v>
      </c>
      <c r="X117" s="18">
        <v>0</v>
      </c>
      <c r="Y117" s="18">
        <v>0</v>
      </c>
      <c r="Z117" s="18">
        <v>301</v>
      </c>
    </row>
    <row r="118" spans="2:26" ht="15" customHeight="1">
      <c r="B118" s="19"/>
      <c r="C118" s="28"/>
      <c r="D118" s="21" t="s">
        <v>135</v>
      </c>
      <c r="E118" s="20">
        <v>13</v>
      </c>
      <c r="F118" s="20">
        <v>18</v>
      </c>
      <c r="G118" s="20">
        <v>10</v>
      </c>
      <c r="H118" s="20">
        <v>17</v>
      </c>
      <c r="I118" s="20">
        <v>21</v>
      </c>
      <c r="J118" s="20">
        <v>4</v>
      </c>
      <c r="K118" s="20">
        <v>17</v>
      </c>
      <c r="L118" s="20">
        <v>17</v>
      </c>
      <c r="M118" s="20">
        <v>15</v>
      </c>
      <c r="N118" s="20">
        <v>24</v>
      </c>
      <c r="O118" s="20">
        <v>28</v>
      </c>
      <c r="P118" s="20">
        <v>25</v>
      </c>
      <c r="Q118" s="20">
        <v>25</v>
      </c>
      <c r="R118" s="20">
        <v>23</v>
      </c>
      <c r="S118" s="20">
        <v>27</v>
      </c>
      <c r="T118" s="20">
        <v>23</v>
      </c>
      <c r="U118" s="20">
        <v>22</v>
      </c>
      <c r="V118" s="20">
        <v>22</v>
      </c>
      <c r="W118" s="20">
        <v>5</v>
      </c>
      <c r="X118" s="20">
        <v>1</v>
      </c>
      <c r="Y118" s="20">
        <v>1</v>
      </c>
      <c r="Z118" s="18">
        <v>358</v>
      </c>
    </row>
    <row r="119" spans="2:26" ht="15" customHeight="1">
      <c r="B119" s="15" t="s">
        <v>86</v>
      </c>
      <c r="C119" s="27">
        <v>93</v>
      </c>
      <c r="D119" s="17" t="s">
        <v>134</v>
      </c>
      <c r="E119" s="18">
        <v>8</v>
      </c>
      <c r="F119" s="18">
        <v>15</v>
      </c>
      <c r="G119" s="18">
        <v>9</v>
      </c>
      <c r="H119" s="18">
        <v>6</v>
      </c>
      <c r="I119" s="18">
        <v>3</v>
      </c>
      <c r="J119" s="18">
        <v>6</v>
      </c>
      <c r="K119" s="18">
        <v>15</v>
      </c>
      <c r="L119" s="18">
        <v>10</v>
      </c>
      <c r="M119" s="18">
        <v>10</v>
      </c>
      <c r="N119" s="18">
        <v>4</v>
      </c>
      <c r="O119" s="18">
        <v>5</v>
      </c>
      <c r="P119" s="18">
        <v>9</v>
      </c>
      <c r="Q119" s="18">
        <v>4</v>
      </c>
      <c r="R119" s="18">
        <v>12</v>
      </c>
      <c r="S119" s="18">
        <v>4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126</v>
      </c>
    </row>
    <row r="120" spans="2:26" ht="15" customHeight="1">
      <c r="B120" s="19"/>
      <c r="C120" s="28"/>
      <c r="D120" s="21" t="s">
        <v>135</v>
      </c>
      <c r="E120" s="20">
        <v>9</v>
      </c>
      <c r="F120" s="20">
        <v>10</v>
      </c>
      <c r="G120" s="20">
        <v>6</v>
      </c>
      <c r="H120" s="20">
        <v>6</v>
      </c>
      <c r="I120" s="20">
        <v>4</v>
      </c>
      <c r="J120" s="20">
        <v>0</v>
      </c>
      <c r="K120" s="20">
        <v>9</v>
      </c>
      <c r="L120" s="20">
        <v>11</v>
      </c>
      <c r="M120" s="20">
        <v>9</v>
      </c>
      <c r="N120" s="20">
        <v>9</v>
      </c>
      <c r="O120" s="20">
        <v>8</v>
      </c>
      <c r="P120" s="20">
        <v>9</v>
      </c>
      <c r="Q120" s="20">
        <v>10</v>
      </c>
      <c r="R120" s="20">
        <v>6</v>
      </c>
      <c r="S120" s="20">
        <v>9</v>
      </c>
      <c r="T120" s="20">
        <v>4</v>
      </c>
      <c r="U120" s="20">
        <v>4</v>
      </c>
      <c r="V120" s="20">
        <v>2</v>
      </c>
      <c r="W120" s="20">
        <v>1</v>
      </c>
      <c r="X120" s="20">
        <v>0</v>
      </c>
      <c r="Y120" s="20">
        <v>0</v>
      </c>
      <c r="Z120" s="18">
        <v>126</v>
      </c>
    </row>
    <row r="121" spans="2:26" ht="15" customHeight="1">
      <c r="B121" s="15" t="s">
        <v>87</v>
      </c>
      <c r="C121" s="27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1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8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27">
        <v>149</v>
      </c>
      <c r="D123" s="17" t="s">
        <v>134</v>
      </c>
      <c r="E123" s="18">
        <v>3</v>
      </c>
      <c r="F123" s="18">
        <v>6</v>
      </c>
      <c r="G123" s="18">
        <v>9</v>
      </c>
      <c r="H123" s="18">
        <v>10</v>
      </c>
      <c r="I123" s="18">
        <v>6</v>
      </c>
      <c r="J123" s="18">
        <v>4</v>
      </c>
      <c r="K123" s="18">
        <v>2</v>
      </c>
      <c r="L123" s="18">
        <v>7</v>
      </c>
      <c r="M123" s="18">
        <v>4</v>
      </c>
      <c r="N123" s="18">
        <v>16</v>
      </c>
      <c r="O123" s="18">
        <v>9</v>
      </c>
      <c r="P123" s="18">
        <v>13</v>
      </c>
      <c r="Q123" s="18">
        <v>8</v>
      </c>
      <c r="R123" s="18">
        <v>6</v>
      </c>
      <c r="S123" s="18">
        <v>16</v>
      </c>
      <c r="T123" s="18">
        <v>6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139</v>
      </c>
    </row>
    <row r="124" spans="2:26" ht="15" customHeight="1">
      <c r="B124" s="19"/>
      <c r="C124" s="28"/>
      <c r="D124" s="21" t="s">
        <v>135</v>
      </c>
      <c r="E124" s="20">
        <v>3</v>
      </c>
      <c r="F124" s="20">
        <v>4</v>
      </c>
      <c r="G124" s="20">
        <v>5</v>
      </c>
      <c r="H124" s="20">
        <v>6</v>
      </c>
      <c r="I124" s="20">
        <v>4</v>
      </c>
      <c r="J124" s="20">
        <v>4</v>
      </c>
      <c r="K124" s="20">
        <v>2</v>
      </c>
      <c r="L124" s="20">
        <v>4</v>
      </c>
      <c r="M124" s="20">
        <v>11</v>
      </c>
      <c r="N124" s="20">
        <v>7</v>
      </c>
      <c r="O124" s="20">
        <v>8</v>
      </c>
      <c r="P124" s="20">
        <v>12</v>
      </c>
      <c r="Q124" s="20">
        <v>7</v>
      </c>
      <c r="R124" s="20">
        <v>12</v>
      </c>
      <c r="S124" s="20">
        <v>12</v>
      </c>
      <c r="T124" s="20">
        <v>17</v>
      </c>
      <c r="U124" s="20">
        <v>21</v>
      </c>
      <c r="V124" s="20">
        <v>12</v>
      </c>
      <c r="W124" s="20">
        <v>4</v>
      </c>
      <c r="X124" s="20">
        <v>3</v>
      </c>
      <c r="Y124" s="20">
        <v>0</v>
      </c>
      <c r="Z124" s="18">
        <v>158</v>
      </c>
    </row>
    <row r="125" spans="2:26" ht="15" customHeight="1">
      <c r="B125" s="15" t="s">
        <v>89</v>
      </c>
      <c r="C125" s="27">
        <v>287</v>
      </c>
      <c r="D125" s="17" t="s">
        <v>134</v>
      </c>
      <c r="E125" s="18">
        <v>7</v>
      </c>
      <c r="F125" s="18">
        <v>8</v>
      </c>
      <c r="G125" s="18">
        <v>12</v>
      </c>
      <c r="H125" s="18">
        <v>12</v>
      </c>
      <c r="I125" s="18">
        <v>12</v>
      </c>
      <c r="J125" s="18">
        <v>8</v>
      </c>
      <c r="K125" s="18">
        <v>11</v>
      </c>
      <c r="L125" s="18">
        <v>12</v>
      </c>
      <c r="M125" s="18">
        <v>17</v>
      </c>
      <c r="N125" s="18">
        <v>25</v>
      </c>
      <c r="O125" s="18">
        <v>10</v>
      </c>
      <c r="P125" s="18">
        <v>7</v>
      </c>
      <c r="Q125" s="18">
        <v>24</v>
      </c>
      <c r="R125" s="18">
        <v>21</v>
      </c>
      <c r="S125" s="18">
        <v>22</v>
      </c>
      <c r="T125" s="18">
        <v>12</v>
      </c>
      <c r="U125" s="18">
        <v>9</v>
      </c>
      <c r="V125" s="18">
        <v>5</v>
      </c>
      <c r="W125" s="18">
        <v>4</v>
      </c>
      <c r="X125" s="18">
        <v>0</v>
      </c>
      <c r="Y125" s="18">
        <v>0</v>
      </c>
      <c r="Z125" s="18">
        <v>238</v>
      </c>
    </row>
    <row r="126" spans="2:26" ht="15" customHeight="1">
      <c r="B126" s="19"/>
      <c r="C126" s="28"/>
      <c r="D126" s="21" t="s">
        <v>135</v>
      </c>
      <c r="E126" s="20">
        <v>4</v>
      </c>
      <c r="F126" s="20">
        <v>8</v>
      </c>
      <c r="G126" s="20">
        <v>11</v>
      </c>
      <c r="H126" s="20">
        <v>13</v>
      </c>
      <c r="I126" s="20">
        <v>17</v>
      </c>
      <c r="J126" s="20">
        <v>9</v>
      </c>
      <c r="K126" s="20">
        <v>10</v>
      </c>
      <c r="L126" s="20">
        <v>12</v>
      </c>
      <c r="M126" s="20">
        <v>13</v>
      </c>
      <c r="N126" s="20">
        <v>17</v>
      </c>
      <c r="O126" s="20">
        <v>13</v>
      </c>
      <c r="P126" s="20">
        <v>12</v>
      </c>
      <c r="Q126" s="20">
        <v>13</v>
      </c>
      <c r="R126" s="20">
        <v>20</v>
      </c>
      <c r="S126" s="20">
        <v>22</v>
      </c>
      <c r="T126" s="20">
        <v>20</v>
      </c>
      <c r="U126" s="20">
        <v>23</v>
      </c>
      <c r="V126" s="20">
        <v>12</v>
      </c>
      <c r="W126" s="20">
        <v>13</v>
      </c>
      <c r="X126" s="20">
        <v>2</v>
      </c>
      <c r="Y126" s="20">
        <v>2</v>
      </c>
      <c r="Z126" s="18">
        <v>266</v>
      </c>
    </row>
    <row r="127" spans="2:26" ht="15" customHeight="1">
      <c r="B127" s="15" t="s">
        <v>90</v>
      </c>
      <c r="C127" s="27">
        <v>317</v>
      </c>
      <c r="D127" s="17" t="s">
        <v>134</v>
      </c>
      <c r="E127" s="18">
        <v>11</v>
      </c>
      <c r="F127" s="18">
        <v>6</v>
      </c>
      <c r="G127" s="18">
        <v>8</v>
      </c>
      <c r="H127" s="18">
        <v>7</v>
      </c>
      <c r="I127" s="18">
        <v>12</v>
      </c>
      <c r="J127" s="18">
        <v>11</v>
      </c>
      <c r="K127" s="18">
        <v>15</v>
      </c>
      <c r="L127" s="18">
        <v>21</v>
      </c>
      <c r="M127" s="18">
        <v>17</v>
      </c>
      <c r="N127" s="18">
        <v>18</v>
      </c>
      <c r="O127" s="18">
        <v>17</v>
      </c>
      <c r="P127" s="18">
        <v>17</v>
      </c>
      <c r="Q127" s="18">
        <v>15</v>
      </c>
      <c r="R127" s="18">
        <v>27</v>
      </c>
      <c r="S127" s="18">
        <v>18</v>
      </c>
      <c r="T127" s="18">
        <v>15</v>
      </c>
      <c r="U127" s="18">
        <v>14</v>
      </c>
      <c r="V127" s="18">
        <v>7</v>
      </c>
      <c r="W127" s="18">
        <v>6</v>
      </c>
      <c r="X127" s="18">
        <v>0</v>
      </c>
      <c r="Y127" s="18">
        <v>0</v>
      </c>
      <c r="Z127" s="18">
        <v>262</v>
      </c>
    </row>
    <row r="128" spans="2:26" ht="15" customHeight="1">
      <c r="B128" s="19"/>
      <c r="C128" s="28"/>
      <c r="D128" s="21" t="s">
        <v>135</v>
      </c>
      <c r="E128" s="20">
        <v>7</v>
      </c>
      <c r="F128" s="20">
        <v>8</v>
      </c>
      <c r="G128" s="20">
        <v>6</v>
      </c>
      <c r="H128" s="20">
        <v>10</v>
      </c>
      <c r="I128" s="20">
        <v>19</v>
      </c>
      <c r="J128" s="20">
        <v>8</v>
      </c>
      <c r="K128" s="20">
        <v>16</v>
      </c>
      <c r="L128" s="20">
        <v>13</v>
      </c>
      <c r="M128" s="20">
        <v>13</v>
      </c>
      <c r="N128" s="20">
        <v>12</v>
      </c>
      <c r="O128" s="20">
        <v>20</v>
      </c>
      <c r="P128" s="20">
        <v>15</v>
      </c>
      <c r="Q128" s="20">
        <v>17</v>
      </c>
      <c r="R128" s="20">
        <v>25</v>
      </c>
      <c r="S128" s="20">
        <v>29</v>
      </c>
      <c r="T128" s="20">
        <v>21</v>
      </c>
      <c r="U128" s="20">
        <v>18</v>
      </c>
      <c r="V128" s="20">
        <v>19</v>
      </c>
      <c r="W128" s="20">
        <v>14</v>
      </c>
      <c r="X128" s="20">
        <v>3</v>
      </c>
      <c r="Y128" s="20">
        <v>1</v>
      </c>
      <c r="Z128" s="18">
        <v>294</v>
      </c>
    </row>
    <row r="129" spans="2:26" ht="15" customHeight="1">
      <c r="B129" s="15" t="s">
        <v>91</v>
      </c>
      <c r="C129" s="27">
        <v>201</v>
      </c>
      <c r="D129" s="17" t="s">
        <v>134</v>
      </c>
      <c r="E129" s="18">
        <v>14</v>
      </c>
      <c r="F129" s="18">
        <v>4</v>
      </c>
      <c r="G129" s="18">
        <v>7</v>
      </c>
      <c r="H129" s="18">
        <v>16</v>
      </c>
      <c r="I129" s="18">
        <v>22</v>
      </c>
      <c r="J129" s="18">
        <v>29</v>
      </c>
      <c r="K129" s="18">
        <v>17</v>
      </c>
      <c r="L129" s="18">
        <v>11</v>
      </c>
      <c r="M129" s="18">
        <v>9</v>
      </c>
      <c r="N129" s="18">
        <v>12</v>
      </c>
      <c r="O129" s="18">
        <v>8</v>
      </c>
      <c r="P129" s="18">
        <v>9</v>
      </c>
      <c r="Q129" s="18">
        <v>8</v>
      </c>
      <c r="R129" s="18">
        <v>11</v>
      </c>
      <c r="S129" s="18">
        <v>7</v>
      </c>
      <c r="T129" s="18">
        <v>5</v>
      </c>
      <c r="U129" s="18">
        <v>3</v>
      </c>
      <c r="V129" s="18">
        <v>2</v>
      </c>
      <c r="W129" s="18">
        <v>2</v>
      </c>
      <c r="X129" s="18">
        <v>0</v>
      </c>
      <c r="Y129" s="18">
        <v>0</v>
      </c>
      <c r="Z129" s="18">
        <v>196</v>
      </c>
    </row>
    <row r="130" spans="2:26" ht="15" customHeight="1">
      <c r="B130" s="19"/>
      <c r="C130" s="28"/>
      <c r="D130" s="21" t="s">
        <v>135</v>
      </c>
      <c r="E130" s="20">
        <v>12</v>
      </c>
      <c r="F130" s="20">
        <v>5</v>
      </c>
      <c r="G130" s="20">
        <v>10</v>
      </c>
      <c r="H130" s="20">
        <v>6</v>
      </c>
      <c r="I130" s="20">
        <v>13</v>
      </c>
      <c r="J130" s="20">
        <v>11</v>
      </c>
      <c r="K130" s="20">
        <v>12</v>
      </c>
      <c r="L130" s="20">
        <v>12</v>
      </c>
      <c r="M130" s="20">
        <v>10</v>
      </c>
      <c r="N130" s="20">
        <v>9</v>
      </c>
      <c r="O130" s="20">
        <v>10</v>
      </c>
      <c r="P130" s="20">
        <v>5</v>
      </c>
      <c r="Q130" s="20">
        <v>9</v>
      </c>
      <c r="R130" s="20">
        <v>14</v>
      </c>
      <c r="S130" s="20">
        <v>6</v>
      </c>
      <c r="T130" s="20">
        <v>9</v>
      </c>
      <c r="U130" s="20">
        <v>10</v>
      </c>
      <c r="V130" s="20">
        <v>10</v>
      </c>
      <c r="W130" s="20">
        <v>2</v>
      </c>
      <c r="X130" s="20">
        <v>2</v>
      </c>
      <c r="Y130" s="20">
        <v>1</v>
      </c>
      <c r="Z130" s="18">
        <v>178</v>
      </c>
    </row>
    <row r="131" spans="2:26" ht="15" customHeight="1">
      <c r="B131" s="15" t="s">
        <v>92</v>
      </c>
      <c r="C131" s="27">
        <v>469</v>
      </c>
      <c r="D131" s="17" t="s">
        <v>134</v>
      </c>
      <c r="E131" s="18">
        <v>16</v>
      </c>
      <c r="F131" s="18">
        <v>20</v>
      </c>
      <c r="G131" s="18">
        <v>33</v>
      </c>
      <c r="H131" s="18">
        <v>19</v>
      </c>
      <c r="I131" s="18">
        <v>22</v>
      </c>
      <c r="J131" s="18">
        <v>11</v>
      </c>
      <c r="K131" s="18">
        <v>15</v>
      </c>
      <c r="L131" s="18">
        <v>15</v>
      </c>
      <c r="M131" s="18">
        <v>18</v>
      </c>
      <c r="N131" s="18">
        <v>25</v>
      </c>
      <c r="O131" s="18">
        <v>19</v>
      </c>
      <c r="P131" s="18">
        <v>13</v>
      </c>
      <c r="Q131" s="18">
        <v>28</v>
      </c>
      <c r="R131" s="18">
        <v>31</v>
      </c>
      <c r="S131" s="18">
        <v>38</v>
      </c>
      <c r="T131" s="18">
        <v>25</v>
      </c>
      <c r="U131" s="18">
        <v>16</v>
      </c>
      <c r="V131" s="18">
        <v>5</v>
      </c>
      <c r="W131" s="18">
        <v>1</v>
      </c>
      <c r="X131" s="18">
        <v>0</v>
      </c>
      <c r="Y131" s="18">
        <v>0</v>
      </c>
      <c r="Z131" s="18">
        <v>370</v>
      </c>
    </row>
    <row r="132" spans="2:26" ht="15" customHeight="1">
      <c r="B132" s="19"/>
      <c r="C132" s="28"/>
      <c r="D132" s="21" t="s">
        <v>135</v>
      </c>
      <c r="E132" s="20">
        <v>17</v>
      </c>
      <c r="F132" s="20">
        <v>16</v>
      </c>
      <c r="G132" s="20">
        <v>25</v>
      </c>
      <c r="H132" s="20">
        <v>29</v>
      </c>
      <c r="I132" s="20">
        <v>18</v>
      </c>
      <c r="J132" s="20">
        <v>13</v>
      </c>
      <c r="K132" s="20">
        <v>18</v>
      </c>
      <c r="L132" s="20">
        <v>20</v>
      </c>
      <c r="M132" s="20">
        <v>29</v>
      </c>
      <c r="N132" s="20">
        <v>37</v>
      </c>
      <c r="O132" s="20">
        <v>28</v>
      </c>
      <c r="P132" s="20">
        <v>21</v>
      </c>
      <c r="Q132" s="20">
        <v>27</v>
      </c>
      <c r="R132" s="20">
        <v>42</v>
      </c>
      <c r="S132" s="20">
        <v>52</v>
      </c>
      <c r="T132" s="20">
        <v>39</v>
      </c>
      <c r="U132" s="20">
        <v>24</v>
      </c>
      <c r="V132" s="20">
        <v>22</v>
      </c>
      <c r="W132" s="20">
        <v>12</v>
      </c>
      <c r="X132" s="20">
        <v>2</v>
      </c>
      <c r="Y132" s="20">
        <v>1</v>
      </c>
      <c r="Z132" s="18">
        <v>492</v>
      </c>
    </row>
    <row r="133" spans="2:26" ht="15" customHeight="1">
      <c r="B133" s="15" t="s">
        <v>93</v>
      </c>
      <c r="C133" s="27">
        <v>219</v>
      </c>
      <c r="D133" s="17" t="s">
        <v>134</v>
      </c>
      <c r="E133" s="18">
        <v>11</v>
      </c>
      <c r="F133" s="18">
        <v>6</v>
      </c>
      <c r="G133" s="18">
        <v>14</v>
      </c>
      <c r="H133" s="18">
        <v>13</v>
      </c>
      <c r="I133" s="18">
        <v>6</v>
      </c>
      <c r="J133" s="18">
        <v>8</v>
      </c>
      <c r="K133" s="18">
        <v>8</v>
      </c>
      <c r="L133" s="18">
        <v>5</v>
      </c>
      <c r="M133" s="18">
        <v>14</v>
      </c>
      <c r="N133" s="18">
        <v>11</v>
      </c>
      <c r="O133" s="18">
        <v>7</v>
      </c>
      <c r="P133" s="18">
        <v>7</v>
      </c>
      <c r="Q133" s="18">
        <v>7</v>
      </c>
      <c r="R133" s="18">
        <v>21</v>
      </c>
      <c r="S133" s="18">
        <v>16</v>
      </c>
      <c r="T133" s="18">
        <v>10</v>
      </c>
      <c r="U133" s="18">
        <v>7</v>
      </c>
      <c r="V133" s="18">
        <v>5</v>
      </c>
      <c r="W133" s="18">
        <v>1</v>
      </c>
      <c r="X133" s="18">
        <v>1</v>
      </c>
      <c r="Y133" s="18">
        <v>0</v>
      </c>
      <c r="Z133" s="18">
        <v>178</v>
      </c>
    </row>
    <row r="134" spans="2:26" ht="15" customHeight="1">
      <c r="B134" s="19"/>
      <c r="C134" s="28"/>
      <c r="D134" s="21" t="s">
        <v>135</v>
      </c>
      <c r="E134" s="20">
        <v>6</v>
      </c>
      <c r="F134" s="20">
        <v>6</v>
      </c>
      <c r="G134" s="20">
        <v>8</v>
      </c>
      <c r="H134" s="20">
        <v>11</v>
      </c>
      <c r="I134" s="20">
        <v>6</v>
      </c>
      <c r="J134" s="20">
        <v>8</v>
      </c>
      <c r="K134" s="20">
        <v>7</v>
      </c>
      <c r="L134" s="20">
        <v>10</v>
      </c>
      <c r="M134" s="20">
        <v>10</v>
      </c>
      <c r="N134" s="20">
        <v>16</v>
      </c>
      <c r="O134" s="20">
        <v>19</v>
      </c>
      <c r="P134" s="20">
        <v>8</v>
      </c>
      <c r="Q134" s="20">
        <v>17</v>
      </c>
      <c r="R134" s="20">
        <v>27</v>
      </c>
      <c r="S134" s="20">
        <v>12</v>
      </c>
      <c r="T134" s="20">
        <v>21</v>
      </c>
      <c r="U134" s="20">
        <v>20</v>
      </c>
      <c r="V134" s="20">
        <v>14</v>
      </c>
      <c r="W134" s="20">
        <v>6</v>
      </c>
      <c r="X134" s="20">
        <v>1</v>
      </c>
      <c r="Y134" s="20">
        <v>0</v>
      </c>
      <c r="Z134" s="18">
        <v>233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27">
        <v>255</v>
      </c>
      <c r="D137" s="17" t="s">
        <v>134</v>
      </c>
      <c r="E137" s="18">
        <v>8</v>
      </c>
      <c r="F137" s="18">
        <v>16</v>
      </c>
      <c r="G137" s="18">
        <v>11</v>
      </c>
      <c r="H137" s="18">
        <v>11</v>
      </c>
      <c r="I137" s="18">
        <v>7</v>
      </c>
      <c r="J137" s="18">
        <v>9</v>
      </c>
      <c r="K137" s="18">
        <v>10</v>
      </c>
      <c r="L137" s="18">
        <v>8</v>
      </c>
      <c r="M137" s="18">
        <v>6</v>
      </c>
      <c r="N137" s="18">
        <v>11</v>
      </c>
      <c r="O137" s="18">
        <v>11</v>
      </c>
      <c r="P137" s="18">
        <v>5</v>
      </c>
      <c r="Q137" s="18">
        <v>20</v>
      </c>
      <c r="R137" s="18">
        <v>20</v>
      </c>
      <c r="S137" s="18">
        <v>19</v>
      </c>
      <c r="T137" s="18">
        <v>14</v>
      </c>
      <c r="U137" s="18">
        <v>7</v>
      </c>
      <c r="V137" s="18">
        <v>0</v>
      </c>
      <c r="W137" s="18">
        <v>1</v>
      </c>
      <c r="X137" s="18">
        <v>0</v>
      </c>
      <c r="Y137" s="18">
        <v>0</v>
      </c>
      <c r="Z137" s="18">
        <v>194</v>
      </c>
    </row>
    <row r="138" spans="2:26" ht="15" customHeight="1">
      <c r="B138" s="19"/>
      <c r="C138" s="28"/>
      <c r="D138" s="21" t="s">
        <v>135</v>
      </c>
      <c r="E138" s="20">
        <v>12</v>
      </c>
      <c r="F138" s="20">
        <v>13</v>
      </c>
      <c r="G138" s="20">
        <v>8</v>
      </c>
      <c r="H138" s="20">
        <v>10</v>
      </c>
      <c r="I138" s="20">
        <v>7</v>
      </c>
      <c r="J138" s="20">
        <v>12</v>
      </c>
      <c r="K138" s="20">
        <v>14</v>
      </c>
      <c r="L138" s="20">
        <v>12</v>
      </c>
      <c r="M138" s="20">
        <v>15</v>
      </c>
      <c r="N138" s="20">
        <v>12</v>
      </c>
      <c r="O138" s="20">
        <v>15</v>
      </c>
      <c r="P138" s="20">
        <v>15</v>
      </c>
      <c r="Q138" s="20">
        <v>19</v>
      </c>
      <c r="R138" s="20">
        <v>34</v>
      </c>
      <c r="S138" s="20">
        <v>29</v>
      </c>
      <c r="T138" s="20">
        <v>17</v>
      </c>
      <c r="U138" s="20">
        <v>11</v>
      </c>
      <c r="V138" s="20">
        <v>0</v>
      </c>
      <c r="W138" s="20">
        <v>5</v>
      </c>
      <c r="X138" s="20">
        <v>2</v>
      </c>
      <c r="Y138" s="20">
        <v>0</v>
      </c>
      <c r="Z138" s="18">
        <v>262</v>
      </c>
    </row>
    <row r="139" spans="2:26" ht="15" customHeight="1">
      <c r="B139" s="15" t="s">
        <v>96</v>
      </c>
      <c r="C139" s="27">
        <v>27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1</v>
      </c>
      <c r="J139" s="18">
        <v>0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8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2</v>
      </c>
      <c r="L140" s="20">
        <v>1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3</v>
      </c>
      <c r="S140" s="20">
        <v>1</v>
      </c>
      <c r="T140" s="20">
        <v>7</v>
      </c>
      <c r="U140" s="20">
        <v>4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27">
        <v>92</v>
      </c>
      <c r="D141" s="17" t="s">
        <v>134</v>
      </c>
      <c r="E141" s="18">
        <v>1</v>
      </c>
      <c r="F141" s="18">
        <v>1</v>
      </c>
      <c r="G141" s="18">
        <v>3</v>
      </c>
      <c r="H141" s="18">
        <v>7</v>
      </c>
      <c r="I141" s="18">
        <v>1</v>
      </c>
      <c r="J141" s="18">
        <v>3</v>
      </c>
      <c r="K141" s="18">
        <v>5</v>
      </c>
      <c r="L141" s="18">
        <v>3</v>
      </c>
      <c r="M141" s="18">
        <v>7</v>
      </c>
      <c r="N141" s="18">
        <v>5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72</v>
      </c>
    </row>
    <row r="142" spans="2:26" ht="15" customHeight="1">
      <c r="B142" s="19"/>
      <c r="C142" s="28"/>
      <c r="D142" s="21" t="s">
        <v>135</v>
      </c>
      <c r="E142" s="20">
        <v>1</v>
      </c>
      <c r="F142" s="20">
        <v>0</v>
      </c>
      <c r="G142" s="20">
        <v>4</v>
      </c>
      <c r="H142" s="20">
        <v>4</v>
      </c>
      <c r="I142" s="20">
        <v>3</v>
      </c>
      <c r="J142" s="20">
        <v>0</v>
      </c>
      <c r="K142" s="20">
        <v>2</v>
      </c>
      <c r="L142" s="20">
        <v>3</v>
      </c>
      <c r="M142" s="20">
        <v>7</v>
      </c>
      <c r="N142" s="20">
        <v>4</v>
      </c>
      <c r="O142" s="20">
        <v>5</v>
      </c>
      <c r="P142" s="20">
        <v>4</v>
      </c>
      <c r="Q142" s="20">
        <v>2</v>
      </c>
      <c r="R142" s="20">
        <v>7</v>
      </c>
      <c r="S142" s="20">
        <v>11</v>
      </c>
      <c r="T142" s="20">
        <v>9</v>
      </c>
      <c r="U142" s="20">
        <v>3</v>
      </c>
      <c r="V142" s="20">
        <v>3</v>
      </c>
      <c r="W142" s="20">
        <v>3</v>
      </c>
      <c r="X142" s="20">
        <v>1</v>
      </c>
      <c r="Y142" s="20">
        <v>0</v>
      </c>
      <c r="Z142" s="18">
        <v>76</v>
      </c>
    </row>
    <row r="143" spans="2:26" ht="15" customHeight="1">
      <c r="B143" s="15" t="s">
        <v>98</v>
      </c>
      <c r="C143" s="27">
        <v>107</v>
      </c>
      <c r="D143" s="17" t="s">
        <v>134</v>
      </c>
      <c r="E143" s="18">
        <v>2</v>
      </c>
      <c r="F143" s="18">
        <v>2</v>
      </c>
      <c r="G143" s="18">
        <v>6</v>
      </c>
      <c r="H143" s="18">
        <v>3</v>
      </c>
      <c r="I143" s="18">
        <v>0</v>
      </c>
      <c r="J143" s="18">
        <v>1</v>
      </c>
      <c r="K143" s="18">
        <v>7</v>
      </c>
      <c r="L143" s="18">
        <v>10</v>
      </c>
      <c r="M143" s="18">
        <v>6</v>
      </c>
      <c r="N143" s="18">
        <v>4</v>
      </c>
      <c r="O143" s="18">
        <v>2</v>
      </c>
      <c r="P143" s="18">
        <v>6</v>
      </c>
      <c r="Q143" s="18">
        <v>8</v>
      </c>
      <c r="R143" s="18">
        <v>21</v>
      </c>
      <c r="S143" s="18">
        <v>10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98</v>
      </c>
    </row>
    <row r="144" spans="2:26" ht="15" customHeight="1">
      <c r="B144" s="19"/>
      <c r="C144" s="28"/>
      <c r="D144" s="21" t="s">
        <v>135</v>
      </c>
      <c r="E144" s="20">
        <v>1</v>
      </c>
      <c r="F144" s="20">
        <v>6</v>
      </c>
      <c r="G144" s="20">
        <v>9</v>
      </c>
      <c r="H144" s="20">
        <v>3</v>
      </c>
      <c r="I144" s="20">
        <v>3</v>
      </c>
      <c r="J144" s="20">
        <v>3</v>
      </c>
      <c r="K144" s="20">
        <v>4</v>
      </c>
      <c r="L144" s="20">
        <v>11</v>
      </c>
      <c r="M144" s="20">
        <v>2</v>
      </c>
      <c r="N144" s="20">
        <v>4</v>
      </c>
      <c r="O144" s="20">
        <v>2</v>
      </c>
      <c r="P144" s="20">
        <v>7</v>
      </c>
      <c r="Q144" s="20">
        <v>11</v>
      </c>
      <c r="R144" s="20">
        <v>16</v>
      </c>
      <c r="S144" s="20">
        <v>18</v>
      </c>
      <c r="T144" s="20">
        <v>4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118</v>
      </c>
    </row>
    <row r="145" spans="2:26" ht="15" customHeight="1">
      <c r="B145" s="15" t="s">
        <v>99</v>
      </c>
      <c r="C145" s="27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3</v>
      </c>
      <c r="I145" s="18">
        <v>9</v>
      </c>
      <c r="J145" s="18">
        <v>5</v>
      </c>
      <c r="K145" s="18">
        <v>3</v>
      </c>
      <c r="L145" s="18">
        <v>0</v>
      </c>
      <c r="M145" s="18">
        <v>1</v>
      </c>
      <c r="N145" s="18">
        <v>4</v>
      </c>
      <c r="O145" s="18">
        <v>6</v>
      </c>
      <c r="P145" s="18">
        <v>4</v>
      </c>
      <c r="Q145" s="18">
        <v>6</v>
      </c>
      <c r="R145" s="18">
        <v>1</v>
      </c>
      <c r="S145" s="18">
        <v>1</v>
      </c>
      <c r="T145" s="18">
        <v>3</v>
      </c>
      <c r="U145" s="18">
        <v>2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8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2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29</v>
      </c>
    </row>
    <row r="147" spans="2:26" ht="15" customHeight="1">
      <c r="B147" s="15" t="s">
        <v>100</v>
      </c>
      <c r="C147" s="27">
        <v>29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4</v>
      </c>
      <c r="K147" s="18">
        <v>1</v>
      </c>
      <c r="L147" s="18">
        <v>0</v>
      </c>
      <c r="M147" s="18">
        <v>2</v>
      </c>
      <c r="N147" s="18">
        <v>2</v>
      </c>
      <c r="O147" s="18">
        <v>2</v>
      </c>
      <c r="P147" s="18">
        <v>5</v>
      </c>
      <c r="Q147" s="18">
        <v>1</v>
      </c>
      <c r="R147" s="18">
        <v>3</v>
      </c>
      <c r="S147" s="18">
        <v>3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26</v>
      </c>
    </row>
    <row r="148" spans="2:26" ht="15" customHeight="1">
      <c r="B148" s="19"/>
      <c r="C148" s="28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2</v>
      </c>
      <c r="L148" s="20">
        <v>0</v>
      </c>
      <c r="M148" s="20">
        <v>0</v>
      </c>
      <c r="N148" s="20">
        <v>4</v>
      </c>
      <c r="O148" s="20">
        <v>3</v>
      </c>
      <c r="P148" s="20">
        <v>2</v>
      </c>
      <c r="Q148" s="20">
        <v>2</v>
      </c>
      <c r="R148" s="20">
        <v>1</v>
      </c>
      <c r="S148" s="20">
        <v>3</v>
      </c>
      <c r="T148" s="20">
        <v>2</v>
      </c>
      <c r="U148" s="20">
        <v>3</v>
      </c>
      <c r="V148" s="20">
        <v>2</v>
      </c>
      <c r="W148" s="20">
        <v>0</v>
      </c>
      <c r="X148" s="20">
        <v>0</v>
      </c>
      <c r="Y148" s="20">
        <v>0</v>
      </c>
      <c r="Z148" s="18">
        <v>27</v>
      </c>
    </row>
    <row r="149" spans="2:26" ht="15" customHeight="1">
      <c r="B149" s="15" t="s">
        <v>101</v>
      </c>
      <c r="C149" s="27">
        <v>162</v>
      </c>
      <c r="D149" s="17" t="s">
        <v>134</v>
      </c>
      <c r="E149" s="18">
        <v>5</v>
      </c>
      <c r="F149" s="18">
        <v>7</v>
      </c>
      <c r="G149" s="18">
        <v>3</v>
      </c>
      <c r="H149" s="18">
        <v>14</v>
      </c>
      <c r="I149" s="18">
        <v>8</v>
      </c>
      <c r="J149" s="18">
        <v>7</v>
      </c>
      <c r="K149" s="18">
        <v>9</v>
      </c>
      <c r="L149" s="18">
        <v>15</v>
      </c>
      <c r="M149" s="18">
        <v>15</v>
      </c>
      <c r="N149" s="18">
        <v>11</v>
      </c>
      <c r="O149" s="18">
        <v>10</v>
      </c>
      <c r="P149" s="18">
        <v>3</v>
      </c>
      <c r="Q149" s="18">
        <v>8</v>
      </c>
      <c r="R149" s="18">
        <v>10</v>
      </c>
      <c r="S149" s="18">
        <v>8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147</v>
      </c>
    </row>
    <row r="150" spans="2:26" ht="15" customHeight="1">
      <c r="B150" s="19"/>
      <c r="C150" s="28"/>
      <c r="D150" s="21" t="s">
        <v>135</v>
      </c>
      <c r="E150" s="20">
        <v>9</v>
      </c>
      <c r="F150" s="20">
        <v>7</v>
      </c>
      <c r="G150" s="20">
        <v>8</v>
      </c>
      <c r="H150" s="20">
        <v>8</v>
      </c>
      <c r="I150" s="20">
        <v>16</v>
      </c>
      <c r="J150" s="20">
        <v>15</v>
      </c>
      <c r="K150" s="20">
        <v>7</v>
      </c>
      <c r="L150" s="20">
        <v>12</v>
      </c>
      <c r="M150" s="20">
        <v>14</v>
      </c>
      <c r="N150" s="20">
        <v>14</v>
      </c>
      <c r="O150" s="20">
        <v>12</v>
      </c>
      <c r="P150" s="20">
        <v>7</v>
      </c>
      <c r="Q150" s="20">
        <v>12</v>
      </c>
      <c r="R150" s="20">
        <v>12</v>
      </c>
      <c r="S150" s="20">
        <v>11</v>
      </c>
      <c r="T150" s="20">
        <v>4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18">
        <v>180</v>
      </c>
    </row>
    <row r="151" spans="2:26" ht="15" customHeight="1">
      <c r="B151" s="15" t="s">
        <v>102</v>
      </c>
      <c r="C151" s="27">
        <v>156</v>
      </c>
      <c r="D151" s="17" t="s">
        <v>134</v>
      </c>
      <c r="E151" s="18">
        <v>8</v>
      </c>
      <c r="F151" s="18">
        <v>5</v>
      </c>
      <c r="G151" s="18">
        <v>3</v>
      </c>
      <c r="H151" s="18">
        <v>5</v>
      </c>
      <c r="I151" s="18">
        <v>6</v>
      </c>
      <c r="J151" s="18">
        <v>9</v>
      </c>
      <c r="K151" s="18">
        <v>7</v>
      </c>
      <c r="L151" s="18">
        <v>7</v>
      </c>
      <c r="M151" s="18">
        <v>10</v>
      </c>
      <c r="N151" s="18">
        <v>8</v>
      </c>
      <c r="O151" s="18">
        <v>6</v>
      </c>
      <c r="P151" s="18">
        <v>9</v>
      </c>
      <c r="Q151" s="18">
        <v>7</v>
      </c>
      <c r="R151" s="18">
        <v>15</v>
      </c>
      <c r="S151" s="18">
        <v>10</v>
      </c>
      <c r="T151" s="18">
        <v>7</v>
      </c>
      <c r="U151" s="18">
        <v>8</v>
      </c>
      <c r="V151" s="18">
        <v>4</v>
      </c>
      <c r="W151" s="18">
        <v>0</v>
      </c>
      <c r="X151" s="18">
        <v>0</v>
      </c>
      <c r="Y151" s="18">
        <v>0</v>
      </c>
      <c r="Z151" s="18">
        <v>134</v>
      </c>
    </row>
    <row r="152" spans="2:26" ht="15" customHeight="1">
      <c r="B152" s="19"/>
      <c r="C152" s="28"/>
      <c r="D152" s="21" t="s">
        <v>135</v>
      </c>
      <c r="E152" s="20">
        <v>4</v>
      </c>
      <c r="F152" s="20">
        <v>5</v>
      </c>
      <c r="G152" s="20">
        <v>3</v>
      </c>
      <c r="H152" s="20">
        <v>5</v>
      </c>
      <c r="I152" s="20">
        <v>11</v>
      </c>
      <c r="J152" s="20">
        <v>14</v>
      </c>
      <c r="K152" s="20">
        <v>7</v>
      </c>
      <c r="L152" s="20">
        <v>6</v>
      </c>
      <c r="M152" s="20">
        <v>7</v>
      </c>
      <c r="N152" s="20">
        <v>3</v>
      </c>
      <c r="O152" s="20">
        <v>9</v>
      </c>
      <c r="P152" s="20">
        <v>15</v>
      </c>
      <c r="Q152" s="20">
        <v>11</v>
      </c>
      <c r="R152" s="20">
        <v>11</v>
      </c>
      <c r="S152" s="20">
        <v>11</v>
      </c>
      <c r="T152" s="20">
        <v>11</v>
      </c>
      <c r="U152" s="20">
        <v>10</v>
      </c>
      <c r="V152" s="20">
        <v>11</v>
      </c>
      <c r="W152" s="20">
        <v>5</v>
      </c>
      <c r="X152" s="20">
        <v>1</v>
      </c>
      <c r="Y152" s="20">
        <v>0</v>
      </c>
      <c r="Z152" s="18">
        <v>160</v>
      </c>
    </row>
    <row r="153" spans="2:26" ht="15" customHeight="1">
      <c r="B153" s="15" t="s">
        <v>103</v>
      </c>
      <c r="C153" s="27">
        <v>174</v>
      </c>
      <c r="D153" s="17" t="s">
        <v>134</v>
      </c>
      <c r="E153" s="18">
        <v>1</v>
      </c>
      <c r="F153" s="18">
        <v>1</v>
      </c>
      <c r="G153" s="18">
        <v>6</v>
      </c>
      <c r="H153" s="18">
        <v>7</v>
      </c>
      <c r="I153" s="18">
        <v>3</v>
      </c>
      <c r="J153" s="18">
        <v>4</v>
      </c>
      <c r="K153" s="18">
        <v>3</v>
      </c>
      <c r="L153" s="18">
        <v>6</v>
      </c>
      <c r="M153" s="18">
        <v>8</v>
      </c>
      <c r="N153" s="18">
        <v>6</v>
      </c>
      <c r="O153" s="18">
        <v>9</v>
      </c>
      <c r="P153" s="18">
        <v>7</v>
      </c>
      <c r="Q153" s="18">
        <v>12</v>
      </c>
      <c r="R153" s="18">
        <v>14</v>
      </c>
      <c r="S153" s="18">
        <v>22</v>
      </c>
      <c r="T153" s="18">
        <v>10</v>
      </c>
      <c r="U153" s="18">
        <v>10</v>
      </c>
      <c r="V153" s="18">
        <v>7</v>
      </c>
      <c r="W153" s="18">
        <v>2</v>
      </c>
      <c r="X153" s="18">
        <v>1</v>
      </c>
      <c r="Y153" s="18">
        <v>0</v>
      </c>
      <c r="Z153" s="18">
        <v>139</v>
      </c>
    </row>
    <row r="154" spans="2:26" ht="15" customHeight="1">
      <c r="B154" s="19"/>
      <c r="C154" s="28"/>
      <c r="D154" s="21" t="s">
        <v>135</v>
      </c>
      <c r="E154" s="20">
        <v>1</v>
      </c>
      <c r="F154" s="20">
        <v>0</v>
      </c>
      <c r="G154" s="20">
        <v>5</v>
      </c>
      <c r="H154" s="20">
        <v>5</v>
      </c>
      <c r="I154" s="20">
        <v>7</v>
      </c>
      <c r="J154" s="20">
        <v>4</v>
      </c>
      <c r="K154" s="20">
        <v>3</v>
      </c>
      <c r="L154" s="20">
        <v>4</v>
      </c>
      <c r="M154" s="20">
        <v>5</v>
      </c>
      <c r="N154" s="20">
        <v>9</v>
      </c>
      <c r="O154" s="20">
        <v>12</v>
      </c>
      <c r="P154" s="20">
        <v>9</v>
      </c>
      <c r="Q154" s="20">
        <v>9</v>
      </c>
      <c r="R154" s="20">
        <v>12</v>
      </c>
      <c r="S154" s="20">
        <v>22</v>
      </c>
      <c r="T154" s="20">
        <v>19</v>
      </c>
      <c r="U154" s="20">
        <v>20</v>
      </c>
      <c r="V154" s="20">
        <v>12</v>
      </c>
      <c r="W154" s="20">
        <v>8</v>
      </c>
      <c r="X154" s="20">
        <v>6</v>
      </c>
      <c r="Y154" s="20">
        <v>0</v>
      </c>
      <c r="Z154" s="18">
        <v>172</v>
      </c>
    </row>
    <row r="155" spans="2:26" ht="15" customHeight="1">
      <c r="B155" s="15" t="s">
        <v>104</v>
      </c>
      <c r="C155" s="27">
        <v>171</v>
      </c>
      <c r="D155" s="17" t="s">
        <v>134</v>
      </c>
      <c r="E155" s="18">
        <v>6</v>
      </c>
      <c r="F155" s="18">
        <v>7</v>
      </c>
      <c r="G155" s="18">
        <v>5</v>
      </c>
      <c r="H155" s="18">
        <v>9</v>
      </c>
      <c r="I155" s="18">
        <v>8</v>
      </c>
      <c r="J155" s="18">
        <v>6</v>
      </c>
      <c r="K155" s="18">
        <v>6</v>
      </c>
      <c r="L155" s="18">
        <v>9</v>
      </c>
      <c r="M155" s="18">
        <v>10</v>
      </c>
      <c r="N155" s="18">
        <v>9</v>
      </c>
      <c r="O155" s="18">
        <v>10</v>
      </c>
      <c r="P155" s="18">
        <v>11</v>
      </c>
      <c r="Q155" s="18">
        <v>10</v>
      </c>
      <c r="R155" s="18">
        <v>15</v>
      </c>
      <c r="S155" s="18">
        <v>10</v>
      </c>
      <c r="T155" s="18">
        <v>11</v>
      </c>
      <c r="U155" s="18">
        <v>6</v>
      </c>
      <c r="V155" s="18">
        <v>5</v>
      </c>
      <c r="W155" s="18">
        <v>3</v>
      </c>
      <c r="X155" s="18">
        <v>1</v>
      </c>
      <c r="Y155" s="18">
        <v>0</v>
      </c>
      <c r="Z155" s="18">
        <v>157</v>
      </c>
    </row>
    <row r="156" spans="2:26" ht="15" customHeight="1">
      <c r="B156" s="19"/>
      <c r="C156" s="28"/>
      <c r="D156" s="21" t="s">
        <v>135</v>
      </c>
      <c r="E156" s="20">
        <v>7</v>
      </c>
      <c r="F156" s="20">
        <v>5</v>
      </c>
      <c r="G156" s="20">
        <v>8</v>
      </c>
      <c r="H156" s="20">
        <v>8</v>
      </c>
      <c r="I156" s="20">
        <v>3</v>
      </c>
      <c r="J156" s="20">
        <v>6</v>
      </c>
      <c r="K156" s="20">
        <v>8</v>
      </c>
      <c r="L156" s="20">
        <v>9</v>
      </c>
      <c r="M156" s="20">
        <v>7</v>
      </c>
      <c r="N156" s="20">
        <v>11</v>
      </c>
      <c r="O156" s="20">
        <v>10</v>
      </c>
      <c r="P156" s="20">
        <v>7</v>
      </c>
      <c r="Q156" s="20">
        <v>9</v>
      </c>
      <c r="R156" s="20">
        <v>14</v>
      </c>
      <c r="S156" s="20">
        <v>11</v>
      </c>
      <c r="T156" s="20">
        <v>15</v>
      </c>
      <c r="U156" s="20">
        <v>10</v>
      </c>
      <c r="V156" s="20">
        <v>18</v>
      </c>
      <c r="W156" s="20">
        <v>5</v>
      </c>
      <c r="X156" s="20">
        <v>1</v>
      </c>
      <c r="Y156" s="20">
        <v>1</v>
      </c>
      <c r="Z156" s="18">
        <v>173</v>
      </c>
    </row>
    <row r="157" spans="2:26" ht="15" customHeight="1">
      <c r="B157" s="15" t="s">
        <v>105</v>
      </c>
      <c r="C157" s="27">
        <v>423</v>
      </c>
      <c r="D157" s="17" t="s">
        <v>134</v>
      </c>
      <c r="E157" s="18">
        <v>20</v>
      </c>
      <c r="F157" s="18">
        <v>17</v>
      </c>
      <c r="G157" s="18">
        <v>23</v>
      </c>
      <c r="H157" s="18">
        <v>20</v>
      </c>
      <c r="I157" s="18">
        <v>18</v>
      </c>
      <c r="J157" s="18">
        <v>16</v>
      </c>
      <c r="K157" s="18">
        <v>25</v>
      </c>
      <c r="L157" s="18">
        <v>25</v>
      </c>
      <c r="M157" s="18">
        <v>24</v>
      </c>
      <c r="N157" s="18">
        <v>21</v>
      </c>
      <c r="O157" s="18">
        <v>21</v>
      </c>
      <c r="P157" s="18">
        <v>20</v>
      </c>
      <c r="Q157" s="18">
        <v>35</v>
      </c>
      <c r="R157" s="18">
        <v>28</v>
      </c>
      <c r="S157" s="18">
        <v>36</v>
      </c>
      <c r="T157" s="18">
        <v>32</v>
      </c>
      <c r="U157" s="18">
        <v>17</v>
      </c>
      <c r="V157" s="18">
        <v>12</v>
      </c>
      <c r="W157" s="18">
        <v>8</v>
      </c>
      <c r="X157" s="18">
        <v>1</v>
      </c>
      <c r="Y157" s="18">
        <v>0</v>
      </c>
      <c r="Z157" s="18">
        <v>419</v>
      </c>
    </row>
    <row r="158" spans="2:26" ht="15" customHeight="1">
      <c r="B158" s="19"/>
      <c r="C158" s="28"/>
      <c r="D158" s="21" t="s">
        <v>135</v>
      </c>
      <c r="E158" s="20">
        <v>24</v>
      </c>
      <c r="F158" s="20">
        <v>20</v>
      </c>
      <c r="G158" s="20">
        <v>21</v>
      </c>
      <c r="H158" s="20">
        <v>10</v>
      </c>
      <c r="I158" s="20">
        <v>11</v>
      </c>
      <c r="J158" s="20">
        <v>16</v>
      </c>
      <c r="K158" s="20">
        <v>18</v>
      </c>
      <c r="L158" s="20">
        <v>24</v>
      </c>
      <c r="M158" s="20">
        <v>24</v>
      </c>
      <c r="N158" s="20">
        <v>22</v>
      </c>
      <c r="O158" s="20">
        <v>24</v>
      </c>
      <c r="P158" s="20">
        <v>30</v>
      </c>
      <c r="Q158" s="20">
        <v>36</v>
      </c>
      <c r="R158" s="20">
        <v>37</v>
      </c>
      <c r="S158" s="20">
        <v>37</v>
      </c>
      <c r="T158" s="20">
        <v>30</v>
      </c>
      <c r="U158" s="20">
        <v>42</v>
      </c>
      <c r="V158" s="20">
        <v>16</v>
      </c>
      <c r="W158" s="20">
        <v>15</v>
      </c>
      <c r="X158" s="20">
        <v>3</v>
      </c>
      <c r="Y158" s="20">
        <v>0</v>
      </c>
      <c r="Z158" s="18">
        <v>460</v>
      </c>
    </row>
    <row r="159" spans="2:26" ht="15" customHeight="1">
      <c r="B159" s="15" t="s">
        <v>106</v>
      </c>
      <c r="C159" s="27">
        <v>246</v>
      </c>
      <c r="D159" s="17" t="s">
        <v>134</v>
      </c>
      <c r="E159" s="18">
        <v>13</v>
      </c>
      <c r="F159" s="18">
        <v>13</v>
      </c>
      <c r="G159" s="18">
        <v>14</v>
      </c>
      <c r="H159" s="18">
        <v>19</v>
      </c>
      <c r="I159" s="18">
        <v>22</v>
      </c>
      <c r="J159" s="18">
        <v>9</v>
      </c>
      <c r="K159" s="18">
        <v>9</v>
      </c>
      <c r="L159" s="18">
        <v>12</v>
      </c>
      <c r="M159" s="18">
        <v>12</v>
      </c>
      <c r="N159" s="18">
        <v>17</v>
      </c>
      <c r="O159" s="18">
        <v>24</v>
      </c>
      <c r="P159" s="18">
        <v>13</v>
      </c>
      <c r="Q159" s="18">
        <v>15</v>
      </c>
      <c r="R159" s="18">
        <v>22</v>
      </c>
      <c r="S159" s="18">
        <v>14</v>
      </c>
      <c r="T159" s="18">
        <v>14</v>
      </c>
      <c r="U159" s="18">
        <v>10</v>
      </c>
      <c r="V159" s="18">
        <v>5</v>
      </c>
      <c r="W159" s="18">
        <v>0</v>
      </c>
      <c r="X159" s="18">
        <v>0</v>
      </c>
      <c r="Y159" s="18">
        <v>0</v>
      </c>
      <c r="Z159" s="18">
        <v>257</v>
      </c>
    </row>
    <row r="160" spans="2:26" ht="15" customHeight="1">
      <c r="B160" s="19"/>
      <c r="C160" s="28"/>
      <c r="D160" s="21" t="s">
        <v>135</v>
      </c>
      <c r="E160" s="20">
        <v>6</v>
      </c>
      <c r="F160" s="20">
        <v>12</v>
      </c>
      <c r="G160" s="20">
        <v>14</v>
      </c>
      <c r="H160" s="20">
        <v>24</v>
      </c>
      <c r="I160" s="20">
        <v>10</v>
      </c>
      <c r="J160" s="20">
        <v>8</v>
      </c>
      <c r="K160" s="20">
        <v>8</v>
      </c>
      <c r="L160" s="20">
        <v>12</v>
      </c>
      <c r="M160" s="20">
        <v>17</v>
      </c>
      <c r="N160" s="20">
        <v>21</v>
      </c>
      <c r="O160" s="20">
        <v>16</v>
      </c>
      <c r="P160" s="20">
        <v>19</v>
      </c>
      <c r="Q160" s="20">
        <v>15</v>
      </c>
      <c r="R160" s="20">
        <v>18</v>
      </c>
      <c r="S160" s="20">
        <v>20</v>
      </c>
      <c r="T160" s="20">
        <v>21</v>
      </c>
      <c r="U160" s="20">
        <v>15</v>
      </c>
      <c r="V160" s="20">
        <v>8</v>
      </c>
      <c r="W160" s="20">
        <v>4</v>
      </c>
      <c r="X160" s="20">
        <v>1</v>
      </c>
      <c r="Y160" s="20">
        <v>1</v>
      </c>
      <c r="Z160" s="18">
        <v>270</v>
      </c>
    </row>
    <row r="161" spans="2:26" ht="15" customHeight="1">
      <c r="B161" s="15" t="s">
        <v>107</v>
      </c>
      <c r="C161" s="27">
        <v>279</v>
      </c>
      <c r="D161" s="17" t="s">
        <v>134</v>
      </c>
      <c r="E161" s="18">
        <v>11</v>
      </c>
      <c r="F161" s="18">
        <v>6</v>
      </c>
      <c r="G161" s="18">
        <v>6</v>
      </c>
      <c r="H161" s="18">
        <v>8</v>
      </c>
      <c r="I161" s="18">
        <v>13</v>
      </c>
      <c r="J161" s="18">
        <v>6</v>
      </c>
      <c r="K161" s="18">
        <v>9</v>
      </c>
      <c r="L161" s="18">
        <v>9</v>
      </c>
      <c r="M161" s="18">
        <v>24</v>
      </c>
      <c r="N161" s="18">
        <v>16</v>
      </c>
      <c r="O161" s="18">
        <v>13</v>
      </c>
      <c r="P161" s="18">
        <v>14</v>
      </c>
      <c r="Q161" s="18">
        <v>21</v>
      </c>
      <c r="R161" s="18">
        <v>15</v>
      </c>
      <c r="S161" s="18">
        <v>18</v>
      </c>
      <c r="T161" s="18">
        <v>24</v>
      </c>
      <c r="U161" s="18">
        <v>10</v>
      </c>
      <c r="V161" s="18">
        <v>8</v>
      </c>
      <c r="W161" s="18">
        <v>1</v>
      </c>
      <c r="X161" s="18">
        <v>1</v>
      </c>
      <c r="Y161" s="18">
        <v>0</v>
      </c>
      <c r="Z161" s="18">
        <v>233</v>
      </c>
    </row>
    <row r="162" spans="2:26" ht="15" customHeight="1">
      <c r="B162" s="19"/>
      <c r="C162" s="28"/>
      <c r="D162" s="21" t="s">
        <v>135</v>
      </c>
      <c r="E162" s="20">
        <v>5</v>
      </c>
      <c r="F162" s="20">
        <v>6</v>
      </c>
      <c r="G162" s="20">
        <v>10</v>
      </c>
      <c r="H162" s="20">
        <v>11</v>
      </c>
      <c r="I162" s="20">
        <v>12</v>
      </c>
      <c r="J162" s="20">
        <v>17</v>
      </c>
      <c r="K162" s="20">
        <v>8</v>
      </c>
      <c r="L162" s="20">
        <v>7</v>
      </c>
      <c r="M162" s="20">
        <v>20</v>
      </c>
      <c r="N162" s="20">
        <v>17</v>
      </c>
      <c r="O162" s="20">
        <v>16</v>
      </c>
      <c r="P162" s="20">
        <v>17</v>
      </c>
      <c r="Q162" s="20">
        <v>14</v>
      </c>
      <c r="R162" s="20">
        <v>29</v>
      </c>
      <c r="S162" s="20">
        <v>22</v>
      </c>
      <c r="T162" s="20">
        <v>18</v>
      </c>
      <c r="U162" s="20">
        <v>21</v>
      </c>
      <c r="V162" s="20">
        <v>13</v>
      </c>
      <c r="W162" s="20">
        <v>5</v>
      </c>
      <c r="X162" s="20">
        <v>2</v>
      </c>
      <c r="Y162" s="20">
        <v>1</v>
      </c>
      <c r="Z162" s="18">
        <v>271</v>
      </c>
    </row>
    <row r="163" spans="2:26" ht="15" customHeight="1">
      <c r="B163" s="15" t="s">
        <v>108</v>
      </c>
      <c r="C163" s="27">
        <v>533</v>
      </c>
      <c r="D163" s="17" t="s">
        <v>134</v>
      </c>
      <c r="E163" s="18">
        <v>11</v>
      </c>
      <c r="F163" s="18">
        <v>8</v>
      </c>
      <c r="G163" s="18">
        <v>22</v>
      </c>
      <c r="H163" s="18">
        <v>32</v>
      </c>
      <c r="I163" s="18">
        <v>21</v>
      </c>
      <c r="J163" s="18">
        <v>21</v>
      </c>
      <c r="K163" s="18">
        <v>9</v>
      </c>
      <c r="L163" s="18">
        <v>37</v>
      </c>
      <c r="M163" s="18">
        <v>26</v>
      </c>
      <c r="N163" s="18">
        <v>23</v>
      </c>
      <c r="O163" s="18">
        <v>26</v>
      </c>
      <c r="P163" s="18">
        <v>26</v>
      </c>
      <c r="Q163" s="18">
        <v>27</v>
      </c>
      <c r="R163" s="18">
        <v>39</v>
      </c>
      <c r="S163" s="18">
        <v>33</v>
      </c>
      <c r="T163" s="18">
        <v>32</v>
      </c>
      <c r="U163" s="18">
        <v>17</v>
      </c>
      <c r="V163" s="18">
        <v>3</v>
      </c>
      <c r="W163" s="18">
        <v>2</v>
      </c>
      <c r="X163" s="18">
        <v>0</v>
      </c>
      <c r="Y163" s="18">
        <v>0</v>
      </c>
      <c r="Z163" s="18">
        <v>415</v>
      </c>
    </row>
    <row r="164" spans="2:26" ht="15" customHeight="1">
      <c r="B164" s="19"/>
      <c r="C164" s="28"/>
      <c r="D164" s="21" t="s">
        <v>135</v>
      </c>
      <c r="E164" s="20">
        <v>24</v>
      </c>
      <c r="F164" s="20">
        <v>34</v>
      </c>
      <c r="G164" s="20">
        <v>30</v>
      </c>
      <c r="H164" s="20">
        <v>28</v>
      </c>
      <c r="I164" s="20">
        <v>22</v>
      </c>
      <c r="J164" s="20">
        <v>14</v>
      </c>
      <c r="K164" s="20">
        <v>19</v>
      </c>
      <c r="L164" s="20">
        <v>25</v>
      </c>
      <c r="M164" s="20">
        <v>38</v>
      </c>
      <c r="N164" s="20">
        <v>41</v>
      </c>
      <c r="O164" s="20">
        <v>24</v>
      </c>
      <c r="P164" s="20">
        <v>27</v>
      </c>
      <c r="Q164" s="20">
        <v>36</v>
      </c>
      <c r="R164" s="20">
        <v>48</v>
      </c>
      <c r="S164" s="20">
        <v>51</v>
      </c>
      <c r="T164" s="20">
        <v>40</v>
      </c>
      <c r="U164" s="20">
        <v>28</v>
      </c>
      <c r="V164" s="20">
        <v>22</v>
      </c>
      <c r="W164" s="20">
        <v>9</v>
      </c>
      <c r="X164" s="20">
        <v>3</v>
      </c>
      <c r="Y164" s="20">
        <v>0</v>
      </c>
      <c r="Z164" s="18">
        <v>563</v>
      </c>
    </row>
    <row r="165" spans="2:26" ht="15" customHeight="1">
      <c r="B165" s="15" t="s">
        <v>109</v>
      </c>
      <c r="C165" s="27">
        <v>260</v>
      </c>
      <c r="D165" s="17" t="s">
        <v>134</v>
      </c>
      <c r="E165" s="18">
        <v>6</v>
      </c>
      <c r="F165" s="18">
        <v>10</v>
      </c>
      <c r="G165" s="18">
        <v>10</v>
      </c>
      <c r="H165" s="18">
        <v>9</v>
      </c>
      <c r="I165" s="18">
        <v>9</v>
      </c>
      <c r="J165" s="18">
        <v>14</v>
      </c>
      <c r="K165" s="18">
        <v>24</v>
      </c>
      <c r="L165" s="18">
        <v>21</v>
      </c>
      <c r="M165" s="18">
        <v>18</v>
      </c>
      <c r="N165" s="18">
        <v>13</v>
      </c>
      <c r="O165" s="18">
        <v>5</v>
      </c>
      <c r="P165" s="18">
        <v>8</v>
      </c>
      <c r="Q165" s="18">
        <v>14</v>
      </c>
      <c r="R165" s="18">
        <v>29</v>
      </c>
      <c r="S165" s="18">
        <v>17</v>
      </c>
      <c r="T165" s="18">
        <v>12</v>
      </c>
      <c r="U165" s="18">
        <v>6</v>
      </c>
      <c r="V165" s="18">
        <v>5</v>
      </c>
      <c r="W165" s="18">
        <v>2</v>
      </c>
      <c r="X165" s="18">
        <v>1</v>
      </c>
      <c r="Y165" s="18">
        <v>0</v>
      </c>
      <c r="Z165" s="18">
        <v>233</v>
      </c>
    </row>
    <row r="166" spans="2:26" ht="15" customHeight="1">
      <c r="B166" s="19"/>
      <c r="C166" s="28"/>
      <c r="D166" s="21" t="s">
        <v>135</v>
      </c>
      <c r="E166" s="20">
        <v>11</v>
      </c>
      <c r="F166" s="20">
        <v>11</v>
      </c>
      <c r="G166" s="20">
        <v>8</v>
      </c>
      <c r="H166" s="20">
        <v>9</v>
      </c>
      <c r="I166" s="20">
        <v>10</v>
      </c>
      <c r="J166" s="20">
        <v>14</v>
      </c>
      <c r="K166" s="20">
        <v>11</v>
      </c>
      <c r="L166" s="20">
        <v>17</v>
      </c>
      <c r="M166" s="20">
        <v>10</v>
      </c>
      <c r="N166" s="20">
        <v>14</v>
      </c>
      <c r="O166" s="20">
        <v>12</v>
      </c>
      <c r="P166" s="20">
        <v>12</v>
      </c>
      <c r="Q166" s="20">
        <v>19</v>
      </c>
      <c r="R166" s="20">
        <v>26</v>
      </c>
      <c r="S166" s="20">
        <v>17</v>
      </c>
      <c r="T166" s="20">
        <v>10</v>
      </c>
      <c r="U166" s="20">
        <v>15</v>
      </c>
      <c r="V166" s="20">
        <v>8</v>
      </c>
      <c r="W166" s="20">
        <v>6</v>
      </c>
      <c r="X166" s="20">
        <v>3</v>
      </c>
      <c r="Y166" s="20">
        <v>0</v>
      </c>
      <c r="Z166" s="18">
        <v>243</v>
      </c>
    </row>
    <row r="167" spans="2:26" ht="15" customHeight="1">
      <c r="B167" s="15" t="s">
        <v>110</v>
      </c>
      <c r="C167" s="27">
        <v>670</v>
      </c>
      <c r="D167" s="17" t="s">
        <v>134</v>
      </c>
      <c r="E167" s="18">
        <v>31</v>
      </c>
      <c r="F167" s="18">
        <v>39</v>
      </c>
      <c r="G167" s="18">
        <v>34</v>
      </c>
      <c r="H167" s="18">
        <v>31</v>
      </c>
      <c r="I167" s="18">
        <v>28</v>
      </c>
      <c r="J167" s="18">
        <v>34</v>
      </c>
      <c r="K167" s="18">
        <v>42</v>
      </c>
      <c r="L167" s="18">
        <v>57</v>
      </c>
      <c r="M167" s="18">
        <v>50</v>
      </c>
      <c r="N167" s="18">
        <v>55</v>
      </c>
      <c r="O167" s="18">
        <v>40</v>
      </c>
      <c r="P167" s="18">
        <v>30</v>
      </c>
      <c r="Q167" s="18">
        <v>40</v>
      </c>
      <c r="R167" s="18">
        <v>54</v>
      </c>
      <c r="S167" s="18">
        <v>43</v>
      </c>
      <c r="T167" s="18">
        <v>55</v>
      </c>
      <c r="U167" s="18">
        <v>24</v>
      </c>
      <c r="V167" s="18">
        <v>9</v>
      </c>
      <c r="W167" s="18">
        <v>5</v>
      </c>
      <c r="X167" s="18">
        <v>1</v>
      </c>
      <c r="Y167" s="18">
        <v>0</v>
      </c>
      <c r="Z167" s="18">
        <v>702</v>
      </c>
    </row>
    <row r="168" spans="2:26" ht="15" customHeight="1">
      <c r="B168" s="19"/>
      <c r="C168" s="28"/>
      <c r="D168" s="21" t="s">
        <v>135</v>
      </c>
      <c r="E168" s="20">
        <v>42</v>
      </c>
      <c r="F168" s="20">
        <v>26</v>
      </c>
      <c r="G168" s="20">
        <v>26</v>
      </c>
      <c r="H168" s="20">
        <v>34</v>
      </c>
      <c r="I168" s="20">
        <v>34</v>
      </c>
      <c r="J168" s="20">
        <v>33</v>
      </c>
      <c r="K168" s="20">
        <v>33</v>
      </c>
      <c r="L168" s="20">
        <v>33</v>
      </c>
      <c r="M168" s="20">
        <v>45</v>
      </c>
      <c r="N168" s="20">
        <v>42</v>
      </c>
      <c r="O168" s="20">
        <v>32</v>
      </c>
      <c r="P168" s="20">
        <v>43</v>
      </c>
      <c r="Q168" s="20">
        <v>48</v>
      </c>
      <c r="R168" s="20">
        <v>71</v>
      </c>
      <c r="S168" s="20">
        <v>75</v>
      </c>
      <c r="T168" s="20">
        <v>42</v>
      </c>
      <c r="U168" s="20">
        <v>26</v>
      </c>
      <c r="V168" s="20">
        <v>33</v>
      </c>
      <c r="W168" s="20">
        <v>16</v>
      </c>
      <c r="X168" s="20">
        <v>4</v>
      </c>
      <c r="Y168" s="20">
        <v>1</v>
      </c>
      <c r="Z168" s="18">
        <v>739</v>
      </c>
    </row>
    <row r="169" spans="2:26" ht="15" customHeight="1">
      <c r="B169" s="15" t="s">
        <v>111</v>
      </c>
      <c r="C169" s="27">
        <v>298</v>
      </c>
      <c r="D169" s="17" t="s">
        <v>134</v>
      </c>
      <c r="E169" s="18">
        <v>12</v>
      </c>
      <c r="F169" s="18">
        <v>22</v>
      </c>
      <c r="G169" s="18">
        <v>18</v>
      </c>
      <c r="H169" s="18">
        <v>18</v>
      </c>
      <c r="I169" s="18">
        <v>12</v>
      </c>
      <c r="J169" s="18">
        <v>16</v>
      </c>
      <c r="K169" s="18">
        <v>22</v>
      </c>
      <c r="L169" s="18">
        <v>22</v>
      </c>
      <c r="M169" s="18">
        <v>22</v>
      </c>
      <c r="N169" s="18">
        <v>16</v>
      </c>
      <c r="O169" s="18">
        <v>19</v>
      </c>
      <c r="P169" s="18">
        <v>15</v>
      </c>
      <c r="Q169" s="18">
        <v>26</v>
      </c>
      <c r="R169" s="18">
        <v>27</v>
      </c>
      <c r="S169" s="18">
        <v>29</v>
      </c>
      <c r="T169" s="18">
        <v>13</v>
      </c>
      <c r="U169" s="18">
        <v>4</v>
      </c>
      <c r="V169" s="18">
        <v>6</v>
      </c>
      <c r="W169" s="18">
        <v>2</v>
      </c>
      <c r="X169" s="18">
        <v>0</v>
      </c>
      <c r="Y169" s="18">
        <v>0</v>
      </c>
      <c r="Z169" s="18">
        <v>321</v>
      </c>
    </row>
    <row r="170" spans="2:26" ht="15" customHeight="1">
      <c r="B170" s="19"/>
      <c r="C170" s="28"/>
      <c r="D170" s="21" t="s">
        <v>135</v>
      </c>
      <c r="E170" s="20">
        <v>19</v>
      </c>
      <c r="F170" s="20">
        <v>20</v>
      </c>
      <c r="G170" s="20">
        <v>32</v>
      </c>
      <c r="H170" s="20">
        <v>22</v>
      </c>
      <c r="I170" s="20">
        <v>13</v>
      </c>
      <c r="J170" s="20">
        <v>14</v>
      </c>
      <c r="K170" s="20">
        <v>16</v>
      </c>
      <c r="L170" s="20">
        <v>24</v>
      </c>
      <c r="M170" s="20">
        <v>30</v>
      </c>
      <c r="N170" s="20">
        <v>15</v>
      </c>
      <c r="O170" s="20">
        <v>12</v>
      </c>
      <c r="P170" s="20">
        <v>24</v>
      </c>
      <c r="Q170" s="20">
        <v>22</v>
      </c>
      <c r="R170" s="20">
        <v>40</v>
      </c>
      <c r="S170" s="20">
        <v>25</v>
      </c>
      <c r="T170" s="20">
        <v>14</v>
      </c>
      <c r="U170" s="20">
        <v>16</v>
      </c>
      <c r="V170" s="20">
        <v>5</v>
      </c>
      <c r="W170" s="20">
        <v>8</v>
      </c>
      <c r="X170" s="20">
        <v>1</v>
      </c>
      <c r="Y170" s="20">
        <v>0</v>
      </c>
      <c r="Z170" s="18">
        <v>372</v>
      </c>
    </row>
    <row r="171" spans="2:26" ht="15" customHeight="1">
      <c r="B171" s="15" t="s">
        <v>112</v>
      </c>
      <c r="C171" s="27">
        <v>171</v>
      </c>
      <c r="D171" s="17" t="s">
        <v>134</v>
      </c>
      <c r="E171" s="18">
        <v>3</v>
      </c>
      <c r="F171" s="18">
        <v>6</v>
      </c>
      <c r="G171" s="18">
        <v>5</v>
      </c>
      <c r="H171" s="18">
        <v>7</v>
      </c>
      <c r="I171" s="18">
        <v>2</v>
      </c>
      <c r="J171" s="18">
        <v>3</v>
      </c>
      <c r="K171" s="18">
        <v>3</v>
      </c>
      <c r="L171" s="18">
        <v>13</v>
      </c>
      <c r="M171" s="18">
        <v>8</v>
      </c>
      <c r="N171" s="18">
        <v>7</v>
      </c>
      <c r="O171" s="18">
        <v>6</v>
      </c>
      <c r="P171" s="18">
        <v>3</v>
      </c>
      <c r="Q171" s="18">
        <v>15</v>
      </c>
      <c r="R171" s="18">
        <v>23</v>
      </c>
      <c r="S171" s="18">
        <v>13</v>
      </c>
      <c r="T171" s="18">
        <v>9</v>
      </c>
      <c r="U171" s="18">
        <v>4</v>
      </c>
      <c r="V171" s="18">
        <v>3</v>
      </c>
      <c r="W171" s="18">
        <v>1</v>
      </c>
      <c r="X171" s="18">
        <v>0</v>
      </c>
      <c r="Y171" s="18">
        <v>0</v>
      </c>
      <c r="Z171" s="18">
        <v>134</v>
      </c>
    </row>
    <row r="172" spans="2:26" ht="15" customHeight="1">
      <c r="B172" s="19"/>
      <c r="C172" s="28"/>
      <c r="D172" s="21" t="s">
        <v>135</v>
      </c>
      <c r="E172" s="20">
        <v>4</v>
      </c>
      <c r="F172" s="20">
        <v>3</v>
      </c>
      <c r="G172" s="20">
        <v>2</v>
      </c>
      <c r="H172" s="20">
        <v>1</v>
      </c>
      <c r="I172" s="20">
        <v>7</v>
      </c>
      <c r="J172" s="20">
        <v>6</v>
      </c>
      <c r="K172" s="20">
        <v>6</v>
      </c>
      <c r="L172" s="20">
        <v>9</v>
      </c>
      <c r="M172" s="20">
        <v>7</v>
      </c>
      <c r="N172" s="20">
        <v>9</v>
      </c>
      <c r="O172" s="20">
        <v>5</v>
      </c>
      <c r="P172" s="20">
        <v>5</v>
      </c>
      <c r="Q172" s="20">
        <v>13</v>
      </c>
      <c r="R172" s="20">
        <v>17</v>
      </c>
      <c r="S172" s="20">
        <v>15</v>
      </c>
      <c r="T172" s="20">
        <v>16</v>
      </c>
      <c r="U172" s="20">
        <v>15</v>
      </c>
      <c r="V172" s="20">
        <v>7</v>
      </c>
      <c r="W172" s="20">
        <v>4</v>
      </c>
      <c r="X172" s="20">
        <v>1</v>
      </c>
      <c r="Y172" s="20">
        <v>0</v>
      </c>
      <c r="Z172" s="18">
        <v>152</v>
      </c>
    </row>
    <row r="173" spans="2:26" ht="15" customHeight="1">
      <c r="B173" s="15" t="s">
        <v>113</v>
      </c>
      <c r="C173" s="27">
        <v>660</v>
      </c>
      <c r="D173" s="17" t="s">
        <v>134</v>
      </c>
      <c r="E173" s="18">
        <v>50</v>
      </c>
      <c r="F173" s="18">
        <v>31</v>
      </c>
      <c r="G173" s="18">
        <v>32</v>
      </c>
      <c r="H173" s="18">
        <v>45</v>
      </c>
      <c r="I173" s="18">
        <v>37</v>
      </c>
      <c r="J173" s="18">
        <v>46</v>
      </c>
      <c r="K173" s="18">
        <v>45</v>
      </c>
      <c r="L173" s="18">
        <v>36</v>
      </c>
      <c r="M173" s="18">
        <v>56</v>
      </c>
      <c r="N173" s="18">
        <v>48</v>
      </c>
      <c r="O173" s="18">
        <v>50</v>
      </c>
      <c r="P173" s="18">
        <v>39</v>
      </c>
      <c r="Q173" s="18">
        <v>48</v>
      </c>
      <c r="R173" s="18">
        <v>36</v>
      </c>
      <c r="S173" s="18">
        <v>55</v>
      </c>
      <c r="T173" s="18">
        <v>21</v>
      </c>
      <c r="U173" s="18">
        <v>25</v>
      </c>
      <c r="V173" s="18">
        <v>8</v>
      </c>
      <c r="W173" s="18">
        <v>3</v>
      </c>
      <c r="X173" s="18">
        <v>0</v>
      </c>
      <c r="Y173" s="18">
        <v>0</v>
      </c>
      <c r="Z173" s="18">
        <v>711</v>
      </c>
    </row>
    <row r="174" spans="2:26" ht="15" customHeight="1">
      <c r="B174" s="19"/>
      <c r="C174" s="28"/>
      <c r="D174" s="21" t="s">
        <v>135</v>
      </c>
      <c r="E174" s="20">
        <v>37</v>
      </c>
      <c r="F174" s="20">
        <v>37</v>
      </c>
      <c r="G174" s="20">
        <v>41</v>
      </c>
      <c r="H174" s="20">
        <v>37</v>
      </c>
      <c r="I174" s="20">
        <v>30</v>
      </c>
      <c r="J174" s="20">
        <v>43</v>
      </c>
      <c r="K174" s="20">
        <v>42</v>
      </c>
      <c r="L174" s="20">
        <v>38</v>
      </c>
      <c r="M174" s="20">
        <v>52</v>
      </c>
      <c r="N174" s="20">
        <v>51</v>
      </c>
      <c r="O174" s="20">
        <v>38</v>
      </c>
      <c r="P174" s="20">
        <v>49</v>
      </c>
      <c r="Q174" s="20">
        <v>54</v>
      </c>
      <c r="R174" s="20">
        <v>53</v>
      </c>
      <c r="S174" s="20">
        <v>59</v>
      </c>
      <c r="T174" s="20">
        <v>35</v>
      </c>
      <c r="U174" s="20">
        <v>32</v>
      </c>
      <c r="V174" s="20">
        <v>23</v>
      </c>
      <c r="W174" s="20">
        <v>11</v>
      </c>
      <c r="X174" s="20">
        <v>3</v>
      </c>
      <c r="Y174" s="20">
        <v>0</v>
      </c>
      <c r="Z174" s="18">
        <v>765</v>
      </c>
    </row>
    <row r="175" spans="2:26" ht="15" customHeight="1">
      <c r="B175" s="15" t="s">
        <v>114</v>
      </c>
      <c r="C175" s="27">
        <v>135</v>
      </c>
      <c r="D175" s="17" t="s">
        <v>134</v>
      </c>
      <c r="E175" s="18">
        <v>2</v>
      </c>
      <c r="F175" s="18">
        <v>3</v>
      </c>
      <c r="G175" s="18">
        <v>1</v>
      </c>
      <c r="H175" s="18">
        <v>3</v>
      </c>
      <c r="I175" s="18">
        <v>4</v>
      </c>
      <c r="J175" s="18">
        <v>11</v>
      </c>
      <c r="K175" s="18">
        <v>6</v>
      </c>
      <c r="L175" s="18">
        <v>6</v>
      </c>
      <c r="M175" s="18">
        <v>5</v>
      </c>
      <c r="N175" s="18">
        <v>3</v>
      </c>
      <c r="O175" s="18">
        <v>3</v>
      </c>
      <c r="P175" s="18">
        <v>3</v>
      </c>
      <c r="Q175" s="18">
        <v>7</v>
      </c>
      <c r="R175" s="18">
        <v>10</v>
      </c>
      <c r="S175" s="18">
        <v>8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95</v>
      </c>
    </row>
    <row r="176" spans="2:26" ht="15" customHeight="1">
      <c r="B176" s="19"/>
      <c r="C176" s="28"/>
      <c r="D176" s="21" t="s">
        <v>135</v>
      </c>
      <c r="E176" s="20">
        <v>0</v>
      </c>
      <c r="F176" s="20">
        <v>2</v>
      </c>
      <c r="G176" s="20">
        <v>5</v>
      </c>
      <c r="H176" s="20">
        <v>4</v>
      </c>
      <c r="I176" s="20">
        <v>8</v>
      </c>
      <c r="J176" s="20">
        <v>5</v>
      </c>
      <c r="K176" s="20">
        <v>6</v>
      </c>
      <c r="L176" s="20">
        <v>4</v>
      </c>
      <c r="M176" s="20">
        <v>4</v>
      </c>
      <c r="N176" s="20">
        <v>6</v>
      </c>
      <c r="O176" s="20">
        <v>5</v>
      </c>
      <c r="P176" s="20">
        <v>5</v>
      </c>
      <c r="Q176" s="20">
        <v>6</v>
      </c>
      <c r="R176" s="20">
        <v>13</v>
      </c>
      <c r="S176" s="20">
        <v>12</v>
      </c>
      <c r="T176" s="20">
        <v>10</v>
      </c>
      <c r="U176" s="20">
        <v>10</v>
      </c>
      <c r="V176" s="20">
        <v>7</v>
      </c>
      <c r="W176" s="20">
        <v>6</v>
      </c>
      <c r="X176" s="20">
        <v>0</v>
      </c>
      <c r="Y176" s="20">
        <v>0</v>
      </c>
      <c r="Z176" s="18">
        <v>118</v>
      </c>
    </row>
    <row r="177" spans="2:26" ht="15" customHeight="1">
      <c r="B177" s="15" t="s">
        <v>115</v>
      </c>
      <c r="C177" s="27">
        <v>81</v>
      </c>
      <c r="D177" s="17" t="s">
        <v>134</v>
      </c>
      <c r="E177" s="18">
        <v>1</v>
      </c>
      <c r="F177" s="18">
        <v>1</v>
      </c>
      <c r="G177" s="18">
        <v>1</v>
      </c>
      <c r="H177" s="18">
        <v>7</v>
      </c>
      <c r="I177" s="18">
        <v>5</v>
      </c>
      <c r="J177" s="18">
        <v>1</v>
      </c>
      <c r="K177" s="18">
        <v>1</v>
      </c>
      <c r="L177" s="18">
        <v>5</v>
      </c>
      <c r="M177" s="18">
        <v>7</v>
      </c>
      <c r="N177" s="18">
        <v>4</v>
      </c>
      <c r="O177" s="18">
        <v>2</v>
      </c>
      <c r="P177" s="18">
        <v>3</v>
      </c>
      <c r="Q177" s="18">
        <v>5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1</v>
      </c>
      <c r="X177" s="18">
        <v>0</v>
      </c>
      <c r="Y177" s="18">
        <v>0</v>
      </c>
      <c r="Z177" s="18">
        <v>63</v>
      </c>
    </row>
    <row r="178" spans="2:26" ht="15" customHeight="1">
      <c r="B178" s="19"/>
      <c r="C178" s="28"/>
      <c r="D178" s="21" t="s">
        <v>135</v>
      </c>
      <c r="E178" s="20">
        <v>0</v>
      </c>
      <c r="F178" s="20">
        <v>1</v>
      </c>
      <c r="G178" s="20">
        <v>3</v>
      </c>
      <c r="H178" s="20">
        <v>8</v>
      </c>
      <c r="I178" s="20">
        <v>1</v>
      </c>
      <c r="J178" s="20">
        <v>0</v>
      </c>
      <c r="K178" s="20">
        <v>2</v>
      </c>
      <c r="L178" s="20">
        <v>3</v>
      </c>
      <c r="M178" s="20">
        <v>8</v>
      </c>
      <c r="N178" s="20">
        <v>6</v>
      </c>
      <c r="O178" s="20">
        <v>2</v>
      </c>
      <c r="P178" s="20">
        <v>5</v>
      </c>
      <c r="Q178" s="20">
        <v>5</v>
      </c>
      <c r="R178" s="20">
        <v>13</v>
      </c>
      <c r="S178" s="20">
        <v>9</v>
      </c>
      <c r="T178" s="20">
        <v>7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83</v>
      </c>
    </row>
    <row r="179" spans="2:26" ht="15" customHeight="1">
      <c r="B179" s="15" t="s">
        <v>116</v>
      </c>
      <c r="C179" s="27">
        <v>19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  <c r="M179" s="18">
        <v>1</v>
      </c>
      <c r="N179" s="18">
        <v>2</v>
      </c>
      <c r="O179" s="18">
        <v>2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19</v>
      </c>
    </row>
    <row r="180" spans="2:26" ht="15" customHeight="1">
      <c r="B180" s="19"/>
      <c r="C180" s="28"/>
      <c r="D180" s="21" t="s">
        <v>135</v>
      </c>
      <c r="E180" s="20">
        <v>0</v>
      </c>
      <c r="F180" s="20">
        <v>0</v>
      </c>
      <c r="G180" s="20">
        <v>0</v>
      </c>
      <c r="H180" s="20">
        <v>2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2</v>
      </c>
      <c r="Q180" s="20">
        <v>2</v>
      </c>
      <c r="R180" s="20">
        <v>1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27">
        <v>434</v>
      </c>
      <c r="D181" s="17" t="s">
        <v>134</v>
      </c>
      <c r="E181" s="18">
        <v>11</v>
      </c>
      <c r="F181" s="18">
        <v>13</v>
      </c>
      <c r="G181" s="18">
        <v>21</v>
      </c>
      <c r="H181" s="18">
        <v>14</v>
      </c>
      <c r="I181" s="18">
        <v>18</v>
      </c>
      <c r="J181" s="18">
        <v>18</v>
      </c>
      <c r="K181" s="18">
        <v>21</v>
      </c>
      <c r="L181" s="18">
        <v>22</v>
      </c>
      <c r="M181" s="18">
        <v>28</v>
      </c>
      <c r="N181" s="18">
        <v>18</v>
      </c>
      <c r="O181" s="18">
        <v>14</v>
      </c>
      <c r="P181" s="18">
        <v>25</v>
      </c>
      <c r="Q181" s="18">
        <v>36</v>
      </c>
      <c r="R181" s="18">
        <v>46</v>
      </c>
      <c r="S181" s="18">
        <v>37</v>
      </c>
      <c r="T181" s="18">
        <v>36</v>
      </c>
      <c r="U181" s="18">
        <v>13</v>
      </c>
      <c r="V181" s="18">
        <v>14</v>
      </c>
      <c r="W181" s="18">
        <v>2</v>
      </c>
      <c r="X181" s="18">
        <v>0</v>
      </c>
      <c r="Y181" s="18">
        <v>0</v>
      </c>
      <c r="Z181" s="18">
        <v>407</v>
      </c>
    </row>
    <row r="182" spans="2:26" ht="15" customHeight="1">
      <c r="B182" s="19"/>
      <c r="C182" s="28"/>
      <c r="D182" s="21" t="s">
        <v>135</v>
      </c>
      <c r="E182" s="20">
        <v>20</v>
      </c>
      <c r="F182" s="20">
        <v>20</v>
      </c>
      <c r="G182" s="20">
        <v>12</v>
      </c>
      <c r="H182" s="20">
        <v>15</v>
      </c>
      <c r="I182" s="20">
        <v>20</v>
      </c>
      <c r="J182" s="20">
        <v>15</v>
      </c>
      <c r="K182" s="20">
        <v>25</v>
      </c>
      <c r="L182" s="20">
        <v>28</v>
      </c>
      <c r="M182" s="20">
        <v>26</v>
      </c>
      <c r="N182" s="20">
        <v>20</v>
      </c>
      <c r="O182" s="20">
        <v>21</v>
      </c>
      <c r="P182" s="20">
        <v>30</v>
      </c>
      <c r="Q182" s="20">
        <v>36</v>
      </c>
      <c r="R182" s="20">
        <v>37</v>
      </c>
      <c r="S182" s="20">
        <v>42</v>
      </c>
      <c r="T182" s="20">
        <v>35</v>
      </c>
      <c r="U182" s="20">
        <v>32</v>
      </c>
      <c r="V182" s="20">
        <v>36</v>
      </c>
      <c r="W182" s="20">
        <v>13</v>
      </c>
      <c r="X182" s="20">
        <v>3</v>
      </c>
      <c r="Y182" s="20">
        <v>1</v>
      </c>
      <c r="Z182" s="18">
        <v>487</v>
      </c>
    </row>
    <row r="183" spans="2:26" ht="15" customHeight="1">
      <c r="B183" s="15" t="s">
        <v>118</v>
      </c>
      <c r="C183" s="27">
        <v>742</v>
      </c>
      <c r="D183" s="17" t="s">
        <v>134</v>
      </c>
      <c r="E183" s="18">
        <v>42</v>
      </c>
      <c r="F183" s="18">
        <v>39</v>
      </c>
      <c r="G183" s="18">
        <v>49</v>
      </c>
      <c r="H183" s="18">
        <v>48</v>
      </c>
      <c r="I183" s="18">
        <v>31</v>
      </c>
      <c r="J183" s="18">
        <v>36</v>
      </c>
      <c r="K183" s="18">
        <v>43</v>
      </c>
      <c r="L183" s="18">
        <v>53</v>
      </c>
      <c r="M183" s="18">
        <v>64</v>
      </c>
      <c r="N183" s="18">
        <v>48</v>
      </c>
      <c r="O183" s="18">
        <v>41</v>
      </c>
      <c r="P183" s="18">
        <v>53</v>
      </c>
      <c r="Q183" s="18">
        <v>45</v>
      </c>
      <c r="R183" s="18">
        <v>72</v>
      </c>
      <c r="S183" s="18">
        <v>42</v>
      </c>
      <c r="T183" s="18">
        <v>33</v>
      </c>
      <c r="U183" s="18">
        <v>29</v>
      </c>
      <c r="V183" s="18">
        <v>13</v>
      </c>
      <c r="W183" s="18">
        <v>7</v>
      </c>
      <c r="X183" s="18">
        <v>0</v>
      </c>
      <c r="Y183" s="18">
        <v>0</v>
      </c>
      <c r="Z183" s="18">
        <v>788</v>
      </c>
    </row>
    <row r="184" spans="2:26" ht="15" customHeight="1">
      <c r="B184" s="19"/>
      <c r="C184" s="28"/>
      <c r="D184" s="21" t="s">
        <v>135</v>
      </c>
      <c r="E184" s="20">
        <v>30</v>
      </c>
      <c r="F184" s="20">
        <v>50</v>
      </c>
      <c r="G184" s="20">
        <v>48</v>
      </c>
      <c r="H184" s="20">
        <v>38</v>
      </c>
      <c r="I184" s="20">
        <v>18</v>
      </c>
      <c r="J184" s="20">
        <v>34</v>
      </c>
      <c r="K184" s="20">
        <v>43</v>
      </c>
      <c r="L184" s="20">
        <v>54</v>
      </c>
      <c r="M184" s="20">
        <v>49</v>
      </c>
      <c r="N184" s="20">
        <v>57</v>
      </c>
      <c r="O184" s="20">
        <v>41</v>
      </c>
      <c r="P184" s="20">
        <v>60</v>
      </c>
      <c r="Q184" s="20">
        <v>63</v>
      </c>
      <c r="R184" s="20">
        <v>57</v>
      </c>
      <c r="S184" s="20">
        <v>49</v>
      </c>
      <c r="T184" s="20">
        <v>58</v>
      </c>
      <c r="U184" s="20">
        <v>41</v>
      </c>
      <c r="V184" s="20">
        <v>45</v>
      </c>
      <c r="W184" s="20">
        <v>19</v>
      </c>
      <c r="X184" s="20">
        <v>4</v>
      </c>
      <c r="Y184" s="20">
        <v>0</v>
      </c>
      <c r="Z184" s="18">
        <v>858</v>
      </c>
    </row>
    <row r="185" spans="2:26" ht="15" customHeight="1">
      <c r="B185" s="15" t="s">
        <v>119</v>
      </c>
      <c r="C185" s="27">
        <v>96</v>
      </c>
      <c r="D185" s="17" t="s">
        <v>134</v>
      </c>
      <c r="E185" s="18">
        <v>2</v>
      </c>
      <c r="F185" s="18">
        <v>6</v>
      </c>
      <c r="G185" s="18">
        <v>5</v>
      </c>
      <c r="H185" s="18">
        <v>5</v>
      </c>
      <c r="I185" s="18">
        <v>2</v>
      </c>
      <c r="J185" s="18">
        <v>3</v>
      </c>
      <c r="K185" s="18">
        <v>6</v>
      </c>
      <c r="L185" s="18">
        <v>4</v>
      </c>
      <c r="M185" s="18">
        <v>4</v>
      </c>
      <c r="N185" s="18">
        <v>3</v>
      </c>
      <c r="O185" s="18">
        <v>5</v>
      </c>
      <c r="P185" s="18">
        <v>3</v>
      </c>
      <c r="Q185" s="18">
        <v>4</v>
      </c>
      <c r="R185" s="18">
        <v>8</v>
      </c>
      <c r="S185" s="18">
        <v>3</v>
      </c>
      <c r="T185" s="18">
        <v>8</v>
      </c>
      <c r="U185" s="18">
        <v>5</v>
      </c>
      <c r="V185" s="18">
        <v>3</v>
      </c>
      <c r="W185" s="18">
        <v>6</v>
      </c>
      <c r="X185" s="18">
        <v>0</v>
      </c>
      <c r="Y185" s="18">
        <v>0</v>
      </c>
      <c r="Z185" s="18">
        <v>85</v>
      </c>
    </row>
    <row r="186" spans="2:26" ht="15" customHeight="1">
      <c r="B186" s="19"/>
      <c r="C186" s="28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4</v>
      </c>
      <c r="J186" s="20">
        <v>3</v>
      </c>
      <c r="K186" s="20">
        <v>3</v>
      </c>
      <c r="L186" s="20">
        <v>9</v>
      </c>
      <c r="M186" s="20">
        <v>9</v>
      </c>
      <c r="N186" s="20">
        <v>6</v>
      </c>
      <c r="O186" s="20">
        <v>4</v>
      </c>
      <c r="P186" s="20">
        <v>7</v>
      </c>
      <c r="Q186" s="20">
        <v>10</v>
      </c>
      <c r="R186" s="20">
        <v>5</v>
      </c>
      <c r="S186" s="20">
        <v>8</v>
      </c>
      <c r="T186" s="20">
        <v>9</v>
      </c>
      <c r="U186" s="20">
        <v>12</v>
      </c>
      <c r="V186" s="20">
        <v>10</v>
      </c>
      <c r="W186" s="20">
        <v>3</v>
      </c>
      <c r="X186" s="20">
        <v>1</v>
      </c>
      <c r="Y186" s="20">
        <v>0</v>
      </c>
      <c r="Z186" s="18">
        <v>118</v>
      </c>
    </row>
    <row r="187" spans="2:26" ht="15" customHeight="1">
      <c r="B187" s="15" t="s">
        <v>120</v>
      </c>
      <c r="C187" s="27">
        <v>131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7</v>
      </c>
      <c r="L187" s="18">
        <v>5</v>
      </c>
      <c r="M187" s="18">
        <v>4</v>
      </c>
      <c r="N187" s="18">
        <v>9</v>
      </c>
      <c r="O187" s="18">
        <v>5</v>
      </c>
      <c r="P187" s="18">
        <v>10</v>
      </c>
      <c r="Q187" s="18">
        <v>9</v>
      </c>
      <c r="R187" s="18">
        <v>7</v>
      </c>
      <c r="S187" s="18">
        <v>12</v>
      </c>
      <c r="T187" s="18">
        <v>9</v>
      </c>
      <c r="U187" s="18">
        <v>10</v>
      </c>
      <c r="V187" s="18">
        <v>8</v>
      </c>
      <c r="W187" s="18">
        <v>2</v>
      </c>
      <c r="X187" s="18">
        <v>0</v>
      </c>
      <c r="Y187" s="18">
        <v>0</v>
      </c>
      <c r="Z187" s="18">
        <v>129</v>
      </c>
    </row>
    <row r="188" spans="2:26" ht="15" customHeight="1">
      <c r="B188" s="19"/>
      <c r="C188" s="28"/>
      <c r="D188" s="21" t="s">
        <v>135</v>
      </c>
      <c r="E188" s="20">
        <v>4</v>
      </c>
      <c r="F188" s="20">
        <v>6</v>
      </c>
      <c r="G188" s="20">
        <v>2</v>
      </c>
      <c r="H188" s="20">
        <v>4</v>
      </c>
      <c r="I188" s="20">
        <v>6</v>
      </c>
      <c r="J188" s="20">
        <v>9</v>
      </c>
      <c r="K188" s="20">
        <v>7</v>
      </c>
      <c r="L188" s="20">
        <v>3</v>
      </c>
      <c r="M188" s="20">
        <v>7</v>
      </c>
      <c r="N188" s="20">
        <v>9</v>
      </c>
      <c r="O188" s="20">
        <v>11</v>
      </c>
      <c r="P188" s="20">
        <v>10</v>
      </c>
      <c r="Q188" s="20">
        <v>6</v>
      </c>
      <c r="R188" s="20">
        <v>13</v>
      </c>
      <c r="S188" s="20">
        <v>15</v>
      </c>
      <c r="T188" s="20">
        <v>9</v>
      </c>
      <c r="U188" s="20">
        <v>12</v>
      </c>
      <c r="V188" s="20">
        <v>9</v>
      </c>
      <c r="W188" s="20">
        <v>4</v>
      </c>
      <c r="X188" s="20">
        <v>1</v>
      </c>
      <c r="Y188" s="20">
        <v>0</v>
      </c>
      <c r="Z188" s="18">
        <v>147</v>
      </c>
    </row>
    <row r="189" spans="2:26" ht="15" customHeight="1">
      <c r="B189" s="15" t="s">
        <v>121</v>
      </c>
      <c r="C189" s="27">
        <v>274</v>
      </c>
      <c r="D189" s="17" t="s">
        <v>134</v>
      </c>
      <c r="E189" s="18">
        <v>4</v>
      </c>
      <c r="F189" s="18">
        <v>9</v>
      </c>
      <c r="G189" s="18">
        <v>15</v>
      </c>
      <c r="H189" s="18">
        <v>15</v>
      </c>
      <c r="I189" s="18">
        <v>8</v>
      </c>
      <c r="J189" s="18">
        <v>7</v>
      </c>
      <c r="K189" s="18">
        <v>9</v>
      </c>
      <c r="L189" s="18">
        <v>14</v>
      </c>
      <c r="M189" s="18">
        <v>24</v>
      </c>
      <c r="N189" s="18">
        <v>27</v>
      </c>
      <c r="O189" s="18">
        <v>18</v>
      </c>
      <c r="P189" s="18">
        <v>10</v>
      </c>
      <c r="Q189" s="18">
        <v>20</v>
      </c>
      <c r="R189" s="18">
        <v>22</v>
      </c>
      <c r="S189" s="18">
        <v>24</v>
      </c>
      <c r="T189" s="18">
        <v>19</v>
      </c>
      <c r="U189" s="18">
        <v>7</v>
      </c>
      <c r="V189" s="18">
        <v>7</v>
      </c>
      <c r="W189" s="18">
        <v>2</v>
      </c>
      <c r="X189" s="18">
        <v>0</v>
      </c>
      <c r="Y189" s="18">
        <v>0</v>
      </c>
      <c r="Z189" s="18">
        <v>261</v>
      </c>
    </row>
    <row r="190" spans="2:26" ht="15" customHeight="1">
      <c r="B190" s="19"/>
      <c r="C190" s="28"/>
      <c r="D190" s="21" t="s">
        <v>135</v>
      </c>
      <c r="E190" s="20">
        <v>8</v>
      </c>
      <c r="F190" s="20">
        <v>8</v>
      </c>
      <c r="G190" s="20">
        <v>12</v>
      </c>
      <c r="H190" s="20">
        <v>10</v>
      </c>
      <c r="I190" s="20">
        <v>13</v>
      </c>
      <c r="J190" s="20">
        <v>3</v>
      </c>
      <c r="K190" s="20">
        <v>13</v>
      </c>
      <c r="L190" s="20">
        <v>9</v>
      </c>
      <c r="M190" s="20">
        <v>17</v>
      </c>
      <c r="N190" s="20">
        <v>16</v>
      </c>
      <c r="O190" s="20">
        <v>19</v>
      </c>
      <c r="P190" s="20">
        <v>11</v>
      </c>
      <c r="Q190" s="20">
        <v>16</v>
      </c>
      <c r="R190" s="20">
        <v>28</v>
      </c>
      <c r="S190" s="20">
        <v>28</v>
      </c>
      <c r="T190" s="20">
        <v>29</v>
      </c>
      <c r="U190" s="20">
        <v>15</v>
      </c>
      <c r="V190" s="20">
        <v>12</v>
      </c>
      <c r="W190" s="20">
        <v>13</v>
      </c>
      <c r="X190" s="20">
        <v>6</v>
      </c>
      <c r="Y190" s="20">
        <v>0</v>
      </c>
      <c r="Z190" s="18">
        <v>286</v>
      </c>
    </row>
    <row r="191" spans="2:26" ht="15" customHeight="1">
      <c r="B191" s="15" t="s">
        <v>122</v>
      </c>
      <c r="C191" s="27">
        <v>110</v>
      </c>
      <c r="D191" s="17" t="s">
        <v>134</v>
      </c>
      <c r="E191" s="18">
        <v>3</v>
      </c>
      <c r="F191" s="18">
        <v>9</v>
      </c>
      <c r="G191" s="18">
        <v>2</v>
      </c>
      <c r="H191" s="18">
        <v>6</v>
      </c>
      <c r="I191" s="18">
        <v>5</v>
      </c>
      <c r="J191" s="18">
        <v>3</v>
      </c>
      <c r="K191" s="18">
        <v>4</v>
      </c>
      <c r="L191" s="18">
        <v>2</v>
      </c>
      <c r="M191" s="18">
        <v>9</v>
      </c>
      <c r="N191" s="18">
        <v>2</v>
      </c>
      <c r="O191" s="18">
        <v>4</v>
      </c>
      <c r="P191" s="18">
        <v>5</v>
      </c>
      <c r="Q191" s="18">
        <v>4</v>
      </c>
      <c r="R191" s="18">
        <v>12</v>
      </c>
      <c r="S191" s="18">
        <v>12</v>
      </c>
      <c r="T191" s="18">
        <v>3</v>
      </c>
      <c r="U191" s="18">
        <v>6</v>
      </c>
      <c r="V191" s="18">
        <v>3</v>
      </c>
      <c r="W191" s="18">
        <v>1</v>
      </c>
      <c r="X191" s="18">
        <v>0</v>
      </c>
      <c r="Y191" s="18">
        <v>0</v>
      </c>
      <c r="Z191" s="18">
        <v>95</v>
      </c>
    </row>
    <row r="192" spans="2:26" ht="15" customHeight="1">
      <c r="B192" s="19"/>
      <c r="C192" s="28"/>
      <c r="D192" s="21" t="s">
        <v>135</v>
      </c>
      <c r="E192" s="20">
        <v>3</v>
      </c>
      <c r="F192" s="20">
        <v>5</v>
      </c>
      <c r="G192" s="20">
        <v>5</v>
      </c>
      <c r="H192" s="20">
        <v>3</v>
      </c>
      <c r="I192" s="20">
        <v>3</v>
      </c>
      <c r="J192" s="20">
        <v>5</v>
      </c>
      <c r="K192" s="20">
        <v>5</v>
      </c>
      <c r="L192" s="20">
        <v>8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17</v>
      </c>
      <c r="S192" s="20">
        <v>16</v>
      </c>
      <c r="T192" s="20">
        <v>4</v>
      </c>
      <c r="U192" s="20">
        <v>7</v>
      </c>
      <c r="V192" s="20">
        <v>4</v>
      </c>
      <c r="W192" s="20">
        <v>3</v>
      </c>
      <c r="X192" s="20">
        <v>1</v>
      </c>
      <c r="Y192" s="20">
        <v>0</v>
      </c>
      <c r="Z192" s="18">
        <v>109</v>
      </c>
    </row>
    <row r="193" spans="2:26" ht="15" customHeight="1">
      <c r="B193" s="15" t="s">
        <v>123</v>
      </c>
      <c r="C193" s="27">
        <v>316</v>
      </c>
      <c r="D193" s="17" t="s">
        <v>134</v>
      </c>
      <c r="E193" s="18">
        <v>10</v>
      </c>
      <c r="F193" s="18">
        <v>8</v>
      </c>
      <c r="G193" s="18">
        <v>2</v>
      </c>
      <c r="H193" s="18">
        <v>9</v>
      </c>
      <c r="I193" s="18">
        <v>6</v>
      </c>
      <c r="J193" s="18">
        <v>6</v>
      </c>
      <c r="K193" s="18">
        <v>10</v>
      </c>
      <c r="L193" s="18">
        <v>6</v>
      </c>
      <c r="M193" s="18">
        <v>13</v>
      </c>
      <c r="N193" s="18">
        <v>21</v>
      </c>
      <c r="O193" s="18">
        <v>18</v>
      </c>
      <c r="P193" s="18">
        <v>16</v>
      </c>
      <c r="Q193" s="18">
        <v>20</v>
      </c>
      <c r="R193" s="18">
        <v>38</v>
      </c>
      <c r="S193" s="18">
        <v>32</v>
      </c>
      <c r="T193" s="18">
        <v>20</v>
      </c>
      <c r="U193" s="18">
        <v>8</v>
      </c>
      <c r="V193" s="18">
        <v>7</v>
      </c>
      <c r="W193" s="18">
        <v>5</v>
      </c>
      <c r="X193" s="18">
        <v>0</v>
      </c>
      <c r="Y193" s="18">
        <v>0</v>
      </c>
      <c r="Z193" s="18">
        <v>255</v>
      </c>
    </row>
    <row r="194" spans="2:26" ht="15" customHeight="1">
      <c r="B194" s="19"/>
      <c r="C194" s="28"/>
      <c r="D194" s="21" t="s">
        <v>135</v>
      </c>
      <c r="E194" s="20">
        <v>7</v>
      </c>
      <c r="F194" s="20">
        <v>1</v>
      </c>
      <c r="G194" s="20">
        <v>7</v>
      </c>
      <c r="H194" s="20">
        <v>5</v>
      </c>
      <c r="I194" s="20">
        <v>7</v>
      </c>
      <c r="J194" s="20">
        <v>7</v>
      </c>
      <c r="K194" s="20">
        <v>2</v>
      </c>
      <c r="L194" s="20">
        <v>3</v>
      </c>
      <c r="M194" s="20">
        <v>15</v>
      </c>
      <c r="N194" s="20">
        <v>14</v>
      </c>
      <c r="O194" s="20">
        <v>11</v>
      </c>
      <c r="P194" s="20">
        <v>18</v>
      </c>
      <c r="Q194" s="20">
        <v>22</v>
      </c>
      <c r="R194" s="20">
        <v>23</v>
      </c>
      <c r="S194" s="20">
        <v>29</v>
      </c>
      <c r="T194" s="20">
        <v>27</v>
      </c>
      <c r="U194" s="20">
        <v>19</v>
      </c>
      <c r="V194" s="20">
        <v>14</v>
      </c>
      <c r="W194" s="20">
        <v>5</v>
      </c>
      <c r="X194" s="20">
        <v>1</v>
      </c>
      <c r="Y194" s="20">
        <v>0</v>
      </c>
      <c r="Z194" s="18">
        <v>237</v>
      </c>
    </row>
    <row r="195" spans="2:26" ht="15" customHeight="1">
      <c r="B195" s="15" t="s">
        <v>124</v>
      </c>
      <c r="C195" s="27">
        <v>120</v>
      </c>
      <c r="D195" s="17" t="s">
        <v>134</v>
      </c>
      <c r="E195" s="18">
        <v>7</v>
      </c>
      <c r="F195" s="18">
        <v>5</v>
      </c>
      <c r="G195" s="18">
        <v>1</v>
      </c>
      <c r="H195" s="18">
        <v>2</v>
      </c>
      <c r="I195" s="18">
        <v>6</v>
      </c>
      <c r="J195" s="18">
        <v>5</v>
      </c>
      <c r="K195" s="18">
        <v>7</v>
      </c>
      <c r="L195" s="18">
        <v>3</v>
      </c>
      <c r="M195" s="18">
        <v>8</v>
      </c>
      <c r="N195" s="18">
        <v>2</v>
      </c>
      <c r="O195" s="18">
        <v>5</v>
      </c>
      <c r="P195" s="18">
        <v>7</v>
      </c>
      <c r="Q195" s="18">
        <v>6</v>
      </c>
      <c r="R195" s="18">
        <v>9</v>
      </c>
      <c r="S195" s="18">
        <v>11</v>
      </c>
      <c r="T195" s="18">
        <v>8</v>
      </c>
      <c r="U195" s="18">
        <v>8</v>
      </c>
      <c r="V195" s="18">
        <v>6</v>
      </c>
      <c r="W195" s="18">
        <v>1</v>
      </c>
      <c r="X195" s="18">
        <v>0</v>
      </c>
      <c r="Y195" s="18">
        <v>0</v>
      </c>
      <c r="Z195" s="18">
        <v>107</v>
      </c>
    </row>
    <row r="196" spans="2:26" ht="15" customHeight="1">
      <c r="B196" s="19"/>
      <c r="C196" s="28"/>
      <c r="D196" s="21" t="s">
        <v>135</v>
      </c>
      <c r="E196" s="20">
        <v>4</v>
      </c>
      <c r="F196" s="20">
        <v>3</v>
      </c>
      <c r="G196" s="20">
        <v>3</v>
      </c>
      <c r="H196" s="20">
        <v>2</v>
      </c>
      <c r="I196" s="20">
        <v>1</v>
      </c>
      <c r="J196" s="20">
        <v>3</v>
      </c>
      <c r="K196" s="20">
        <v>3</v>
      </c>
      <c r="L196" s="20">
        <v>5</v>
      </c>
      <c r="M196" s="20">
        <v>8</v>
      </c>
      <c r="N196" s="20">
        <v>6</v>
      </c>
      <c r="O196" s="20">
        <v>6</v>
      </c>
      <c r="P196" s="20">
        <v>9</v>
      </c>
      <c r="Q196" s="20">
        <v>5</v>
      </c>
      <c r="R196" s="20">
        <v>19</v>
      </c>
      <c r="S196" s="20">
        <v>9</v>
      </c>
      <c r="T196" s="20">
        <v>15</v>
      </c>
      <c r="U196" s="20">
        <v>12</v>
      </c>
      <c r="V196" s="20">
        <v>11</v>
      </c>
      <c r="W196" s="20">
        <v>3</v>
      </c>
      <c r="X196" s="20">
        <v>0</v>
      </c>
      <c r="Y196" s="20">
        <v>1</v>
      </c>
      <c r="Z196" s="18">
        <v>128</v>
      </c>
    </row>
    <row r="197" spans="2:26" ht="15" customHeight="1">
      <c r="B197" s="15" t="s">
        <v>125</v>
      </c>
      <c r="C197" s="27">
        <v>88</v>
      </c>
      <c r="D197" s="17" t="s">
        <v>134</v>
      </c>
      <c r="E197" s="18">
        <v>3</v>
      </c>
      <c r="F197" s="18">
        <v>4</v>
      </c>
      <c r="G197" s="18">
        <v>3</v>
      </c>
      <c r="H197" s="18">
        <v>1</v>
      </c>
      <c r="I197" s="18">
        <v>5</v>
      </c>
      <c r="J197" s="18">
        <v>7</v>
      </c>
      <c r="K197" s="18">
        <v>7</v>
      </c>
      <c r="L197" s="18">
        <v>4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6</v>
      </c>
      <c r="T197" s="18">
        <v>7</v>
      </c>
      <c r="U197" s="18">
        <v>4</v>
      </c>
      <c r="V197" s="18">
        <v>2</v>
      </c>
      <c r="W197" s="18">
        <v>3</v>
      </c>
      <c r="X197" s="18">
        <v>0</v>
      </c>
      <c r="Y197" s="18">
        <v>0</v>
      </c>
      <c r="Z197" s="18">
        <v>93</v>
      </c>
    </row>
    <row r="198" spans="2:26" ht="15" customHeight="1">
      <c r="B198" s="19"/>
      <c r="C198" s="28"/>
      <c r="D198" s="21" t="s">
        <v>135</v>
      </c>
      <c r="E198" s="20">
        <v>2</v>
      </c>
      <c r="F198" s="20">
        <v>9</v>
      </c>
      <c r="G198" s="20">
        <v>3</v>
      </c>
      <c r="H198" s="20">
        <v>4</v>
      </c>
      <c r="I198" s="20">
        <v>1</v>
      </c>
      <c r="J198" s="20">
        <v>2</v>
      </c>
      <c r="K198" s="20">
        <v>5</v>
      </c>
      <c r="L198" s="20">
        <v>8</v>
      </c>
      <c r="M198" s="20">
        <v>3</v>
      </c>
      <c r="N198" s="20">
        <v>5</v>
      </c>
      <c r="O198" s="20">
        <v>4</v>
      </c>
      <c r="P198" s="20">
        <v>10</v>
      </c>
      <c r="Q198" s="20">
        <v>11</v>
      </c>
      <c r="R198" s="20">
        <v>6</v>
      </c>
      <c r="S198" s="20">
        <v>11</v>
      </c>
      <c r="T198" s="20">
        <v>9</v>
      </c>
      <c r="U198" s="20">
        <v>7</v>
      </c>
      <c r="V198" s="20">
        <v>8</v>
      </c>
      <c r="W198" s="20">
        <v>8</v>
      </c>
      <c r="X198" s="20">
        <v>0</v>
      </c>
      <c r="Y198" s="20">
        <v>0</v>
      </c>
      <c r="Z198" s="18">
        <v>116</v>
      </c>
    </row>
    <row r="199" spans="2:26" ht="15" customHeight="1">
      <c r="B199" s="15" t="s">
        <v>126</v>
      </c>
      <c r="C199" s="27">
        <v>298</v>
      </c>
      <c r="D199" s="17" t="s">
        <v>134</v>
      </c>
      <c r="E199" s="18">
        <v>9</v>
      </c>
      <c r="F199" s="18">
        <v>13</v>
      </c>
      <c r="G199" s="18">
        <v>15</v>
      </c>
      <c r="H199" s="18">
        <v>8</v>
      </c>
      <c r="I199" s="18">
        <v>11</v>
      </c>
      <c r="J199" s="18">
        <v>5</v>
      </c>
      <c r="K199" s="18">
        <v>9</v>
      </c>
      <c r="L199" s="18">
        <v>13</v>
      </c>
      <c r="M199" s="18">
        <v>15</v>
      </c>
      <c r="N199" s="18">
        <v>18</v>
      </c>
      <c r="O199" s="18">
        <v>16</v>
      </c>
      <c r="P199" s="18">
        <v>19</v>
      </c>
      <c r="Q199" s="18">
        <v>19</v>
      </c>
      <c r="R199" s="18">
        <v>28</v>
      </c>
      <c r="S199" s="18">
        <v>24</v>
      </c>
      <c r="T199" s="18">
        <v>18</v>
      </c>
      <c r="U199" s="18">
        <v>19</v>
      </c>
      <c r="V199" s="18">
        <v>17</v>
      </c>
      <c r="W199" s="18">
        <v>4</v>
      </c>
      <c r="X199" s="18">
        <v>0</v>
      </c>
      <c r="Y199" s="18">
        <v>0</v>
      </c>
      <c r="Z199" s="18">
        <v>280</v>
      </c>
    </row>
    <row r="200" spans="2:26" ht="15" customHeight="1">
      <c r="B200" s="19"/>
      <c r="C200" s="28"/>
      <c r="D200" s="21" t="s">
        <v>135</v>
      </c>
      <c r="E200" s="20">
        <v>9</v>
      </c>
      <c r="F200" s="20">
        <v>8</v>
      </c>
      <c r="G200" s="20">
        <v>19</v>
      </c>
      <c r="H200" s="20">
        <v>10</v>
      </c>
      <c r="I200" s="20">
        <v>11</v>
      </c>
      <c r="J200" s="20">
        <v>6</v>
      </c>
      <c r="K200" s="20">
        <v>10</v>
      </c>
      <c r="L200" s="20">
        <v>14</v>
      </c>
      <c r="M200" s="20">
        <v>14</v>
      </c>
      <c r="N200" s="20">
        <v>16</v>
      </c>
      <c r="O200" s="20">
        <v>24</v>
      </c>
      <c r="P200" s="20">
        <v>14</v>
      </c>
      <c r="Q200" s="20">
        <v>31</v>
      </c>
      <c r="R200" s="20">
        <v>27</v>
      </c>
      <c r="S200" s="20">
        <v>27</v>
      </c>
      <c r="T200" s="20">
        <v>23</v>
      </c>
      <c r="U200" s="20">
        <v>27</v>
      </c>
      <c r="V200" s="20">
        <v>21</v>
      </c>
      <c r="W200" s="20">
        <v>16</v>
      </c>
      <c r="X200" s="20">
        <v>8</v>
      </c>
      <c r="Y200" s="20">
        <v>2</v>
      </c>
      <c r="Z200" s="18">
        <v>337</v>
      </c>
    </row>
    <row r="201" spans="2:26" ht="15" customHeight="1">
      <c r="B201" s="15" t="s">
        <v>127</v>
      </c>
      <c r="C201" s="27">
        <v>153</v>
      </c>
      <c r="D201" s="17" t="s">
        <v>134</v>
      </c>
      <c r="E201" s="18">
        <v>5</v>
      </c>
      <c r="F201" s="18">
        <v>7</v>
      </c>
      <c r="G201" s="18">
        <v>10</v>
      </c>
      <c r="H201" s="18">
        <v>5</v>
      </c>
      <c r="I201" s="18">
        <v>5</v>
      </c>
      <c r="J201" s="18">
        <v>7</v>
      </c>
      <c r="K201" s="18">
        <v>8</v>
      </c>
      <c r="L201" s="18">
        <v>11</v>
      </c>
      <c r="M201" s="18">
        <v>7</v>
      </c>
      <c r="N201" s="18">
        <v>2</v>
      </c>
      <c r="O201" s="18">
        <v>8</v>
      </c>
      <c r="P201" s="18">
        <v>10</v>
      </c>
      <c r="Q201" s="18">
        <v>10</v>
      </c>
      <c r="R201" s="18">
        <v>19</v>
      </c>
      <c r="S201" s="18">
        <v>18</v>
      </c>
      <c r="T201" s="18">
        <v>7</v>
      </c>
      <c r="U201" s="18">
        <v>8</v>
      </c>
      <c r="V201" s="18">
        <v>6</v>
      </c>
      <c r="W201" s="18">
        <v>0</v>
      </c>
      <c r="X201" s="18">
        <v>0</v>
      </c>
      <c r="Y201" s="18">
        <v>0</v>
      </c>
      <c r="Z201" s="18">
        <v>153</v>
      </c>
    </row>
    <row r="202" spans="2:26" ht="15" customHeight="1">
      <c r="B202" s="19"/>
      <c r="C202" s="28"/>
      <c r="D202" s="21" t="s">
        <v>135</v>
      </c>
      <c r="E202" s="20">
        <v>8</v>
      </c>
      <c r="F202" s="20">
        <v>10</v>
      </c>
      <c r="G202" s="20">
        <v>2</v>
      </c>
      <c r="H202" s="20">
        <v>3</v>
      </c>
      <c r="I202" s="20">
        <v>3</v>
      </c>
      <c r="J202" s="20">
        <v>4</v>
      </c>
      <c r="K202" s="20">
        <v>12</v>
      </c>
      <c r="L202" s="20">
        <v>7</v>
      </c>
      <c r="M202" s="20">
        <v>6</v>
      </c>
      <c r="N202" s="20">
        <v>2</v>
      </c>
      <c r="O202" s="20">
        <v>11</v>
      </c>
      <c r="P202" s="20">
        <v>17</v>
      </c>
      <c r="Q202" s="20">
        <v>12</v>
      </c>
      <c r="R202" s="20">
        <v>21</v>
      </c>
      <c r="S202" s="20">
        <v>10</v>
      </c>
      <c r="T202" s="20">
        <v>16</v>
      </c>
      <c r="U202" s="20">
        <v>11</v>
      </c>
      <c r="V202" s="20">
        <v>8</v>
      </c>
      <c r="W202" s="20">
        <v>5</v>
      </c>
      <c r="X202" s="20">
        <v>3</v>
      </c>
      <c r="Y202" s="20">
        <v>0</v>
      </c>
      <c r="Z202" s="18">
        <v>171</v>
      </c>
    </row>
    <row r="203" spans="2:26" ht="15" customHeight="1">
      <c r="B203" s="15" t="s">
        <v>128</v>
      </c>
      <c r="C203" s="27">
        <v>118</v>
      </c>
      <c r="D203" s="17" t="s">
        <v>134</v>
      </c>
      <c r="E203" s="18">
        <v>2</v>
      </c>
      <c r="F203" s="18">
        <v>6</v>
      </c>
      <c r="G203" s="18">
        <v>6</v>
      </c>
      <c r="H203" s="18">
        <v>2</v>
      </c>
      <c r="I203" s="18">
        <v>7</v>
      </c>
      <c r="J203" s="18">
        <v>3</v>
      </c>
      <c r="K203" s="18">
        <v>4</v>
      </c>
      <c r="L203" s="18">
        <v>6</v>
      </c>
      <c r="M203" s="18">
        <v>12</v>
      </c>
      <c r="N203" s="18">
        <v>5</v>
      </c>
      <c r="O203" s="18">
        <v>11</v>
      </c>
      <c r="P203" s="18">
        <v>7</v>
      </c>
      <c r="Q203" s="18">
        <v>9</v>
      </c>
      <c r="R203" s="18">
        <v>13</v>
      </c>
      <c r="S203" s="18">
        <v>5</v>
      </c>
      <c r="T203" s="18">
        <v>5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112</v>
      </c>
    </row>
    <row r="204" spans="2:26" ht="15" customHeight="1">
      <c r="B204" s="19"/>
      <c r="C204" s="28"/>
      <c r="D204" s="21" t="s">
        <v>135</v>
      </c>
      <c r="E204" s="20">
        <v>6</v>
      </c>
      <c r="F204" s="20">
        <v>2</v>
      </c>
      <c r="G204" s="20">
        <v>1</v>
      </c>
      <c r="H204" s="20">
        <v>4</v>
      </c>
      <c r="I204" s="20">
        <v>4</v>
      </c>
      <c r="J204" s="20">
        <v>6</v>
      </c>
      <c r="K204" s="20">
        <v>5</v>
      </c>
      <c r="L204" s="20">
        <v>6</v>
      </c>
      <c r="M204" s="20">
        <v>4</v>
      </c>
      <c r="N204" s="20">
        <v>8</v>
      </c>
      <c r="O204" s="20">
        <v>11</v>
      </c>
      <c r="P204" s="20">
        <v>8</v>
      </c>
      <c r="Q204" s="20">
        <v>8</v>
      </c>
      <c r="R204" s="20">
        <v>5</v>
      </c>
      <c r="S204" s="20">
        <v>9</v>
      </c>
      <c r="T204" s="20">
        <v>9</v>
      </c>
      <c r="U204" s="20">
        <v>7</v>
      </c>
      <c r="V204" s="20">
        <v>4</v>
      </c>
      <c r="W204" s="20">
        <v>5</v>
      </c>
      <c r="X204" s="20">
        <v>0</v>
      </c>
      <c r="Y204" s="20">
        <v>1</v>
      </c>
      <c r="Z204" s="18">
        <v>113</v>
      </c>
    </row>
    <row r="205" spans="2:26" ht="15" customHeight="1">
      <c r="B205" s="15" t="s">
        <v>129</v>
      </c>
      <c r="C205" s="27">
        <v>62</v>
      </c>
      <c r="D205" s="17" t="s">
        <v>134</v>
      </c>
      <c r="E205" s="18">
        <v>0</v>
      </c>
      <c r="F205" s="18">
        <v>1</v>
      </c>
      <c r="G205" s="18">
        <v>2</v>
      </c>
      <c r="H205" s="18">
        <v>5</v>
      </c>
      <c r="I205" s="18">
        <v>3</v>
      </c>
      <c r="J205" s="18">
        <v>2</v>
      </c>
      <c r="K205" s="18">
        <v>3</v>
      </c>
      <c r="L205" s="18">
        <v>3</v>
      </c>
      <c r="M205" s="18">
        <v>5</v>
      </c>
      <c r="N205" s="18">
        <v>3</v>
      </c>
      <c r="O205" s="18">
        <v>6</v>
      </c>
      <c r="P205" s="18">
        <v>2</v>
      </c>
      <c r="Q205" s="18">
        <v>5</v>
      </c>
      <c r="R205" s="18">
        <v>11</v>
      </c>
      <c r="S205" s="18">
        <v>3</v>
      </c>
      <c r="T205" s="18">
        <v>1</v>
      </c>
      <c r="U205" s="18">
        <v>2</v>
      </c>
      <c r="V205" s="18">
        <v>1</v>
      </c>
      <c r="W205" s="18">
        <v>1</v>
      </c>
      <c r="X205" s="18">
        <v>0</v>
      </c>
      <c r="Y205" s="18">
        <v>0</v>
      </c>
      <c r="Z205" s="18">
        <v>59</v>
      </c>
    </row>
    <row r="206" spans="2:26" ht="15" customHeight="1">
      <c r="B206" s="19"/>
      <c r="C206" s="28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4</v>
      </c>
      <c r="K206" s="20">
        <v>3</v>
      </c>
      <c r="L206" s="20">
        <v>2</v>
      </c>
      <c r="M206" s="20">
        <v>4</v>
      </c>
      <c r="N206" s="20">
        <v>2</v>
      </c>
      <c r="O206" s="20">
        <v>4</v>
      </c>
      <c r="P206" s="20">
        <v>5</v>
      </c>
      <c r="Q206" s="20">
        <v>5</v>
      </c>
      <c r="R206" s="20">
        <v>8</v>
      </c>
      <c r="S206" s="20">
        <v>4</v>
      </c>
      <c r="T206" s="20">
        <v>4</v>
      </c>
      <c r="U206" s="20">
        <v>2</v>
      </c>
      <c r="V206" s="20">
        <v>5</v>
      </c>
      <c r="W206" s="20">
        <v>2</v>
      </c>
      <c r="X206" s="20">
        <v>0</v>
      </c>
      <c r="Y206" s="20">
        <v>0</v>
      </c>
      <c r="Z206" s="18">
        <v>69</v>
      </c>
    </row>
    <row r="207" spans="2:26" ht="15" customHeight="1">
      <c r="B207" s="15" t="s">
        <v>130</v>
      </c>
      <c r="C207" s="27">
        <v>59</v>
      </c>
      <c r="D207" s="17" t="s">
        <v>134</v>
      </c>
      <c r="E207" s="18">
        <v>4</v>
      </c>
      <c r="F207" s="18">
        <v>2</v>
      </c>
      <c r="G207" s="18">
        <v>10</v>
      </c>
      <c r="H207" s="18">
        <v>4</v>
      </c>
      <c r="I207" s="18">
        <v>4</v>
      </c>
      <c r="J207" s="18">
        <v>1</v>
      </c>
      <c r="K207" s="18">
        <v>4</v>
      </c>
      <c r="L207" s="18">
        <v>8</v>
      </c>
      <c r="M207" s="18">
        <v>4</v>
      </c>
      <c r="N207" s="18">
        <v>4</v>
      </c>
      <c r="O207" s="18">
        <v>3</v>
      </c>
      <c r="P207" s="18">
        <v>3</v>
      </c>
      <c r="Q207" s="18">
        <v>6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73</v>
      </c>
    </row>
    <row r="208" spans="2:26" ht="15" customHeight="1">
      <c r="B208" s="19"/>
      <c r="C208" s="28"/>
      <c r="D208" s="21" t="s">
        <v>135</v>
      </c>
      <c r="E208" s="20">
        <v>5</v>
      </c>
      <c r="F208" s="20">
        <v>1</v>
      </c>
      <c r="G208" s="20">
        <v>1</v>
      </c>
      <c r="H208" s="20">
        <v>5</v>
      </c>
      <c r="I208" s="20">
        <v>2</v>
      </c>
      <c r="J208" s="20">
        <v>5</v>
      </c>
      <c r="K208" s="20">
        <v>5</v>
      </c>
      <c r="L208" s="20">
        <v>2</v>
      </c>
      <c r="M208" s="20">
        <v>5</v>
      </c>
      <c r="N208" s="20">
        <v>3</v>
      </c>
      <c r="O208" s="20">
        <v>1</v>
      </c>
      <c r="P208" s="20">
        <v>7</v>
      </c>
      <c r="Q208" s="20">
        <v>9</v>
      </c>
      <c r="R208" s="20">
        <v>6</v>
      </c>
      <c r="S208" s="20">
        <v>3</v>
      </c>
      <c r="T208" s="20">
        <v>2</v>
      </c>
      <c r="U208" s="20">
        <v>2</v>
      </c>
      <c r="V208" s="20">
        <v>1</v>
      </c>
      <c r="W208" s="20">
        <v>0</v>
      </c>
      <c r="X208" s="20">
        <v>0</v>
      </c>
      <c r="Y208" s="20">
        <v>0</v>
      </c>
      <c r="Z208" s="18">
        <v>65</v>
      </c>
    </row>
    <row r="209" spans="2:26" ht="15" customHeight="1">
      <c r="B209" s="15" t="s">
        <v>131</v>
      </c>
      <c r="C209" s="27">
        <v>108</v>
      </c>
      <c r="D209" s="17" t="s">
        <v>134</v>
      </c>
      <c r="E209" s="18">
        <v>1</v>
      </c>
      <c r="F209" s="18">
        <v>0</v>
      </c>
      <c r="G209" s="18">
        <v>1</v>
      </c>
      <c r="H209" s="18">
        <v>5</v>
      </c>
      <c r="I209" s="18">
        <v>3</v>
      </c>
      <c r="J209" s="18">
        <v>3</v>
      </c>
      <c r="K209" s="18">
        <v>6</v>
      </c>
      <c r="L209" s="18">
        <v>5</v>
      </c>
      <c r="M209" s="18">
        <v>6</v>
      </c>
      <c r="N209" s="18">
        <v>5</v>
      </c>
      <c r="O209" s="18">
        <v>7</v>
      </c>
      <c r="P209" s="18">
        <v>3</v>
      </c>
      <c r="Q209" s="18">
        <v>5</v>
      </c>
      <c r="R209" s="18">
        <v>9</v>
      </c>
      <c r="S209" s="18">
        <v>12</v>
      </c>
      <c r="T209" s="18">
        <v>10</v>
      </c>
      <c r="U209" s="18">
        <v>7</v>
      </c>
      <c r="V209" s="18">
        <v>4</v>
      </c>
      <c r="W209" s="18">
        <v>3</v>
      </c>
      <c r="X209" s="18">
        <v>2</v>
      </c>
      <c r="Y209" s="18">
        <v>0</v>
      </c>
      <c r="Z209" s="18">
        <v>97</v>
      </c>
    </row>
    <row r="210" spans="2:26" ht="15" customHeight="1">
      <c r="B210" s="19"/>
      <c r="C210" s="28"/>
      <c r="D210" s="21" t="s">
        <v>135</v>
      </c>
      <c r="E210" s="20">
        <v>2</v>
      </c>
      <c r="F210" s="20">
        <v>1</v>
      </c>
      <c r="G210" s="20">
        <v>6</v>
      </c>
      <c r="H210" s="20">
        <v>5</v>
      </c>
      <c r="I210" s="20">
        <v>0</v>
      </c>
      <c r="J210" s="20">
        <v>3</v>
      </c>
      <c r="K210" s="20">
        <v>3</v>
      </c>
      <c r="L210" s="20">
        <v>3</v>
      </c>
      <c r="M210" s="20">
        <v>8</v>
      </c>
      <c r="N210" s="20">
        <v>5</v>
      </c>
      <c r="O210" s="20">
        <v>5</v>
      </c>
      <c r="P210" s="20">
        <v>5</v>
      </c>
      <c r="Q210" s="20">
        <v>8</v>
      </c>
      <c r="R210" s="20">
        <v>14</v>
      </c>
      <c r="S210" s="20">
        <v>18</v>
      </c>
      <c r="T210" s="20">
        <v>13</v>
      </c>
      <c r="U210" s="20">
        <v>8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27">
        <v>190</v>
      </c>
      <c r="D211" s="17" t="s">
        <v>134</v>
      </c>
      <c r="E211" s="18">
        <v>5</v>
      </c>
      <c r="F211" s="18">
        <v>4</v>
      </c>
      <c r="G211" s="18">
        <v>8</v>
      </c>
      <c r="H211" s="18">
        <v>6</v>
      </c>
      <c r="I211" s="18">
        <v>10</v>
      </c>
      <c r="J211" s="18">
        <v>17</v>
      </c>
      <c r="K211" s="18">
        <v>11</v>
      </c>
      <c r="L211" s="18">
        <v>9</v>
      </c>
      <c r="M211" s="18">
        <v>8</v>
      </c>
      <c r="N211" s="18">
        <v>8</v>
      </c>
      <c r="O211" s="18">
        <v>12</v>
      </c>
      <c r="P211" s="18">
        <v>12</v>
      </c>
      <c r="Q211" s="18">
        <v>14</v>
      </c>
      <c r="R211" s="18">
        <v>21</v>
      </c>
      <c r="S211" s="18">
        <v>13</v>
      </c>
      <c r="T211" s="18">
        <v>12</v>
      </c>
      <c r="U211" s="18">
        <v>6</v>
      </c>
      <c r="V211" s="18">
        <v>1</v>
      </c>
      <c r="W211" s="18">
        <v>0</v>
      </c>
      <c r="X211" s="18">
        <v>0</v>
      </c>
      <c r="Y211" s="18">
        <v>0</v>
      </c>
      <c r="Z211" s="18">
        <v>177</v>
      </c>
    </row>
    <row r="212" spans="2:26" ht="15" customHeight="1">
      <c r="B212" s="19"/>
      <c r="C212" s="28"/>
      <c r="D212" s="21" t="s">
        <v>135</v>
      </c>
      <c r="E212" s="20">
        <v>4</v>
      </c>
      <c r="F212" s="20">
        <v>6</v>
      </c>
      <c r="G212" s="20">
        <v>6</v>
      </c>
      <c r="H212" s="20">
        <v>7</v>
      </c>
      <c r="I212" s="20">
        <v>10</v>
      </c>
      <c r="J212" s="20">
        <v>6</v>
      </c>
      <c r="K212" s="20">
        <v>6</v>
      </c>
      <c r="L212" s="20">
        <v>7</v>
      </c>
      <c r="M212" s="20">
        <v>8</v>
      </c>
      <c r="N212" s="20">
        <v>13</v>
      </c>
      <c r="O212" s="20">
        <v>13</v>
      </c>
      <c r="P212" s="20">
        <v>13</v>
      </c>
      <c r="Q212" s="20">
        <v>16</v>
      </c>
      <c r="R212" s="20">
        <v>22</v>
      </c>
      <c r="S212" s="20">
        <v>16</v>
      </c>
      <c r="T212" s="20">
        <v>13</v>
      </c>
      <c r="U212" s="20">
        <v>9</v>
      </c>
      <c r="V212" s="20">
        <v>5</v>
      </c>
      <c r="W212" s="20">
        <v>3</v>
      </c>
      <c r="X212" s="20">
        <v>0</v>
      </c>
      <c r="Y212" s="20">
        <v>0</v>
      </c>
      <c r="Z212" s="18">
        <v>183</v>
      </c>
    </row>
    <row r="213" spans="2:26" ht="15" customHeight="1">
      <c r="B213" s="15" t="s">
        <v>133</v>
      </c>
      <c r="C213" s="27">
        <v>46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1</v>
      </c>
      <c r="N213" s="18">
        <v>4</v>
      </c>
      <c r="O213" s="18">
        <v>1</v>
      </c>
      <c r="P213" s="18">
        <v>5</v>
      </c>
      <c r="Q213" s="18">
        <v>4</v>
      </c>
      <c r="R213" s="18">
        <v>2</v>
      </c>
      <c r="S213" s="18">
        <v>4</v>
      </c>
      <c r="T213" s="18">
        <v>3</v>
      </c>
      <c r="U213" s="18">
        <v>1</v>
      </c>
      <c r="V213" s="18">
        <v>0</v>
      </c>
      <c r="W213" s="18">
        <v>0</v>
      </c>
      <c r="X213" s="18">
        <v>0</v>
      </c>
      <c r="Y213" s="18">
        <v>0</v>
      </c>
      <c r="Z213" s="18">
        <v>30</v>
      </c>
    </row>
    <row r="214" spans="2:26" ht="15" customHeight="1">
      <c r="B214" s="19"/>
      <c r="C214" s="28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3</v>
      </c>
      <c r="M214" s="20">
        <v>1</v>
      </c>
      <c r="N214" s="20">
        <v>3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SUM(C3:C213)</f>
        <v>24471</v>
      </c>
      <c r="D215" s="14"/>
      <c r="E215" s="22">
        <f>SUM(E3:E214)</f>
        <v>1898</v>
      </c>
      <c r="F215" s="22">
        <f aca="true" t="shared" si="0" ref="F215:Z215">SUM(F3:F214)</f>
        <v>2071</v>
      </c>
      <c r="G215" s="22">
        <f t="shared" si="0"/>
        <v>2198</v>
      </c>
      <c r="H215" s="22">
        <f t="shared" si="0"/>
        <v>2240</v>
      </c>
      <c r="I215" s="22">
        <f t="shared" si="0"/>
        <v>2146</v>
      </c>
      <c r="J215" s="22">
        <f t="shared" si="0"/>
        <v>2036</v>
      </c>
      <c r="K215" s="22">
        <f t="shared" si="0"/>
        <v>2344</v>
      </c>
      <c r="L215" s="22">
        <f t="shared" si="0"/>
        <v>2626</v>
      </c>
      <c r="M215" s="22">
        <f t="shared" si="0"/>
        <v>2902</v>
      </c>
      <c r="N215" s="22">
        <f t="shared" si="0"/>
        <v>2969</v>
      </c>
      <c r="O215" s="22">
        <f t="shared" si="0"/>
        <v>2627</v>
      </c>
      <c r="P215" s="22">
        <f t="shared" si="0"/>
        <v>2629</v>
      </c>
      <c r="Q215" s="22">
        <f t="shared" si="0"/>
        <v>3093</v>
      </c>
      <c r="R215" s="22">
        <f t="shared" si="0"/>
        <v>4081</v>
      </c>
      <c r="S215" s="22">
        <f t="shared" si="0"/>
        <v>3734</v>
      </c>
      <c r="T215" s="22">
        <f t="shared" si="0"/>
        <v>2970</v>
      </c>
      <c r="U215" s="22">
        <f t="shared" si="0"/>
        <v>2379</v>
      </c>
      <c r="V215" s="22">
        <f t="shared" si="0"/>
        <v>1693</v>
      </c>
      <c r="W215" s="22">
        <f t="shared" si="0"/>
        <v>848</v>
      </c>
      <c r="X215" s="22">
        <f t="shared" si="0"/>
        <v>225</v>
      </c>
      <c r="Y215" s="22">
        <f t="shared" si="0"/>
        <v>30</v>
      </c>
      <c r="Z215" s="22">
        <f t="shared" si="0"/>
        <v>47739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E199">
      <selection activeCell="Z215" sqref="Z215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5.50390625" style="12" customWidth="1"/>
    <col min="29" max="16384" width="9.00390625" style="12" customWidth="1"/>
  </cols>
  <sheetData>
    <row r="1" ht="13.5" customHeight="1">
      <c r="AB1" s="12" t="s">
        <v>154</v>
      </c>
    </row>
    <row r="2" ht="15" customHeight="1">
      <c r="B2" s="23" t="s">
        <v>0</v>
      </c>
    </row>
    <row r="3" spans="23:26" ht="13.5" customHeight="1">
      <c r="W3" s="32" t="str">
        <f>CONCATENATE('5月'!H1,'5月'!AB1,"年9月1日現在")</f>
        <v>令和元年9月1日現在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725</v>
      </c>
      <c r="D5" s="17" t="s">
        <v>134</v>
      </c>
      <c r="E5" s="18">
        <v>44</v>
      </c>
      <c r="F5" s="18">
        <v>65</v>
      </c>
      <c r="G5" s="18">
        <v>47</v>
      </c>
      <c r="H5" s="18">
        <v>34</v>
      </c>
      <c r="I5" s="18">
        <v>36</v>
      </c>
      <c r="J5" s="18">
        <v>33</v>
      </c>
      <c r="K5" s="18">
        <v>35</v>
      </c>
      <c r="L5" s="18">
        <v>58</v>
      </c>
      <c r="M5" s="18">
        <v>70</v>
      </c>
      <c r="N5" s="18">
        <v>55</v>
      </c>
      <c r="O5" s="18">
        <v>35</v>
      </c>
      <c r="P5" s="18">
        <v>40</v>
      </c>
      <c r="Q5" s="18">
        <v>35</v>
      </c>
      <c r="R5" s="18">
        <v>56</v>
      </c>
      <c r="S5" s="18">
        <v>49</v>
      </c>
      <c r="T5" s="18">
        <v>37</v>
      </c>
      <c r="U5" s="18">
        <v>27</v>
      </c>
      <c r="V5" s="18">
        <v>12</v>
      </c>
      <c r="W5" s="18">
        <v>5</v>
      </c>
      <c r="X5" s="18">
        <v>0</v>
      </c>
      <c r="Y5" s="18">
        <v>0</v>
      </c>
      <c r="Z5" s="18">
        <v>773</v>
      </c>
    </row>
    <row r="6" spans="2:26" ht="15" customHeight="1">
      <c r="B6" s="19"/>
      <c r="C6" s="20"/>
      <c r="D6" s="21" t="s">
        <v>135</v>
      </c>
      <c r="E6" s="20">
        <v>46</v>
      </c>
      <c r="F6" s="20">
        <v>47</v>
      </c>
      <c r="G6" s="20">
        <v>55</v>
      </c>
      <c r="H6" s="20">
        <v>40</v>
      </c>
      <c r="I6" s="20">
        <v>18</v>
      </c>
      <c r="J6" s="20">
        <v>28</v>
      </c>
      <c r="K6" s="20">
        <v>57</v>
      </c>
      <c r="L6" s="20">
        <v>62</v>
      </c>
      <c r="M6" s="20">
        <v>67</v>
      </c>
      <c r="N6" s="20">
        <v>45</v>
      </c>
      <c r="O6" s="20">
        <v>45</v>
      </c>
      <c r="P6" s="20">
        <v>38</v>
      </c>
      <c r="Q6" s="20">
        <v>43</v>
      </c>
      <c r="R6" s="20">
        <v>65</v>
      </c>
      <c r="S6" s="20">
        <v>46</v>
      </c>
      <c r="T6" s="20">
        <v>47</v>
      </c>
      <c r="U6" s="20">
        <v>40</v>
      </c>
      <c r="V6" s="20">
        <v>40</v>
      </c>
      <c r="W6" s="20">
        <v>30</v>
      </c>
      <c r="X6" s="20">
        <v>7</v>
      </c>
      <c r="Y6" s="20">
        <v>0</v>
      </c>
      <c r="Z6" s="18">
        <v>866</v>
      </c>
    </row>
    <row r="7" spans="2:26" ht="15" customHeight="1">
      <c r="B7" s="15" t="s">
        <v>30</v>
      </c>
      <c r="C7" s="16">
        <v>233</v>
      </c>
      <c r="D7" s="17" t="s">
        <v>134</v>
      </c>
      <c r="E7" s="18">
        <v>2</v>
      </c>
      <c r="F7" s="18">
        <v>11</v>
      </c>
      <c r="G7" s="18">
        <v>6</v>
      </c>
      <c r="H7" s="18">
        <v>7</v>
      </c>
      <c r="I7" s="18">
        <v>17</v>
      </c>
      <c r="J7" s="18">
        <v>14</v>
      </c>
      <c r="K7" s="18">
        <v>10</v>
      </c>
      <c r="L7" s="18">
        <v>13</v>
      </c>
      <c r="M7" s="18">
        <v>21</v>
      </c>
      <c r="N7" s="18">
        <v>10</v>
      </c>
      <c r="O7" s="18">
        <v>12</v>
      </c>
      <c r="P7" s="18">
        <v>23</v>
      </c>
      <c r="Q7" s="18">
        <v>26</v>
      </c>
      <c r="R7" s="18">
        <v>28</v>
      </c>
      <c r="S7" s="18">
        <v>26</v>
      </c>
      <c r="T7" s="18">
        <v>8</v>
      </c>
      <c r="U7" s="18">
        <v>6</v>
      </c>
      <c r="V7" s="18">
        <v>6</v>
      </c>
      <c r="W7" s="18">
        <v>2</v>
      </c>
      <c r="X7" s="18">
        <v>0</v>
      </c>
      <c r="Y7" s="18">
        <v>0</v>
      </c>
      <c r="Z7" s="18">
        <v>248</v>
      </c>
    </row>
    <row r="8" spans="2:26" ht="15" customHeight="1">
      <c r="B8" s="19"/>
      <c r="C8" s="20"/>
      <c r="D8" s="21" t="s">
        <v>135</v>
      </c>
      <c r="E8" s="20">
        <v>8</v>
      </c>
      <c r="F8" s="20">
        <v>9</v>
      </c>
      <c r="G8" s="20">
        <v>3</v>
      </c>
      <c r="H8" s="20">
        <v>15</v>
      </c>
      <c r="I8" s="20">
        <v>8</v>
      </c>
      <c r="J8" s="20">
        <v>13</v>
      </c>
      <c r="K8" s="20">
        <v>12</v>
      </c>
      <c r="L8" s="20">
        <v>16</v>
      </c>
      <c r="M8" s="20">
        <v>8</v>
      </c>
      <c r="N8" s="20">
        <v>16</v>
      </c>
      <c r="O8" s="20">
        <v>14</v>
      </c>
      <c r="P8" s="20">
        <v>33</v>
      </c>
      <c r="Q8" s="20">
        <v>23</v>
      </c>
      <c r="R8" s="20">
        <v>40</v>
      </c>
      <c r="S8" s="20">
        <v>27</v>
      </c>
      <c r="T8" s="20">
        <v>11</v>
      </c>
      <c r="U8" s="20">
        <v>9</v>
      </c>
      <c r="V8" s="20">
        <v>10</v>
      </c>
      <c r="W8" s="20">
        <v>4</v>
      </c>
      <c r="X8" s="20">
        <v>0</v>
      </c>
      <c r="Y8" s="20">
        <v>0</v>
      </c>
      <c r="Z8" s="18">
        <v>279</v>
      </c>
    </row>
    <row r="9" spans="2:26" ht="15" customHeight="1">
      <c r="B9" s="15" t="s">
        <v>31</v>
      </c>
      <c r="C9" s="16">
        <v>86</v>
      </c>
      <c r="D9" s="17" t="s">
        <v>134</v>
      </c>
      <c r="E9" s="18">
        <v>1</v>
      </c>
      <c r="F9" s="18">
        <v>1</v>
      </c>
      <c r="G9" s="18">
        <v>5</v>
      </c>
      <c r="H9" s="18">
        <v>4</v>
      </c>
      <c r="I9" s="18">
        <v>2</v>
      </c>
      <c r="J9" s="18">
        <v>3</v>
      </c>
      <c r="K9" s="18">
        <v>2</v>
      </c>
      <c r="L9" s="18">
        <v>4</v>
      </c>
      <c r="M9" s="18">
        <v>5</v>
      </c>
      <c r="N9" s="18">
        <v>2</v>
      </c>
      <c r="O9" s="18">
        <v>2</v>
      </c>
      <c r="P9" s="18">
        <v>6</v>
      </c>
      <c r="Q9" s="18">
        <v>3</v>
      </c>
      <c r="R9" s="18">
        <v>8</v>
      </c>
      <c r="S9" s="18">
        <v>7</v>
      </c>
      <c r="T9" s="18">
        <v>5</v>
      </c>
      <c r="U9" s="18">
        <v>3</v>
      </c>
      <c r="V9" s="18">
        <v>1</v>
      </c>
      <c r="W9" s="18">
        <v>0</v>
      </c>
      <c r="X9" s="18">
        <v>1</v>
      </c>
      <c r="Y9" s="18">
        <v>0</v>
      </c>
      <c r="Z9" s="18">
        <v>65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3</v>
      </c>
      <c r="R10" s="20">
        <v>12</v>
      </c>
      <c r="S10" s="20">
        <v>12</v>
      </c>
      <c r="T10" s="20">
        <v>9</v>
      </c>
      <c r="U10" s="20">
        <v>3</v>
      </c>
      <c r="V10" s="20">
        <v>4</v>
      </c>
      <c r="W10" s="20">
        <v>4</v>
      </c>
      <c r="X10" s="20">
        <v>1</v>
      </c>
      <c r="Y10" s="20">
        <v>0</v>
      </c>
      <c r="Z10" s="18">
        <v>85</v>
      </c>
    </row>
    <row r="11" spans="2:26" ht="15" customHeight="1">
      <c r="B11" s="15" t="s">
        <v>32</v>
      </c>
      <c r="C11" s="16">
        <v>152</v>
      </c>
      <c r="D11" s="17" t="s">
        <v>134</v>
      </c>
      <c r="E11" s="18">
        <v>8</v>
      </c>
      <c r="F11" s="18">
        <v>18</v>
      </c>
      <c r="G11" s="18">
        <v>10</v>
      </c>
      <c r="H11" s="18">
        <v>4</v>
      </c>
      <c r="I11" s="18">
        <v>8</v>
      </c>
      <c r="J11" s="18">
        <v>6</v>
      </c>
      <c r="K11" s="18">
        <v>10</v>
      </c>
      <c r="L11" s="18">
        <v>7</v>
      </c>
      <c r="M11" s="18">
        <v>2</v>
      </c>
      <c r="N11" s="18">
        <v>6</v>
      </c>
      <c r="O11" s="18">
        <v>9</v>
      </c>
      <c r="P11" s="18">
        <v>7</v>
      </c>
      <c r="Q11" s="18">
        <v>9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122</v>
      </c>
    </row>
    <row r="12" spans="2:26" ht="15" customHeight="1">
      <c r="B12" s="19"/>
      <c r="C12" s="20"/>
      <c r="D12" s="21" t="s">
        <v>135</v>
      </c>
      <c r="E12" s="20">
        <v>11</v>
      </c>
      <c r="F12" s="20">
        <v>12</v>
      </c>
      <c r="G12" s="20">
        <v>17</v>
      </c>
      <c r="H12" s="20">
        <v>10</v>
      </c>
      <c r="I12" s="20">
        <v>9</v>
      </c>
      <c r="J12" s="20">
        <v>13</v>
      </c>
      <c r="K12" s="20">
        <v>11</v>
      </c>
      <c r="L12" s="20">
        <v>8</v>
      </c>
      <c r="M12" s="20">
        <v>8</v>
      </c>
      <c r="N12" s="20">
        <v>14</v>
      </c>
      <c r="O12" s="20">
        <v>13</v>
      </c>
      <c r="P12" s="20">
        <v>14</v>
      </c>
      <c r="Q12" s="20">
        <v>14</v>
      </c>
      <c r="R12" s="20">
        <v>11</v>
      </c>
      <c r="S12" s="20">
        <v>11</v>
      </c>
      <c r="T12" s="20">
        <v>3</v>
      </c>
      <c r="U12" s="20">
        <v>7</v>
      </c>
      <c r="V12" s="20">
        <v>0</v>
      </c>
      <c r="W12" s="20">
        <v>1</v>
      </c>
      <c r="X12" s="20">
        <v>0</v>
      </c>
      <c r="Y12" s="20">
        <v>0</v>
      </c>
      <c r="Z12" s="18">
        <v>187</v>
      </c>
    </row>
    <row r="13" spans="2:26" ht="15" customHeight="1">
      <c r="B13" s="15" t="s">
        <v>33</v>
      </c>
      <c r="C13" s="16">
        <v>145</v>
      </c>
      <c r="D13" s="17" t="s">
        <v>134</v>
      </c>
      <c r="E13" s="18">
        <v>1</v>
      </c>
      <c r="F13" s="18">
        <v>3</v>
      </c>
      <c r="G13" s="18">
        <v>2</v>
      </c>
      <c r="H13" s="18">
        <v>3</v>
      </c>
      <c r="I13" s="18">
        <v>18</v>
      </c>
      <c r="J13" s="18">
        <v>12</v>
      </c>
      <c r="K13" s="18">
        <v>5</v>
      </c>
      <c r="L13" s="18">
        <v>4</v>
      </c>
      <c r="M13" s="18">
        <v>4</v>
      </c>
      <c r="N13" s="18">
        <v>0</v>
      </c>
      <c r="O13" s="18">
        <v>5</v>
      </c>
      <c r="P13" s="18">
        <v>6</v>
      </c>
      <c r="Q13" s="18">
        <v>4</v>
      </c>
      <c r="R13" s="18">
        <v>3</v>
      </c>
      <c r="S13" s="18">
        <v>4</v>
      </c>
      <c r="T13" s="18">
        <v>5</v>
      </c>
      <c r="U13" s="18">
        <v>1</v>
      </c>
      <c r="V13" s="18">
        <v>2</v>
      </c>
      <c r="W13" s="18">
        <v>0</v>
      </c>
      <c r="X13" s="18">
        <v>0</v>
      </c>
      <c r="Y13" s="18">
        <v>0</v>
      </c>
      <c r="Z13" s="18">
        <v>82</v>
      </c>
    </row>
    <row r="14" spans="2:26" ht="15" customHeight="1">
      <c r="B14" s="19"/>
      <c r="C14" s="20"/>
      <c r="D14" s="21" t="s">
        <v>135</v>
      </c>
      <c r="E14" s="20">
        <v>2</v>
      </c>
      <c r="F14" s="20">
        <v>3</v>
      </c>
      <c r="G14" s="20">
        <v>1</v>
      </c>
      <c r="H14" s="20">
        <v>12</v>
      </c>
      <c r="I14" s="20">
        <v>18</v>
      </c>
      <c r="J14" s="20">
        <v>16</v>
      </c>
      <c r="K14" s="20">
        <v>7</v>
      </c>
      <c r="L14" s="20">
        <v>5</v>
      </c>
      <c r="M14" s="20">
        <v>1</v>
      </c>
      <c r="N14" s="20">
        <v>2</v>
      </c>
      <c r="O14" s="20">
        <v>5</v>
      </c>
      <c r="P14" s="20">
        <v>3</v>
      </c>
      <c r="Q14" s="20">
        <v>6</v>
      </c>
      <c r="R14" s="20">
        <v>5</v>
      </c>
      <c r="S14" s="20">
        <v>6</v>
      </c>
      <c r="T14" s="20">
        <v>10</v>
      </c>
      <c r="U14" s="20">
        <v>5</v>
      </c>
      <c r="V14" s="20">
        <v>1</v>
      </c>
      <c r="W14" s="20">
        <v>2</v>
      </c>
      <c r="X14" s="20">
        <v>0</v>
      </c>
      <c r="Y14" s="20">
        <v>0</v>
      </c>
      <c r="Z14" s="18">
        <v>110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5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2</v>
      </c>
      <c r="F16" s="20">
        <v>1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2</v>
      </c>
      <c r="S16" s="20">
        <v>4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16">
        <v>155</v>
      </c>
      <c r="D17" s="17" t="s">
        <v>134</v>
      </c>
      <c r="E17" s="18">
        <v>4</v>
      </c>
      <c r="F17" s="18">
        <v>15</v>
      </c>
      <c r="G17" s="18">
        <v>14</v>
      </c>
      <c r="H17" s="18">
        <v>11</v>
      </c>
      <c r="I17" s="18">
        <v>8</v>
      </c>
      <c r="J17" s="18">
        <v>1</v>
      </c>
      <c r="K17" s="18">
        <v>8</v>
      </c>
      <c r="L17" s="18">
        <v>7</v>
      </c>
      <c r="M17" s="18">
        <v>6</v>
      </c>
      <c r="N17" s="18">
        <v>7</v>
      </c>
      <c r="O17" s="18">
        <v>6</v>
      </c>
      <c r="P17" s="18">
        <v>9</v>
      </c>
      <c r="Q17" s="18">
        <v>11</v>
      </c>
      <c r="R17" s="18">
        <v>15</v>
      </c>
      <c r="S17" s="18">
        <v>9</v>
      </c>
      <c r="T17" s="18">
        <v>8</v>
      </c>
      <c r="U17" s="18">
        <v>10</v>
      </c>
      <c r="V17" s="18">
        <v>2</v>
      </c>
      <c r="W17" s="18">
        <v>1</v>
      </c>
      <c r="X17" s="18">
        <v>0</v>
      </c>
      <c r="Y17" s="18">
        <v>0</v>
      </c>
      <c r="Z17" s="18">
        <v>152</v>
      </c>
    </row>
    <row r="18" spans="2:26" ht="15" customHeight="1">
      <c r="B18" s="19"/>
      <c r="C18" s="20"/>
      <c r="D18" s="21" t="s">
        <v>135</v>
      </c>
      <c r="E18" s="20">
        <v>6</v>
      </c>
      <c r="F18" s="20">
        <v>8</v>
      </c>
      <c r="G18" s="20">
        <v>4</v>
      </c>
      <c r="H18" s="20">
        <v>3</v>
      </c>
      <c r="I18" s="20">
        <v>4</v>
      </c>
      <c r="J18" s="20">
        <v>7</v>
      </c>
      <c r="K18" s="20">
        <v>8</v>
      </c>
      <c r="L18" s="20">
        <v>6</v>
      </c>
      <c r="M18" s="20">
        <v>11</v>
      </c>
      <c r="N18" s="20">
        <v>6</v>
      </c>
      <c r="O18" s="20">
        <v>12</v>
      </c>
      <c r="P18" s="20">
        <v>5</v>
      </c>
      <c r="Q18" s="20">
        <v>14</v>
      </c>
      <c r="R18" s="20">
        <v>17</v>
      </c>
      <c r="S18" s="20">
        <v>12</v>
      </c>
      <c r="T18" s="20">
        <v>13</v>
      </c>
      <c r="U18" s="20">
        <v>7</v>
      </c>
      <c r="V18" s="20">
        <v>6</v>
      </c>
      <c r="W18" s="20">
        <v>2</v>
      </c>
      <c r="X18" s="20">
        <v>0</v>
      </c>
      <c r="Y18" s="20">
        <v>0</v>
      </c>
      <c r="Z18" s="18">
        <v>151</v>
      </c>
    </row>
    <row r="19" spans="2:26" ht="15" customHeight="1">
      <c r="B19" s="15" t="s">
        <v>36</v>
      </c>
      <c r="C19" s="16">
        <v>110</v>
      </c>
      <c r="D19" s="17" t="s">
        <v>134</v>
      </c>
      <c r="E19" s="18">
        <v>8</v>
      </c>
      <c r="F19" s="18">
        <v>11</v>
      </c>
      <c r="G19" s="18">
        <v>10</v>
      </c>
      <c r="H19" s="18">
        <v>7</v>
      </c>
      <c r="I19" s="18">
        <v>8</v>
      </c>
      <c r="J19" s="18">
        <v>5</v>
      </c>
      <c r="K19" s="18">
        <v>6</v>
      </c>
      <c r="L19" s="18">
        <v>7</v>
      </c>
      <c r="M19" s="18">
        <v>3</v>
      </c>
      <c r="N19" s="18">
        <v>12</v>
      </c>
      <c r="O19" s="18">
        <v>4</v>
      </c>
      <c r="P19" s="18">
        <v>4</v>
      </c>
      <c r="Q19" s="18">
        <v>8</v>
      </c>
      <c r="R19" s="18">
        <v>6</v>
      </c>
      <c r="S19" s="18">
        <v>9</v>
      </c>
      <c r="T19" s="18">
        <v>3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115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5</v>
      </c>
      <c r="G20" s="20">
        <v>7</v>
      </c>
      <c r="H20" s="20">
        <v>8</v>
      </c>
      <c r="I20" s="20">
        <v>5</v>
      </c>
      <c r="J20" s="20">
        <v>5</v>
      </c>
      <c r="K20" s="20">
        <v>9</v>
      </c>
      <c r="L20" s="20">
        <v>8</v>
      </c>
      <c r="M20" s="20">
        <v>8</v>
      </c>
      <c r="N20" s="20">
        <v>4</v>
      </c>
      <c r="O20" s="20">
        <v>10</v>
      </c>
      <c r="P20" s="20">
        <v>8</v>
      </c>
      <c r="Q20" s="20">
        <v>9</v>
      </c>
      <c r="R20" s="20">
        <v>12</v>
      </c>
      <c r="S20" s="20">
        <v>10</v>
      </c>
      <c r="T20" s="20">
        <v>4</v>
      </c>
      <c r="U20" s="20">
        <v>1</v>
      </c>
      <c r="V20" s="20">
        <v>4</v>
      </c>
      <c r="W20" s="20">
        <v>0</v>
      </c>
      <c r="X20" s="20">
        <v>0</v>
      </c>
      <c r="Y20" s="20">
        <v>0</v>
      </c>
      <c r="Z20" s="18">
        <v>122</v>
      </c>
    </row>
    <row r="21" spans="2:26" ht="15" customHeight="1">
      <c r="B21" s="15" t="s">
        <v>37</v>
      </c>
      <c r="C21" s="16">
        <v>191</v>
      </c>
      <c r="D21" s="17" t="s">
        <v>134</v>
      </c>
      <c r="E21" s="18">
        <v>8</v>
      </c>
      <c r="F21" s="18">
        <v>10</v>
      </c>
      <c r="G21" s="18">
        <v>11</v>
      </c>
      <c r="H21" s="18">
        <v>7</v>
      </c>
      <c r="I21" s="18">
        <v>5</v>
      </c>
      <c r="J21" s="18">
        <v>3</v>
      </c>
      <c r="K21" s="18">
        <v>3</v>
      </c>
      <c r="L21" s="18">
        <v>11</v>
      </c>
      <c r="M21" s="18">
        <v>7</v>
      </c>
      <c r="N21" s="18">
        <v>11</v>
      </c>
      <c r="O21" s="18">
        <v>5</v>
      </c>
      <c r="P21" s="18">
        <v>6</v>
      </c>
      <c r="Q21" s="18">
        <v>10</v>
      </c>
      <c r="R21" s="18">
        <v>16</v>
      </c>
      <c r="S21" s="18">
        <v>11</v>
      </c>
      <c r="T21" s="18">
        <v>12</v>
      </c>
      <c r="U21" s="18">
        <v>4</v>
      </c>
      <c r="V21" s="18">
        <v>2</v>
      </c>
      <c r="W21" s="18">
        <v>3</v>
      </c>
      <c r="X21" s="18">
        <v>0</v>
      </c>
      <c r="Y21" s="18">
        <v>0</v>
      </c>
      <c r="Z21" s="18">
        <v>145</v>
      </c>
    </row>
    <row r="22" spans="2:26" ht="15" customHeight="1">
      <c r="B22" s="19"/>
      <c r="C22" s="20"/>
      <c r="D22" s="21" t="s">
        <v>135</v>
      </c>
      <c r="E22" s="20">
        <v>6</v>
      </c>
      <c r="F22" s="20">
        <v>11</v>
      </c>
      <c r="G22" s="20">
        <v>15</v>
      </c>
      <c r="H22" s="20">
        <v>4</v>
      </c>
      <c r="I22" s="20">
        <v>6</v>
      </c>
      <c r="J22" s="20">
        <v>9</v>
      </c>
      <c r="K22" s="20">
        <v>15</v>
      </c>
      <c r="L22" s="20">
        <v>10</v>
      </c>
      <c r="M22" s="20">
        <v>9</v>
      </c>
      <c r="N22" s="20">
        <v>12</v>
      </c>
      <c r="O22" s="20">
        <v>14</v>
      </c>
      <c r="P22" s="20">
        <v>8</v>
      </c>
      <c r="Q22" s="20">
        <v>17</v>
      </c>
      <c r="R22" s="20">
        <v>16</v>
      </c>
      <c r="S22" s="20">
        <v>17</v>
      </c>
      <c r="T22" s="20">
        <v>16</v>
      </c>
      <c r="U22" s="20">
        <v>14</v>
      </c>
      <c r="V22" s="20">
        <v>6</v>
      </c>
      <c r="W22" s="20">
        <v>4</v>
      </c>
      <c r="X22" s="20">
        <v>3</v>
      </c>
      <c r="Y22" s="20">
        <v>0</v>
      </c>
      <c r="Z22" s="18">
        <v>212</v>
      </c>
    </row>
    <row r="23" spans="2:26" ht="15" customHeight="1">
      <c r="B23" s="15" t="s">
        <v>38</v>
      </c>
      <c r="C23" s="16">
        <v>272</v>
      </c>
      <c r="D23" s="17" t="s">
        <v>134</v>
      </c>
      <c r="E23" s="18">
        <v>3</v>
      </c>
      <c r="F23" s="18">
        <v>7</v>
      </c>
      <c r="G23" s="18">
        <v>12</v>
      </c>
      <c r="H23" s="18">
        <v>15</v>
      </c>
      <c r="I23" s="18">
        <v>10</v>
      </c>
      <c r="J23" s="18">
        <v>4</v>
      </c>
      <c r="K23" s="18">
        <v>10</v>
      </c>
      <c r="L23" s="18">
        <v>13</v>
      </c>
      <c r="M23" s="18">
        <v>23</v>
      </c>
      <c r="N23" s="18">
        <v>19</v>
      </c>
      <c r="O23" s="18">
        <v>9</v>
      </c>
      <c r="P23" s="18">
        <v>17</v>
      </c>
      <c r="Q23" s="18">
        <v>9</v>
      </c>
      <c r="R23" s="18">
        <v>19</v>
      </c>
      <c r="S23" s="18">
        <v>25</v>
      </c>
      <c r="T23" s="18">
        <v>14</v>
      </c>
      <c r="U23" s="18">
        <v>13</v>
      </c>
      <c r="V23" s="18">
        <v>11</v>
      </c>
      <c r="W23" s="18">
        <v>3</v>
      </c>
      <c r="X23" s="18">
        <v>0</v>
      </c>
      <c r="Y23" s="18">
        <v>0</v>
      </c>
      <c r="Z23" s="18">
        <v>236</v>
      </c>
    </row>
    <row r="24" spans="2:26" ht="15" customHeight="1">
      <c r="B24" s="19"/>
      <c r="C24" s="20"/>
      <c r="D24" s="21" t="s">
        <v>135</v>
      </c>
      <c r="E24" s="20">
        <v>9</v>
      </c>
      <c r="F24" s="20">
        <v>10</v>
      </c>
      <c r="G24" s="20">
        <v>11</v>
      </c>
      <c r="H24" s="20">
        <v>9</v>
      </c>
      <c r="I24" s="20">
        <v>3</v>
      </c>
      <c r="J24" s="20">
        <v>12</v>
      </c>
      <c r="K24" s="20">
        <v>10</v>
      </c>
      <c r="L24" s="20">
        <v>9</v>
      </c>
      <c r="M24" s="20">
        <v>18</v>
      </c>
      <c r="N24" s="20">
        <v>20</v>
      </c>
      <c r="O24" s="20">
        <v>10</v>
      </c>
      <c r="P24" s="20">
        <v>14</v>
      </c>
      <c r="Q24" s="20">
        <v>13</v>
      </c>
      <c r="R24" s="20">
        <v>30</v>
      </c>
      <c r="S24" s="20">
        <v>23</v>
      </c>
      <c r="T24" s="20">
        <v>24</v>
      </c>
      <c r="U24" s="20">
        <v>19</v>
      </c>
      <c r="V24" s="20">
        <v>23</v>
      </c>
      <c r="W24" s="20">
        <v>9</v>
      </c>
      <c r="X24" s="20">
        <v>4</v>
      </c>
      <c r="Y24" s="20">
        <v>0</v>
      </c>
      <c r="Z24" s="18">
        <v>280</v>
      </c>
    </row>
    <row r="25" spans="2:26" ht="15" customHeight="1">
      <c r="B25" s="15" t="s">
        <v>39</v>
      </c>
      <c r="C25" s="16">
        <v>81</v>
      </c>
      <c r="D25" s="17" t="s">
        <v>134</v>
      </c>
      <c r="E25" s="18">
        <v>3</v>
      </c>
      <c r="F25" s="18">
        <v>4</v>
      </c>
      <c r="G25" s="18">
        <v>8</v>
      </c>
      <c r="H25" s="18">
        <v>8</v>
      </c>
      <c r="I25" s="18">
        <v>6</v>
      </c>
      <c r="J25" s="18">
        <v>3</v>
      </c>
      <c r="K25" s="18">
        <v>3</v>
      </c>
      <c r="L25" s="18">
        <v>6</v>
      </c>
      <c r="M25" s="18">
        <v>5</v>
      </c>
      <c r="N25" s="18">
        <v>12</v>
      </c>
      <c r="O25" s="18">
        <v>6</v>
      </c>
      <c r="P25" s="18">
        <v>3</v>
      </c>
      <c r="Q25" s="18">
        <v>6</v>
      </c>
      <c r="R25" s="18">
        <v>3</v>
      </c>
      <c r="S25" s="18">
        <v>7</v>
      </c>
      <c r="T25" s="18">
        <v>6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3</v>
      </c>
      <c r="F26" s="20">
        <v>6</v>
      </c>
      <c r="G26" s="20">
        <v>5</v>
      </c>
      <c r="H26" s="20">
        <v>1</v>
      </c>
      <c r="I26" s="20">
        <v>3</v>
      </c>
      <c r="J26" s="20">
        <v>3</v>
      </c>
      <c r="K26" s="20">
        <v>5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4</v>
      </c>
      <c r="S26" s="20">
        <v>14</v>
      </c>
      <c r="T26" s="20">
        <v>6</v>
      </c>
      <c r="U26" s="20">
        <v>6</v>
      </c>
      <c r="V26" s="20">
        <v>2</v>
      </c>
      <c r="W26" s="20">
        <v>4</v>
      </c>
      <c r="X26" s="20">
        <v>1</v>
      </c>
      <c r="Y26" s="20">
        <v>0</v>
      </c>
      <c r="Z26" s="18">
        <v>92</v>
      </c>
    </row>
    <row r="27" spans="2:26" ht="15" customHeight="1">
      <c r="B27" s="15" t="s">
        <v>40</v>
      </c>
      <c r="C27" s="16">
        <v>193</v>
      </c>
      <c r="D27" s="17" t="s">
        <v>134</v>
      </c>
      <c r="E27" s="18">
        <v>10</v>
      </c>
      <c r="F27" s="18">
        <v>4</v>
      </c>
      <c r="G27" s="18">
        <v>4</v>
      </c>
      <c r="H27" s="18">
        <v>8</v>
      </c>
      <c r="I27" s="18">
        <v>6</v>
      </c>
      <c r="J27" s="18">
        <v>9</v>
      </c>
      <c r="K27" s="18">
        <v>7</v>
      </c>
      <c r="L27" s="18">
        <v>7</v>
      </c>
      <c r="M27" s="18">
        <v>12</v>
      </c>
      <c r="N27" s="18">
        <v>9</v>
      </c>
      <c r="O27" s="18">
        <v>4</v>
      </c>
      <c r="P27" s="18">
        <v>9</v>
      </c>
      <c r="Q27" s="18">
        <v>11</v>
      </c>
      <c r="R27" s="18">
        <v>13</v>
      </c>
      <c r="S27" s="18">
        <v>6</v>
      </c>
      <c r="T27" s="18">
        <v>8</v>
      </c>
      <c r="U27" s="18">
        <v>6</v>
      </c>
      <c r="V27" s="18">
        <v>6</v>
      </c>
      <c r="W27" s="18">
        <v>1</v>
      </c>
      <c r="X27" s="18">
        <v>0</v>
      </c>
      <c r="Y27" s="18">
        <v>1</v>
      </c>
      <c r="Z27" s="18">
        <v>141</v>
      </c>
    </row>
    <row r="28" spans="2:26" ht="15" customHeight="1">
      <c r="B28" s="19"/>
      <c r="C28" s="20"/>
      <c r="D28" s="21" t="s">
        <v>135</v>
      </c>
      <c r="E28" s="20">
        <v>6</v>
      </c>
      <c r="F28" s="20">
        <v>7</v>
      </c>
      <c r="G28" s="20">
        <v>5</v>
      </c>
      <c r="H28" s="20">
        <v>7</v>
      </c>
      <c r="I28" s="20">
        <v>12</v>
      </c>
      <c r="J28" s="20">
        <v>12</v>
      </c>
      <c r="K28" s="20">
        <v>9</v>
      </c>
      <c r="L28" s="20">
        <v>7</v>
      </c>
      <c r="M28" s="20">
        <v>11</v>
      </c>
      <c r="N28" s="20">
        <v>12</v>
      </c>
      <c r="O28" s="20">
        <v>7</v>
      </c>
      <c r="P28" s="20">
        <v>9</v>
      </c>
      <c r="Q28" s="20">
        <v>18</v>
      </c>
      <c r="R28" s="20">
        <v>12</v>
      </c>
      <c r="S28" s="20">
        <v>11</v>
      </c>
      <c r="T28" s="20">
        <v>13</v>
      </c>
      <c r="U28" s="20">
        <v>11</v>
      </c>
      <c r="V28" s="20">
        <v>14</v>
      </c>
      <c r="W28" s="20">
        <v>7</v>
      </c>
      <c r="X28" s="20">
        <v>1</v>
      </c>
      <c r="Y28" s="20">
        <v>0</v>
      </c>
      <c r="Z28" s="18">
        <v>191</v>
      </c>
    </row>
    <row r="29" spans="2:26" ht="15" customHeight="1">
      <c r="B29" s="15" t="s">
        <v>41</v>
      </c>
      <c r="C29" s="16">
        <v>151</v>
      </c>
      <c r="D29" s="17" t="s">
        <v>134</v>
      </c>
      <c r="E29" s="18">
        <v>3</v>
      </c>
      <c r="F29" s="18">
        <v>1</v>
      </c>
      <c r="G29" s="18">
        <v>2</v>
      </c>
      <c r="H29" s="18">
        <v>4</v>
      </c>
      <c r="I29" s="18">
        <v>3</v>
      </c>
      <c r="J29" s="18">
        <v>3</v>
      </c>
      <c r="K29" s="18">
        <v>9</v>
      </c>
      <c r="L29" s="18">
        <v>7</v>
      </c>
      <c r="M29" s="18">
        <v>6</v>
      </c>
      <c r="N29" s="18">
        <v>10</v>
      </c>
      <c r="O29" s="18">
        <v>9</v>
      </c>
      <c r="P29" s="18">
        <v>7</v>
      </c>
      <c r="Q29" s="18">
        <v>8</v>
      </c>
      <c r="R29" s="18">
        <v>13</v>
      </c>
      <c r="S29" s="18">
        <v>16</v>
      </c>
      <c r="T29" s="18">
        <v>9</v>
      </c>
      <c r="U29" s="18">
        <v>13</v>
      </c>
      <c r="V29" s="18">
        <v>4</v>
      </c>
      <c r="W29" s="18">
        <v>0</v>
      </c>
      <c r="X29" s="18">
        <v>0</v>
      </c>
      <c r="Y29" s="18">
        <v>0</v>
      </c>
      <c r="Z29" s="18">
        <v>127</v>
      </c>
    </row>
    <row r="30" spans="2:26" ht="15" customHeight="1">
      <c r="B30" s="19"/>
      <c r="C30" s="20"/>
      <c r="D30" s="21" t="s">
        <v>135</v>
      </c>
      <c r="E30" s="20">
        <v>3</v>
      </c>
      <c r="F30" s="20">
        <v>3</v>
      </c>
      <c r="G30" s="20">
        <v>1</v>
      </c>
      <c r="H30" s="20">
        <v>3</v>
      </c>
      <c r="I30" s="20">
        <v>5</v>
      </c>
      <c r="J30" s="20">
        <v>2</v>
      </c>
      <c r="K30" s="20">
        <v>3</v>
      </c>
      <c r="L30" s="20">
        <v>4</v>
      </c>
      <c r="M30" s="20">
        <v>2</v>
      </c>
      <c r="N30" s="20">
        <v>10</v>
      </c>
      <c r="O30" s="20">
        <v>9</v>
      </c>
      <c r="P30" s="20">
        <v>5</v>
      </c>
      <c r="Q30" s="20">
        <v>9</v>
      </c>
      <c r="R30" s="20">
        <v>17</v>
      </c>
      <c r="S30" s="20">
        <v>22</v>
      </c>
      <c r="T30" s="20">
        <v>17</v>
      </c>
      <c r="U30" s="20">
        <v>14</v>
      </c>
      <c r="V30" s="20">
        <v>11</v>
      </c>
      <c r="W30" s="20">
        <v>4</v>
      </c>
      <c r="X30" s="20">
        <v>1</v>
      </c>
      <c r="Y30" s="20">
        <v>0</v>
      </c>
      <c r="Z30" s="18">
        <v>145</v>
      </c>
    </row>
    <row r="31" spans="2:26" ht="15" customHeight="1">
      <c r="B31" s="15" t="s">
        <v>42</v>
      </c>
      <c r="C31" s="16">
        <v>121</v>
      </c>
      <c r="D31" s="17" t="s">
        <v>134</v>
      </c>
      <c r="E31" s="18">
        <v>3</v>
      </c>
      <c r="F31" s="18">
        <v>4</v>
      </c>
      <c r="G31" s="18">
        <v>2</v>
      </c>
      <c r="H31" s="18">
        <v>5</v>
      </c>
      <c r="I31" s="18">
        <v>5</v>
      </c>
      <c r="J31" s="18">
        <v>6</v>
      </c>
      <c r="K31" s="18">
        <v>8</v>
      </c>
      <c r="L31" s="18">
        <v>7</v>
      </c>
      <c r="M31" s="18">
        <v>3</v>
      </c>
      <c r="N31" s="18">
        <v>8</v>
      </c>
      <c r="O31" s="18">
        <v>11</v>
      </c>
      <c r="P31" s="18">
        <v>3</v>
      </c>
      <c r="Q31" s="18">
        <v>7</v>
      </c>
      <c r="R31" s="18">
        <v>9</v>
      </c>
      <c r="S31" s="18">
        <v>5</v>
      </c>
      <c r="T31" s="18">
        <v>8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101</v>
      </c>
    </row>
    <row r="32" spans="2:26" ht="15" customHeight="1">
      <c r="B32" s="19"/>
      <c r="C32" s="20"/>
      <c r="D32" s="21" t="s">
        <v>135</v>
      </c>
      <c r="E32" s="20">
        <v>7</v>
      </c>
      <c r="F32" s="20">
        <v>1</v>
      </c>
      <c r="G32" s="20">
        <v>0</v>
      </c>
      <c r="H32" s="20">
        <v>4</v>
      </c>
      <c r="I32" s="20">
        <v>8</v>
      </c>
      <c r="J32" s="20">
        <v>7</v>
      </c>
      <c r="K32" s="20">
        <v>11</v>
      </c>
      <c r="L32" s="20">
        <v>7</v>
      </c>
      <c r="M32" s="20">
        <v>6</v>
      </c>
      <c r="N32" s="20">
        <v>5</v>
      </c>
      <c r="O32" s="20">
        <v>9</v>
      </c>
      <c r="P32" s="20">
        <v>8</v>
      </c>
      <c r="Q32" s="20">
        <v>7</v>
      </c>
      <c r="R32" s="20">
        <v>7</v>
      </c>
      <c r="S32" s="20">
        <v>8</v>
      </c>
      <c r="T32" s="20">
        <v>11</v>
      </c>
      <c r="U32" s="20">
        <v>7</v>
      </c>
      <c r="V32" s="20">
        <v>6</v>
      </c>
      <c r="W32" s="20">
        <v>3</v>
      </c>
      <c r="X32" s="20">
        <v>2</v>
      </c>
      <c r="Y32" s="20">
        <v>0</v>
      </c>
      <c r="Z32" s="18">
        <v>124</v>
      </c>
    </row>
    <row r="33" spans="2:26" ht="15" customHeight="1">
      <c r="B33" s="15" t="s">
        <v>43</v>
      </c>
      <c r="C33" s="16">
        <v>96</v>
      </c>
      <c r="D33" s="17" t="s">
        <v>134</v>
      </c>
      <c r="E33" s="18">
        <v>2</v>
      </c>
      <c r="F33" s="18">
        <v>6</v>
      </c>
      <c r="G33" s="18">
        <v>11</v>
      </c>
      <c r="H33" s="18">
        <v>6</v>
      </c>
      <c r="I33" s="18">
        <v>9</v>
      </c>
      <c r="J33" s="18">
        <v>3</v>
      </c>
      <c r="K33" s="18">
        <v>5</v>
      </c>
      <c r="L33" s="18">
        <v>9</v>
      </c>
      <c r="M33" s="18">
        <v>9</v>
      </c>
      <c r="N33" s="18">
        <v>1</v>
      </c>
      <c r="O33" s="18">
        <v>13</v>
      </c>
      <c r="P33" s="18">
        <v>6</v>
      </c>
      <c r="Q33" s="18">
        <v>3</v>
      </c>
      <c r="R33" s="18">
        <v>4</v>
      </c>
      <c r="S33" s="18">
        <v>6</v>
      </c>
      <c r="T33" s="18">
        <v>3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99</v>
      </c>
    </row>
    <row r="34" spans="2:26" ht="15" customHeight="1">
      <c r="B34" s="19"/>
      <c r="C34" s="20"/>
      <c r="D34" s="21" t="s">
        <v>135</v>
      </c>
      <c r="E34" s="20">
        <v>3</v>
      </c>
      <c r="F34" s="20">
        <v>6</v>
      </c>
      <c r="G34" s="20">
        <v>7</v>
      </c>
      <c r="H34" s="20">
        <v>4</v>
      </c>
      <c r="I34" s="20">
        <v>7</v>
      </c>
      <c r="J34" s="20">
        <v>6</v>
      </c>
      <c r="K34" s="20">
        <v>2</v>
      </c>
      <c r="L34" s="20">
        <v>10</v>
      </c>
      <c r="M34" s="20">
        <v>8</v>
      </c>
      <c r="N34" s="20">
        <v>4</v>
      </c>
      <c r="O34" s="20">
        <v>5</v>
      </c>
      <c r="P34" s="20">
        <v>6</v>
      </c>
      <c r="Q34" s="20">
        <v>3</v>
      </c>
      <c r="R34" s="20">
        <v>5</v>
      </c>
      <c r="S34" s="20">
        <v>3</v>
      </c>
      <c r="T34" s="20">
        <v>1</v>
      </c>
      <c r="U34" s="20">
        <v>6</v>
      </c>
      <c r="V34" s="20">
        <v>3</v>
      </c>
      <c r="W34" s="20">
        <v>1</v>
      </c>
      <c r="X34" s="20">
        <v>0</v>
      </c>
      <c r="Y34" s="20">
        <v>0</v>
      </c>
      <c r="Z34" s="18">
        <v>90</v>
      </c>
    </row>
    <row r="35" spans="2:26" ht="15" customHeight="1">
      <c r="B35" s="15" t="s">
        <v>44</v>
      </c>
      <c r="C35" s="16">
        <v>93</v>
      </c>
      <c r="D35" s="17" t="s">
        <v>134</v>
      </c>
      <c r="E35" s="18">
        <v>1</v>
      </c>
      <c r="F35" s="18">
        <v>1</v>
      </c>
      <c r="G35" s="18">
        <v>4</v>
      </c>
      <c r="H35" s="18">
        <v>3</v>
      </c>
      <c r="I35" s="18">
        <v>5</v>
      </c>
      <c r="J35" s="18">
        <v>5</v>
      </c>
      <c r="K35" s="18">
        <v>5</v>
      </c>
      <c r="L35" s="18">
        <v>4</v>
      </c>
      <c r="M35" s="18">
        <v>6</v>
      </c>
      <c r="N35" s="18">
        <v>3</v>
      </c>
      <c r="O35" s="18">
        <v>0</v>
      </c>
      <c r="P35" s="18">
        <v>5</v>
      </c>
      <c r="Q35" s="18">
        <v>6</v>
      </c>
      <c r="R35" s="18">
        <v>9</v>
      </c>
      <c r="S35" s="18">
        <v>5</v>
      </c>
      <c r="T35" s="18">
        <v>3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67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3</v>
      </c>
      <c r="I36" s="20">
        <v>5</v>
      </c>
      <c r="J36" s="20">
        <v>1</v>
      </c>
      <c r="K36" s="20">
        <v>3</v>
      </c>
      <c r="L36" s="20">
        <v>2</v>
      </c>
      <c r="M36" s="20">
        <v>3</v>
      </c>
      <c r="N36" s="20">
        <v>4</v>
      </c>
      <c r="O36" s="20">
        <v>5</v>
      </c>
      <c r="P36" s="20">
        <v>5</v>
      </c>
      <c r="Q36" s="20">
        <v>5</v>
      </c>
      <c r="R36" s="20">
        <v>8</v>
      </c>
      <c r="S36" s="20">
        <v>8</v>
      </c>
      <c r="T36" s="20">
        <v>4</v>
      </c>
      <c r="U36" s="20">
        <v>7</v>
      </c>
      <c r="V36" s="20">
        <v>2</v>
      </c>
      <c r="W36" s="20">
        <v>3</v>
      </c>
      <c r="X36" s="20">
        <v>1</v>
      </c>
      <c r="Y36" s="20">
        <v>0</v>
      </c>
      <c r="Z36" s="18">
        <v>74</v>
      </c>
    </row>
    <row r="37" spans="2:26" ht="15" customHeight="1">
      <c r="B37" s="15" t="s">
        <v>45</v>
      </c>
      <c r="C37" s="16">
        <v>397</v>
      </c>
      <c r="D37" s="17" t="s">
        <v>134</v>
      </c>
      <c r="E37" s="18">
        <v>16</v>
      </c>
      <c r="F37" s="18">
        <v>23</v>
      </c>
      <c r="G37" s="18">
        <v>11</v>
      </c>
      <c r="H37" s="18">
        <v>8</v>
      </c>
      <c r="I37" s="18">
        <v>20</v>
      </c>
      <c r="J37" s="18">
        <v>19</v>
      </c>
      <c r="K37" s="18">
        <v>31</v>
      </c>
      <c r="L37" s="18">
        <v>23</v>
      </c>
      <c r="M37" s="18">
        <v>19</v>
      </c>
      <c r="N37" s="18">
        <v>22</v>
      </c>
      <c r="O37" s="18">
        <v>14</v>
      </c>
      <c r="P37" s="18">
        <v>17</v>
      </c>
      <c r="Q37" s="18">
        <v>23</v>
      </c>
      <c r="R37" s="18">
        <v>23</v>
      </c>
      <c r="S37" s="18">
        <v>27</v>
      </c>
      <c r="T37" s="18">
        <v>17</v>
      </c>
      <c r="U37" s="18">
        <v>19</v>
      </c>
      <c r="V37" s="18">
        <v>8</v>
      </c>
      <c r="W37" s="18">
        <v>7</v>
      </c>
      <c r="X37" s="18">
        <v>1</v>
      </c>
      <c r="Y37" s="18">
        <v>0</v>
      </c>
      <c r="Z37" s="18">
        <v>348</v>
      </c>
    </row>
    <row r="38" spans="2:26" ht="15" customHeight="1">
      <c r="B38" s="19"/>
      <c r="C38" s="20"/>
      <c r="D38" s="21" t="s">
        <v>135</v>
      </c>
      <c r="E38" s="20">
        <v>21</v>
      </c>
      <c r="F38" s="20">
        <v>17</v>
      </c>
      <c r="G38" s="20">
        <v>11</v>
      </c>
      <c r="H38" s="20">
        <v>7</v>
      </c>
      <c r="I38" s="20">
        <v>10</v>
      </c>
      <c r="J38" s="20">
        <v>16</v>
      </c>
      <c r="K38" s="20">
        <v>26</v>
      </c>
      <c r="L38" s="20">
        <v>25</v>
      </c>
      <c r="M38" s="20">
        <v>14</v>
      </c>
      <c r="N38" s="20">
        <v>16</v>
      </c>
      <c r="O38" s="20">
        <v>18</v>
      </c>
      <c r="P38" s="20">
        <v>17</v>
      </c>
      <c r="Q38" s="20">
        <v>21</v>
      </c>
      <c r="R38" s="20">
        <v>32</v>
      </c>
      <c r="S38" s="20">
        <v>34</v>
      </c>
      <c r="T38" s="20">
        <v>31</v>
      </c>
      <c r="U38" s="20">
        <v>31</v>
      </c>
      <c r="V38" s="20">
        <v>23</v>
      </c>
      <c r="W38" s="20">
        <v>6</v>
      </c>
      <c r="X38" s="20">
        <v>5</v>
      </c>
      <c r="Y38" s="20">
        <v>1</v>
      </c>
      <c r="Z38" s="18">
        <v>382</v>
      </c>
    </row>
    <row r="39" spans="2:26" ht="15" customHeight="1">
      <c r="B39" s="15" t="s">
        <v>46</v>
      </c>
      <c r="C39" s="16">
        <v>303</v>
      </c>
      <c r="D39" s="17" t="s">
        <v>134</v>
      </c>
      <c r="E39" s="18">
        <v>6</v>
      </c>
      <c r="F39" s="18">
        <v>10</v>
      </c>
      <c r="G39" s="18">
        <v>12</v>
      </c>
      <c r="H39" s="18">
        <v>12</v>
      </c>
      <c r="I39" s="18">
        <v>16</v>
      </c>
      <c r="J39" s="18">
        <v>19</v>
      </c>
      <c r="K39" s="18">
        <v>16</v>
      </c>
      <c r="L39" s="18">
        <v>23</v>
      </c>
      <c r="M39" s="18">
        <v>21</v>
      </c>
      <c r="N39" s="18">
        <v>16</v>
      </c>
      <c r="O39" s="18">
        <v>13</v>
      </c>
      <c r="P39" s="18">
        <v>11</v>
      </c>
      <c r="Q39" s="18">
        <v>21</v>
      </c>
      <c r="R39" s="18">
        <v>16</v>
      </c>
      <c r="S39" s="18">
        <v>12</v>
      </c>
      <c r="T39" s="18">
        <v>8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242</v>
      </c>
    </row>
    <row r="40" spans="2:26" ht="15" customHeight="1">
      <c r="B40" s="19"/>
      <c r="C40" s="20"/>
      <c r="D40" s="21" t="s">
        <v>135</v>
      </c>
      <c r="E40" s="20">
        <v>12</v>
      </c>
      <c r="F40" s="20">
        <v>9</v>
      </c>
      <c r="G40" s="20">
        <v>11</v>
      </c>
      <c r="H40" s="20">
        <v>10</v>
      </c>
      <c r="I40" s="20">
        <v>14</v>
      </c>
      <c r="J40" s="20">
        <v>12</v>
      </c>
      <c r="K40" s="20">
        <v>14</v>
      </c>
      <c r="L40" s="20">
        <v>16</v>
      </c>
      <c r="M40" s="20">
        <v>21</v>
      </c>
      <c r="N40" s="20">
        <v>14</v>
      </c>
      <c r="O40" s="20">
        <v>12</v>
      </c>
      <c r="P40" s="20">
        <v>14</v>
      </c>
      <c r="Q40" s="20">
        <v>14</v>
      </c>
      <c r="R40" s="20">
        <v>18</v>
      </c>
      <c r="S40" s="20">
        <v>23</v>
      </c>
      <c r="T40" s="20">
        <v>18</v>
      </c>
      <c r="U40" s="20">
        <v>13</v>
      </c>
      <c r="V40" s="20">
        <v>12</v>
      </c>
      <c r="W40" s="20">
        <v>7</v>
      </c>
      <c r="X40" s="20">
        <v>3</v>
      </c>
      <c r="Y40" s="20">
        <v>0</v>
      </c>
      <c r="Z40" s="18">
        <v>267</v>
      </c>
    </row>
    <row r="41" spans="2:26" ht="15" customHeight="1">
      <c r="B41" s="15" t="s">
        <v>47</v>
      </c>
      <c r="C41" s="16">
        <v>119</v>
      </c>
      <c r="D41" s="17" t="s">
        <v>134</v>
      </c>
      <c r="E41" s="18">
        <v>4</v>
      </c>
      <c r="F41" s="18">
        <v>6</v>
      </c>
      <c r="G41" s="18">
        <v>6</v>
      </c>
      <c r="H41" s="18">
        <v>8</v>
      </c>
      <c r="I41" s="18">
        <v>6</v>
      </c>
      <c r="J41" s="18">
        <v>6</v>
      </c>
      <c r="K41" s="18">
        <v>8</v>
      </c>
      <c r="L41" s="18">
        <v>6</v>
      </c>
      <c r="M41" s="18">
        <v>7</v>
      </c>
      <c r="N41" s="18">
        <v>7</v>
      </c>
      <c r="O41" s="18">
        <v>8</v>
      </c>
      <c r="P41" s="18">
        <v>8</v>
      </c>
      <c r="Q41" s="18">
        <v>10</v>
      </c>
      <c r="R41" s="18">
        <v>6</v>
      </c>
      <c r="S41" s="18">
        <v>8</v>
      </c>
      <c r="T41" s="18">
        <v>3</v>
      </c>
      <c r="U41" s="18">
        <v>3</v>
      </c>
      <c r="V41" s="18">
        <v>2</v>
      </c>
      <c r="W41" s="18">
        <v>1</v>
      </c>
      <c r="X41" s="18">
        <v>1</v>
      </c>
      <c r="Y41" s="18">
        <v>0</v>
      </c>
      <c r="Z41" s="18">
        <v>114</v>
      </c>
    </row>
    <row r="42" spans="2:26" ht="15" customHeight="1">
      <c r="B42" s="19"/>
      <c r="C42" s="20"/>
      <c r="D42" s="21" t="s">
        <v>135</v>
      </c>
      <c r="E42" s="20">
        <v>7</v>
      </c>
      <c r="F42" s="20">
        <v>11</v>
      </c>
      <c r="G42" s="20">
        <v>9</v>
      </c>
      <c r="H42" s="20">
        <v>7</v>
      </c>
      <c r="I42" s="20">
        <v>7</v>
      </c>
      <c r="J42" s="20">
        <v>8</v>
      </c>
      <c r="K42" s="20">
        <v>7</v>
      </c>
      <c r="L42" s="20">
        <v>6</v>
      </c>
      <c r="M42" s="20">
        <v>8</v>
      </c>
      <c r="N42" s="20">
        <v>10</v>
      </c>
      <c r="O42" s="20">
        <v>13</v>
      </c>
      <c r="P42" s="20">
        <v>13</v>
      </c>
      <c r="Q42" s="20">
        <v>4</v>
      </c>
      <c r="R42" s="20">
        <v>5</v>
      </c>
      <c r="S42" s="20">
        <v>8</v>
      </c>
      <c r="T42" s="20">
        <v>5</v>
      </c>
      <c r="U42" s="20">
        <v>5</v>
      </c>
      <c r="V42" s="20">
        <v>3</v>
      </c>
      <c r="W42" s="20">
        <v>0</v>
      </c>
      <c r="X42" s="20">
        <v>3</v>
      </c>
      <c r="Y42" s="20">
        <v>0</v>
      </c>
      <c r="Z42" s="18">
        <v>139</v>
      </c>
    </row>
    <row r="43" spans="2:26" ht="15" customHeight="1">
      <c r="B43" s="15" t="s">
        <v>48</v>
      </c>
      <c r="C43" s="16">
        <v>740</v>
      </c>
      <c r="D43" s="17" t="s">
        <v>134</v>
      </c>
      <c r="E43" s="18">
        <v>24</v>
      </c>
      <c r="F43" s="18">
        <v>35</v>
      </c>
      <c r="G43" s="18">
        <v>34</v>
      </c>
      <c r="H43" s="18">
        <v>34</v>
      </c>
      <c r="I43" s="18">
        <v>22</v>
      </c>
      <c r="J43" s="18">
        <v>23</v>
      </c>
      <c r="K43" s="18">
        <v>28</v>
      </c>
      <c r="L43" s="18">
        <v>23</v>
      </c>
      <c r="M43" s="18">
        <v>29</v>
      </c>
      <c r="N43" s="18">
        <v>48</v>
      </c>
      <c r="O43" s="18">
        <v>31</v>
      </c>
      <c r="P43" s="18">
        <v>36</v>
      </c>
      <c r="Q43" s="18">
        <v>35</v>
      </c>
      <c r="R43" s="18">
        <v>39</v>
      </c>
      <c r="S43" s="18">
        <v>61</v>
      </c>
      <c r="T43" s="18">
        <v>37</v>
      </c>
      <c r="U43" s="18">
        <v>23</v>
      </c>
      <c r="V43" s="18">
        <v>6</v>
      </c>
      <c r="W43" s="18">
        <v>5</v>
      </c>
      <c r="X43" s="18">
        <v>0</v>
      </c>
      <c r="Y43" s="18">
        <v>0</v>
      </c>
      <c r="Z43" s="18">
        <v>573</v>
      </c>
    </row>
    <row r="44" spans="2:26" ht="15" customHeight="1">
      <c r="B44" s="19"/>
      <c r="C44" s="20"/>
      <c r="D44" s="21" t="s">
        <v>135</v>
      </c>
      <c r="E44" s="20">
        <v>25</v>
      </c>
      <c r="F44" s="20">
        <v>27</v>
      </c>
      <c r="G44" s="20">
        <v>34</v>
      </c>
      <c r="H44" s="20">
        <v>39</v>
      </c>
      <c r="I44" s="20">
        <v>24</v>
      </c>
      <c r="J44" s="20">
        <v>37</v>
      </c>
      <c r="K44" s="20">
        <v>31</v>
      </c>
      <c r="L44" s="20">
        <v>35</v>
      </c>
      <c r="M44" s="20">
        <v>41</v>
      </c>
      <c r="N44" s="20">
        <v>45</v>
      </c>
      <c r="O44" s="20">
        <v>39</v>
      </c>
      <c r="P44" s="20">
        <v>44</v>
      </c>
      <c r="Q44" s="20">
        <v>43</v>
      </c>
      <c r="R44" s="20">
        <v>66</v>
      </c>
      <c r="S44" s="20">
        <v>93</v>
      </c>
      <c r="T44" s="20">
        <v>51</v>
      </c>
      <c r="U44" s="20">
        <v>50</v>
      </c>
      <c r="V44" s="20">
        <v>30</v>
      </c>
      <c r="W44" s="20">
        <v>9</v>
      </c>
      <c r="X44" s="20">
        <v>4</v>
      </c>
      <c r="Y44" s="20">
        <v>2</v>
      </c>
      <c r="Z44" s="18">
        <v>769</v>
      </c>
    </row>
    <row r="45" spans="2:26" ht="15" customHeight="1">
      <c r="B45" s="15" t="s">
        <v>49</v>
      </c>
      <c r="C45" s="16">
        <v>395</v>
      </c>
      <c r="D45" s="17" t="s">
        <v>134</v>
      </c>
      <c r="E45" s="18">
        <v>10</v>
      </c>
      <c r="F45" s="18">
        <v>9</v>
      </c>
      <c r="G45" s="18">
        <v>14</v>
      </c>
      <c r="H45" s="18">
        <v>20</v>
      </c>
      <c r="I45" s="18">
        <v>11</v>
      </c>
      <c r="J45" s="18">
        <v>11</v>
      </c>
      <c r="K45" s="18">
        <v>8</v>
      </c>
      <c r="L45" s="18">
        <v>18</v>
      </c>
      <c r="M45" s="18">
        <v>11</v>
      </c>
      <c r="N45" s="18">
        <v>16</v>
      </c>
      <c r="O45" s="18">
        <v>21</v>
      </c>
      <c r="P45" s="18">
        <v>22</v>
      </c>
      <c r="Q45" s="18">
        <v>18</v>
      </c>
      <c r="R45" s="18">
        <v>26</v>
      </c>
      <c r="S45" s="18">
        <v>30</v>
      </c>
      <c r="T45" s="18">
        <v>29</v>
      </c>
      <c r="U45" s="18">
        <v>14</v>
      </c>
      <c r="V45" s="18">
        <v>8</v>
      </c>
      <c r="W45" s="18">
        <v>5</v>
      </c>
      <c r="X45" s="18">
        <v>1</v>
      </c>
      <c r="Y45" s="18">
        <v>0</v>
      </c>
      <c r="Z45" s="18">
        <v>302</v>
      </c>
    </row>
    <row r="46" spans="2:26" ht="15" customHeight="1">
      <c r="B46" s="19"/>
      <c r="C46" s="20"/>
      <c r="D46" s="21" t="s">
        <v>135</v>
      </c>
      <c r="E46" s="20">
        <v>10</v>
      </c>
      <c r="F46" s="20">
        <v>8</v>
      </c>
      <c r="G46" s="20">
        <v>20</v>
      </c>
      <c r="H46" s="20">
        <v>23</v>
      </c>
      <c r="I46" s="20">
        <v>14</v>
      </c>
      <c r="J46" s="20">
        <v>15</v>
      </c>
      <c r="K46" s="20">
        <v>10</v>
      </c>
      <c r="L46" s="20">
        <v>17</v>
      </c>
      <c r="M46" s="20">
        <v>21</v>
      </c>
      <c r="N46" s="20">
        <v>28</v>
      </c>
      <c r="O46" s="20">
        <v>30</v>
      </c>
      <c r="P46" s="20">
        <v>13</v>
      </c>
      <c r="Q46" s="20">
        <v>18</v>
      </c>
      <c r="R46" s="20">
        <v>38</v>
      </c>
      <c r="S46" s="20">
        <v>48</v>
      </c>
      <c r="T46" s="20">
        <v>31</v>
      </c>
      <c r="U46" s="20">
        <v>34</v>
      </c>
      <c r="V46" s="20">
        <v>19</v>
      </c>
      <c r="W46" s="20">
        <v>10</v>
      </c>
      <c r="X46" s="20">
        <v>1</v>
      </c>
      <c r="Y46" s="20">
        <v>0</v>
      </c>
      <c r="Z46" s="18">
        <v>408</v>
      </c>
    </row>
    <row r="47" spans="2:26" ht="15" customHeight="1">
      <c r="B47" s="15" t="s">
        <v>50</v>
      </c>
      <c r="C47" s="16">
        <v>83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4</v>
      </c>
      <c r="K47" s="18">
        <v>9</v>
      </c>
      <c r="L47" s="18">
        <v>2</v>
      </c>
      <c r="M47" s="18">
        <v>4</v>
      </c>
      <c r="N47" s="18">
        <v>4</v>
      </c>
      <c r="O47" s="18">
        <v>5</v>
      </c>
      <c r="P47" s="18">
        <v>10</v>
      </c>
      <c r="Q47" s="18">
        <v>14</v>
      </c>
      <c r="R47" s="18">
        <v>8</v>
      </c>
      <c r="S47" s="18">
        <v>3</v>
      </c>
      <c r="T47" s="18">
        <v>7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81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1</v>
      </c>
      <c r="K48" s="20">
        <v>2</v>
      </c>
      <c r="L48" s="20">
        <v>4</v>
      </c>
      <c r="M48" s="20">
        <v>5</v>
      </c>
      <c r="N48" s="20">
        <v>3</v>
      </c>
      <c r="O48" s="20">
        <v>3</v>
      </c>
      <c r="P48" s="20">
        <v>15</v>
      </c>
      <c r="Q48" s="20">
        <v>15</v>
      </c>
      <c r="R48" s="20">
        <v>8</v>
      </c>
      <c r="S48" s="20">
        <v>12</v>
      </c>
      <c r="T48" s="20">
        <v>6</v>
      </c>
      <c r="U48" s="20">
        <v>1</v>
      </c>
      <c r="V48" s="20">
        <v>5</v>
      </c>
      <c r="W48" s="20">
        <v>2</v>
      </c>
      <c r="X48" s="20">
        <v>1</v>
      </c>
      <c r="Y48" s="20">
        <v>0</v>
      </c>
      <c r="Z48" s="18">
        <v>94</v>
      </c>
    </row>
    <row r="49" spans="2:26" ht="15" customHeight="1">
      <c r="B49" s="15" t="s">
        <v>51</v>
      </c>
      <c r="C49" s="16">
        <v>627</v>
      </c>
      <c r="D49" s="17" t="s">
        <v>134</v>
      </c>
      <c r="E49" s="18">
        <v>27</v>
      </c>
      <c r="F49" s="18">
        <v>28</v>
      </c>
      <c r="G49" s="18">
        <v>20</v>
      </c>
      <c r="H49" s="18">
        <v>20</v>
      </c>
      <c r="I49" s="18">
        <v>24</v>
      </c>
      <c r="J49" s="18">
        <v>28</v>
      </c>
      <c r="K49" s="18">
        <v>31</v>
      </c>
      <c r="L49" s="18">
        <v>37</v>
      </c>
      <c r="M49" s="18">
        <v>34</v>
      </c>
      <c r="N49" s="18">
        <v>32</v>
      </c>
      <c r="O49" s="18">
        <v>37</v>
      </c>
      <c r="P49" s="18">
        <v>25</v>
      </c>
      <c r="Q49" s="18">
        <v>33</v>
      </c>
      <c r="R49" s="18">
        <v>41</v>
      </c>
      <c r="S49" s="18">
        <v>32</v>
      </c>
      <c r="T49" s="18">
        <v>36</v>
      </c>
      <c r="U49" s="18">
        <v>29</v>
      </c>
      <c r="V49" s="18">
        <v>12</v>
      </c>
      <c r="W49" s="18">
        <v>7</v>
      </c>
      <c r="X49" s="18">
        <v>1</v>
      </c>
      <c r="Y49" s="18">
        <v>0</v>
      </c>
      <c r="Z49" s="18">
        <v>534</v>
      </c>
    </row>
    <row r="50" spans="2:26" ht="15" customHeight="1">
      <c r="B50" s="19"/>
      <c r="C50" s="20"/>
      <c r="D50" s="21" t="s">
        <v>135</v>
      </c>
      <c r="E50" s="20">
        <v>30</v>
      </c>
      <c r="F50" s="20">
        <v>29</v>
      </c>
      <c r="G50" s="20">
        <v>19</v>
      </c>
      <c r="H50" s="20">
        <v>20</v>
      </c>
      <c r="I50" s="20">
        <v>30</v>
      </c>
      <c r="J50" s="20">
        <v>19</v>
      </c>
      <c r="K50" s="20">
        <v>32</v>
      </c>
      <c r="L50" s="20">
        <v>27</v>
      </c>
      <c r="M50" s="20">
        <v>27</v>
      </c>
      <c r="N50" s="20">
        <v>29</v>
      </c>
      <c r="O50" s="20">
        <v>26</v>
      </c>
      <c r="P50" s="20">
        <v>26</v>
      </c>
      <c r="Q50" s="20">
        <v>33</v>
      </c>
      <c r="R50" s="20">
        <v>36</v>
      </c>
      <c r="S50" s="20">
        <v>54</v>
      </c>
      <c r="T50" s="20">
        <v>41</v>
      </c>
      <c r="U50" s="20">
        <v>52</v>
      </c>
      <c r="V50" s="20">
        <v>27</v>
      </c>
      <c r="W50" s="20">
        <v>21</v>
      </c>
      <c r="X50" s="20">
        <v>11</v>
      </c>
      <c r="Y50" s="20">
        <v>0</v>
      </c>
      <c r="Z50" s="18">
        <v>589</v>
      </c>
    </row>
    <row r="51" spans="2:26" ht="15" customHeight="1">
      <c r="B51" s="15" t="s">
        <v>52</v>
      </c>
      <c r="C51" s="16">
        <v>586</v>
      </c>
      <c r="D51" s="17" t="s">
        <v>134</v>
      </c>
      <c r="E51" s="18">
        <v>18</v>
      </c>
      <c r="F51" s="18">
        <v>22</v>
      </c>
      <c r="G51" s="18">
        <v>18</v>
      </c>
      <c r="H51" s="18">
        <v>40</v>
      </c>
      <c r="I51" s="18">
        <v>44</v>
      </c>
      <c r="J51" s="18">
        <v>34</v>
      </c>
      <c r="K51" s="18">
        <v>29</v>
      </c>
      <c r="L51" s="18">
        <v>36</v>
      </c>
      <c r="M51" s="18">
        <v>36</v>
      </c>
      <c r="N51" s="18">
        <v>30</v>
      </c>
      <c r="O51" s="18">
        <v>31</v>
      </c>
      <c r="P51" s="18">
        <v>39</v>
      </c>
      <c r="Q51" s="18">
        <v>36</v>
      </c>
      <c r="R51" s="18">
        <v>38</v>
      </c>
      <c r="S51" s="18">
        <v>31</v>
      </c>
      <c r="T51" s="18">
        <v>26</v>
      </c>
      <c r="U51" s="18">
        <v>16</v>
      </c>
      <c r="V51" s="18">
        <v>20</v>
      </c>
      <c r="W51" s="18">
        <v>7</v>
      </c>
      <c r="X51" s="18">
        <v>0</v>
      </c>
      <c r="Y51" s="18">
        <v>0</v>
      </c>
      <c r="Z51" s="18">
        <v>551</v>
      </c>
    </row>
    <row r="52" spans="2:26" ht="15" customHeight="1">
      <c r="B52" s="19"/>
      <c r="C52" s="20"/>
      <c r="D52" s="21" t="s">
        <v>135</v>
      </c>
      <c r="E52" s="20">
        <v>16</v>
      </c>
      <c r="F52" s="20">
        <v>19</v>
      </c>
      <c r="G52" s="20">
        <v>27</v>
      </c>
      <c r="H52" s="20">
        <v>28</v>
      </c>
      <c r="I52" s="20">
        <v>34</v>
      </c>
      <c r="J52" s="20">
        <v>21</v>
      </c>
      <c r="K52" s="20">
        <v>23</v>
      </c>
      <c r="L52" s="20">
        <v>24</v>
      </c>
      <c r="M52" s="20">
        <v>31</v>
      </c>
      <c r="N52" s="20">
        <v>39</v>
      </c>
      <c r="O52" s="20">
        <v>43</v>
      </c>
      <c r="P52" s="20">
        <v>38</v>
      </c>
      <c r="Q52" s="20">
        <v>41</v>
      </c>
      <c r="R52" s="20">
        <v>44</v>
      </c>
      <c r="S52" s="20">
        <v>44</v>
      </c>
      <c r="T52" s="20">
        <v>42</v>
      </c>
      <c r="U52" s="20">
        <v>31</v>
      </c>
      <c r="V52" s="20">
        <v>32</v>
      </c>
      <c r="W52" s="20">
        <v>16</v>
      </c>
      <c r="X52" s="20">
        <v>4</v>
      </c>
      <c r="Y52" s="20">
        <v>1</v>
      </c>
      <c r="Z52" s="18">
        <v>598</v>
      </c>
    </row>
    <row r="53" spans="2:26" ht="15" customHeight="1">
      <c r="B53" s="15" t="s">
        <v>53</v>
      </c>
      <c r="C53" s="16">
        <v>423</v>
      </c>
      <c r="D53" s="17" t="s">
        <v>134</v>
      </c>
      <c r="E53" s="18">
        <v>24</v>
      </c>
      <c r="F53" s="18">
        <v>7</v>
      </c>
      <c r="G53" s="18">
        <v>8</v>
      </c>
      <c r="H53" s="18">
        <v>15</v>
      </c>
      <c r="I53" s="18">
        <v>26</v>
      </c>
      <c r="J53" s="18">
        <v>37</v>
      </c>
      <c r="K53" s="18">
        <v>33</v>
      </c>
      <c r="L53" s="18">
        <v>28</v>
      </c>
      <c r="M53" s="18">
        <v>25</v>
      </c>
      <c r="N53" s="18">
        <v>15</v>
      </c>
      <c r="O53" s="18">
        <v>19</v>
      </c>
      <c r="P53" s="18">
        <v>21</v>
      </c>
      <c r="Q53" s="18">
        <v>17</v>
      </c>
      <c r="R53" s="18">
        <v>28</v>
      </c>
      <c r="S53" s="18">
        <v>17</v>
      </c>
      <c r="T53" s="18">
        <v>13</v>
      </c>
      <c r="U53" s="18">
        <v>14</v>
      </c>
      <c r="V53" s="18">
        <v>12</v>
      </c>
      <c r="W53" s="18">
        <v>2</v>
      </c>
      <c r="X53" s="18">
        <v>0</v>
      </c>
      <c r="Y53" s="18">
        <v>1</v>
      </c>
      <c r="Z53" s="18">
        <v>362</v>
      </c>
    </row>
    <row r="54" spans="2:26" ht="15" customHeight="1">
      <c r="B54" s="19"/>
      <c r="C54" s="20"/>
      <c r="D54" s="21" t="s">
        <v>135</v>
      </c>
      <c r="E54" s="20">
        <v>33</v>
      </c>
      <c r="F54" s="20">
        <v>18</v>
      </c>
      <c r="G54" s="20">
        <v>14</v>
      </c>
      <c r="H54" s="20">
        <v>9</v>
      </c>
      <c r="I54" s="20">
        <v>34</v>
      </c>
      <c r="J54" s="20">
        <v>25</v>
      </c>
      <c r="K54" s="20">
        <v>34</v>
      </c>
      <c r="L54" s="20">
        <v>23</v>
      </c>
      <c r="M54" s="20">
        <v>28</v>
      </c>
      <c r="N54" s="20">
        <v>23</v>
      </c>
      <c r="O54" s="20">
        <v>24</v>
      </c>
      <c r="P54" s="20">
        <v>19</v>
      </c>
      <c r="Q54" s="20">
        <v>17</v>
      </c>
      <c r="R54" s="20">
        <v>28</v>
      </c>
      <c r="S54" s="20">
        <v>23</v>
      </c>
      <c r="T54" s="20">
        <v>25</v>
      </c>
      <c r="U54" s="20">
        <v>15</v>
      </c>
      <c r="V54" s="20">
        <v>20</v>
      </c>
      <c r="W54" s="20">
        <v>12</v>
      </c>
      <c r="X54" s="20">
        <v>3</v>
      </c>
      <c r="Y54" s="20">
        <v>0</v>
      </c>
      <c r="Z54" s="18">
        <v>427</v>
      </c>
    </row>
    <row r="55" spans="2:26" ht="15" customHeight="1">
      <c r="B55" s="15" t="s">
        <v>54</v>
      </c>
      <c r="C55" s="16">
        <v>470</v>
      </c>
      <c r="D55" s="17" t="s">
        <v>134</v>
      </c>
      <c r="E55" s="18">
        <v>20</v>
      </c>
      <c r="F55" s="18">
        <v>23</v>
      </c>
      <c r="G55" s="18">
        <v>26</v>
      </c>
      <c r="H55" s="18">
        <v>21</v>
      </c>
      <c r="I55" s="18">
        <v>21</v>
      </c>
      <c r="J55" s="18">
        <v>27</v>
      </c>
      <c r="K55" s="18">
        <v>25</v>
      </c>
      <c r="L55" s="18">
        <v>32</v>
      </c>
      <c r="M55" s="18">
        <v>42</v>
      </c>
      <c r="N55" s="18">
        <v>36</v>
      </c>
      <c r="O55" s="18">
        <v>18</v>
      </c>
      <c r="P55" s="18">
        <v>26</v>
      </c>
      <c r="Q55" s="18">
        <v>21</v>
      </c>
      <c r="R55" s="18">
        <v>21</v>
      </c>
      <c r="S55" s="18">
        <v>18</v>
      </c>
      <c r="T55" s="18">
        <v>9</v>
      </c>
      <c r="U55" s="18">
        <v>10</v>
      </c>
      <c r="V55" s="18">
        <v>12</v>
      </c>
      <c r="W55" s="18">
        <v>2</v>
      </c>
      <c r="X55" s="18">
        <v>1</v>
      </c>
      <c r="Y55" s="18">
        <v>0</v>
      </c>
      <c r="Z55" s="18">
        <v>411</v>
      </c>
    </row>
    <row r="56" spans="2:26" ht="15" customHeight="1">
      <c r="B56" s="19"/>
      <c r="C56" s="20"/>
      <c r="D56" s="21" t="s">
        <v>135</v>
      </c>
      <c r="E56" s="20">
        <v>17</v>
      </c>
      <c r="F56" s="20">
        <v>23</v>
      </c>
      <c r="G56" s="20">
        <v>32</v>
      </c>
      <c r="H56" s="20">
        <v>32</v>
      </c>
      <c r="I56" s="20">
        <v>41</v>
      </c>
      <c r="J56" s="20">
        <v>15</v>
      </c>
      <c r="K56" s="20">
        <v>22</v>
      </c>
      <c r="L56" s="20">
        <v>31</v>
      </c>
      <c r="M56" s="20">
        <v>32</v>
      </c>
      <c r="N56" s="20">
        <v>36</v>
      </c>
      <c r="O56" s="20">
        <v>19</v>
      </c>
      <c r="P56" s="20">
        <v>28</v>
      </c>
      <c r="Q56" s="20">
        <v>19</v>
      </c>
      <c r="R56" s="20">
        <v>30</v>
      </c>
      <c r="S56" s="20">
        <v>26</v>
      </c>
      <c r="T56" s="20">
        <v>17</v>
      </c>
      <c r="U56" s="20">
        <v>24</v>
      </c>
      <c r="V56" s="20">
        <v>18</v>
      </c>
      <c r="W56" s="20">
        <v>6</v>
      </c>
      <c r="X56" s="20">
        <v>4</v>
      </c>
      <c r="Y56" s="20">
        <v>0</v>
      </c>
      <c r="Z56" s="18">
        <v>472</v>
      </c>
    </row>
    <row r="57" spans="2:26" ht="15" customHeight="1">
      <c r="B57" s="15" t="s">
        <v>55</v>
      </c>
      <c r="C57" s="16">
        <v>515</v>
      </c>
      <c r="D57" s="17" t="s">
        <v>134</v>
      </c>
      <c r="E57" s="18">
        <v>12</v>
      </c>
      <c r="F57" s="18">
        <v>15</v>
      </c>
      <c r="G57" s="18">
        <v>14</v>
      </c>
      <c r="H57" s="18">
        <v>22</v>
      </c>
      <c r="I57" s="18">
        <v>25</v>
      </c>
      <c r="J57" s="18">
        <v>18</v>
      </c>
      <c r="K57" s="18">
        <v>28</v>
      </c>
      <c r="L57" s="18">
        <v>18</v>
      </c>
      <c r="M57" s="18">
        <v>29</v>
      </c>
      <c r="N57" s="18">
        <v>35</v>
      </c>
      <c r="O57" s="18">
        <v>25</v>
      </c>
      <c r="P57" s="18">
        <v>16</v>
      </c>
      <c r="Q57" s="18">
        <v>32</v>
      </c>
      <c r="R57" s="18">
        <v>38</v>
      </c>
      <c r="S57" s="18">
        <v>38</v>
      </c>
      <c r="T57" s="18">
        <v>24</v>
      </c>
      <c r="U57" s="18">
        <v>19</v>
      </c>
      <c r="V57" s="18">
        <v>12</v>
      </c>
      <c r="W57" s="18">
        <v>5</v>
      </c>
      <c r="X57" s="18">
        <v>1</v>
      </c>
      <c r="Y57" s="18">
        <v>0</v>
      </c>
      <c r="Z57" s="18">
        <v>426</v>
      </c>
    </row>
    <row r="58" spans="2:26" ht="15" customHeight="1">
      <c r="B58" s="19"/>
      <c r="C58" s="20"/>
      <c r="D58" s="21" t="s">
        <v>135</v>
      </c>
      <c r="E58" s="20">
        <v>15</v>
      </c>
      <c r="F58" s="20">
        <v>12</v>
      </c>
      <c r="G58" s="20">
        <v>17</v>
      </c>
      <c r="H58" s="20">
        <v>20</v>
      </c>
      <c r="I58" s="20">
        <v>21</v>
      </c>
      <c r="J58" s="20">
        <v>19</v>
      </c>
      <c r="K58" s="20">
        <v>15</v>
      </c>
      <c r="L58" s="20">
        <v>20</v>
      </c>
      <c r="M58" s="20">
        <v>20</v>
      </c>
      <c r="N58" s="20">
        <v>25</v>
      </c>
      <c r="O58" s="20">
        <v>28</v>
      </c>
      <c r="P58" s="20">
        <v>23</v>
      </c>
      <c r="Q58" s="20">
        <v>28</v>
      </c>
      <c r="R58" s="20">
        <v>44</v>
      </c>
      <c r="S58" s="20">
        <v>36</v>
      </c>
      <c r="T58" s="20">
        <v>32</v>
      </c>
      <c r="U58" s="20">
        <v>32</v>
      </c>
      <c r="V58" s="20">
        <v>44</v>
      </c>
      <c r="W58" s="20">
        <v>32</v>
      </c>
      <c r="X58" s="20">
        <v>8</v>
      </c>
      <c r="Y58" s="20">
        <v>0</v>
      </c>
      <c r="Z58" s="18">
        <v>491</v>
      </c>
    </row>
    <row r="59" spans="2:26" ht="15" customHeight="1">
      <c r="B59" s="15" t="s">
        <v>56</v>
      </c>
      <c r="C59" s="16">
        <v>377</v>
      </c>
      <c r="D59" s="17" t="s">
        <v>134</v>
      </c>
      <c r="E59" s="18">
        <v>15</v>
      </c>
      <c r="F59" s="18">
        <v>9</v>
      </c>
      <c r="G59" s="18">
        <v>12</v>
      </c>
      <c r="H59" s="18">
        <v>15</v>
      </c>
      <c r="I59" s="18">
        <v>21</v>
      </c>
      <c r="J59" s="18">
        <v>21</v>
      </c>
      <c r="K59" s="18">
        <v>24</v>
      </c>
      <c r="L59" s="18">
        <v>30</v>
      </c>
      <c r="M59" s="18">
        <v>21</v>
      </c>
      <c r="N59" s="18">
        <v>34</v>
      </c>
      <c r="O59" s="18">
        <v>12</v>
      </c>
      <c r="P59" s="18">
        <v>24</v>
      </c>
      <c r="Q59" s="18">
        <v>21</v>
      </c>
      <c r="R59" s="18">
        <v>24</v>
      </c>
      <c r="S59" s="18">
        <v>17</v>
      </c>
      <c r="T59" s="18">
        <v>8</v>
      </c>
      <c r="U59" s="18">
        <v>6</v>
      </c>
      <c r="V59" s="18">
        <v>6</v>
      </c>
      <c r="W59" s="18">
        <v>5</v>
      </c>
      <c r="X59" s="18">
        <v>1</v>
      </c>
      <c r="Y59" s="18">
        <v>0</v>
      </c>
      <c r="Z59" s="18">
        <v>326</v>
      </c>
    </row>
    <row r="60" spans="2:26" ht="15" customHeight="1">
      <c r="B60" s="19"/>
      <c r="C60" s="20"/>
      <c r="D60" s="21" t="s">
        <v>135</v>
      </c>
      <c r="E60" s="20">
        <v>20</v>
      </c>
      <c r="F60" s="20">
        <v>12</v>
      </c>
      <c r="G60" s="20">
        <v>10</v>
      </c>
      <c r="H60" s="20">
        <v>22</v>
      </c>
      <c r="I60" s="20">
        <v>27</v>
      </c>
      <c r="J60" s="20">
        <v>20</v>
      </c>
      <c r="K60" s="20">
        <v>18</v>
      </c>
      <c r="L60" s="20">
        <v>22</v>
      </c>
      <c r="M60" s="20">
        <v>19</v>
      </c>
      <c r="N60" s="20">
        <v>24</v>
      </c>
      <c r="O60" s="20">
        <v>21</v>
      </c>
      <c r="P60" s="20">
        <v>16</v>
      </c>
      <c r="Q60" s="20">
        <v>19</v>
      </c>
      <c r="R60" s="20">
        <v>29</v>
      </c>
      <c r="S60" s="20">
        <v>23</v>
      </c>
      <c r="T60" s="20">
        <v>9</v>
      </c>
      <c r="U60" s="20">
        <v>17</v>
      </c>
      <c r="V60" s="20">
        <v>20</v>
      </c>
      <c r="W60" s="20">
        <v>12</v>
      </c>
      <c r="X60" s="20">
        <v>1</v>
      </c>
      <c r="Y60" s="20">
        <v>0</v>
      </c>
      <c r="Z60" s="18">
        <v>361</v>
      </c>
    </row>
    <row r="61" spans="2:26" ht="15" customHeight="1">
      <c r="B61" s="15" t="s">
        <v>57</v>
      </c>
      <c r="C61" s="16">
        <v>450</v>
      </c>
      <c r="D61" s="17" t="s">
        <v>134</v>
      </c>
      <c r="E61" s="18">
        <v>14</v>
      </c>
      <c r="F61" s="18">
        <v>23</v>
      </c>
      <c r="G61" s="18">
        <v>24</v>
      </c>
      <c r="H61" s="18">
        <v>14</v>
      </c>
      <c r="I61" s="18">
        <v>36</v>
      </c>
      <c r="J61" s="18">
        <v>30</v>
      </c>
      <c r="K61" s="18">
        <v>21</v>
      </c>
      <c r="L61" s="18">
        <v>21</v>
      </c>
      <c r="M61" s="18">
        <v>25</v>
      </c>
      <c r="N61" s="18">
        <v>33</v>
      </c>
      <c r="O61" s="18">
        <v>25</v>
      </c>
      <c r="P61" s="18">
        <v>27</v>
      </c>
      <c r="Q61" s="18">
        <v>28</v>
      </c>
      <c r="R61" s="18">
        <v>32</v>
      </c>
      <c r="S61" s="18">
        <v>23</v>
      </c>
      <c r="T61" s="18">
        <v>29</v>
      </c>
      <c r="U61" s="18">
        <v>20</v>
      </c>
      <c r="V61" s="18">
        <v>15</v>
      </c>
      <c r="W61" s="18">
        <v>1</v>
      </c>
      <c r="X61" s="18">
        <v>3</v>
      </c>
      <c r="Y61" s="18">
        <v>0</v>
      </c>
      <c r="Z61" s="18">
        <v>444</v>
      </c>
    </row>
    <row r="62" spans="2:26" ht="15" customHeight="1">
      <c r="B62" s="19"/>
      <c r="C62" s="20"/>
      <c r="D62" s="21" t="s">
        <v>135</v>
      </c>
      <c r="E62" s="20">
        <v>14</v>
      </c>
      <c r="F62" s="20">
        <v>18</v>
      </c>
      <c r="G62" s="20">
        <v>21</v>
      </c>
      <c r="H62" s="20">
        <v>31</v>
      </c>
      <c r="I62" s="20">
        <v>12</v>
      </c>
      <c r="J62" s="20">
        <v>18</v>
      </c>
      <c r="K62" s="20">
        <v>22</v>
      </c>
      <c r="L62" s="20">
        <v>19</v>
      </c>
      <c r="M62" s="20">
        <v>38</v>
      </c>
      <c r="N62" s="20">
        <v>31</v>
      </c>
      <c r="O62" s="20">
        <v>28</v>
      </c>
      <c r="P62" s="20">
        <v>23</v>
      </c>
      <c r="Q62" s="20">
        <v>31</v>
      </c>
      <c r="R62" s="20">
        <v>30</v>
      </c>
      <c r="S62" s="20">
        <v>46</v>
      </c>
      <c r="T62" s="20">
        <v>25</v>
      </c>
      <c r="U62" s="20">
        <v>32</v>
      </c>
      <c r="V62" s="20">
        <v>23</v>
      </c>
      <c r="W62" s="20">
        <v>16</v>
      </c>
      <c r="X62" s="20">
        <v>7</v>
      </c>
      <c r="Y62" s="20">
        <v>1</v>
      </c>
      <c r="Z62" s="18">
        <v>486</v>
      </c>
    </row>
    <row r="63" spans="2:26" ht="15" customHeight="1">
      <c r="B63" s="15" t="s">
        <v>58</v>
      </c>
      <c r="C63" s="16">
        <v>305</v>
      </c>
      <c r="D63" s="17" t="s">
        <v>134</v>
      </c>
      <c r="E63" s="18">
        <v>16</v>
      </c>
      <c r="F63" s="18">
        <v>15</v>
      </c>
      <c r="G63" s="18">
        <v>11</v>
      </c>
      <c r="H63" s="18">
        <v>22</v>
      </c>
      <c r="I63" s="18">
        <v>12</v>
      </c>
      <c r="J63" s="18">
        <v>12</v>
      </c>
      <c r="K63" s="18">
        <v>19</v>
      </c>
      <c r="L63" s="18">
        <v>18</v>
      </c>
      <c r="M63" s="18">
        <v>14</v>
      </c>
      <c r="N63" s="18">
        <v>17</v>
      </c>
      <c r="O63" s="18">
        <v>12</v>
      </c>
      <c r="P63" s="18">
        <v>15</v>
      </c>
      <c r="Q63" s="18">
        <v>21</v>
      </c>
      <c r="R63" s="18">
        <v>21</v>
      </c>
      <c r="S63" s="18">
        <v>13</v>
      </c>
      <c r="T63" s="18">
        <v>12</v>
      </c>
      <c r="U63" s="18">
        <v>6</v>
      </c>
      <c r="V63" s="18">
        <v>5</v>
      </c>
      <c r="W63" s="18">
        <v>4</v>
      </c>
      <c r="X63" s="18">
        <v>0</v>
      </c>
      <c r="Y63" s="18">
        <v>0</v>
      </c>
      <c r="Z63" s="18">
        <v>265</v>
      </c>
    </row>
    <row r="64" spans="2:26" ht="15" customHeight="1">
      <c r="B64" s="19"/>
      <c r="C64" s="20"/>
      <c r="D64" s="21" t="s">
        <v>135</v>
      </c>
      <c r="E64" s="20">
        <v>15</v>
      </c>
      <c r="F64" s="20">
        <v>16</v>
      </c>
      <c r="G64" s="20">
        <v>22</v>
      </c>
      <c r="H64" s="20">
        <v>12</v>
      </c>
      <c r="I64" s="20">
        <v>13</v>
      </c>
      <c r="J64" s="20">
        <v>16</v>
      </c>
      <c r="K64" s="20">
        <v>18</v>
      </c>
      <c r="L64" s="20">
        <v>20</v>
      </c>
      <c r="M64" s="20">
        <v>17</v>
      </c>
      <c r="N64" s="20">
        <v>15</v>
      </c>
      <c r="O64" s="20">
        <v>25</v>
      </c>
      <c r="P64" s="20">
        <v>12</v>
      </c>
      <c r="Q64" s="20">
        <v>27</v>
      </c>
      <c r="R64" s="20">
        <v>26</v>
      </c>
      <c r="S64" s="20">
        <v>15</v>
      </c>
      <c r="T64" s="20">
        <v>17</v>
      </c>
      <c r="U64" s="20">
        <v>18</v>
      </c>
      <c r="V64" s="20">
        <v>23</v>
      </c>
      <c r="W64" s="20">
        <v>11</v>
      </c>
      <c r="X64" s="20">
        <v>3</v>
      </c>
      <c r="Y64" s="20">
        <v>1</v>
      </c>
      <c r="Z64" s="18">
        <v>342</v>
      </c>
    </row>
    <row r="65" spans="2:26" ht="15" customHeight="1">
      <c r="B65" s="15" t="s">
        <v>59</v>
      </c>
      <c r="C65" s="16">
        <v>202</v>
      </c>
      <c r="D65" s="17" t="s">
        <v>134</v>
      </c>
      <c r="E65" s="18">
        <v>16</v>
      </c>
      <c r="F65" s="18">
        <v>12</v>
      </c>
      <c r="G65" s="18">
        <v>15</v>
      </c>
      <c r="H65" s="18">
        <v>8</v>
      </c>
      <c r="I65" s="18">
        <v>5</v>
      </c>
      <c r="J65" s="18">
        <v>9</v>
      </c>
      <c r="K65" s="18">
        <v>11</v>
      </c>
      <c r="L65" s="18">
        <v>15</v>
      </c>
      <c r="M65" s="18">
        <v>17</v>
      </c>
      <c r="N65" s="18">
        <v>16</v>
      </c>
      <c r="O65" s="18">
        <v>7</v>
      </c>
      <c r="P65" s="18">
        <v>11</v>
      </c>
      <c r="Q65" s="18">
        <v>15</v>
      </c>
      <c r="R65" s="18">
        <v>22</v>
      </c>
      <c r="S65" s="18">
        <v>15</v>
      </c>
      <c r="T65" s="18">
        <v>3</v>
      </c>
      <c r="U65" s="18">
        <v>12</v>
      </c>
      <c r="V65" s="18">
        <v>2</v>
      </c>
      <c r="W65" s="18">
        <v>4</v>
      </c>
      <c r="X65" s="18">
        <v>0</v>
      </c>
      <c r="Y65" s="18">
        <v>0</v>
      </c>
      <c r="Z65" s="18">
        <v>215</v>
      </c>
    </row>
    <row r="66" spans="2:26" ht="15" customHeight="1">
      <c r="B66" s="19"/>
      <c r="C66" s="20"/>
      <c r="D66" s="21" t="s">
        <v>135</v>
      </c>
      <c r="E66" s="20">
        <v>12</v>
      </c>
      <c r="F66" s="20">
        <v>18</v>
      </c>
      <c r="G66" s="20">
        <v>13</v>
      </c>
      <c r="H66" s="20">
        <v>12</v>
      </c>
      <c r="I66" s="20">
        <v>10</v>
      </c>
      <c r="J66" s="20">
        <v>11</v>
      </c>
      <c r="K66" s="20">
        <v>18</v>
      </c>
      <c r="L66" s="20">
        <v>19</v>
      </c>
      <c r="M66" s="20">
        <v>19</v>
      </c>
      <c r="N66" s="20">
        <v>13</v>
      </c>
      <c r="O66" s="20">
        <v>12</v>
      </c>
      <c r="P66" s="20">
        <v>9</v>
      </c>
      <c r="Q66" s="20">
        <v>22</v>
      </c>
      <c r="R66" s="20">
        <v>25</v>
      </c>
      <c r="S66" s="20">
        <v>13</v>
      </c>
      <c r="T66" s="20">
        <v>14</v>
      </c>
      <c r="U66" s="20">
        <v>12</v>
      </c>
      <c r="V66" s="20">
        <v>7</v>
      </c>
      <c r="W66" s="20">
        <v>6</v>
      </c>
      <c r="X66" s="20">
        <v>1</v>
      </c>
      <c r="Y66" s="20">
        <v>0</v>
      </c>
      <c r="Z66" s="18">
        <v>266</v>
      </c>
    </row>
    <row r="67" spans="2:26" ht="15" customHeight="1">
      <c r="B67" s="15" t="s">
        <v>60</v>
      </c>
      <c r="C67" s="16">
        <v>242</v>
      </c>
      <c r="D67" s="17" t="s">
        <v>134</v>
      </c>
      <c r="E67" s="18">
        <v>10</v>
      </c>
      <c r="F67" s="18">
        <v>6</v>
      </c>
      <c r="G67" s="18">
        <v>10</v>
      </c>
      <c r="H67" s="18">
        <v>8</v>
      </c>
      <c r="I67" s="18">
        <v>8</v>
      </c>
      <c r="J67" s="18">
        <v>6</v>
      </c>
      <c r="K67" s="18">
        <v>7</v>
      </c>
      <c r="L67" s="18">
        <v>12</v>
      </c>
      <c r="M67" s="18">
        <v>5</v>
      </c>
      <c r="N67" s="18">
        <v>19</v>
      </c>
      <c r="O67" s="18">
        <v>14</v>
      </c>
      <c r="P67" s="18">
        <v>13</v>
      </c>
      <c r="Q67" s="18">
        <v>20</v>
      </c>
      <c r="R67" s="18">
        <v>21</v>
      </c>
      <c r="S67" s="18">
        <v>13</v>
      </c>
      <c r="T67" s="18">
        <v>10</v>
      </c>
      <c r="U67" s="18">
        <v>2</v>
      </c>
      <c r="V67" s="18">
        <v>7</v>
      </c>
      <c r="W67" s="18">
        <v>2</v>
      </c>
      <c r="X67" s="18">
        <v>0</v>
      </c>
      <c r="Y67" s="18">
        <v>0</v>
      </c>
      <c r="Z67" s="18">
        <v>193</v>
      </c>
    </row>
    <row r="68" spans="2:26" ht="15" customHeight="1">
      <c r="B68" s="19"/>
      <c r="C68" s="20"/>
      <c r="D68" s="21" t="s">
        <v>135</v>
      </c>
      <c r="E68" s="20">
        <v>3</v>
      </c>
      <c r="F68" s="20">
        <v>8</v>
      </c>
      <c r="G68" s="20">
        <v>6</v>
      </c>
      <c r="H68" s="20">
        <v>10</v>
      </c>
      <c r="I68" s="20">
        <v>3</v>
      </c>
      <c r="J68" s="20">
        <v>7</v>
      </c>
      <c r="K68" s="20">
        <v>10</v>
      </c>
      <c r="L68" s="20">
        <v>10</v>
      </c>
      <c r="M68" s="20">
        <v>6</v>
      </c>
      <c r="N68" s="20">
        <v>16</v>
      </c>
      <c r="O68" s="20">
        <v>7</v>
      </c>
      <c r="P68" s="20">
        <v>16</v>
      </c>
      <c r="Q68" s="20">
        <v>26</v>
      </c>
      <c r="R68" s="20">
        <v>14</v>
      </c>
      <c r="S68" s="20">
        <v>21</v>
      </c>
      <c r="T68" s="20">
        <v>13</v>
      </c>
      <c r="U68" s="20">
        <v>19</v>
      </c>
      <c r="V68" s="20">
        <v>15</v>
      </c>
      <c r="W68" s="20">
        <v>7</v>
      </c>
      <c r="X68" s="20">
        <v>4</v>
      </c>
      <c r="Y68" s="20">
        <v>0</v>
      </c>
      <c r="Z68" s="18">
        <v>221</v>
      </c>
    </row>
    <row r="69" spans="2:26" ht="15" customHeight="1">
      <c r="B69" s="15" t="s">
        <v>61</v>
      </c>
      <c r="C69" s="16">
        <v>255</v>
      </c>
      <c r="D69" s="17" t="s">
        <v>134</v>
      </c>
      <c r="E69" s="18">
        <v>9</v>
      </c>
      <c r="F69" s="18">
        <v>9</v>
      </c>
      <c r="G69" s="18">
        <v>11</v>
      </c>
      <c r="H69" s="18">
        <v>15</v>
      </c>
      <c r="I69" s="18">
        <v>10</v>
      </c>
      <c r="J69" s="18">
        <v>10</v>
      </c>
      <c r="K69" s="18">
        <v>17</v>
      </c>
      <c r="L69" s="18">
        <v>13</v>
      </c>
      <c r="M69" s="18">
        <v>16</v>
      </c>
      <c r="N69" s="18">
        <v>28</v>
      </c>
      <c r="O69" s="18">
        <v>18</v>
      </c>
      <c r="P69" s="18">
        <v>11</v>
      </c>
      <c r="Q69" s="18">
        <v>15</v>
      </c>
      <c r="R69" s="18">
        <v>20</v>
      </c>
      <c r="S69" s="18">
        <v>14</v>
      </c>
      <c r="T69" s="18">
        <v>14</v>
      </c>
      <c r="U69" s="18">
        <v>10</v>
      </c>
      <c r="V69" s="18">
        <v>6</v>
      </c>
      <c r="W69" s="18">
        <v>2</v>
      </c>
      <c r="X69" s="18">
        <v>0</v>
      </c>
      <c r="Y69" s="18">
        <v>0</v>
      </c>
      <c r="Z69" s="18">
        <v>248</v>
      </c>
    </row>
    <row r="70" spans="2:26" ht="15" customHeight="1">
      <c r="B70" s="19"/>
      <c r="C70" s="20"/>
      <c r="D70" s="21" t="s">
        <v>135</v>
      </c>
      <c r="E70" s="20">
        <v>7</v>
      </c>
      <c r="F70" s="20">
        <v>8</v>
      </c>
      <c r="G70" s="20">
        <v>14</v>
      </c>
      <c r="H70" s="20">
        <v>12</v>
      </c>
      <c r="I70" s="20">
        <v>14</v>
      </c>
      <c r="J70" s="20">
        <v>9</v>
      </c>
      <c r="K70" s="20">
        <v>9</v>
      </c>
      <c r="L70" s="20">
        <v>12</v>
      </c>
      <c r="M70" s="20">
        <v>12</v>
      </c>
      <c r="N70" s="20">
        <v>21</v>
      </c>
      <c r="O70" s="20">
        <v>16</v>
      </c>
      <c r="P70" s="20">
        <v>17</v>
      </c>
      <c r="Q70" s="20">
        <v>23</v>
      </c>
      <c r="R70" s="20">
        <v>21</v>
      </c>
      <c r="S70" s="20">
        <v>20</v>
      </c>
      <c r="T70" s="20">
        <v>16</v>
      </c>
      <c r="U70" s="20">
        <v>6</v>
      </c>
      <c r="V70" s="20">
        <v>9</v>
      </c>
      <c r="W70" s="20">
        <v>2</v>
      </c>
      <c r="X70" s="20">
        <v>0</v>
      </c>
      <c r="Y70" s="20">
        <v>0</v>
      </c>
      <c r="Z70" s="18">
        <v>248</v>
      </c>
    </row>
    <row r="71" spans="2:26" ht="15" customHeight="1">
      <c r="B71" s="15" t="s">
        <v>62</v>
      </c>
      <c r="C71" s="16">
        <v>159</v>
      </c>
      <c r="D71" s="17" t="s">
        <v>134</v>
      </c>
      <c r="E71" s="18">
        <v>2</v>
      </c>
      <c r="F71" s="18">
        <v>3</v>
      </c>
      <c r="G71" s="18">
        <v>5</v>
      </c>
      <c r="H71" s="18">
        <v>2</v>
      </c>
      <c r="I71" s="18">
        <v>6</v>
      </c>
      <c r="J71" s="18">
        <v>5</v>
      </c>
      <c r="K71" s="18">
        <v>4</v>
      </c>
      <c r="L71" s="18">
        <v>9</v>
      </c>
      <c r="M71" s="18">
        <v>6</v>
      </c>
      <c r="N71" s="18">
        <v>10</v>
      </c>
      <c r="O71" s="18">
        <v>4</v>
      </c>
      <c r="P71" s="18">
        <v>7</v>
      </c>
      <c r="Q71" s="18">
        <v>9</v>
      </c>
      <c r="R71" s="18">
        <v>17</v>
      </c>
      <c r="S71" s="18">
        <v>13</v>
      </c>
      <c r="T71" s="18">
        <v>5</v>
      </c>
      <c r="U71" s="18">
        <v>6</v>
      </c>
      <c r="V71" s="18">
        <v>4</v>
      </c>
      <c r="W71" s="18">
        <v>0</v>
      </c>
      <c r="X71" s="18">
        <v>0</v>
      </c>
      <c r="Y71" s="18">
        <v>0</v>
      </c>
      <c r="Z71" s="18">
        <v>117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7</v>
      </c>
      <c r="H72" s="20">
        <v>5</v>
      </c>
      <c r="I72" s="20">
        <v>7</v>
      </c>
      <c r="J72" s="20">
        <v>10</v>
      </c>
      <c r="K72" s="20">
        <v>4</v>
      </c>
      <c r="L72" s="20">
        <v>9</v>
      </c>
      <c r="M72" s="20">
        <v>7</v>
      </c>
      <c r="N72" s="20">
        <v>12</v>
      </c>
      <c r="O72" s="20">
        <v>6</v>
      </c>
      <c r="P72" s="20">
        <v>12</v>
      </c>
      <c r="Q72" s="20">
        <v>10</v>
      </c>
      <c r="R72" s="20">
        <v>9</v>
      </c>
      <c r="S72" s="20">
        <v>17</v>
      </c>
      <c r="T72" s="20">
        <v>10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161</v>
      </c>
    </row>
    <row r="73" spans="2:26" ht="15" customHeight="1">
      <c r="B73" s="15" t="s">
        <v>63</v>
      </c>
      <c r="C73" s="16">
        <v>57</v>
      </c>
      <c r="D73" s="17" t="s">
        <v>134</v>
      </c>
      <c r="E73" s="18">
        <v>1</v>
      </c>
      <c r="F73" s="18">
        <v>1</v>
      </c>
      <c r="G73" s="18">
        <v>3</v>
      </c>
      <c r="H73" s="18">
        <v>2</v>
      </c>
      <c r="I73" s="18">
        <v>1</v>
      </c>
      <c r="J73" s="18">
        <v>0</v>
      </c>
      <c r="K73" s="18">
        <v>1</v>
      </c>
      <c r="L73" s="18">
        <v>2</v>
      </c>
      <c r="M73" s="18">
        <v>3</v>
      </c>
      <c r="N73" s="18">
        <v>2</v>
      </c>
      <c r="O73" s="18">
        <v>3</v>
      </c>
      <c r="P73" s="18">
        <v>2</v>
      </c>
      <c r="Q73" s="18">
        <v>3</v>
      </c>
      <c r="R73" s="18">
        <v>9</v>
      </c>
      <c r="S73" s="18">
        <v>5</v>
      </c>
      <c r="T73" s="18">
        <v>1</v>
      </c>
      <c r="U73" s="18">
        <v>3</v>
      </c>
      <c r="V73" s="18">
        <v>0</v>
      </c>
      <c r="W73" s="18">
        <v>0</v>
      </c>
      <c r="X73" s="18">
        <v>0</v>
      </c>
      <c r="Y73" s="18">
        <v>0</v>
      </c>
      <c r="Z73" s="18">
        <v>42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3</v>
      </c>
      <c r="J74" s="20">
        <v>0</v>
      </c>
      <c r="K74" s="20">
        <v>1</v>
      </c>
      <c r="L74" s="20">
        <v>3</v>
      </c>
      <c r="M74" s="20">
        <v>2</v>
      </c>
      <c r="N74" s="20">
        <v>3</v>
      </c>
      <c r="O74" s="20">
        <v>4</v>
      </c>
      <c r="P74" s="20">
        <v>2</v>
      </c>
      <c r="Q74" s="20">
        <v>2</v>
      </c>
      <c r="R74" s="20">
        <v>7</v>
      </c>
      <c r="S74" s="20">
        <v>4</v>
      </c>
      <c r="T74" s="20">
        <v>4</v>
      </c>
      <c r="U74" s="20">
        <v>3</v>
      </c>
      <c r="V74" s="20">
        <v>2</v>
      </c>
      <c r="W74" s="20">
        <v>0</v>
      </c>
      <c r="X74" s="20">
        <v>1</v>
      </c>
      <c r="Y74" s="20">
        <v>0</v>
      </c>
      <c r="Z74" s="18">
        <v>49</v>
      </c>
    </row>
    <row r="75" spans="2:26" ht="15" customHeight="1">
      <c r="B75" s="15" t="s">
        <v>64</v>
      </c>
      <c r="C75" s="16">
        <v>214</v>
      </c>
      <c r="D75" s="17" t="s">
        <v>134</v>
      </c>
      <c r="E75" s="18">
        <v>7</v>
      </c>
      <c r="F75" s="18">
        <v>8</v>
      </c>
      <c r="G75" s="18">
        <v>10</v>
      </c>
      <c r="H75" s="18">
        <v>10</v>
      </c>
      <c r="I75" s="18">
        <v>11</v>
      </c>
      <c r="J75" s="18">
        <v>8</v>
      </c>
      <c r="K75" s="18">
        <v>14</v>
      </c>
      <c r="L75" s="18">
        <v>12</v>
      </c>
      <c r="M75" s="18">
        <v>13</v>
      </c>
      <c r="N75" s="18">
        <v>19</v>
      </c>
      <c r="O75" s="18">
        <v>18</v>
      </c>
      <c r="P75" s="18">
        <v>12</v>
      </c>
      <c r="Q75" s="18">
        <v>15</v>
      </c>
      <c r="R75" s="18">
        <v>25</v>
      </c>
      <c r="S75" s="18">
        <v>20</v>
      </c>
      <c r="T75" s="18">
        <v>14</v>
      </c>
      <c r="U75" s="18">
        <v>5</v>
      </c>
      <c r="V75" s="18">
        <v>6</v>
      </c>
      <c r="W75" s="18">
        <v>2</v>
      </c>
      <c r="X75" s="18">
        <v>0</v>
      </c>
      <c r="Y75" s="18">
        <v>0</v>
      </c>
      <c r="Z75" s="18">
        <v>229</v>
      </c>
    </row>
    <row r="76" spans="2:26" ht="15" customHeight="1">
      <c r="B76" s="19"/>
      <c r="C76" s="20"/>
      <c r="D76" s="21" t="s">
        <v>135</v>
      </c>
      <c r="E76" s="20">
        <v>12</v>
      </c>
      <c r="F76" s="20">
        <v>21</v>
      </c>
      <c r="G76" s="20">
        <v>11</v>
      </c>
      <c r="H76" s="20">
        <v>7</v>
      </c>
      <c r="I76" s="20">
        <v>11</v>
      </c>
      <c r="J76" s="20">
        <v>10</v>
      </c>
      <c r="K76" s="20">
        <v>14</v>
      </c>
      <c r="L76" s="20">
        <v>11</v>
      </c>
      <c r="M76" s="20">
        <v>14</v>
      </c>
      <c r="N76" s="20">
        <v>16</v>
      </c>
      <c r="O76" s="20">
        <v>8</v>
      </c>
      <c r="P76" s="20">
        <v>13</v>
      </c>
      <c r="Q76" s="20">
        <v>16</v>
      </c>
      <c r="R76" s="20">
        <v>22</v>
      </c>
      <c r="S76" s="20">
        <v>17</v>
      </c>
      <c r="T76" s="20">
        <v>10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236</v>
      </c>
    </row>
    <row r="77" spans="2:26" ht="15" customHeight="1">
      <c r="B77" s="15" t="s">
        <v>65</v>
      </c>
      <c r="C77" s="16">
        <v>567</v>
      </c>
      <c r="D77" s="17" t="s">
        <v>134</v>
      </c>
      <c r="E77" s="18">
        <v>24</v>
      </c>
      <c r="F77" s="18">
        <v>17</v>
      </c>
      <c r="G77" s="18">
        <v>14</v>
      </c>
      <c r="H77" s="18">
        <v>20</v>
      </c>
      <c r="I77" s="18">
        <v>22</v>
      </c>
      <c r="J77" s="18">
        <v>37</v>
      </c>
      <c r="K77" s="18">
        <v>36</v>
      </c>
      <c r="L77" s="18">
        <v>24</v>
      </c>
      <c r="M77" s="18">
        <v>37</v>
      </c>
      <c r="N77" s="18">
        <v>32</v>
      </c>
      <c r="O77" s="18">
        <v>21</v>
      </c>
      <c r="P77" s="18">
        <v>25</v>
      </c>
      <c r="Q77" s="18">
        <v>48</v>
      </c>
      <c r="R77" s="18">
        <v>42</v>
      </c>
      <c r="S77" s="18">
        <v>43</v>
      </c>
      <c r="T77" s="18">
        <v>29</v>
      </c>
      <c r="U77" s="18">
        <v>22</v>
      </c>
      <c r="V77" s="18">
        <v>13</v>
      </c>
      <c r="W77" s="18">
        <v>7</v>
      </c>
      <c r="X77" s="18">
        <v>1</v>
      </c>
      <c r="Y77" s="18">
        <v>0</v>
      </c>
      <c r="Z77" s="18">
        <v>514</v>
      </c>
    </row>
    <row r="78" spans="2:26" ht="15" customHeight="1">
      <c r="B78" s="19"/>
      <c r="C78" s="20"/>
      <c r="D78" s="21" t="s">
        <v>135</v>
      </c>
      <c r="E78" s="20">
        <v>18</v>
      </c>
      <c r="F78" s="20">
        <v>23</v>
      </c>
      <c r="G78" s="20">
        <v>23</v>
      </c>
      <c r="H78" s="20">
        <v>18</v>
      </c>
      <c r="I78" s="20">
        <v>24</v>
      </c>
      <c r="J78" s="20">
        <v>21</v>
      </c>
      <c r="K78" s="20">
        <v>25</v>
      </c>
      <c r="L78" s="20">
        <v>29</v>
      </c>
      <c r="M78" s="20">
        <v>18</v>
      </c>
      <c r="N78" s="20">
        <v>34</v>
      </c>
      <c r="O78" s="20">
        <v>22</v>
      </c>
      <c r="P78" s="20">
        <v>26</v>
      </c>
      <c r="Q78" s="20">
        <v>41</v>
      </c>
      <c r="R78" s="20">
        <v>53</v>
      </c>
      <c r="S78" s="20">
        <v>41</v>
      </c>
      <c r="T78" s="20">
        <v>42</v>
      </c>
      <c r="U78" s="20">
        <v>36</v>
      </c>
      <c r="V78" s="20">
        <v>40</v>
      </c>
      <c r="W78" s="20">
        <v>21</v>
      </c>
      <c r="X78" s="20">
        <v>7</v>
      </c>
      <c r="Y78" s="20">
        <v>2</v>
      </c>
      <c r="Z78" s="18">
        <v>564</v>
      </c>
    </row>
    <row r="79" spans="2:26" ht="15" customHeight="1">
      <c r="B79" s="15" t="s">
        <v>66</v>
      </c>
      <c r="C79" s="16">
        <v>36</v>
      </c>
      <c r="D79" s="17" t="s">
        <v>134</v>
      </c>
      <c r="E79" s="18">
        <v>1</v>
      </c>
      <c r="F79" s="18">
        <v>2</v>
      </c>
      <c r="G79" s="18">
        <v>2</v>
      </c>
      <c r="H79" s="18">
        <v>2</v>
      </c>
      <c r="I79" s="18">
        <v>3</v>
      </c>
      <c r="J79" s="18">
        <v>2</v>
      </c>
      <c r="K79" s="18">
        <v>1</v>
      </c>
      <c r="L79" s="18">
        <v>1</v>
      </c>
      <c r="M79" s="18">
        <v>4</v>
      </c>
      <c r="N79" s="18">
        <v>5</v>
      </c>
      <c r="O79" s="18">
        <v>0</v>
      </c>
      <c r="P79" s="18">
        <v>3</v>
      </c>
      <c r="Q79" s="18">
        <v>0</v>
      </c>
      <c r="R79" s="18">
        <v>2</v>
      </c>
      <c r="S79" s="18">
        <v>3</v>
      </c>
      <c r="T79" s="18">
        <v>4</v>
      </c>
      <c r="U79" s="18">
        <v>1</v>
      </c>
      <c r="V79" s="18">
        <v>0</v>
      </c>
      <c r="W79" s="18">
        <v>0</v>
      </c>
      <c r="X79" s="18">
        <v>0</v>
      </c>
      <c r="Y79" s="18">
        <v>0</v>
      </c>
      <c r="Z79" s="18">
        <v>36</v>
      </c>
    </row>
    <row r="80" spans="2:26" ht="15" customHeight="1">
      <c r="B80" s="19"/>
      <c r="C80" s="20"/>
      <c r="D80" s="21" t="s">
        <v>135</v>
      </c>
      <c r="E80" s="20">
        <v>3</v>
      </c>
      <c r="F80" s="20">
        <v>2</v>
      </c>
      <c r="G80" s="20">
        <v>7</v>
      </c>
      <c r="H80" s="20">
        <v>3</v>
      </c>
      <c r="I80" s="20">
        <v>1</v>
      </c>
      <c r="J80" s="20">
        <v>4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3</v>
      </c>
      <c r="T80" s="20">
        <v>2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40</v>
      </c>
    </row>
    <row r="81" spans="2:26" ht="15" customHeight="1">
      <c r="B81" s="15" t="s">
        <v>67</v>
      </c>
      <c r="C81" s="16">
        <v>51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1</v>
      </c>
      <c r="J81" s="18">
        <v>2</v>
      </c>
      <c r="K81" s="18">
        <v>2</v>
      </c>
      <c r="L81" s="18">
        <v>3</v>
      </c>
      <c r="M81" s="18">
        <v>5</v>
      </c>
      <c r="N81" s="18">
        <v>2</v>
      </c>
      <c r="O81" s="18">
        <v>1</v>
      </c>
      <c r="P81" s="18">
        <v>1</v>
      </c>
      <c r="Q81" s="18">
        <v>7</v>
      </c>
      <c r="R81" s="18">
        <v>6</v>
      </c>
      <c r="S81" s="18">
        <v>7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43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2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5</v>
      </c>
      <c r="S82" s="20">
        <v>6</v>
      </c>
      <c r="T82" s="20">
        <v>4</v>
      </c>
      <c r="U82" s="20">
        <v>2</v>
      </c>
      <c r="V82" s="20">
        <v>4</v>
      </c>
      <c r="W82" s="20">
        <v>3</v>
      </c>
      <c r="X82" s="20">
        <v>0</v>
      </c>
      <c r="Y82" s="20">
        <v>0</v>
      </c>
      <c r="Z82" s="18">
        <v>41</v>
      </c>
    </row>
    <row r="83" spans="2:26" ht="15" customHeight="1">
      <c r="B83" s="15" t="s">
        <v>68</v>
      </c>
      <c r="C83" s="16">
        <v>130</v>
      </c>
      <c r="D83" s="17" t="s">
        <v>134</v>
      </c>
      <c r="E83" s="18">
        <v>1</v>
      </c>
      <c r="F83" s="18">
        <v>3</v>
      </c>
      <c r="G83" s="18">
        <v>2</v>
      </c>
      <c r="H83" s="18">
        <v>1</v>
      </c>
      <c r="I83" s="18">
        <v>3</v>
      </c>
      <c r="J83" s="18">
        <v>2</v>
      </c>
      <c r="K83" s="18">
        <v>3</v>
      </c>
      <c r="L83" s="18">
        <v>4</v>
      </c>
      <c r="M83" s="18">
        <v>5</v>
      </c>
      <c r="N83" s="18">
        <v>5</v>
      </c>
      <c r="O83" s="18">
        <v>16</v>
      </c>
      <c r="P83" s="18">
        <v>9</v>
      </c>
      <c r="Q83" s="18">
        <v>8</v>
      </c>
      <c r="R83" s="18">
        <v>12</v>
      </c>
      <c r="S83" s="18">
        <v>11</v>
      </c>
      <c r="T83" s="18">
        <v>9</v>
      </c>
      <c r="U83" s="18">
        <v>4</v>
      </c>
      <c r="V83" s="18">
        <v>2</v>
      </c>
      <c r="W83" s="18">
        <v>2</v>
      </c>
      <c r="X83" s="18">
        <v>1</v>
      </c>
      <c r="Y83" s="18">
        <v>0</v>
      </c>
      <c r="Z83" s="18">
        <v>103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5</v>
      </c>
      <c r="G84" s="20">
        <v>2</v>
      </c>
      <c r="H84" s="20">
        <v>3</v>
      </c>
      <c r="I84" s="20">
        <v>1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5</v>
      </c>
      <c r="Q84" s="20">
        <v>6</v>
      </c>
      <c r="R84" s="20">
        <v>13</v>
      </c>
      <c r="S84" s="20">
        <v>15</v>
      </c>
      <c r="T84" s="20">
        <v>4</v>
      </c>
      <c r="U84" s="20">
        <v>8</v>
      </c>
      <c r="V84" s="20">
        <v>6</v>
      </c>
      <c r="W84" s="20">
        <v>6</v>
      </c>
      <c r="X84" s="20">
        <v>0</v>
      </c>
      <c r="Y84" s="20">
        <v>0</v>
      </c>
      <c r="Z84" s="18">
        <v>112</v>
      </c>
    </row>
    <row r="85" spans="2:26" ht="15" customHeight="1">
      <c r="B85" s="15" t="s">
        <v>69</v>
      </c>
      <c r="C85" s="16">
        <v>764</v>
      </c>
      <c r="D85" s="17" t="s">
        <v>134</v>
      </c>
      <c r="E85" s="18">
        <v>37</v>
      </c>
      <c r="F85" s="18">
        <v>35</v>
      </c>
      <c r="G85" s="18">
        <v>67</v>
      </c>
      <c r="H85" s="18">
        <v>44</v>
      </c>
      <c r="I85" s="18">
        <v>34</v>
      </c>
      <c r="J85" s="18">
        <v>25</v>
      </c>
      <c r="K85" s="18">
        <v>36</v>
      </c>
      <c r="L85" s="18">
        <v>54</v>
      </c>
      <c r="M85" s="18">
        <v>58</v>
      </c>
      <c r="N85" s="18">
        <v>52</v>
      </c>
      <c r="O85" s="18">
        <v>39</v>
      </c>
      <c r="P85" s="18">
        <v>42</v>
      </c>
      <c r="Q85" s="18">
        <v>43</v>
      </c>
      <c r="R85" s="18">
        <v>61</v>
      </c>
      <c r="S85" s="18">
        <v>55</v>
      </c>
      <c r="T85" s="18">
        <v>35</v>
      </c>
      <c r="U85" s="18">
        <v>25</v>
      </c>
      <c r="V85" s="18">
        <v>22</v>
      </c>
      <c r="W85" s="18">
        <v>11</v>
      </c>
      <c r="X85" s="18">
        <v>0</v>
      </c>
      <c r="Y85" s="18">
        <v>1</v>
      </c>
      <c r="Z85" s="18">
        <v>776</v>
      </c>
    </row>
    <row r="86" spans="2:26" ht="15" customHeight="1">
      <c r="B86" s="19"/>
      <c r="C86" s="20"/>
      <c r="D86" s="21" t="s">
        <v>135</v>
      </c>
      <c r="E86" s="20">
        <v>36</v>
      </c>
      <c r="F86" s="20">
        <v>36</v>
      </c>
      <c r="G86" s="20">
        <v>39</v>
      </c>
      <c r="H86" s="20">
        <v>32</v>
      </c>
      <c r="I86" s="20">
        <v>29</v>
      </c>
      <c r="J86" s="20">
        <v>36</v>
      </c>
      <c r="K86" s="20">
        <v>38</v>
      </c>
      <c r="L86" s="20">
        <v>58</v>
      </c>
      <c r="M86" s="20">
        <v>46</v>
      </c>
      <c r="N86" s="20">
        <v>46</v>
      </c>
      <c r="O86" s="20">
        <v>55</v>
      </c>
      <c r="P86" s="20">
        <v>33</v>
      </c>
      <c r="Q86" s="20">
        <v>50</v>
      </c>
      <c r="R86" s="20">
        <v>65</v>
      </c>
      <c r="S86" s="20">
        <v>59</v>
      </c>
      <c r="T86" s="20">
        <v>55</v>
      </c>
      <c r="U86" s="20">
        <v>49</v>
      </c>
      <c r="V86" s="20">
        <v>29</v>
      </c>
      <c r="W86" s="20">
        <v>20</v>
      </c>
      <c r="X86" s="20">
        <v>3</v>
      </c>
      <c r="Y86" s="20">
        <v>0</v>
      </c>
      <c r="Z86" s="18">
        <v>814</v>
      </c>
    </row>
    <row r="87" spans="2:26" ht="15" customHeight="1">
      <c r="B87" s="15" t="s">
        <v>139</v>
      </c>
      <c r="C87" s="16">
        <v>256</v>
      </c>
      <c r="D87" s="17" t="s">
        <v>134</v>
      </c>
      <c r="E87" s="18">
        <v>10</v>
      </c>
      <c r="F87" s="18">
        <v>20</v>
      </c>
      <c r="G87" s="18">
        <v>53</v>
      </c>
      <c r="H87" s="18">
        <v>53</v>
      </c>
      <c r="I87" s="18">
        <v>16</v>
      </c>
      <c r="J87" s="18">
        <v>4</v>
      </c>
      <c r="K87" s="18">
        <v>11</v>
      </c>
      <c r="L87" s="18">
        <v>17</v>
      </c>
      <c r="M87" s="18">
        <v>46</v>
      </c>
      <c r="N87" s="18">
        <v>43</v>
      </c>
      <c r="O87" s="18">
        <v>28</v>
      </c>
      <c r="P87" s="18">
        <v>15</v>
      </c>
      <c r="Q87" s="18">
        <v>13</v>
      </c>
      <c r="R87" s="18">
        <v>15</v>
      </c>
      <c r="S87" s="18">
        <v>19</v>
      </c>
      <c r="T87" s="18">
        <v>9</v>
      </c>
      <c r="U87" s="18">
        <v>3</v>
      </c>
      <c r="V87" s="18">
        <v>1</v>
      </c>
      <c r="W87" s="18">
        <v>0</v>
      </c>
      <c r="X87" s="18">
        <v>0</v>
      </c>
      <c r="Y87" s="18">
        <v>0</v>
      </c>
      <c r="Z87" s="18">
        <v>376</v>
      </c>
    </row>
    <row r="88" spans="2:26" ht="15" customHeight="1">
      <c r="B88" s="19"/>
      <c r="C88" s="20"/>
      <c r="D88" s="21" t="s">
        <v>135</v>
      </c>
      <c r="E88" s="20">
        <v>11</v>
      </c>
      <c r="F88" s="20">
        <v>28</v>
      </c>
      <c r="G88" s="20">
        <v>35</v>
      </c>
      <c r="H88" s="20">
        <v>44</v>
      </c>
      <c r="I88" s="20">
        <v>15</v>
      </c>
      <c r="J88" s="20">
        <v>9</v>
      </c>
      <c r="K88" s="20">
        <v>11</v>
      </c>
      <c r="L88" s="20">
        <v>22</v>
      </c>
      <c r="M88" s="20">
        <v>47</v>
      </c>
      <c r="N88" s="20">
        <v>42</v>
      </c>
      <c r="O88" s="20">
        <v>33</v>
      </c>
      <c r="P88" s="20">
        <v>14</v>
      </c>
      <c r="Q88" s="20">
        <v>15</v>
      </c>
      <c r="R88" s="20">
        <v>18</v>
      </c>
      <c r="S88" s="20">
        <v>22</v>
      </c>
      <c r="T88" s="20">
        <v>7</v>
      </c>
      <c r="U88" s="20">
        <v>5</v>
      </c>
      <c r="V88" s="20">
        <v>3</v>
      </c>
      <c r="W88" s="20">
        <v>2</v>
      </c>
      <c r="X88" s="20">
        <v>0</v>
      </c>
      <c r="Y88" s="20">
        <v>0</v>
      </c>
      <c r="Z88" s="18">
        <v>383</v>
      </c>
    </row>
    <row r="89" spans="2:26" ht="15" customHeight="1">
      <c r="B89" s="15" t="s">
        <v>71</v>
      </c>
      <c r="C89" s="16">
        <v>210</v>
      </c>
      <c r="D89" s="17" t="s">
        <v>134</v>
      </c>
      <c r="E89" s="18">
        <v>11</v>
      </c>
      <c r="F89" s="18">
        <v>15</v>
      </c>
      <c r="G89" s="18">
        <v>6</v>
      </c>
      <c r="H89" s="18">
        <v>10</v>
      </c>
      <c r="I89" s="18">
        <v>14</v>
      </c>
      <c r="J89" s="18">
        <v>12</v>
      </c>
      <c r="K89" s="18">
        <v>9</v>
      </c>
      <c r="L89" s="18">
        <v>15</v>
      </c>
      <c r="M89" s="18">
        <v>6</v>
      </c>
      <c r="N89" s="18">
        <v>8</v>
      </c>
      <c r="O89" s="18">
        <v>5</v>
      </c>
      <c r="P89" s="18">
        <v>7</v>
      </c>
      <c r="Q89" s="18">
        <v>16</v>
      </c>
      <c r="R89" s="18">
        <v>12</v>
      </c>
      <c r="S89" s="18">
        <v>12</v>
      </c>
      <c r="T89" s="18">
        <v>6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166</v>
      </c>
    </row>
    <row r="90" spans="2:26" ht="15" customHeight="1">
      <c r="B90" s="19"/>
      <c r="C90" s="20"/>
      <c r="D90" s="21" t="s">
        <v>135</v>
      </c>
      <c r="E90" s="20">
        <v>11</v>
      </c>
      <c r="F90" s="20">
        <v>12</v>
      </c>
      <c r="G90" s="20">
        <v>8</v>
      </c>
      <c r="H90" s="20">
        <v>11</v>
      </c>
      <c r="I90" s="20">
        <v>17</v>
      </c>
      <c r="J90" s="20">
        <v>7</v>
      </c>
      <c r="K90" s="20">
        <v>12</v>
      </c>
      <c r="L90" s="20">
        <v>10</v>
      </c>
      <c r="M90" s="20">
        <v>16</v>
      </c>
      <c r="N90" s="20">
        <v>12</v>
      </c>
      <c r="O90" s="20">
        <v>22</v>
      </c>
      <c r="P90" s="20">
        <v>10</v>
      </c>
      <c r="Q90" s="20">
        <v>21</v>
      </c>
      <c r="R90" s="20">
        <v>26</v>
      </c>
      <c r="S90" s="20">
        <v>18</v>
      </c>
      <c r="T90" s="20">
        <v>8</v>
      </c>
      <c r="U90" s="20">
        <v>13</v>
      </c>
      <c r="V90" s="20">
        <v>3</v>
      </c>
      <c r="W90" s="20">
        <v>0</v>
      </c>
      <c r="X90" s="20">
        <v>1</v>
      </c>
      <c r="Y90" s="20">
        <v>0</v>
      </c>
      <c r="Z90" s="18">
        <v>238</v>
      </c>
    </row>
    <row r="91" spans="2:26" ht="15" customHeight="1">
      <c r="B91" s="15" t="s">
        <v>72</v>
      </c>
      <c r="C91" s="16">
        <v>173</v>
      </c>
      <c r="D91" s="17" t="s">
        <v>134</v>
      </c>
      <c r="E91" s="18">
        <v>4</v>
      </c>
      <c r="F91" s="18">
        <v>5</v>
      </c>
      <c r="G91" s="18">
        <v>4</v>
      </c>
      <c r="H91" s="18">
        <v>1</v>
      </c>
      <c r="I91" s="18">
        <v>3</v>
      </c>
      <c r="J91" s="18">
        <v>7</v>
      </c>
      <c r="K91" s="18">
        <v>8</v>
      </c>
      <c r="L91" s="18">
        <v>12</v>
      </c>
      <c r="M91" s="18">
        <v>9</v>
      </c>
      <c r="N91" s="18">
        <v>7</v>
      </c>
      <c r="O91" s="18">
        <v>6</v>
      </c>
      <c r="P91" s="18">
        <v>5</v>
      </c>
      <c r="Q91" s="18">
        <v>11</v>
      </c>
      <c r="R91" s="18">
        <v>18</v>
      </c>
      <c r="S91" s="18">
        <v>11</v>
      </c>
      <c r="T91" s="18">
        <v>11</v>
      </c>
      <c r="U91" s="18">
        <v>9</v>
      </c>
      <c r="V91" s="18">
        <v>7</v>
      </c>
      <c r="W91" s="18">
        <v>1</v>
      </c>
      <c r="X91" s="18">
        <v>1</v>
      </c>
      <c r="Y91" s="18">
        <v>0</v>
      </c>
      <c r="Z91" s="18">
        <v>140</v>
      </c>
    </row>
    <row r="92" spans="2:26" ht="15" customHeight="1">
      <c r="B92" s="19"/>
      <c r="C92" s="20"/>
      <c r="D92" s="21" t="s">
        <v>135</v>
      </c>
      <c r="E92" s="20">
        <v>6</v>
      </c>
      <c r="F92" s="20">
        <v>3</v>
      </c>
      <c r="G92" s="20">
        <v>4</v>
      </c>
      <c r="H92" s="20">
        <v>2</v>
      </c>
      <c r="I92" s="20">
        <v>5</v>
      </c>
      <c r="J92" s="20">
        <v>7</v>
      </c>
      <c r="K92" s="20">
        <v>11</v>
      </c>
      <c r="L92" s="20">
        <v>13</v>
      </c>
      <c r="M92" s="20">
        <v>9</v>
      </c>
      <c r="N92" s="20">
        <v>10</v>
      </c>
      <c r="O92" s="20">
        <v>7</v>
      </c>
      <c r="P92" s="20">
        <v>11</v>
      </c>
      <c r="Q92" s="20">
        <v>17</v>
      </c>
      <c r="R92" s="20">
        <v>18</v>
      </c>
      <c r="S92" s="20">
        <v>14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180</v>
      </c>
    </row>
    <row r="93" spans="2:26" ht="15" customHeight="1">
      <c r="B93" s="15" t="s">
        <v>73</v>
      </c>
      <c r="C93" s="16">
        <v>54</v>
      </c>
      <c r="D93" s="17" t="s">
        <v>134</v>
      </c>
      <c r="E93" s="18">
        <v>1</v>
      </c>
      <c r="F93" s="18">
        <v>3</v>
      </c>
      <c r="G93" s="18">
        <v>2</v>
      </c>
      <c r="H93" s="18">
        <v>1</v>
      </c>
      <c r="I93" s="18">
        <v>2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1</v>
      </c>
      <c r="Q93" s="18">
        <v>9</v>
      </c>
      <c r="R93" s="18">
        <v>4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5</v>
      </c>
      <c r="G94" s="20">
        <v>6</v>
      </c>
      <c r="H94" s="20">
        <v>4</v>
      </c>
      <c r="I94" s="20">
        <v>2</v>
      </c>
      <c r="J94" s="20">
        <v>2</v>
      </c>
      <c r="K94" s="20">
        <v>6</v>
      </c>
      <c r="L94" s="20">
        <v>3</v>
      </c>
      <c r="M94" s="20">
        <v>2</v>
      </c>
      <c r="N94" s="20">
        <v>1</v>
      </c>
      <c r="O94" s="20">
        <v>2</v>
      </c>
      <c r="P94" s="20">
        <v>3</v>
      </c>
      <c r="Q94" s="20">
        <v>4</v>
      </c>
      <c r="R94" s="20">
        <v>7</v>
      </c>
      <c r="S94" s="20">
        <v>2</v>
      </c>
      <c r="T94" s="20">
        <v>1</v>
      </c>
      <c r="U94" s="20">
        <v>5</v>
      </c>
      <c r="V94" s="20">
        <v>1</v>
      </c>
      <c r="W94" s="20">
        <v>1</v>
      </c>
      <c r="X94" s="20">
        <v>1</v>
      </c>
      <c r="Y94" s="20">
        <v>0</v>
      </c>
      <c r="Z94" s="18">
        <v>59</v>
      </c>
    </row>
    <row r="95" spans="2:26" ht="15" customHeight="1">
      <c r="B95" s="15" t="s">
        <v>74</v>
      </c>
      <c r="C95" s="16">
        <v>136</v>
      </c>
      <c r="D95" s="17" t="s">
        <v>134</v>
      </c>
      <c r="E95" s="18">
        <v>7</v>
      </c>
      <c r="F95" s="18">
        <v>16</v>
      </c>
      <c r="G95" s="18">
        <v>20</v>
      </c>
      <c r="H95" s="18">
        <v>9</v>
      </c>
      <c r="I95" s="18">
        <v>5</v>
      </c>
      <c r="J95" s="18">
        <v>7</v>
      </c>
      <c r="K95" s="18">
        <v>6</v>
      </c>
      <c r="L95" s="18">
        <v>7</v>
      </c>
      <c r="M95" s="18">
        <v>6</v>
      </c>
      <c r="N95" s="18">
        <v>7</v>
      </c>
      <c r="O95" s="18">
        <v>3</v>
      </c>
      <c r="P95" s="18">
        <v>10</v>
      </c>
      <c r="Q95" s="18">
        <v>6</v>
      </c>
      <c r="R95" s="18">
        <v>7</v>
      </c>
      <c r="S95" s="18">
        <v>6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129</v>
      </c>
    </row>
    <row r="96" spans="2:26" ht="15" customHeight="1">
      <c r="B96" s="19"/>
      <c r="C96" s="20"/>
      <c r="D96" s="21" t="s">
        <v>135</v>
      </c>
      <c r="E96" s="20">
        <v>9</v>
      </c>
      <c r="F96" s="20">
        <v>14</v>
      </c>
      <c r="G96" s="20">
        <v>8</v>
      </c>
      <c r="H96" s="20">
        <v>7</v>
      </c>
      <c r="I96" s="20">
        <v>12</v>
      </c>
      <c r="J96" s="20">
        <v>8</v>
      </c>
      <c r="K96" s="20">
        <v>8</v>
      </c>
      <c r="L96" s="20">
        <v>12</v>
      </c>
      <c r="M96" s="20">
        <v>12</v>
      </c>
      <c r="N96" s="20">
        <v>8</v>
      </c>
      <c r="O96" s="20">
        <v>11</v>
      </c>
      <c r="P96" s="20">
        <v>9</v>
      </c>
      <c r="Q96" s="20">
        <v>8</v>
      </c>
      <c r="R96" s="20">
        <v>16</v>
      </c>
      <c r="S96" s="20">
        <v>9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159</v>
      </c>
    </row>
    <row r="97" spans="2:26" ht="15" customHeight="1">
      <c r="B97" s="15" t="s">
        <v>75</v>
      </c>
      <c r="C97" s="16">
        <v>152</v>
      </c>
      <c r="D97" s="17" t="s">
        <v>134</v>
      </c>
      <c r="E97" s="18">
        <v>6</v>
      </c>
      <c r="F97" s="18">
        <v>5</v>
      </c>
      <c r="G97" s="18">
        <v>3</v>
      </c>
      <c r="H97" s="18">
        <v>9</v>
      </c>
      <c r="I97" s="18">
        <v>4</v>
      </c>
      <c r="J97" s="18">
        <v>6</v>
      </c>
      <c r="K97" s="18">
        <v>4</v>
      </c>
      <c r="L97" s="18">
        <v>13</v>
      </c>
      <c r="M97" s="18">
        <v>8</v>
      </c>
      <c r="N97" s="18">
        <v>12</v>
      </c>
      <c r="O97" s="18">
        <v>4</v>
      </c>
      <c r="P97" s="18">
        <v>11</v>
      </c>
      <c r="Q97" s="18">
        <v>4</v>
      </c>
      <c r="R97" s="18">
        <v>14</v>
      </c>
      <c r="S97" s="18">
        <v>7</v>
      </c>
      <c r="T97" s="18">
        <v>10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129</v>
      </c>
    </row>
    <row r="98" spans="2:26" ht="15" customHeight="1">
      <c r="B98" s="19"/>
      <c r="C98" s="20"/>
      <c r="D98" s="21" t="s">
        <v>135</v>
      </c>
      <c r="E98" s="20">
        <v>8</v>
      </c>
      <c r="F98" s="20">
        <v>2</v>
      </c>
      <c r="G98" s="20">
        <v>3</v>
      </c>
      <c r="H98" s="20">
        <v>12</v>
      </c>
      <c r="I98" s="20">
        <v>5</v>
      </c>
      <c r="J98" s="20">
        <v>3</v>
      </c>
      <c r="K98" s="20">
        <v>5</v>
      </c>
      <c r="L98" s="20">
        <v>12</v>
      </c>
      <c r="M98" s="20">
        <v>5</v>
      </c>
      <c r="N98" s="20">
        <v>9</v>
      </c>
      <c r="O98" s="20">
        <v>7</v>
      </c>
      <c r="P98" s="20">
        <v>10</v>
      </c>
      <c r="Q98" s="20">
        <v>11</v>
      </c>
      <c r="R98" s="20">
        <v>12</v>
      </c>
      <c r="S98" s="20">
        <v>10</v>
      </c>
      <c r="T98" s="20">
        <v>20</v>
      </c>
      <c r="U98" s="20">
        <v>15</v>
      </c>
      <c r="V98" s="20">
        <v>11</v>
      </c>
      <c r="W98" s="20">
        <v>3</v>
      </c>
      <c r="X98" s="20">
        <v>2</v>
      </c>
      <c r="Y98" s="20">
        <v>0</v>
      </c>
      <c r="Z98" s="18">
        <v>165</v>
      </c>
    </row>
    <row r="99" spans="2:26" ht="15" customHeight="1">
      <c r="B99" s="15" t="s">
        <v>76</v>
      </c>
      <c r="C99" s="16">
        <v>46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5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26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1</v>
      </c>
      <c r="I100" s="20">
        <v>0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4</v>
      </c>
      <c r="Q100" s="20">
        <v>4</v>
      </c>
      <c r="R100" s="20">
        <v>3</v>
      </c>
      <c r="S100" s="20">
        <v>7</v>
      </c>
      <c r="T100" s="20">
        <v>3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44</v>
      </c>
    </row>
    <row r="101" spans="2:26" ht="15" customHeight="1">
      <c r="B101" s="15" t="s">
        <v>77</v>
      </c>
      <c r="C101" s="16">
        <v>98</v>
      </c>
      <c r="D101" s="17" t="s">
        <v>134</v>
      </c>
      <c r="E101" s="18">
        <v>3</v>
      </c>
      <c r="F101" s="18">
        <v>3</v>
      </c>
      <c r="G101" s="18">
        <v>3</v>
      </c>
      <c r="H101" s="18">
        <v>4</v>
      </c>
      <c r="I101" s="18">
        <v>6</v>
      </c>
      <c r="J101" s="18">
        <v>3</v>
      </c>
      <c r="K101" s="18">
        <v>5</v>
      </c>
      <c r="L101" s="18">
        <v>7</v>
      </c>
      <c r="M101" s="18">
        <v>4</v>
      </c>
      <c r="N101" s="18">
        <v>6</v>
      </c>
      <c r="O101" s="18">
        <v>6</v>
      </c>
      <c r="P101" s="18">
        <v>5</v>
      </c>
      <c r="Q101" s="18">
        <v>4</v>
      </c>
      <c r="R101" s="18">
        <v>16</v>
      </c>
      <c r="S101" s="18">
        <v>3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95</v>
      </c>
    </row>
    <row r="102" spans="2:26" ht="15" customHeight="1">
      <c r="B102" s="19"/>
      <c r="C102" s="20"/>
      <c r="D102" s="21" t="s">
        <v>135</v>
      </c>
      <c r="E102" s="20">
        <v>3</v>
      </c>
      <c r="F102" s="20">
        <v>4</v>
      </c>
      <c r="G102" s="20">
        <v>5</v>
      </c>
      <c r="H102" s="20">
        <v>1</v>
      </c>
      <c r="I102" s="20">
        <v>9</v>
      </c>
      <c r="J102" s="20">
        <v>2</v>
      </c>
      <c r="K102" s="20">
        <v>6</v>
      </c>
      <c r="L102" s="20">
        <v>6</v>
      </c>
      <c r="M102" s="20">
        <v>2</v>
      </c>
      <c r="N102" s="20">
        <v>6</v>
      </c>
      <c r="O102" s="20">
        <v>5</v>
      </c>
      <c r="P102" s="20">
        <v>3</v>
      </c>
      <c r="Q102" s="20">
        <v>5</v>
      </c>
      <c r="R102" s="20">
        <v>9</v>
      </c>
      <c r="S102" s="20">
        <v>8</v>
      </c>
      <c r="T102" s="20">
        <v>9</v>
      </c>
      <c r="U102" s="20">
        <v>11</v>
      </c>
      <c r="V102" s="20">
        <v>3</v>
      </c>
      <c r="W102" s="20">
        <v>5</v>
      </c>
      <c r="X102" s="20">
        <v>2</v>
      </c>
      <c r="Y102" s="20">
        <v>0</v>
      </c>
      <c r="Z102" s="18">
        <v>104</v>
      </c>
    </row>
    <row r="103" spans="2:26" ht="15" customHeight="1">
      <c r="B103" s="15" t="s">
        <v>78</v>
      </c>
      <c r="C103" s="16">
        <v>383</v>
      </c>
      <c r="D103" s="17" t="s">
        <v>134</v>
      </c>
      <c r="E103" s="18">
        <v>17</v>
      </c>
      <c r="F103" s="18">
        <v>20</v>
      </c>
      <c r="G103" s="18">
        <v>7</v>
      </c>
      <c r="H103" s="18">
        <v>16</v>
      </c>
      <c r="I103" s="18">
        <v>13</v>
      </c>
      <c r="J103" s="18">
        <v>15</v>
      </c>
      <c r="K103" s="18">
        <v>11</v>
      </c>
      <c r="L103" s="18">
        <v>21</v>
      </c>
      <c r="M103" s="18">
        <v>17</v>
      </c>
      <c r="N103" s="18">
        <v>23</v>
      </c>
      <c r="O103" s="18">
        <v>15</v>
      </c>
      <c r="P103" s="18">
        <v>11</v>
      </c>
      <c r="Q103" s="18">
        <v>20</v>
      </c>
      <c r="R103" s="18">
        <v>22</v>
      </c>
      <c r="S103" s="18">
        <v>29</v>
      </c>
      <c r="T103" s="18">
        <v>20</v>
      </c>
      <c r="U103" s="18">
        <v>12</v>
      </c>
      <c r="V103" s="18">
        <v>8</v>
      </c>
      <c r="W103" s="18">
        <v>6</v>
      </c>
      <c r="X103" s="18">
        <v>1</v>
      </c>
      <c r="Y103" s="18">
        <v>0</v>
      </c>
      <c r="Z103" s="18">
        <v>304</v>
      </c>
    </row>
    <row r="104" spans="2:26" ht="15" customHeight="1">
      <c r="B104" s="19"/>
      <c r="C104" s="20"/>
      <c r="D104" s="21" t="s">
        <v>135</v>
      </c>
      <c r="E104" s="20">
        <v>29</v>
      </c>
      <c r="F104" s="20">
        <v>20</v>
      </c>
      <c r="G104" s="20">
        <v>12</v>
      </c>
      <c r="H104" s="20">
        <v>17</v>
      </c>
      <c r="I104" s="20">
        <v>18</v>
      </c>
      <c r="J104" s="20">
        <v>15</v>
      </c>
      <c r="K104" s="20">
        <v>18</v>
      </c>
      <c r="L104" s="20">
        <v>14</v>
      </c>
      <c r="M104" s="20">
        <v>16</v>
      </c>
      <c r="N104" s="20">
        <v>27</v>
      </c>
      <c r="O104" s="20">
        <v>18</v>
      </c>
      <c r="P104" s="20">
        <v>14</v>
      </c>
      <c r="Q104" s="20">
        <v>18</v>
      </c>
      <c r="R104" s="20">
        <v>32</v>
      </c>
      <c r="S104" s="20">
        <v>32</v>
      </c>
      <c r="T104" s="20">
        <v>52</v>
      </c>
      <c r="U104" s="20">
        <v>31</v>
      </c>
      <c r="V104" s="20">
        <v>17</v>
      </c>
      <c r="W104" s="20">
        <v>8</v>
      </c>
      <c r="X104" s="20">
        <v>2</v>
      </c>
      <c r="Y104" s="20">
        <v>0</v>
      </c>
      <c r="Z104" s="18">
        <v>410</v>
      </c>
    </row>
    <row r="105" spans="2:26" ht="15" customHeight="1">
      <c r="B105" s="15" t="s">
        <v>79</v>
      </c>
      <c r="C105" s="16">
        <v>575</v>
      </c>
      <c r="D105" s="17" t="s">
        <v>134</v>
      </c>
      <c r="E105" s="18">
        <v>15</v>
      </c>
      <c r="F105" s="18">
        <v>18</v>
      </c>
      <c r="G105" s="18">
        <v>23</v>
      </c>
      <c r="H105" s="18">
        <v>16</v>
      </c>
      <c r="I105" s="18">
        <v>14</v>
      </c>
      <c r="J105" s="18">
        <v>16</v>
      </c>
      <c r="K105" s="18">
        <v>21</v>
      </c>
      <c r="L105" s="18">
        <v>18</v>
      </c>
      <c r="M105" s="18">
        <v>34</v>
      </c>
      <c r="N105" s="18">
        <v>24</v>
      </c>
      <c r="O105" s="18">
        <v>19</v>
      </c>
      <c r="P105" s="18">
        <v>21</v>
      </c>
      <c r="Q105" s="18">
        <v>23</v>
      </c>
      <c r="R105" s="18">
        <v>47</v>
      </c>
      <c r="S105" s="18">
        <v>44</v>
      </c>
      <c r="T105" s="18">
        <v>35</v>
      </c>
      <c r="U105" s="18">
        <v>26</v>
      </c>
      <c r="V105" s="18">
        <v>14</v>
      </c>
      <c r="W105" s="18">
        <v>1</v>
      </c>
      <c r="X105" s="18">
        <v>2</v>
      </c>
      <c r="Y105" s="18">
        <v>0</v>
      </c>
      <c r="Z105" s="18">
        <v>431</v>
      </c>
    </row>
    <row r="106" spans="2:26" ht="15" customHeight="1">
      <c r="B106" s="19"/>
      <c r="C106" s="20"/>
      <c r="D106" s="21" t="s">
        <v>135</v>
      </c>
      <c r="E106" s="20">
        <v>23</v>
      </c>
      <c r="F106" s="20">
        <v>22</v>
      </c>
      <c r="G106" s="20">
        <v>16</v>
      </c>
      <c r="H106" s="20">
        <v>17</v>
      </c>
      <c r="I106" s="20">
        <v>22</v>
      </c>
      <c r="J106" s="20">
        <v>24</v>
      </c>
      <c r="K106" s="20">
        <v>15</v>
      </c>
      <c r="L106" s="20">
        <v>24</v>
      </c>
      <c r="M106" s="20">
        <v>27</v>
      </c>
      <c r="N106" s="20">
        <v>33</v>
      </c>
      <c r="O106" s="20">
        <v>34</v>
      </c>
      <c r="P106" s="20">
        <v>29</v>
      </c>
      <c r="Q106" s="20">
        <v>32</v>
      </c>
      <c r="R106" s="20">
        <v>45</v>
      </c>
      <c r="S106" s="20">
        <v>57</v>
      </c>
      <c r="T106" s="20">
        <v>59</v>
      </c>
      <c r="U106" s="20">
        <v>47</v>
      </c>
      <c r="V106" s="20">
        <v>27</v>
      </c>
      <c r="W106" s="20">
        <v>11</v>
      </c>
      <c r="X106" s="20">
        <v>2</v>
      </c>
      <c r="Y106" s="20">
        <v>1</v>
      </c>
      <c r="Z106" s="18">
        <v>567</v>
      </c>
    </row>
    <row r="107" spans="2:26" ht="15" customHeight="1">
      <c r="B107" s="15" t="s">
        <v>80</v>
      </c>
      <c r="C107" s="16">
        <v>428</v>
      </c>
      <c r="D107" s="17" t="s">
        <v>134</v>
      </c>
      <c r="E107" s="18">
        <v>9</v>
      </c>
      <c r="F107" s="18">
        <v>19</v>
      </c>
      <c r="G107" s="18">
        <v>15</v>
      </c>
      <c r="H107" s="18">
        <v>24</v>
      </c>
      <c r="I107" s="18">
        <v>17</v>
      </c>
      <c r="J107" s="18">
        <v>13</v>
      </c>
      <c r="K107" s="18">
        <v>23</v>
      </c>
      <c r="L107" s="18">
        <v>18</v>
      </c>
      <c r="M107" s="18">
        <v>17</v>
      </c>
      <c r="N107" s="18">
        <v>27</v>
      </c>
      <c r="O107" s="18">
        <v>23</v>
      </c>
      <c r="P107" s="18">
        <v>15</v>
      </c>
      <c r="Q107" s="18">
        <v>19</v>
      </c>
      <c r="R107" s="18">
        <v>35</v>
      </c>
      <c r="S107" s="18">
        <v>23</v>
      </c>
      <c r="T107" s="18">
        <v>26</v>
      </c>
      <c r="U107" s="18">
        <v>20</v>
      </c>
      <c r="V107" s="18">
        <v>4</v>
      </c>
      <c r="W107" s="18">
        <v>1</v>
      </c>
      <c r="X107" s="18">
        <v>1</v>
      </c>
      <c r="Y107" s="18">
        <v>0</v>
      </c>
      <c r="Z107" s="18">
        <v>349</v>
      </c>
    </row>
    <row r="108" spans="2:26" ht="15" customHeight="1">
      <c r="B108" s="19"/>
      <c r="C108" s="20"/>
      <c r="D108" s="21" t="s">
        <v>135</v>
      </c>
      <c r="E108" s="20">
        <v>17</v>
      </c>
      <c r="F108" s="20">
        <v>11</v>
      </c>
      <c r="G108" s="20">
        <v>15</v>
      </c>
      <c r="H108" s="20">
        <v>21</v>
      </c>
      <c r="I108" s="20">
        <v>17</v>
      </c>
      <c r="J108" s="20">
        <v>14</v>
      </c>
      <c r="K108" s="20">
        <v>15</v>
      </c>
      <c r="L108" s="20">
        <v>14</v>
      </c>
      <c r="M108" s="20">
        <v>23</v>
      </c>
      <c r="N108" s="20">
        <v>24</v>
      </c>
      <c r="O108" s="20">
        <v>25</v>
      </c>
      <c r="P108" s="20">
        <v>17</v>
      </c>
      <c r="Q108" s="20">
        <v>19</v>
      </c>
      <c r="R108" s="20">
        <v>37</v>
      </c>
      <c r="S108" s="20">
        <v>40</v>
      </c>
      <c r="T108" s="20">
        <v>46</v>
      </c>
      <c r="U108" s="20">
        <v>30</v>
      </c>
      <c r="V108" s="20">
        <v>28</v>
      </c>
      <c r="W108" s="20">
        <v>7</v>
      </c>
      <c r="X108" s="20">
        <v>6</v>
      </c>
      <c r="Y108" s="20">
        <v>0</v>
      </c>
      <c r="Z108" s="18">
        <v>426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16">
        <v>27</v>
      </c>
      <c r="D113" s="17" t="s">
        <v>134</v>
      </c>
      <c r="E113" s="18">
        <v>4</v>
      </c>
      <c r="F113" s="18">
        <v>6</v>
      </c>
      <c r="G113" s="18">
        <v>1</v>
      </c>
      <c r="H113" s="18">
        <v>0</v>
      </c>
      <c r="I113" s="18">
        <v>1</v>
      </c>
      <c r="J113" s="18">
        <v>1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1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0</v>
      </c>
      <c r="N114" s="20">
        <v>3</v>
      </c>
      <c r="O114" s="20">
        <v>3</v>
      </c>
      <c r="P114" s="20">
        <v>2</v>
      </c>
      <c r="Q114" s="20">
        <v>2</v>
      </c>
      <c r="R114" s="20">
        <v>2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38</v>
      </c>
    </row>
    <row r="115" spans="2:26" ht="15" customHeight="1">
      <c r="B115" s="15" t="s">
        <v>84</v>
      </c>
      <c r="C115" s="16">
        <v>202</v>
      </c>
      <c r="D115" s="17" t="s">
        <v>134</v>
      </c>
      <c r="E115" s="18">
        <v>15</v>
      </c>
      <c r="F115" s="18">
        <v>8</v>
      </c>
      <c r="G115" s="18">
        <v>6</v>
      </c>
      <c r="H115" s="18">
        <v>4</v>
      </c>
      <c r="I115" s="18">
        <v>13</v>
      </c>
      <c r="J115" s="18">
        <v>13</v>
      </c>
      <c r="K115" s="18">
        <v>12</v>
      </c>
      <c r="L115" s="18">
        <v>6</v>
      </c>
      <c r="M115" s="18">
        <v>14</v>
      </c>
      <c r="N115" s="18">
        <v>13</v>
      </c>
      <c r="O115" s="18">
        <v>13</v>
      </c>
      <c r="P115" s="18">
        <v>19</v>
      </c>
      <c r="Q115" s="18">
        <v>10</v>
      </c>
      <c r="R115" s="18">
        <v>13</v>
      </c>
      <c r="S115" s="18">
        <v>10</v>
      </c>
      <c r="T115" s="18">
        <v>5</v>
      </c>
      <c r="U115" s="18">
        <v>7</v>
      </c>
      <c r="V115" s="18">
        <v>1</v>
      </c>
      <c r="W115" s="18">
        <v>4</v>
      </c>
      <c r="X115" s="18">
        <v>0</v>
      </c>
      <c r="Y115" s="18">
        <v>0</v>
      </c>
      <c r="Z115" s="18">
        <v>186</v>
      </c>
    </row>
    <row r="116" spans="2:26" ht="15" customHeight="1">
      <c r="B116" s="19"/>
      <c r="C116" s="20"/>
      <c r="D116" s="21" t="s">
        <v>135</v>
      </c>
      <c r="E116" s="20">
        <v>6</v>
      </c>
      <c r="F116" s="20">
        <v>8</v>
      </c>
      <c r="G116" s="20">
        <v>6</v>
      </c>
      <c r="H116" s="20">
        <v>4</v>
      </c>
      <c r="I116" s="20">
        <v>17</v>
      </c>
      <c r="J116" s="20">
        <v>16</v>
      </c>
      <c r="K116" s="20">
        <v>12</v>
      </c>
      <c r="L116" s="20">
        <v>10</v>
      </c>
      <c r="M116" s="20">
        <v>11</v>
      </c>
      <c r="N116" s="20">
        <v>10</v>
      </c>
      <c r="O116" s="20">
        <v>15</v>
      </c>
      <c r="P116" s="20">
        <v>13</v>
      </c>
      <c r="Q116" s="20">
        <v>8</v>
      </c>
      <c r="R116" s="20">
        <v>13</v>
      </c>
      <c r="S116" s="20">
        <v>16</v>
      </c>
      <c r="T116" s="20">
        <v>13</v>
      </c>
      <c r="U116" s="20">
        <v>13</v>
      </c>
      <c r="V116" s="20">
        <v>10</v>
      </c>
      <c r="W116" s="20">
        <v>5</v>
      </c>
      <c r="X116" s="20">
        <v>2</v>
      </c>
      <c r="Y116" s="20">
        <v>1</v>
      </c>
      <c r="Z116" s="18">
        <v>209</v>
      </c>
    </row>
    <row r="117" spans="2:26" ht="15" customHeight="1">
      <c r="B117" s="15" t="s">
        <v>85</v>
      </c>
      <c r="C117" s="16">
        <v>336</v>
      </c>
      <c r="D117" s="17" t="s">
        <v>134</v>
      </c>
      <c r="E117" s="18">
        <v>15</v>
      </c>
      <c r="F117" s="18">
        <v>14</v>
      </c>
      <c r="G117" s="18">
        <v>13</v>
      </c>
      <c r="H117" s="18">
        <v>15</v>
      </c>
      <c r="I117" s="18">
        <v>14</v>
      </c>
      <c r="J117" s="18">
        <v>7</v>
      </c>
      <c r="K117" s="18">
        <v>16</v>
      </c>
      <c r="L117" s="18">
        <v>16</v>
      </c>
      <c r="M117" s="18">
        <v>19</v>
      </c>
      <c r="N117" s="18">
        <v>22</v>
      </c>
      <c r="O117" s="18">
        <v>17</v>
      </c>
      <c r="P117" s="18">
        <v>17</v>
      </c>
      <c r="Q117" s="18">
        <v>23</v>
      </c>
      <c r="R117" s="18">
        <v>32</v>
      </c>
      <c r="S117" s="18">
        <v>21</v>
      </c>
      <c r="T117" s="18">
        <v>25</v>
      </c>
      <c r="U117" s="18">
        <v>7</v>
      </c>
      <c r="V117" s="18">
        <v>6</v>
      </c>
      <c r="W117" s="18">
        <v>2</v>
      </c>
      <c r="X117" s="18">
        <v>0</v>
      </c>
      <c r="Y117" s="18">
        <v>0</v>
      </c>
      <c r="Z117" s="18">
        <v>301</v>
      </c>
    </row>
    <row r="118" spans="2:26" ht="15" customHeight="1">
      <c r="B118" s="19"/>
      <c r="C118" s="20"/>
      <c r="D118" s="21" t="s">
        <v>135</v>
      </c>
      <c r="E118" s="20">
        <v>13</v>
      </c>
      <c r="F118" s="20">
        <v>18</v>
      </c>
      <c r="G118" s="20">
        <v>9</v>
      </c>
      <c r="H118" s="20">
        <v>18</v>
      </c>
      <c r="I118" s="20">
        <v>21</v>
      </c>
      <c r="J118" s="20">
        <v>4</v>
      </c>
      <c r="K118" s="20">
        <v>17</v>
      </c>
      <c r="L118" s="20">
        <v>15</v>
      </c>
      <c r="M118" s="20">
        <v>15</v>
      </c>
      <c r="N118" s="20">
        <v>23</v>
      </c>
      <c r="O118" s="20">
        <v>29</v>
      </c>
      <c r="P118" s="20">
        <v>24</v>
      </c>
      <c r="Q118" s="20">
        <v>26</v>
      </c>
      <c r="R118" s="20">
        <v>23</v>
      </c>
      <c r="S118" s="20">
        <v>27</v>
      </c>
      <c r="T118" s="20">
        <v>23</v>
      </c>
      <c r="U118" s="20">
        <v>20</v>
      </c>
      <c r="V118" s="20">
        <v>24</v>
      </c>
      <c r="W118" s="20">
        <v>5</v>
      </c>
      <c r="X118" s="20">
        <v>1</v>
      </c>
      <c r="Y118" s="20">
        <v>1</v>
      </c>
      <c r="Z118" s="18">
        <v>356</v>
      </c>
    </row>
    <row r="119" spans="2:26" ht="15" customHeight="1">
      <c r="B119" s="15" t="s">
        <v>86</v>
      </c>
      <c r="C119" s="16">
        <v>93</v>
      </c>
      <c r="D119" s="17" t="s">
        <v>134</v>
      </c>
      <c r="E119" s="18">
        <v>8</v>
      </c>
      <c r="F119" s="18">
        <v>14</v>
      </c>
      <c r="G119" s="18">
        <v>10</v>
      </c>
      <c r="H119" s="18">
        <v>6</v>
      </c>
      <c r="I119" s="18">
        <v>3</v>
      </c>
      <c r="J119" s="18">
        <v>6</v>
      </c>
      <c r="K119" s="18">
        <v>15</v>
      </c>
      <c r="L119" s="18">
        <v>10</v>
      </c>
      <c r="M119" s="18">
        <v>10</v>
      </c>
      <c r="N119" s="18">
        <v>4</v>
      </c>
      <c r="O119" s="18">
        <v>5</v>
      </c>
      <c r="P119" s="18">
        <v>9</v>
      </c>
      <c r="Q119" s="18">
        <v>4</v>
      </c>
      <c r="R119" s="18">
        <v>11</v>
      </c>
      <c r="S119" s="18">
        <v>5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126</v>
      </c>
    </row>
    <row r="120" spans="2:26" ht="15" customHeight="1">
      <c r="B120" s="19"/>
      <c r="C120" s="20"/>
      <c r="D120" s="21" t="s">
        <v>135</v>
      </c>
      <c r="E120" s="20">
        <v>8</v>
      </c>
      <c r="F120" s="20">
        <v>11</v>
      </c>
      <c r="G120" s="20">
        <v>6</v>
      </c>
      <c r="H120" s="20">
        <v>6</v>
      </c>
      <c r="I120" s="20">
        <v>4</v>
      </c>
      <c r="J120" s="20">
        <v>0</v>
      </c>
      <c r="K120" s="20">
        <v>9</v>
      </c>
      <c r="L120" s="20">
        <v>11</v>
      </c>
      <c r="M120" s="20">
        <v>9</v>
      </c>
      <c r="N120" s="20">
        <v>9</v>
      </c>
      <c r="O120" s="20">
        <v>8</v>
      </c>
      <c r="P120" s="20">
        <v>9</v>
      </c>
      <c r="Q120" s="20">
        <v>10</v>
      </c>
      <c r="R120" s="20">
        <v>6</v>
      </c>
      <c r="S120" s="20">
        <v>9</v>
      </c>
      <c r="T120" s="20">
        <v>4</v>
      </c>
      <c r="U120" s="20">
        <v>4</v>
      </c>
      <c r="V120" s="20">
        <v>2</v>
      </c>
      <c r="W120" s="20">
        <v>1</v>
      </c>
      <c r="X120" s="20">
        <v>0</v>
      </c>
      <c r="Y120" s="20">
        <v>0</v>
      </c>
      <c r="Z120" s="18">
        <v>126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0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148</v>
      </c>
      <c r="D123" s="17" t="s">
        <v>134</v>
      </c>
      <c r="E123" s="18">
        <v>3</v>
      </c>
      <c r="F123" s="18">
        <v>6</v>
      </c>
      <c r="G123" s="18">
        <v>9</v>
      </c>
      <c r="H123" s="18">
        <v>10</v>
      </c>
      <c r="I123" s="18">
        <v>5</v>
      </c>
      <c r="J123" s="18">
        <v>3</v>
      </c>
      <c r="K123" s="18">
        <v>2</v>
      </c>
      <c r="L123" s="18">
        <v>7</v>
      </c>
      <c r="M123" s="18">
        <v>4</v>
      </c>
      <c r="N123" s="18">
        <v>16</v>
      </c>
      <c r="O123" s="18">
        <v>9</v>
      </c>
      <c r="P123" s="18">
        <v>13</v>
      </c>
      <c r="Q123" s="18">
        <v>7</v>
      </c>
      <c r="R123" s="18">
        <v>6</v>
      </c>
      <c r="S123" s="18">
        <v>16</v>
      </c>
      <c r="T123" s="18">
        <v>6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136</v>
      </c>
    </row>
    <row r="124" spans="2:26" ht="15" customHeight="1">
      <c r="B124" s="19"/>
      <c r="C124" s="20"/>
      <c r="D124" s="21" t="s">
        <v>135</v>
      </c>
      <c r="E124" s="20">
        <v>3</v>
      </c>
      <c r="F124" s="20">
        <v>4</v>
      </c>
      <c r="G124" s="20">
        <v>5</v>
      </c>
      <c r="H124" s="20">
        <v>6</v>
      </c>
      <c r="I124" s="20">
        <v>4</v>
      </c>
      <c r="J124" s="20">
        <v>4</v>
      </c>
      <c r="K124" s="20">
        <v>2</v>
      </c>
      <c r="L124" s="20">
        <v>4</v>
      </c>
      <c r="M124" s="20">
        <v>11</v>
      </c>
      <c r="N124" s="20">
        <v>7</v>
      </c>
      <c r="O124" s="20">
        <v>8</v>
      </c>
      <c r="P124" s="20">
        <v>12</v>
      </c>
      <c r="Q124" s="20">
        <v>7</v>
      </c>
      <c r="R124" s="20">
        <v>10</v>
      </c>
      <c r="S124" s="20">
        <v>13</v>
      </c>
      <c r="T124" s="20">
        <v>17</v>
      </c>
      <c r="U124" s="20">
        <v>21</v>
      </c>
      <c r="V124" s="20">
        <v>12</v>
      </c>
      <c r="W124" s="20">
        <v>4</v>
      </c>
      <c r="X124" s="20">
        <v>3</v>
      </c>
      <c r="Y124" s="20">
        <v>0</v>
      </c>
      <c r="Z124" s="18">
        <v>157</v>
      </c>
    </row>
    <row r="125" spans="2:26" ht="15" customHeight="1">
      <c r="B125" s="15" t="s">
        <v>89</v>
      </c>
      <c r="C125" s="16">
        <v>285</v>
      </c>
      <c r="D125" s="17" t="s">
        <v>134</v>
      </c>
      <c r="E125" s="18">
        <v>7</v>
      </c>
      <c r="F125" s="18">
        <v>8</v>
      </c>
      <c r="G125" s="18">
        <v>12</v>
      </c>
      <c r="H125" s="18">
        <v>12</v>
      </c>
      <c r="I125" s="18">
        <v>11</v>
      </c>
      <c r="J125" s="18">
        <v>7</v>
      </c>
      <c r="K125" s="18">
        <v>12</v>
      </c>
      <c r="L125" s="18">
        <v>12</v>
      </c>
      <c r="M125" s="18">
        <v>17</v>
      </c>
      <c r="N125" s="18">
        <v>24</v>
      </c>
      <c r="O125" s="18">
        <v>11</v>
      </c>
      <c r="P125" s="18">
        <v>7</v>
      </c>
      <c r="Q125" s="18">
        <v>24</v>
      </c>
      <c r="R125" s="18">
        <v>20</v>
      </c>
      <c r="S125" s="18">
        <v>23</v>
      </c>
      <c r="T125" s="18">
        <v>12</v>
      </c>
      <c r="U125" s="18">
        <v>8</v>
      </c>
      <c r="V125" s="18">
        <v>5</v>
      </c>
      <c r="W125" s="18">
        <v>4</v>
      </c>
      <c r="X125" s="18">
        <v>0</v>
      </c>
      <c r="Y125" s="18">
        <v>0</v>
      </c>
      <c r="Z125" s="18">
        <v>236</v>
      </c>
    </row>
    <row r="126" spans="2:26" ht="15" customHeight="1">
      <c r="B126" s="19"/>
      <c r="C126" s="20"/>
      <c r="D126" s="21" t="s">
        <v>135</v>
      </c>
      <c r="E126" s="20">
        <v>4</v>
      </c>
      <c r="F126" s="20">
        <v>7</v>
      </c>
      <c r="G126" s="20">
        <v>12</v>
      </c>
      <c r="H126" s="20">
        <v>13</v>
      </c>
      <c r="I126" s="20">
        <v>17</v>
      </c>
      <c r="J126" s="20">
        <v>9</v>
      </c>
      <c r="K126" s="20">
        <v>10</v>
      </c>
      <c r="L126" s="20">
        <v>10</v>
      </c>
      <c r="M126" s="20">
        <v>15</v>
      </c>
      <c r="N126" s="20">
        <v>16</v>
      </c>
      <c r="O126" s="20">
        <v>14</v>
      </c>
      <c r="P126" s="20">
        <v>12</v>
      </c>
      <c r="Q126" s="20">
        <v>13</v>
      </c>
      <c r="R126" s="20">
        <v>19</v>
      </c>
      <c r="S126" s="20">
        <v>22</v>
      </c>
      <c r="T126" s="20">
        <v>21</v>
      </c>
      <c r="U126" s="20">
        <v>23</v>
      </c>
      <c r="V126" s="20">
        <v>12</v>
      </c>
      <c r="W126" s="20">
        <v>12</v>
      </c>
      <c r="X126" s="20">
        <v>2</v>
      </c>
      <c r="Y126" s="20">
        <v>2</v>
      </c>
      <c r="Z126" s="18">
        <v>265</v>
      </c>
    </row>
    <row r="127" spans="2:26" ht="15" customHeight="1">
      <c r="B127" s="15" t="s">
        <v>90</v>
      </c>
      <c r="C127" s="16">
        <v>319</v>
      </c>
      <c r="D127" s="17" t="s">
        <v>134</v>
      </c>
      <c r="E127" s="18">
        <v>11</v>
      </c>
      <c r="F127" s="18">
        <v>6</v>
      </c>
      <c r="G127" s="18">
        <v>8</v>
      </c>
      <c r="H127" s="18">
        <v>7</v>
      </c>
      <c r="I127" s="18">
        <v>12</v>
      </c>
      <c r="J127" s="18">
        <v>11</v>
      </c>
      <c r="K127" s="18">
        <v>16</v>
      </c>
      <c r="L127" s="18">
        <v>21</v>
      </c>
      <c r="M127" s="18">
        <v>17</v>
      </c>
      <c r="N127" s="18">
        <v>18</v>
      </c>
      <c r="O127" s="18">
        <v>17</v>
      </c>
      <c r="P127" s="18">
        <v>17</v>
      </c>
      <c r="Q127" s="18">
        <v>15</v>
      </c>
      <c r="R127" s="18">
        <v>27</v>
      </c>
      <c r="S127" s="18">
        <v>18</v>
      </c>
      <c r="T127" s="18">
        <v>14</v>
      </c>
      <c r="U127" s="18">
        <v>14</v>
      </c>
      <c r="V127" s="18">
        <v>8</v>
      </c>
      <c r="W127" s="18">
        <v>6</v>
      </c>
      <c r="X127" s="18">
        <v>0</v>
      </c>
      <c r="Y127" s="18">
        <v>0</v>
      </c>
      <c r="Z127" s="18">
        <v>263</v>
      </c>
    </row>
    <row r="128" spans="2:26" ht="15" customHeight="1">
      <c r="B128" s="19"/>
      <c r="C128" s="20"/>
      <c r="D128" s="21" t="s">
        <v>135</v>
      </c>
      <c r="E128" s="20">
        <v>8</v>
      </c>
      <c r="F128" s="20">
        <v>8</v>
      </c>
      <c r="G128" s="20">
        <v>6</v>
      </c>
      <c r="H128" s="20">
        <v>10</v>
      </c>
      <c r="I128" s="20">
        <v>19</v>
      </c>
      <c r="J128" s="20">
        <v>9</v>
      </c>
      <c r="K128" s="20">
        <v>15</v>
      </c>
      <c r="L128" s="20">
        <v>13</v>
      </c>
      <c r="M128" s="20">
        <v>13</v>
      </c>
      <c r="N128" s="20">
        <v>13</v>
      </c>
      <c r="O128" s="20">
        <v>20</v>
      </c>
      <c r="P128" s="20">
        <v>15</v>
      </c>
      <c r="Q128" s="20">
        <v>15</v>
      </c>
      <c r="R128" s="20">
        <v>27</v>
      </c>
      <c r="S128" s="20">
        <v>29</v>
      </c>
      <c r="T128" s="20">
        <v>21</v>
      </c>
      <c r="U128" s="20">
        <v>18</v>
      </c>
      <c r="V128" s="20">
        <v>19</v>
      </c>
      <c r="W128" s="20">
        <v>14</v>
      </c>
      <c r="X128" s="20">
        <v>3</v>
      </c>
      <c r="Y128" s="20">
        <v>1</v>
      </c>
      <c r="Z128" s="18">
        <v>296</v>
      </c>
    </row>
    <row r="129" spans="2:26" ht="15" customHeight="1">
      <c r="B129" s="15" t="s">
        <v>91</v>
      </c>
      <c r="C129" s="16">
        <v>201</v>
      </c>
      <c r="D129" s="17" t="s">
        <v>134</v>
      </c>
      <c r="E129" s="18">
        <v>15</v>
      </c>
      <c r="F129" s="18">
        <v>5</v>
      </c>
      <c r="G129" s="18">
        <v>7</v>
      </c>
      <c r="H129" s="18">
        <v>15</v>
      </c>
      <c r="I129" s="18">
        <v>18</v>
      </c>
      <c r="J129" s="18">
        <v>28</v>
      </c>
      <c r="K129" s="18">
        <v>18</v>
      </c>
      <c r="L129" s="18">
        <v>11</v>
      </c>
      <c r="M129" s="18">
        <v>9</v>
      </c>
      <c r="N129" s="18">
        <v>12</v>
      </c>
      <c r="O129" s="18">
        <v>8</v>
      </c>
      <c r="P129" s="18">
        <v>9</v>
      </c>
      <c r="Q129" s="18">
        <v>8</v>
      </c>
      <c r="R129" s="18">
        <v>11</v>
      </c>
      <c r="S129" s="18">
        <v>8</v>
      </c>
      <c r="T129" s="18">
        <v>5</v>
      </c>
      <c r="U129" s="18">
        <v>3</v>
      </c>
      <c r="V129" s="18">
        <v>2</v>
      </c>
      <c r="W129" s="18">
        <v>2</v>
      </c>
      <c r="X129" s="18">
        <v>0</v>
      </c>
      <c r="Y129" s="18">
        <v>0</v>
      </c>
      <c r="Z129" s="18">
        <v>194</v>
      </c>
    </row>
    <row r="130" spans="2:26" ht="15" customHeight="1">
      <c r="B130" s="19"/>
      <c r="C130" s="20"/>
      <c r="D130" s="21" t="s">
        <v>135</v>
      </c>
      <c r="E130" s="20">
        <v>10</v>
      </c>
      <c r="F130" s="20">
        <v>7</v>
      </c>
      <c r="G130" s="20">
        <v>10</v>
      </c>
      <c r="H130" s="20">
        <v>6</v>
      </c>
      <c r="I130" s="20">
        <v>11</v>
      </c>
      <c r="J130" s="20">
        <v>15</v>
      </c>
      <c r="K130" s="20">
        <v>13</v>
      </c>
      <c r="L130" s="20">
        <v>12</v>
      </c>
      <c r="M130" s="20">
        <v>9</v>
      </c>
      <c r="N130" s="20">
        <v>10</v>
      </c>
      <c r="O130" s="20">
        <v>10</v>
      </c>
      <c r="P130" s="20">
        <v>4</v>
      </c>
      <c r="Q130" s="20">
        <v>10</v>
      </c>
      <c r="R130" s="20">
        <v>14</v>
      </c>
      <c r="S130" s="20">
        <v>6</v>
      </c>
      <c r="T130" s="20">
        <v>9</v>
      </c>
      <c r="U130" s="20">
        <v>9</v>
      </c>
      <c r="V130" s="20">
        <v>9</v>
      </c>
      <c r="W130" s="20">
        <v>4</v>
      </c>
      <c r="X130" s="20">
        <v>2</v>
      </c>
      <c r="Y130" s="20">
        <v>1</v>
      </c>
      <c r="Z130" s="18">
        <v>181</v>
      </c>
    </row>
    <row r="131" spans="2:26" ht="15" customHeight="1">
      <c r="B131" s="15" t="s">
        <v>92</v>
      </c>
      <c r="C131" s="16">
        <v>466</v>
      </c>
      <c r="D131" s="17" t="s">
        <v>134</v>
      </c>
      <c r="E131" s="18">
        <v>15</v>
      </c>
      <c r="F131" s="18">
        <v>20</v>
      </c>
      <c r="G131" s="18">
        <v>34</v>
      </c>
      <c r="H131" s="18">
        <v>19</v>
      </c>
      <c r="I131" s="18">
        <v>20</v>
      </c>
      <c r="J131" s="18">
        <v>13</v>
      </c>
      <c r="K131" s="18">
        <v>15</v>
      </c>
      <c r="L131" s="18">
        <v>15</v>
      </c>
      <c r="M131" s="18">
        <v>18</v>
      </c>
      <c r="N131" s="18">
        <v>25</v>
      </c>
      <c r="O131" s="18">
        <v>19</v>
      </c>
      <c r="P131" s="18">
        <v>13</v>
      </c>
      <c r="Q131" s="18">
        <v>27</v>
      </c>
      <c r="R131" s="18">
        <v>30</v>
      </c>
      <c r="S131" s="18">
        <v>39</v>
      </c>
      <c r="T131" s="18">
        <v>26</v>
      </c>
      <c r="U131" s="18">
        <v>16</v>
      </c>
      <c r="V131" s="18">
        <v>5</v>
      </c>
      <c r="W131" s="18">
        <v>1</v>
      </c>
      <c r="X131" s="18">
        <v>0</v>
      </c>
      <c r="Y131" s="18">
        <v>0</v>
      </c>
      <c r="Z131" s="18">
        <v>370</v>
      </c>
    </row>
    <row r="132" spans="2:26" ht="15" customHeight="1">
      <c r="B132" s="19"/>
      <c r="C132" s="20"/>
      <c r="D132" s="21" t="s">
        <v>135</v>
      </c>
      <c r="E132" s="20">
        <v>16</v>
      </c>
      <c r="F132" s="20">
        <v>17</v>
      </c>
      <c r="G132" s="20">
        <v>24</v>
      </c>
      <c r="H132" s="20">
        <v>30</v>
      </c>
      <c r="I132" s="20">
        <v>19</v>
      </c>
      <c r="J132" s="20">
        <v>12</v>
      </c>
      <c r="K132" s="20">
        <v>18</v>
      </c>
      <c r="L132" s="20">
        <v>20</v>
      </c>
      <c r="M132" s="20">
        <v>28</v>
      </c>
      <c r="N132" s="20">
        <v>39</v>
      </c>
      <c r="O132" s="20">
        <v>28</v>
      </c>
      <c r="P132" s="20">
        <v>21</v>
      </c>
      <c r="Q132" s="20">
        <v>27</v>
      </c>
      <c r="R132" s="20">
        <v>42</v>
      </c>
      <c r="S132" s="20">
        <v>52</v>
      </c>
      <c r="T132" s="20">
        <v>39</v>
      </c>
      <c r="U132" s="20">
        <v>24</v>
      </c>
      <c r="V132" s="20">
        <v>21</v>
      </c>
      <c r="W132" s="20">
        <v>11</v>
      </c>
      <c r="X132" s="20">
        <v>2</v>
      </c>
      <c r="Y132" s="20">
        <v>1</v>
      </c>
      <c r="Z132" s="18">
        <v>491</v>
      </c>
    </row>
    <row r="133" spans="2:26" ht="15" customHeight="1">
      <c r="B133" s="15" t="s">
        <v>93</v>
      </c>
      <c r="C133" s="16">
        <v>219</v>
      </c>
      <c r="D133" s="17" t="s">
        <v>134</v>
      </c>
      <c r="E133" s="18">
        <v>11</v>
      </c>
      <c r="F133" s="18">
        <v>6</v>
      </c>
      <c r="G133" s="18">
        <v>14</v>
      </c>
      <c r="H133" s="18">
        <v>13</v>
      </c>
      <c r="I133" s="18">
        <v>6</v>
      </c>
      <c r="J133" s="18">
        <v>9</v>
      </c>
      <c r="K133" s="18">
        <v>8</v>
      </c>
      <c r="L133" s="18">
        <v>5</v>
      </c>
      <c r="M133" s="18">
        <v>14</v>
      </c>
      <c r="N133" s="18">
        <v>11</v>
      </c>
      <c r="O133" s="18">
        <v>7</v>
      </c>
      <c r="P133" s="18">
        <v>7</v>
      </c>
      <c r="Q133" s="18">
        <v>7</v>
      </c>
      <c r="R133" s="18">
        <v>20</v>
      </c>
      <c r="S133" s="18">
        <v>16</v>
      </c>
      <c r="T133" s="18">
        <v>11</v>
      </c>
      <c r="U133" s="18">
        <v>7</v>
      </c>
      <c r="V133" s="18">
        <v>5</v>
      </c>
      <c r="W133" s="18">
        <v>1</v>
      </c>
      <c r="X133" s="18">
        <v>1</v>
      </c>
      <c r="Y133" s="18">
        <v>0</v>
      </c>
      <c r="Z133" s="18">
        <v>179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6</v>
      </c>
      <c r="G134" s="20">
        <v>7</v>
      </c>
      <c r="H134" s="20">
        <v>12</v>
      </c>
      <c r="I134" s="20">
        <v>6</v>
      </c>
      <c r="J134" s="20">
        <v>9</v>
      </c>
      <c r="K134" s="20">
        <v>7</v>
      </c>
      <c r="L134" s="20">
        <v>10</v>
      </c>
      <c r="M134" s="20">
        <v>10</v>
      </c>
      <c r="N134" s="20">
        <v>16</v>
      </c>
      <c r="O134" s="20">
        <v>19</v>
      </c>
      <c r="P134" s="20">
        <v>8</v>
      </c>
      <c r="Q134" s="20">
        <v>16</v>
      </c>
      <c r="R134" s="20">
        <v>28</v>
      </c>
      <c r="S134" s="20">
        <v>12</v>
      </c>
      <c r="T134" s="20">
        <v>21</v>
      </c>
      <c r="U134" s="20">
        <v>20</v>
      </c>
      <c r="V134" s="20">
        <v>13</v>
      </c>
      <c r="W134" s="20">
        <v>6</v>
      </c>
      <c r="X134" s="20">
        <v>1</v>
      </c>
      <c r="Y134" s="20">
        <v>0</v>
      </c>
      <c r="Z134" s="18">
        <v>233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253</v>
      </c>
      <c r="D137" s="17" t="s">
        <v>134</v>
      </c>
      <c r="E137" s="18">
        <v>9</v>
      </c>
      <c r="F137" s="18">
        <v>16</v>
      </c>
      <c r="G137" s="18">
        <v>11</v>
      </c>
      <c r="H137" s="18">
        <v>11</v>
      </c>
      <c r="I137" s="18">
        <v>7</v>
      </c>
      <c r="J137" s="18">
        <v>9</v>
      </c>
      <c r="K137" s="18">
        <v>11</v>
      </c>
      <c r="L137" s="18">
        <v>8</v>
      </c>
      <c r="M137" s="18">
        <v>6</v>
      </c>
      <c r="N137" s="18">
        <v>10</v>
      </c>
      <c r="O137" s="18">
        <v>11</v>
      </c>
      <c r="P137" s="18">
        <v>5</v>
      </c>
      <c r="Q137" s="18">
        <v>20</v>
      </c>
      <c r="R137" s="18">
        <v>20</v>
      </c>
      <c r="S137" s="18">
        <v>19</v>
      </c>
      <c r="T137" s="18">
        <v>14</v>
      </c>
      <c r="U137" s="18">
        <v>7</v>
      </c>
      <c r="V137" s="18">
        <v>0</v>
      </c>
      <c r="W137" s="18">
        <v>0</v>
      </c>
      <c r="X137" s="18">
        <v>0</v>
      </c>
      <c r="Y137" s="18">
        <v>0</v>
      </c>
      <c r="Z137" s="18">
        <v>194</v>
      </c>
    </row>
    <row r="138" spans="2:26" ht="15" customHeight="1">
      <c r="B138" s="19"/>
      <c r="C138" s="20"/>
      <c r="D138" s="21" t="s">
        <v>135</v>
      </c>
      <c r="E138" s="20">
        <v>13</v>
      </c>
      <c r="F138" s="20">
        <v>14</v>
      </c>
      <c r="G138" s="20">
        <v>8</v>
      </c>
      <c r="H138" s="20">
        <v>10</v>
      </c>
      <c r="I138" s="20">
        <v>7</v>
      </c>
      <c r="J138" s="20">
        <v>13</v>
      </c>
      <c r="K138" s="20">
        <v>14</v>
      </c>
      <c r="L138" s="20">
        <v>12</v>
      </c>
      <c r="M138" s="20">
        <v>14</v>
      </c>
      <c r="N138" s="20">
        <v>12</v>
      </c>
      <c r="O138" s="20">
        <v>15</v>
      </c>
      <c r="P138" s="20">
        <v>15</v>
      </c>
      <c r="Q138" s="20">
        <v>18</v>
      </c>
      <c r="R138" s="20">
        <v>35</v>
      </c>
      <c r="S138" s="20">
        <v>29</v>
      </c>
      <c r="T138" s="20">
        <v>18</v>
      </c>
      <c r="U138" s="20">
        <v>10</v>
      </c>
      <c r="V138" s="20">
        <v>0</v>
      </c>
      <c r="W138" s="20">
        <v>5</v>
      </c>
      <c r="X138" s="20">
        <v>2</v>
      </c>
      <c r="Y138" s="20">
        <v>0</v>
      </c>
      <c r="Z138" s="18">
        <v>264</v>
      </c>
    </row>
    <row r="139" spans="2:26" ht="15" customHeight="1">
      <c r="B139" s="15" t="s">
        <v>96</v>
      </c>
      <c r="C139" s="16">
        <v>27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0</v>
      </c>
      <c r="J139" s="18">
        <v>1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2</v>
      </c>
      <c r="L140" s="20">
        <v>1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3</v>
      </c>
      <c r="S140" s="20">
        <v>1</v>
      </c>
      <c r="T140" s="20">
        <v>7</v>
      </c>
      <c r="U140" s="20">
        <v>4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91</v>
      </c>
      <c r="D141" s="17" t="s">
        <v>134</v>
      </c>
      <c r="E141" s="18">
        <v>1</v>
      </c>
      <c r="F141" s="18">
        <v>1</v>
      </c>
      <c r="G141" s="18">
        <v>2</v>
      </c>
      <c r="H141" s="18">
        <v>7</v>
      </c>
      <c r="I141" s="18">
        <v>1</v>
      </c>
      <c r="J141" s="18">
        <v>3</v>
      </c>
      <c r="K141" s="18">
        <v>5</v>
      </c>
      <c r="L141" s="18">
        <v>3</v>
      </c>
      <c r="M141" s="18">
        <v>6</v>
      </c>
      <c r="N141" s="18">
        <v>6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71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3</v>
      </c>
      <c r="I142" s="20">
        <v>3</v>
      </c>
      <c r="J142" s="20">
        <v>0</v>
      </c>
      <c r="K142" s="20">
        <v>2</v>
      </c>
      <c r="L142" s="20">
        <v>3</v>
      </c>
      <c r="M142" s="20">
        <v>6</v>
      </c>
      <c r="N142" s="20">
        <v>4</v>
      </c>
      <c r="O142" s="20">
        <v>5</v>
      </c>
      <c r="P142" s="20">
        <v>4</v>
      </c>
      <c r="Q142" s="20">
        <v>2</v>
      </c>
      <c r="R142" s="20">
        <v>7</v>
      </c>
      <c r="S142" s="20">
        <v>11</v>
      </c>
      <c r="T142" s="20">
        <v>8</v>
      </c>
      <c r="U142" s="20">
        <v>4</v>
      </c>
      <c r="V142" s="20">
        <v>3</v>
      </c>
      <c r="W142" s="20">
        <v>3</v>
      </c>
      <c r="X142" s="20">
        <v>1</v>
      </c>
      <c r="Y142" s="20">
        <v>0</v>
      </c>
      <c r="Z142" s="18">
        <v>74</v>
      </c>
    </row>
    <row r="143" spans="2:26" ht="15" customHeight="1">
      <c r="B143" s="15" t="s">
        <v>98</v>
      </c>
      <c r="C143" s="16">
        <v>107</v>
      </c>
      <c r="D143" s="17" t="s">
        <v>134</v>
      </c>
      <c r="E143" s="18">
        <v>1</v>
      </c>
      <c r="F143" s="18">
        <v>3</v>
      </c>
      <c r="G143" s="18">
        <v>6</v>
      </c>
      <c r="H143" s="18">
        <v>3</v>
      </c>
      <c r="I143" s="18">
        <v>0</v>
      </c>
      <c r="J143" s="18">
        <v>1</v>
      </c>
      <c r="K143" s="18">
        <v>7</v>
      </c>
      <c r="L143" s="18">
        <v>10</v>
      </c>
      <c r="M143" s="18">
        <v>5</v>
      </c>
      <c r="N143" s="18">
        <v>5</v>
      </c>
      <c r="O143" s="18">
        <v>2</v>
      </c>
      <c r="P143" s="18">
        <v>5</v>
      </c>
      <c r="Q143" s="18">
        <v>9</v>
      </c>
      <c r="R143" s="18">
        <v>21</v>
      </c>
      <c r="S143" s="18">
        <v>10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98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6</v>
      </c>
      <c r="G144" s="20">
        <v>9</v>
      </c>
      <c r="H144" s="20">
        <v>3</v>
      </c>
      <c r="I144" s="20">
        <v>3</v>
      </c>
      <c r="J144" s="20">
        <v>3</v>
      </c>
      <c r="K144" s="20">
        <v>3</v>
      </c>
      <c r="L144" s="20">
        <v>11</v>
      </c>
      <c r="M144" s="20">
        <v>2</v>
      </c>
      <c r="N144" s="20">
        <v>4</v>
      </c>
      <c r="O144" s="20">
        <v>2</v>
      </c>
      <c r="P144" s="20">
        <v>7</v>
      </c>
      <c r="Q144" s="20">
        <v>11</v>
      </c>
      <c r="R144" s="20">
        <v>16</v>
      </c>
      <c r="S144" s="20">
        <v>18</v>
      </c>
      <c r="T144" s="20">
        <v>4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117</v>
      </c>
    </row>
    <row r="145" spans="2:26" ht="15" customHeight="1">
      <c r="B145" s="15" t="s">
        <v>99</v>
      </c>
      <c r="C145" s="16">
        <v>47</v>
      </c>
      <c r="D145" s="17" t="s">
        <v>134</v>
      </c>
      <c r="E145" s="18">
        <v>0</v>
      </c>
      <c r="F145" s="18">
        <v>0</v>
      </c>
      <c r="G145" s="18">
        <v>1</v>
      </c>
      <c r="H145" s="18">
        <v>3</v>
      </c>
      <c r="I145" s="18">
        <v>8</v>
      </c>
      <c r="J145" s="18">
        <v>5</v>
      </c>
      <c r="K145" s="18">
        <v>3</v>
      </c>
      <c r="L145" s="18">
        <v>0</v>
      </c>
      <c r="M145" s="18">
        <v>1</v>
      </c>
      <c r="N145" s="18">
        <v>3</v>
      </c>
      <c r="O145" s="18">
        <v>7</v>
      </c>
      <c r="P145" s="18">
        <v>4</v>
      </c>
      <c r="Q145" s="18">
        <v>6</v>
      </c>
      <c r="R145" s="18">
        <v>1</v>
      </c>
      <c r="S145" s="18">
        <v>1</v>
      </c>
      <c r="T145" s="18">
        <v>3</v>
      </c>
      <c r="U145" s="18">
        <v>2</v>
      </c>
      <c r="V145" s="18">
        <v>0</v>
      </c>
      <c r="W145" s="18">
        <v>0</v>
      </c>
      <c r="X145" s="18">
        <v>0</v>
      </c>
      <c r="Y145" s="18">
        <v>0</v>
      </c>
      <c r="Z145" s="18">
        <v>48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1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28</v>
      </c>
    </row>
    <row r="147" spans="2:26" ht="15" customHeight="1">
      <c r="B147" s="15" t="s">
        <v>100</v>
      </c>
      <c r="C147" s="16">
        <v>29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4</v>
      </c>
      <c r="K147" s="18">
        <v>1</v>
      </c>
      <c r="L147" s="18">
        <v>0</v>
      </c>
      <c r="M147" s="18">
        <v>2</v>
      </c>
      <c r="N147" s="18">
        <v>2</v>
      </c>
      <c r="O147" s="18">
        <v>2</v>
      </c>
      <c r="P147" s="18">
        <v>5</v>
      </c>
      <c r="Q147" s="18">
        <v>1</v>
      </c>
      <c r="R147" s="18">
        <v>3</v>
      </c>
      <c r="S147" s="18">
        <v>3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26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2</v>
      </c>
      <c r="L148" s="20">
        <v>0</v>
      </c>
      <c r="M148" s="20">
        <v>0</v>
      </c>
      <c r="N148" s="20">
        <v>4</v>
      </c>
      <c r="O148" s="20">
        <v>3</v>
      </c>
      <c r="P148" s="20">
        <v>2</v>
      </c>
      <c r="Q148" s="20">
        <v>2</v>
      </c>
      <c r="R148" s="20">
        <v>1</v>
      </c>
      <c r="S148" s="20">
        <v>3</v>
      </c>
      <c r="T148" s="20">
        <v>2</v>
      </c>
      <c r="U148" s="20">
        <v>3</v>
      </c>
      <c r="V148" s="20">
        <v>1</v>
      </c>
      <c r="W148" s="20">
        <v>1</v>
      </c>
      <c r="X148" s="20">
        <v>0</v>
      </c>
      <c r="Y148" s="20">
        <v>0</v>
      </c>
      <c r="Z148" s="18">
        <v>27</v>
      </c>
    </row>
    <row r="149" spans="2:26" ht="15" customHeight="1">
      <c r="B149" s="15" t="s">
        <v>101</v>
      </c>
      <c r="C149" s="16">
        <v>161</v>
      </c>
      <c r="D149" s="17" t="s">
        <v>134</v>
      </c>
      <c r="E149" s="18">
        <v>6</v>
      </c>
      <c r="F149" s="18">
        <v>8</v>
      </c>
      <c r="G149" s="18">
        <v>3</v>
      </c>
      <c r="H149" s="18">
        <v>14</v>
      </c>
      <c r="I149" s="18">
        <v>8</v>
      </c>
      <c r="J149" s="18">
        <v>7</v>
      </c>
      <c r="K149" s="18">
        <v>10</v>
      </c>
      <c r="L149" s="18">
        <v>15</v>
      </c>
      <c r="M149" s="18">
        <v>15</v>
      </c>
      <c r="N149" s="18">
        <v>12</v>
      </c>
      <c r="O149" s="18">
        <v>10</v>
      </c>
      <c r="P149" s="18">
        <v>3</v>
      </c>
      <c r="Q149" s="18">
        <v>8</v>
      </c>
      <c r="R149" s="18">
        <v>10</v>
      </c>
      <c r="S149" s="18">
        <v>8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151</v>
      </c>
    </row>
    <row r="150" spans="2:26" ht="15" customHeight="1">
      <c r="B150" s="19"/>
      <c r="C150" s="20"/>
      <c r="D150" s="21" t="s">
        <v>135</v>
      </c>
      <c r="E150" s="20">
        <v>9</v>
      </c>
      <c r="F150" s="20">
        <v>8</v>
      </c>
      <c r="G150" s="20">
        <v>8</v>
      </c>
      <c r="H150" s="20">
        <v>6</v>
      </c>
      <c r="I150" s="20">
        <v>15</v>
      </c>
      <c r="J150" s="20">
        <v>14</v>
      </c>
      <c r="K150" s="20">
        <v>7</v>
      </c>
      <c r="L150" s="20">
        <v>13</v>
      </c>
      <c r="M150" s="20">
        <v>14</v>
      </c>
      <c r="N150" s="20">
        <v>14</v>
      </c>
      <c r="O150" s="20">
        <v>12</v>
      </c>
      <c r="P150" s="20">
        <v>7</v>
      </c>
      <c r="Q150" s="20">
        <v>12</v>
      </c>
      <c r="R150" s="20">
        <v>12</v>
      </c>
      <c r="S150" s="20">
        <v>10</v>
      </c>
      <c r="T150" s="20">
        <v>5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18">
        <v>178</v>
      </c>
    </row>
    <row r="151" spans="2:26" ht="15" customHeight="1">
      <c r="B151" s="15" t="s">
        <v>102</v>
      </c>
      <c r="C151" s="16">
        <v>160</v>
      </c>
      <c r="D151" s="17" t="s">
        <v>134</v>
      </c>
      <c r="E151" s="18">
        <v>11</v>
      </c>
      <c r="F151" s="18">
        <v>5</v>
      </c>
      <c r="G151" s="18">
        <v>4</v>
      </c>
      <c r="H151" s="18">
        <v>5</v>
      </c>
      <c r="I151" s="18">
        <v>8</v>
      </c>
      <c r="J151" s="18">
        <v>10</v>
      </c>
      <c r="K151" s="18">
        <v>7</v>
      </c>
      <c r="L151" s="18">
        <v>7</v>
      </c>
      <c r="M151" s="18">
        <v>10</v>
      </c>
      <c r="N151" s="18">
        <v>9</v>
      </c>
      <c r="O151" s="18">
        <v>6</v>
      </c>
      <c r="P151" s="18">
        <v>9</v>
      </c>
      <c r="Q151" s="18">
        <v>7</v>
      </c>
      <c r="R151" s="18">
        <v>14</v>
      </c>
      <c r="S151" s="18">
        <v>11</v>
      </c>
      <c r="T151" s="18">
        <v>6</v>
      </c>
      <c r="U151" s="18">
        <v>9</v>
      </c>
      <c r="V151" s="18">
        <v>4</v>
      </c>
      <c r="W151" s="18">
        <v>0</v>
      </c>
      <c r="X151" s="18">
        <v>0</v>
      </c>
      <c r="Y151" s="18">
        <v>0</v>
      </c>
      <c r="Z151" s="18">
        <v>142</v>
      </c>
    </row>
    <row r="152" spans="2:26" ht="15" customHeight="1">
      <c r="B152" s="19"/>
      <c r="C152" s="20"/>
      <c r="D152" s="21" t="s">
        <v>135</v>
      </c>
      <c r="E152" s="20">
        <v>5</v>
      </c>
      <c r="F152" s="20">
        <v>5</v>
      </c>
      <c r="G152" s="20">
        <v>3</v>
      </c>
      <c r="H152" s="20">
        <v>5</v>
      </c>
      <c r="I152" s="20">
        <v>11</v>
      </c>
      <c r="J152" s="20">
        <v>14</v>
      </c>
      <c r="K152" s="20">
        <v>7</v>
      </c>
      <c r="L152" s="20">
        <v>7</v>
      </c>
      <c r="M152" s="20">
        <v>7</v>
      </c>
      <c r="N152" s="20">
        <v>3</v>
      </c>
      <c r="O152" s="20">
        <v>9</v>
      </c>
      <c r="P152" s="20">
        <v>15</v>
      </c>
      <c r="Q152" s="20">
        <v>10</v>
      </c>
      <c r="R152" s="20">
        <v>12</v>
      </c>
      <c r="S152" s="20">
        <v>11</v>
      </c>
      <c r="T152" s="20">
        <v>11</v>
      </c>
      <c r="U152" s="20">
        <v>10</v>
      </c>
      <c r="V152" s="20">
        <v>11</v>
      </c>
      <c r="W152" s="20">
        <v>5</v>
      </c>
      <c r="X152" s="20">
        <v>1</v>
      </c>
      <c r="Y152" s="20">
        <v>0</v>
      </c>
      <c r="Z152" s="18">
        <v>162</v>
      </c>
    </row>
    <row r="153" spans="2:26" ht="15" customHeight="1">
      <c r="B153" s="15" t="s">
        <v>103</v>
      </c>
      <c r="C153" s="16">
        <v>175</v>
      </c>
      <c r="D153" s="17" t="s">
        <v>134</v>
      </c>
      <c r="E153" s="18">
        <v>1</v>
      </c>
      <c r="F153" s="18">
        <v>1</v>
      </c>
      <c r="G153" s="18">
        <v>6</v>
      </c>
      <c r="H153" s="18">
        <v>7</v>
      </c>
      <c r="I153" s="18">
        <v>3</v>
      </c>
      <c r="J153" s="18">
        <v>5</v>
      </c>
      <c r="K153" s="18">
        <v>3</v>
      </c>
      <c r="L153" s="18">
        <v>6</v>
      </c>
      <c r="M153" s="18">
        <v>8</v>
      </c>
      <c r="N153" s="18">
        <v>5</v>
      </c>
      <c r="O153" s="18">
        <v>10</v>
      </c>
      <c r="P153" s="18">
        <v>7</v>
      </c>
      <c r="Q153" s="18">
        <v>12</v>
      </c>
      <c r="R153" s="18">
        <v>13</v>
      </c>
      <c r="S153" s="18">
        <v>23</v>
      </c>
      <c r="T153" s="18">
        <v>8</v>
      </c>
      <c r="U153" s="18">
        <v>12</v>
      </c>
      <c r="V153" s="18">
        <v>7</v>
      </c>
      <c r="W153" s="18">
        <v>2</v>
      </c>
      <c r="X153" s="18">
        <v>1</v>
      </c>
      <c r="Y153" s="18">
        <v>0</v>
      </c>
      <c r="Z153" s="18">
        <v>140</v>
      </c>
    </row>
    <row r="154" spans="2:26" ht="15" customHeight="1">
      <c r="B154" s="19"/>
      <c r="C154" s="20"/>
      <c r="D154" s="21" t="s">
        <v>135</v>
      </c>
      <c r="E154" s="20">
        <v>1</v>
      </c>
      <c r="F154" s="20">
        <v>0</v>
      </c>
      <c r="G154" s="20">
        <v>5</v>
      </c>
      <c r="H154" s="20">
        <v>5</v>
      </c>
      <c r="I154" s="20">
        <v>7</v>
      </c>
      <c r="J154" s="20">
        <v>4</v>
      </c>
      <c r="K154" s="20">
        <v>3</v>
      </c>
      <c r="L154" s="20">
        <v>4</v>
      </c>
      <c r="M154" s="20">
        <v>5</v>
      </c>
      <c r="N154" s="20">
        <v>9</v>
      </c>
      <c r="O154" s="20">
        <v>12</v>
      </c>
      <c r="P154" s="20">
        <v>9</v>
      </c>
      <c r="Q154" s="20">
        <v>9</v>
      </c>
      <c r="R154" s="20">
        <v>12</v>
      </c>
      <c r="S154" s="20">
        <v>21</v>
      </c>
      <c r="T154" s="20">
        <v>20</v>
      </c>
      <c r="U154" s="20">
        <v>20</v>
      </c>
      <c r="V154" s="20">
        <v>12</v>
      </c>
      <c r="W154" s="20">
        <v>8</v>
      </c>
      <c r="X154" s="20">
        <v>6</v>
      </c>
      <c r="Y154" s="20">
        <v>0</v>
      </c>
      <c r="Z154" s="18">
        <v>172</v>
      </c>
    </row>
    <row r="155" spans="2:26" ht="15" customHeight="1">
      <c r="B155" s="15" t="s">
        <v>104</v>
      </c>
      <c r="C155" s="16">
        <v>172</v>
      </c>
      <c r="D155" s="17" t="s">
        <v>134</v>
      </c>
      <c r="E155" s="18">
        <v>8</v>
      </c>
      <c r="F155" s="18">
        <v>7</v>
      </c>
      <c r="G155" s="18">
        <v>5</v>
      </c>
      <c r="H155" s="18">
        <v>8</v>
      </c>
      <c r="I155" s="18">
        <v>10</v>
      </c>
      <c r="J155" s="18">
        <v>6</v>
      </c>
      <c r="K155" s="18">
        <v>7</v>
      </c>
      <c r="L155" s="18">
        <v>8</v>
      </c>
      <c r="M155" s="18">
        <v>10</v>
      </c>
      <c r="N155" s="18">
        <v>9</v>
      </c>
      <c r="O155" s="18">
        <v>11</v>
      </c>
      <c r="P155" s="18">
        <v>10</v>
      </c>
      <c r="Q155" s="18">
        <v>10</v>
      </c>
      <c r="R155" s="18">
        <v>15</v>
      </c>
      <c r="S155" s="18">
        <v>10</v>
      </c>
      <c r="T155" s="18">
        <v>11</v>
      </c>
      <c r="U155" s="18">
        <v>6</v>
      </c>
      <c r="V155" s="18">
        <v>5</v>
      </c>
      <c r="W155" s="18">
        <v>3</v>
      </c>
      <c r="X155" s="18">
        <v>1</v>
      </c>
      <c r="Y155" s="18">
        <v>0</v>
      </c>
      <c r="Z155" s="18">
        <v>160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6</v>
      </c>
      <c r="G156" s="20">
        <v>8</v>
      </c>
      <c r="H156" s="20">
        <v>8</v>
      </c>
      <c r="I156" s="20">
        <v>3</v>
      </c>
      <c r="J156" s="20">
        <v>6</v>
      </c>
      <c r="K156" s="20">
        <v>9</v>
      </c>
      <c r="L156" s="20">
        <v>9</v>
      </c>
      <c r="M156" s="20">
        <v>7</v>
      </c>
      <c r="N156" s="20">
        <v>10</v>
      </c>
      <c r="O156" s="20">
        <v>11</v>
      </c>
      <c r="P156" s="20">
        <v>7</v>
      </c>
      <c r="Q156" s="20">
        <v>9</v>
      </c>
      <c r="R156" s="20">
        <v>13</v>
      </c>
      <c r="S156" s="20">
        <v>12</v>
      </c>
      <c r="T156" s="20">
        <v>15</v>
      </c>
      <c r="U156" s="20">
        <v>10</v>
      </c>
      <c r="V156" s="20">
        <v>18</v>
      </c>
      <c r="W156" s="20">
        <v>5</v>
      </c>
      <c r="X156" s="20">
        <v>1</v>
      </c>
      <c r="Y156" s="20">
        <v>1</v>
      </c>
      <c r="Z156" s="18">
        <v>175</v>
      </c>
    </row>
    <row r="157" spans="2:26" ht="15" customHeight="1">
      <c r="B157" s="15" t="s">
        <v>105</v>
      </c>
      <c r="C157" s="16">
        <v>421</v>
      </c>
      <c r="D157" s="17" t="s">
        <v>134</v>
      </c>
      <c r="E157" s="18">
        <v>19</v>
      </c>
      <c r="F157" s="18">
        <v>17</v>
      </c>
      <c r="G157" s="18">
        <v>23</v>
      </c>
      <c r="H157" s="18">
        <v>20</v>
      </c>
      <c r="I157" s="18">
        <v>17</v>
      </c>
      <c r="J157" s="18">
        <v>17</v>
      </c>
      <c r="K157" s="18">
        <v>23</v>
      </c>
      <c r="L157" s="18">
        <v>27</v>
      </c>
      <c r="M157" s="18">
        <v>23</v>
      </c>
      <c r="N157" s="18">
        <v>21</v>
      </c>
      <c r="O157" s="18">
        <v>20</v>
      </c>
      <c r="P157" s="18">
        <v>21</v>
      </c>
      <c r="Q157" s="18">
        <v>35</v>
      </c>
      <c r="R157" s="18">
        <v>26</v>
      </c>
      <c r="S157" s="18">
        <v>37</v>
      </c>
      <c r="T157" s="18">
        <v>33</v>
      </c>
      <c r="U157" s="18">
        <v>17</v>
      </c>
      <c r="V157" s="18">
        <v>12</v>
      </c>
      <c r="W157" s="18">
        <v>8</v>
      </c>
      <c r="X157" s="18">
        <v>1</v>
      </c>
      <c r="Y157" s="18">
        <v>0</v>
      </c>
      <c r="Z157" s="18">
        <v>417</v>
      </c>
    </row>
    <row r="158" spans="2:26" ht="15" customHeight="1">
      <c r="B158" s="19"/>
      <c r="C158" s="20"/>
      <c r="D158" s="21" t="s">
        <v>135</v>
      </c>
      <c r="E158" s="20">
        <v>24</v>
      </c>
      <c r="F158" s="20">
        <v>20</v>
      </c>
      <c r="G158" s="20">
        <v>19</v>
      </c>
      <c r="H158" s="20">
        <v>13</v>
      </c>
      <c r="I158" s="20">
        <v>11</v>
      </c>
      <c r="J158" s="20">
        <v>16</v>
      </c>
      <c r="K158" s="20">
        <v>18</v>
      </c>
      <c r="L158" s="20">
        <v>23</v>
      </c>
      <c r="M158" s="20">
        <v>24</v>
      </c>
      <c r="N158" s="20">
        <v>22</v>
      </c>
      <c r="O158" s="20">
        <v>24</v>
      </c>
      <c r="P158" s="20">
        <v>28</v>
      </c>
      <c r="Q158" s="20">
        <v>34</v>
      </c>
      <c r="R158" s="20">
        <v>39</v>
      </c>
      <c r="S158" s="20">
        <v>38</v>
      </c>
      <c r="T158" s="20">
        <v>30</v>
      </c>
      <c r="U158" s="20">
        <v>42</v>
      </c>
      <c r="V158" s="20">
        <v>16</v>
      </c>
      <c r="W158" s="20">
        <v>15</v>
      </c>
      <c r="X158" s="20">
        <v>3</v>
      </c>
      <c r="Y158" s="20">
        <v>0</v>
      </c>
      <c r="Z158" s="18">
        <v>459</v>
      </c>
    </row>
    <row r="159" spans="2:26" ht="15" customHeight="1">
      <c r="B159" s="15" t="s">
        <v>106</v>
      </c>
      <c r="C159" s="16">
        <v>244</v>
      </c>
      <c r="D159" s="17" t="s">
        <v>134</v>
      </c>
      <c r="E159" s="18">
        <v>11</v>
      </c>
      <c r="F159" s="18">
        <v>14</v>
      </c>
      <c r="G159" s="18">
        <v>14</v>
      </c>
      <c r="H159" s="18">
        <v>18</v>
      </c>
      <c r="I159" s="18">
        <v>21</v>
      </c>
      <c r="J159" s="18">
        <v>9</v>
      </c>
      <c r="K159" s="18">
        <v>8</v>
      </c>
      <c r="L159" s="18">
        <v>11</v>
      </c>
      <c r="M159" s="18">
        <v>13</v>
      </c>
      <c r="N159" s="18">
        <v>17</v>
      </c>
      <c r="O159" s="18">
        <v>22</v>
      </c>
      <c r="P159" s="18">
        <v>15</v>
      </c>
      <c r="Q159" s="18">
        <v>15</v>
      </c>
      <c r="R159" s="18">
        <v>21</v>
      </c>
      <c r="S159" s="18">
        <v>15</v>
      </c>
      <c r="T159" s="18">
        <v>13</v>
      </c>
      <c r="U159" s="18">
        <v>11</v>
      </c>
      <c r="V159" s="18">
        <v>5</v>
      </c>
      <c r="W159" s="18">
        <v>0</v>
      </c>
      <c r="X159" s="18">
        <v>0</v>
      </c>
      <c r="Y159" s="18">
        <v>0</v>
      </c>
      <c r="Z159" s="18">
        <v>253</v>
      </c>
    </row>
    <row r="160" spans="2:26" ht="15" customHeight="1">
      <c r="B160" s="19"/>
      <c r="C160" s="20"/>
      <c r="D160" s="21" t="s">
        <v>135</v>
      </c>
      <c r="E160" s="20">
        <v>6</v>
      </c>
      <c r="F160" s="20">
        <v>12</v>
      </c>
      <c r="G160" s="20">
        <v>14</v>
      </c>
      <c r="H160" s="20">
        <v>24</v>
      </c>
      <c r="I160" s="20">
        <v>9</v>
      </c>
      <c r="J160" s="20">
        <v>8</v>
      </c>
      <c r="K160" s="20">
        <v>9</v>
      </c>
      <c r="L160" s="20">
        <v>11</v>
      </c>
      <c r="M160" s="20">
        <v>18</v>
      </c>
      <c r="N160" s="20">
        <v>21</v>
      </c>
      <c r="O160" s="20">
        <v>15</v>
      </c>
      <c r="P160" s="20">
        <v>20</v>
      </c>
      <c r="Q160" s="20">
        <v>15</v>
      </c>
      <c r="R160" s="20">
        <v>18</v>
      </c>
      <c r="S160" s="20">
        <v>20</v>
      </c>
      <c r="T160" s="20">
        <v>21</v>
      </c>
      <c r="U160" s="20">
        <v>15</v>
      </c>
      <c r="V160" s="20">
        <v>8</v>
      </c>
      <c r="W160" s="20">
        <v>4</v>
      </c>
      <c r="X160" s="20">
        <v>1</v>
      </c>
      <c r="Y160" s="20">
        <v>1</v>
      </c>
      <c r="Z160" s="18">
        <v>270</v>
      </c>
    </row>
    <row r="161" spans="2:26" ht="15" customHeight="1">
      <c r="B161" s="15" t="s">
        <v>107</v>
      </c>
      <c r="C161" s="16">
        <v>276</v>
      </c>
      <c r="D161" s="17" t="s">
        <v>134</v>
      </c>
      <c r="E161" s="18">
        <v>11</v>
      </c>
      <c r="F161" s="18">
        <v>5</v>
      </c>
      <c r="G161" s="18">
        <v>6</v>
      </c>
      <c r="H161" s="18">
        <v>8</v>
      </c>
      <c r="I161" s="18">
        <v>12</v>
      </c>
      <c r="J161" s="18">
        <v>7</v>
      </c>
      <c r="K161" s="18">
        <v>9</v>
      </c>
      <c r="L161" s="18">
        <v>9</v>
      </c>
      <c r="M161" s="18">
        <v>23</v>
      </c>
      <c r="N161" s="18">
        <v>16</v>
      </c>
      <c r="O161" s="18">
        <v>13</v>
      </c>
      <c r="P161" s="18">
        <v>12</v>
      </c>
      <c r="Q161" s="18">
        <v>23</v>
      </c>
      <c r="R161" s="18">
        <v>15</v>
      </c>
      <c r="S161" s="18">
        <v>18</v>
      </c>
      <c r="T161" s="18">
        <v>24</v>
      </c>
      <c r="U161" s="18">
        <v>10</v>
      </c>
      <c r="V161" s="18">
        <v>8</v>
      </c>
      <c r="W161" s="18">
        <v>1</v>
      </c>
      <c r="X161" s="18">
        <v>1</v>
      </c>
      <c r="Y161" s="18">
        <v>0</v>
      </c>
      <c r="Z161" s="18">
        <v>231</v>
      </c>
    </row>
    <row r="162" spans="2:26" ht="15" customHeight="1">
      <c r="B162" s="19"/>
      <c r="C162" s="20"/>
      <c r="D162" s="21" t="s">
        <v>135</v>
      </c>
      <c r="E162" s="20">
        <v>4</v>
      </c>
      <c r="F162" s="20">
        <v>5</v>
      </c>
      <c r="G162" s="20">
        <v>9</v>
      </c>
      <c r="H162" s="20">
        <v>11</v>
      </c>
      <c r="I162" s="20">
        <v>12</v>
      </c>
      <c r="J162" s="20">
        <v>15</v>
      </c>
      <c r="K162" s="20">
        <v>8</v>
      </c>
      <c r="L162" s="20">
        <v>7</v>
      </c>
      <c r="M162" s="20">
        <v>15</v>
      </c>
      <c r="N162" s="20">
        <v>18</v>
      </c>
      <c r="O162" s="20">
        <v>15</v>
      </c>
      <c r="P162" s="20">
        <v>18</v>
      </c>
      <c r="Q162" s="20">
        <v>14</v>
      </c>
      <c r="R162" s="20">
        <v>29</v>
      </c>
      <c r="S162" s="20">
        <v>21</v>
      </c>
      <c r="T162" s="20">
        <v>19</v>
      </c>
      <c r="U162" s="20">
        <v>21</v>
      </c>
      <c r="V162" s="20">
        <v>13</v>
      </c>
      <c r="W162" s="20">
        <v>5</v>
      </c>
      <c r="X162" s="20">
        <v>2</v>
      </c>
      <c r="Y162" s="20">
        <v>1</v>
      </c>
      <c r="Z162" s="18">
        <v>262</v>
      </c>
    </row>
    <row r="163" spans="2:26" ht="15" customHeight="1">
      <c r="B163" s="15" t="s">
        <v>108</v>
      </c>
      <c r="C163" s="16">
        <v>531</v>
      </c>
      <c r="D163" s="17" t="s">
        <v>134</v>
      </c>
      <c r="E163" s="18">
        <v>11</v>
      </c>
      <c r="F163" s="18">
        <v>8</v>
      </c>
      <c r="G163" s="18">
        <v>22</v>
      </c>
      <c r="H163" s="18">
        <v>31</v>
      </c>
      <c r="I163" s="18">
        <v>22</v>
      </c>
      <c r="J163" s="18">
        <v>21</v>
      </c>
      <c r="K163" s="18">
        <v>9</v>
      </c>
      <c r="L163" s="18">
        <v>36</v>
      </c>
      <c r="M163" s="18">
        <v>27</v>
      </c>
      <c r="N163" s="18">
        <v>23</v>
      </c>
      <c r="O163" s="18">
        <v>25</v>
      </c>
      <c r="P163" s="18">
        <v>27</v>
      </c>
      <c r="Q163" s="18">
        <v>27</v>
      </c>
      <c r="R163" s="18">
        <v>39</v>
      </c>
      <c r="S163" s="18">
        <v>33</v>
      </c>
      <c r="T163" s="18">
        <v>32</v>
      </c>
      <c r="U163" s="18">
        <v>17</v>
      </c>
      <c r="V163" s="18">
        <v>3</v>
      </c>
      <c r="W163" s="18">
        <v>2</v>
      </c>
      <c r="X163" s="18">
        <v>0</v>
      </c>
      <c r="Y163" s="18">
        <v>0</v>
      </c>
      <c r="Z163" s="18">
        <v>415</v>
      </c>
    </row>
    <row r="164" spans="2:26" ht="15" customHeight="1">
      <c r="B164" s="19"/>
      <c r="C164" s="20"/>
      <c r="D164" s="21" t="s">
        <v>135</v>
      </c>
      <c r="E164" s="20">
        <v>24</v>
      </c>
      <c r="F164" s="20">
        <v>34</v>
      </c>
      <c r="G164" s="20">
        <v>29</v>
      </c>
      <c r="H164" s="20">
        <v>29</v>
      </c>
      <c r="I164" s="20">
        <v>20</v>
      </c>
      <c r="J164" s="20">
        <v>15</v>
      </c>
      <c r="K164" s="20">
        <v>20</v>
      </c>
      <c r="L164" s="20">
        <v>23</v>
      </c>
      <c r="M164" s="20">
        <v>40</v>
      </c>
      <c r="N164" s="20">
        <v>41</v>
      </c>
      <c r="O164" s="20">
        <v>24</v>
      </c>
      <c r="P164" s="20">
        <v>27</v>
      </c>
      <c r="Q164" s="20">
        <v>35</v>
      </c>
      <c r="R164" s="20">
        <v>47</v>
      </c>
      <c r="S164" s="20">
        <v>51</v>
      </c>
      <c r="T164" s="20">
        <v>40</v>
      </c>
      <c r="U164" s="20">
        <v>28</v>
      </c>
      <c r="V164" s="20">
        <v>22</v>
      </c>
      <c r="W164" s="20">
        <v>9</v>
      </c>
      <c r="X164" s="20">
        <v>3</v>
      </c>
      <c r="Y164" s="20">
        <v>0</v>
      </c>
      <c r="Z164" s="18">
        <v>561</v>
      </c>
    </row>
    <row r="165" spans="2:26" ht="15" customHeight="1">
      <c r="B165" s="15" t="s">
        <v>109</v>
      </c>
      <c r="C165" s="16">
        <v>263</v>
      </c>
      <c r="D165" s="17" t="s">
        <v>134</v>
      </c>
      <c r="E165" s="18">
        <v>8</v>
      </c>
      <c r="F165" s="18">
        <v>10</v>
      </c>
      <c r="G165" s="18">
        <v>10</v>
      </c>
      <c r="H165" s="18">
        <v>10</v>
      </c>
      <c r="I165" s="18">
        <v>9</v>
      </c>
      <c r="J165" s="18">
        <v>16</v>
      </c>
      <c r="K165" s="18">
        <v>24</v>
      </c>
      <c r="L165" s="18">
        <v>21</v>
      </c>
      <c r="M165" s="18">
        <v>19</v>
      </c>
      <c r="N165" s="18">
        <v>12</v>
      </c>
      <c r="O165" s="18">
        <v>6</v>
      </c>
      <c r="P165" s="18">
        <v>8</v>
      </c>
      <c r="Q165" s="18">
        <v>14</v>
      </c>
      <c r="R165" s="18">
        <v>29</v>
      </c>
      <c r="S165" s="18">
        <v>17</v>
      </c>
      <c r="T165" s="18">
        <v>12</v>
      </c>
      <c r="U165" s="18">
        <v>5</v>
      </c>
      <c r="V165" s="18">
        <v>6</v>
      </c>
      <c r="W165" s="18">
        <v>2</v>
      </c>
      <c r="X165" s="18">
        <v>1</v>
      </c>
      <c r="Y165" s="18">
        <v>0</v>
      </c>
      <c r="Z165" s="18">
        <v>239</v>
      </c>
    </row>
    <row r="166" spans="2:26" ht="15" customHeight="1">
      <c r="B166" s="19"/>
      <c r="C166" s="20"/>
      <c r="D166" s="21" t="s">
        <v>135</v>
      </c>
      <c r="E166" s="20">
        <v>12</v>
      </c>
      <c r="F166" s="20">
        <v>10</v>
      </c>
      <c r="G166" s="20">
        <v>9</v>
      </c>
      <c r="H166" s="20">
        <v>10</v>
      </c>
      <c r="I166" s="20">
        <v>9</v>
      </c>
      <c r="J166" s="20">
        <v>15</v>
      </c>
      <c r="K166" s="20">
        <v>11</v>
      </c>
      <c r="L166" s="20">
        <v>17</v>
      </c>
      <c r="M166" s="20">
        <v>11</v>
      </c>
      <c r="N166" s="20">
        <v>15</v>
      </c>
      <c r="O166" s="20">
        <v>12</v>
      </c>
      <c r="P166" s="20">
        <v>12</v>
      </c>
      <c r="Q166" s="20">
        <v>19</v>
      </c>
      <c r="R166" s="20">
        <v>24</v>
      </c>
      <c r="S166" s="20">
        <v>19</v>
      </c>
      <c r="T166" s="20">
        <v>10</v>
      </c>
      <c r="U166" s="20">
        <v>14</v>
      </c>
      <c r="V166" s="20">
        <v>9</v>
      </c>
      <c r="W166" s="20">
        <v>6</v>
      </c>
      <c r="X166" s="20">
        <v>3</v>
      </c>
      <c r="Y166" s="20">
        <v>0</v>
      </c>
      <c r="Z166" s="18">
        <v>247</v>
      </c>
    </row>
    <row r="167" spans="2:26" ht="15" customHeight="1">
      <c r="B167" s="15" t="s">
        <v>110</v>
      </c>
      <c r="C167" s="16">
        <v>669</v>
      </c>
      <c r="D167" s="17" t="s">
        <v>134</v>
      </c>
      <c r="E167" s="18">
        <v>31</v>
      </c>
      <c r="F167" s="18">
        <v>39</v>
      </c>
      <c r="G167" s="18">
        <v>35</v>
      </c>
      <c r="H167" s="18">
        <v>32</v>
      </c>
      <c r="I167" s="18">
        <v>27</v>
      </c>
      <c r="J167" s="18">
        <v>33</v>
      </c>
      <c r="K167" s="18">
        <v>43</v>
      </c>
      <c r="L167" s="18">
        <v>58</v>
      </c>
      <c r="M167" s="18">
        <v>49</v>
      </c>
      <c r="N167" s="18">
        <v>56</v>
      </c>
      <c r="O167" s="18">
        <v>38</v>
      </c>
      <c r="P167" s="18">
        <v>31</v>
      </c>
      <c r="Q167" s="18">
        <v>40</v>
      </c>
      <c r="R167" s="18">
        <v>54</v>
      </c>
      <c r="S167" s="18">
        <v>42</v>
      </c>
      <c r="T167" s="18">
        <v>54</v>
      </c>
      <c r="U167" s="18">
        <v>24</v>
      </c>
      <c r="V167" s="18">
        <v>10</v>
      </c>
      <c r="W167" s="18">
        <v>5</v>
      </c>
      <c r="X167" s="18">
        <v>1</v>
      </c>
      <c r="Y167" s="18">
        <v>0</v>
      </c>
      <c r="Z167" s="18">
        <v>702</v>
      </c>
    </row>
    <row r="168" spans="2:26" ht="15" customHeight="1">
      <c r="B168" s="19"/>
      <c r="C168" s="20"/>
      <c r="D168" s="21" t="s">
        <v>135</v>
      </c>
      <c r="E168" s="20">
        <v>43</v>
      </c>
      <c r="F168" s="20">
        <v>24</v>
      </c>
      <c r="G168" s="20">
        <v>26</v>
      </c>
      <c r="H168" s="20">
        <v>33</v>
      </c>
      <c r="I168" s="20">
        <v>36</v>
      </c>
      <c r="J168" s="20">
        <v>33</v>
      </c>
      <c r="K168" s="20">
        <v>33</v>
      </c>
      <c r="L168" s="20">
        <v>32</v>
      </c>
      <c r="M168" s="20">
        <v>46</v>
      </c>
      <c r="N168" s="20">
        <v>42</v>
      </c>
      <c r="O168" s="20">
        <v>33</v>
      </c>
      <c r="P168" s="20">
        <v>41</v>
      </c>
      <c r="Q168" s="20">
        <v>49</v>
      </c>
      <c r="R168" s="20">
        <v>70</v>
      </c>
      <c r="S168" s="20">
        <v>76</v>
      </c>
      <c r="T168" s="20">
        <v>42</v>
      </c>
      <c r="U168" s="20">
        <v>26</v>
      </c>
      <c r="V168" s="20">
        <v>32</v>
      </c>
      <c r="W168" s="20">
        <v>15</v>
      </c>
      <c r="X168" s="20">
        <v>4</v>
      </c>
      <c r="Y168" s="20">
        <v>1</v>
      </c>
      <c r="Z168" s="18">
        <v>737</v>
      </c>
    </row>
    <row r="169" spans="2:26" ht="15" customHeight="1">
      <c r="B169" s="15" t="s">
        <v>111</v>
      </c>
      <c r="C169" s="16">
        <v>298</v>
      </c>
      <c r="D169" s="17" t="s">
        <v>134</v>
      </c>
      <c r="E169" s="18">
        <v>12</v>
      </c>
      <c r="F169" s="18">
        <v>22</v>
      </c>
      <c r="G169" s="18">
        <v>18</v>
      </c>
      <c r="H169" s="18">
        <v>18</v>
      </c>
      <c r="I169" s="18">
        <v>12</v>
      </c>
      <c r="J169" s="18">
        <v>15</v>
      </c>
      <c r="K169" s="18">
        <v>22</v>
      </c>
      <c r="L169" s="18">
        <v>21</v>
      </c>
      <c r="M169" s="18">
        <v>24</v>
      </c>
      <c r="N169" s="18">
        <v>15</v>
      </c>
      <c r="O169" s="18">
        <v>20</v>
      </c>
      <c r="P169" s="18">
        <v>15</v>
      </c>
      <c r="Q169" s="18">
        <v>26</v>
      </c>
      <c r="R169" s="18">
        <v>27</v>
      </c>
      <c r="S169" s="18">
        <v>29</v>
      </c>
      <c r="T169" s="18">
        <v>13</v>
      </c>
      <c r="U169" s="18">
        <v>4</v>
      </c>
      <c r="V169" s="18">
        <v>6</v>
      </c>
      <c r="W169" s="18">
        <v>2</v>
      </c>
      <c r="X169" s="18">
        <v>0</v>
      </c>
      <c r="Y169" s="18">
        <v>0</v>
      </c>
      <c r="Z169" s="18">
        <v>321</v>
      </c>
    </row>
    <row r="170" spans="2:26" ht="15" customHeight="1">
      <c r="B170" s="19"/>
      <c r="C170" s="20"/>
      <c r="D170" s="21" t="s">
        <v>135</v>
      </c>
      <c r="E170" s="20">
        <v>20</v>
      </c>
      <c r="F170" s="20">
        <v>20</v>
      </c>
      <c r="G170" s="20">
        <v>31</v>
      </c>
      <c r="H170" s="20">
        <v>24</v>
      </c>
      <c r="I170" s="20">
        <v>13</v>
      </c>
      <c r="J170" s="20">
        <v>15</v>
      </c>
      <c r="K170" s="20">
        <v>16</v>
      </c>
      <c r="L170" s="20">
        <v>24</v>
      </c>
      <c r="M170" s="20">
        <v>31</v>
      </c>
      <c r="N170" s="20">
        <v>15</v>
      </c>
      <c r="O170" s="20">
        <v>12</v>
      </c>
      <c r="P170" s="20">
        <v>23</v>
      </c>
      <c r="Q170" s="20">
        <v>23</v>
      </c>
      <c r="R170" s="20">
        <v>39</v>
      </c>
      <c r="S170" s="20">
        <v>26</v>
      </c>
      <c r="T170" s="20">
        <v>14</v>
      </c>
      <c r="U170" s="20">
        <v>15</v>
      </c>
      <c r="V170" s="20">
        <v>6</v>
      </c>
      <c r="W170" s="20">
        <v>8</v>
      </c>
      <c r="X170" s="20">
        <v>1</v>
      </c>
      <c r="Y170" s="20">
        <v>0</v>
      </c>
      <c r="Z170" s="18">
        <v>376</v>
      </c>
    </row>
    <row r="171" spans="2:26" ht="15" customHeight="1">
      <c r="B171" s="15" t="s">
        <v>112</v>
      </c>
      <c r="C171" s="16">
        <v>171</v>
      </c>
      <c r="D171" s="17" t="s">
        <v>134</v>
      </c>
      <c r="E171" s="18">
        <v>3</v>
      </c>
      <c r="F171" s="18">
        <v>6</v>
      </c>
      <c r="G171" s="18">
        <v>5</v>
      </c>
      <c r="H171" s="18">
        <v>7</v>
      </c>
      <c r="I171" s="18">
        <v>2</v>
      </c>
      <c r="J171" s="18">
        <v>3</v>
      </c>
      <c r="K171" s="18">
        <v>3</v>
      </c>
      <c r="L171" s="18">
        <v>13</v>
      </c>
      <c r="M171" s="18">
        <v>8</v>
      </c>
      <c r="N171" s="18">
        <v>7</v>
      </c>
      <c r="O171" s="18">
        <v>6</v>
      </c>
      <c r="P171" s="18">
        <v>3</v>
      </c>
      <c r="Q171" s="18">
        <v>15</v>
      </c>
      <c r="R171" s="18">
        <v>21</v>
      </c>
      <c r="S171" s="18">
        <v>15</v>
      </c>
      <c r="T171" s="18">
        <v>9</v>
      </c>
      <c r="U171" s="18">
        <v>4</v>
      </c>
      <c r="V171" s="18">
        <v>3</v>
      </c>
      <c r="W171" s="18">
        <v>1</v>
      </c>
      <c r="X171" s="18">
        <v>0</v>
      </c>
      <c r="Y171" s="18">
        <v>0</v>
      </c>
      <c r="Z171" s="18">
        <v>134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2</v>
      </c>
      <c r="H172" s="20">
        <v>1</v>
      </c>
      <c r="I172" s="20">
        <v>7</v>
      </c>
      <c r="J172" s="20">
        <v>6</v>
      </c>
      <c r="K172" s="20">
        <v>6</v>
      </c>
      <c r="L172" s="20">
        <v>8</v>
      </c>
      <c r="M172" s="20">
        <v>8</v>
      </c>
      <c r="N172" s="20">
        <v>9</v>
      </c>
      <c r="O172" s="20">
        <v>4</v>
      </c>
      <c r="P172" s="20">
        <v>6</v>
      </c>
      <c r="Q172" s="20">
        <v>13</v>
      </c>
      <c r="R172" s="20">
        <v>17</v>
      </c>
      <c r="S172" s="20">
        <v>15</v>
      </c>
      <c r="T172" s="20">
        <v>16</v>
      </c>
      <c r="U172" s="20">
        <v>15</v>
      </c>
      <c r="V172" s="20">
        <v>7</v>
      </c>
      <c r="W172" s="20">
        <v>4</v>
      </c>
      <c r="X172" s="20">
        <v>1</v>
      </c>
      <c r="Y172" s="20">
        <v>0</v>
      </c>
      <c r="Z172" s="18">
        <v>152</v>
      </c>
    </row>
    <row r="173" spans="2:26" ht="15" customHeight="1">
      <c r="B173" s="15" t="s">
        <v>113</v>
      </c>
      <c r="C173" s="16">
        <v>658</v>
      </c>
      <c r="D173" s="17" t="s">
        <v>134</v>
      </c>
      <c r="E173" s="18">
        <v>52</v>
      </c>
      <c r="F173" s="18">
        <v>29</v>
      </c>
      <c r="G173" s="18">
        <v>33</v>
      </c>
      <c r="H173" s="18">
        <v>46</v>
      </c>
      <c r="I173" s="18">
        <v>36</v>
      </c>
      <c r="J173" s="18">
        <v>46</v>
      </c>
      <c r="K173" s="18">
        <v>44</v>
      </c>
      <c r="L173" s="18">
        <v>35</v>
      </c>
      <c r="M173" s="18">
        <v>56</v>
      </c>
      <c r="N173" s="18">
        <v>48</v>
      </c>
      <c r="O173" s="18">
        <v>49</v>
      </c>
      <c r="P173" s="18">
        <v>40</v>
      </c>
      <c r="Q173" s="18">
        <v>48</v>
      </c>
      <c r="R173" s="18">
        <v>36</v>
      </c>
      <c r="S173" s="18">
        <v>55</v>
      </c>
      <c r="T173" s="18">
        <v>21</v>
      </c>
      <c r="U173" s="18">
        <v>25</v>
      </c>
      <c r="V173" s="18">
        <v>8</v>
      </c>
      <c r="W173" s="18">
        <v>3</v>
      </c>
      <c r="X173" s="18">
        <v>0</v>
      </c>
      <c r="Y173" s="18">
        <v>0</v>
      </c>
      <c r="Z173" s="18">
        <v>710</v>
      </c>
    </row>
    <row r="174" spans="2:26" ht="15" customHeight="1">
      <c r="B174" s="19"/>
      <c r="C174" s="20"/>
      <c r="D174" s="21" t="s">
        <v>135</v>
      </c>
      <c r="E174" s="20">
        <v>36</v>
      </c>
      <c r="F174" s="20">
        <v>38</v>
      </c>
      <c r="G174" s="20">
        <v>41</v>
      </c>
      <c r="H174" s="20">
        <v>37</v>
      </c>
      <c r="I174" s="20">
        <v>29</v>
      </c>
      <c r="J174" s="20">
        <v>42</v>
      </c>
      <c r="K174" s="20">
        <v>40</v>
      </c>
      <c r="L174" s="20">
        <v>38</v>
      </c>
      <c r="M174" s="20">
        <v>53</v>
      </c>
      <c r="N174" s="20">
        <v>51</v>
      </c>
      <c r="O174" s="20">
        <v>39</v>
      </c>
      <c r="P174" s="20">
        <v>49</v>
      </c>
      <c r="Q174" s="20">
        <v>54</v>
      </c>
      <c r="R174" s="20">
        <v>51</v>
      </c>
      <c r="S174" s="20">
        <v>60</v>
      </c>
      <c r="T174" s="20">
        <v>34</v>
      </c>
      <c r="U174" s="20">
        <v>31</v>
      </c>
      <c r="V174" s="20">
        <v>26</v>
      </c>
      <c r="W174" s="20">
        <v>11</v>
      </c>
      <c r="X174" s="20">
        <v>3</v>
      </c>
      <c r="Y174" s="20">
        <v>0</v>
      </c>
      <c r="Z174" s="18">
        <v>763</v>
      </c>
    </row>
    <row r="175" spans="2:26" ht="15" customHeight="1">
      <c r="B175" s="15" t="s">
        <v>114</v>
      </c>
      <c r="C175" s="16">
        <v>135</v>
      </c>
      <c r="D175" s="17" t="s">
        <v>134</v>
      </c>
      <c r="E175" s="18">
        <v>2</v>
      </c>
      <c r="F175" s="18">
        <v>3</v>
      </c>
      <c r="G175" s="18">
        <v>1</v>
      </c>
      <c r="H175" s="18">
        <v>2</v>
      </c>
      <c r="I175" s="18">
        <v>5</v>
      </c>
      <c r="J175" s="18">
        <v>11</v>
      </c>
      <c r="K175" s="18">
        <v>5</v>
      </c>
      <c r="L175" s="18">
        <v>7</v>
      </c>
      <c r="M175" s="18">
        <v>5</v>
      </c>
      <c r="N175" s="18">
        <v>3</v>
      </c>
      <c r="O175" s="18">
        <v>3</v>
      </c>
      <c r="P175" s="18">
        <v>3</v>
      </c>
      <c r="Q175" s="18">
        <v>7</v>
      </c>
      <c r="R175" s="18">
        <v>10</v>
      </c>
      <c r="S175" s="18">
        <v>9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96</v>
      </c>
    </row>
    <row r="176" spans="2:26" ht="15" customHeight="1">
      <c r="B176" s="19"/>
      <c r="C176" s="20"/>
      <c r="D176" s="21" t="s">
        <v>135</v>
      </c>
      <c r="E176" s="20">
        <v>0</v>
      </c>
      <c r="F176" s="20">
        <v>2</v>
      </c>
      <c r="G176" s="20">
        <v>5</v>
      </c>
      <c r="H176" s="20">
        <v>4</v>
      </c>
      <c r="I176" s="20">
        <v>8</v>
      </c>
      <c r="J176" s="20">
        <v>5</v>
      </c>
      <c r="K176" s="20">
        <v>5</v>
      </c>
      <c r="L176" s="20">
        <v>5</v>
      </c>
      <c r="M176" s="20">
        <v>4</v>
      </c>
      <c r="N176" s="20">
        <v>6</v>
      </c>
      <c r="O176" s="20">
        <v>5</v>
      </c>
      <c r="P176" s="20">
        <v>5</v>
      </c>
      <c r="Q176" s="20">
        <v>6</v>
      </c>
      <c r="R176" s="20">
        <v>12</v>
      </c>
      <c r="S176" s="20">
        <v>12</v>
      </c>
      <c r="T176" s="20">
        <v>11</v>
      </c>
      <c r="U176" s="20">
        <v>10</v>
      </c>
      <c r="V176" s="20">
        <v>7</v>
      </c>
      <c r="W176" s="20">
        <v>6</v>
      </c>
      <c r="X176" s="20">
        <v>0</v>
      </c>
      <c r="Y176" s="20">
        <v>0</v>
      </c>
      <c r="Z176" s="18">
        <v>118</v>
      </c>
    </row>
    <row r="177" spans="2:26" ht="15" customHeight="1">
      <c r="B177" s="15" t="s">
        <v>115</v>
      </c>
      <c r="C177" s="16">
        <v>80</v>
      </c>
      <c r="D177" s="17" t="s">
        <v>134</v>
      </c>
      <c r="E177" s="18">
        <v>1</v>
      </c>
      <c r="F177" s="18">
        <v>1</v>
      </c>
      <c r="G177" s="18">
        <v>1</v>
      </c>
      <c r="H177" s="18">
        <v>6</v>
      </c>
      <c r="I177" s="18">
        <v>5</v>
      </c>
      <c r="J177" s="18">
        <v>1</v>
      </c>
      <c r="K177" s="18">
        <v>1</v>
      </c>
      <c r="L177" s="18">
        <v>5</v>
      </c>
      <c r="M177" s="18">
        <v>7</v>
      </c>
      <c r="N177" s="18">
        <v>4</v>
      </c>
      <c r="O177" s="18">
        <v>2</v>
      </c>
      <c r="P177" s="18">
        <v>2</v>
      </c>
      <c r="Q177" s="18">
        <v>5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0</v>
      </c>
      <c r="X177" s="18">
        <v>1</v>
      </c>
      <c r="Y177" s="18">
        <v>0</v>
      </c>
      <c r="Z177" s="18">
        <v>61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2</v>
      </c>
      <c r="H178" s="20">
        <v>9</v>
      </c>
      <c r="I178" s="20">
        <v>1</v>
      </c>
      <c r="J178" s="20">
        <v>0</v>
      </c>
      <c r="K178" s="20">
        <v>2</v>
      </c>
      <c r="L178" s="20">
        <v>3</v>
      </c>
      <c r="M178" s="20">
        <v>8</v>
      </c>
      <c r="N178" s="20">
        <v>6</v>
      </c>
      <c r="O178" s="20">
        <v>2</v>
      </c>
      <c r="P178" s="20">
        <v>5</v>
      </c>
      <c r="Q178" s="20">
        <v>5</v>
      </c>
      <c r="R178" s="20">
        <v>13</v>
      </c>
      <c r="S178" s="20">
        <v>9</v>
      </c>
      <c r="T178" s="20">
        <v>7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83</v>
      </c>
    </row>
    <row r="179" spans="2:26" ht="15" customHeight="1">
      <c r="B179" s="15" t="s">
        <v>116</v>
      </c>
      <c r="C179" s="16">
        <v>19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  <c r="M179" s="18">
        <v>1</v>
      </c>
      <c r="N179" s="18">
        <v>2</v>
      </c>
      <c r="O179" s="18">
        <v>2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19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0</v>
      </c>
      <c r="H180" s="20">
        <v>2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2</v>
      </c>
      <c r="Q180" s="20">
        <v>2</v>
      </c>
      <c r="R180" s="20">
        <v>1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438</v>
      </c>
      <c r="D181" s="17" t="s">
        <v>134</v>
      </c>
      <c r="E181" s="18">
        <v>11</v>
      </c>
      <c r="F181" s="18">
        <v>13</v>
      </c>
      <c r="G181" s="18">
        <v>21</v>
      </c>
      <c r="H181" s="18">
        <v>14</v>
      </c>
      <c r="I181" s="18">
        <v>19</v>
      </c>
      <c r="J181" s="18">
        <v>20</v>
      </c>
      <c r="K181" s="18">
        <v>21</v>
      </c>
      <c r="L181" s="18">
        <v>23</v>
      </c>
      <c r="M181" s="18">
        <v>27</v>
      </c>
      <c r="N181" s="18">
        <v>18</v>
      </c>
      <c r="O181" s="18">
        <v>15</v>
      </c>
      <c r="P181" s="18">
        <v>25</v>
      </c>
      <c r="Q181" s="18">
        <v>36</v>
      </c>
      <c r="R181" s="18">
        <v>46</v>
      </c>
      <c r="S181" s="18">
        <v>37</v>
      </c>
      <c r="T181" s="18">
        <v>35</v>
      </c>
      <c r="U181" s="18">
        <v>14</v>
      </c>
      <c r="V181" s="18">
        <v>14</v>
      </c>
      <c r="W181" s="18">
        <v>2</v>
      </c>
      <c r="X181" s="18">
        <v>0</v>
      </c>
      <c r="Y181" s="18">
        <v>0</v>
      </c>
      <c r="Z181" s="18">
        <v>411</v>
      </c>
    </row>
    <row r="182" spans="2:26" ht="15" customHeight="1">
      <c r="B182" s="19"/>
      <c r="C182" s="20"/>
      <c r="D182" s="21" t="s">
        <v>135</v>
      </c>
      <c r="E182" s="20">
        <v>18</v>
      </c>
      <c r="F182" s="20">
        <v>22</v>
      </c>
      <c r="G182" s="20">
        <v>11</v>
      </c>
      <c r="H182" s="20">
        <v>16</v>
      </c>
      <c r="I182" s="20">
        <v>20</v>
      </c>
      <c r="J182" s="20">
        <v>14</v>
      </c>
      <c r="K182" s="20">
        <v>26</v>
      </c>
      <c r="L182" s="20">
        <v>26</v>
      </c>
      <c r="M182" s="20">
        <v>27</v>
      </c>
      <c r="N182" s="20">
        <v>19</v>
      </c>
      <c r="O182" s="20">
        <v>22</v>
      </c>
      <c r="P182" s="20">
        <v>28</v>
      </c>
      <c r="Q182" s="20">
        <v>36</v>
      </c>
      <c r="R182" s="20">
        <v>37</v>
      </c>
      <c r="S182" s="20">
        <v>43</v>
      </c>
      <c r="T182" s="20">
        <v>35</v>
      </c>
      <c r="U182" s="20">
        <v>32</v>
      </c>
      <c r="V182" s="20">
        <v>36</v>
      </c>
      <c r="W182" s="20">
        <v>13</v>
      </c>
      <c r="X182" s="20">
        <v>3</v>
      </c>
      <c r="Y182" s="20">
        <v>1</v>
      </c>
      <c r="Z182" s="18">
        <v>485</v>
      </c>
    </row>
    <row r="183" spans="2:26" ht="15" customHeight="1">
      <c r="B183" s="15" t="s">
        <v>118</v>
      </c>
      <c r="C183" s="16">
        <v>739</v>
      </c>
      <c r="D183" s="17" t="s">
        <v>134</v>
      </c>
      <c r="E183" s="18">
        <v>40</v>
      </c>
      <c r="F183" s="18">
        <v>39</v>
      </c>
      <c r="G183" s="18">
        <v>45</v>
      </c>
      <c r="H183" s="18">
        <v>48</v>
      </c>
      <c r="I183" s="18">
        <v>31</v>
      </c>
      <c r="J183" s="18">
        <v>36</v>
      </c>
      <c r="K183" s="18">
        <v>43</v>
      </c>
      <c r="L183" s="18">
        <v>53</v>
      </c>
      <c r="M183" s="18">
        <v>63</v>
      </c>
      <c r="N183" s="18">
        <v>47</v>
      </c>
      <c r="O183" s="18">
        <v>43</v>
      </c>
      <c r="P183" s="18">
        <v>53</v>
      </c>
      <c r="Q183" s="18">
        <v>45</v>
      </c>
      <c r="R183" s="18">
        <v>68</v>
      </c>
      <c r="S183" s="18">
        <v>45</v>
      </c>
      <c r="T183" s="18">
        <v>33</v>
      </c>
      <c r="U183" s="18">
        <v>29</v>
      </c>
      <c r="V183" s="18">
        <v>13</v>
      </c>
      <c r="W183" s="18">
        <v>7</v>
      </c>
      <c r="X183" s="18">
        <v>0</v>
      </c>
      <c r="Y183" s="18">
        <v>0</v>
      </c>
      <c r="Z183" s="18">
        <v>781</v>
      </c>
    </row>
    <row r="184" spans="2:26" ht="15" customHeight="1">
      <c r="B184" s="19"/>
      <c r="C184" s="20"/>
      <c r="D184" s="21" t="s">
        <v>135</v>
      </c>
      <c r="E184" s="20">
        <v>31</v>
      </c>
      <c r="F184" s="20">
        <v>49</v>
      </c>
      <c r="G184" s="20">
        <v>48</v>
      </c>
      <c r="H184" s="20">
        <v>39</v>
      </c>
      <c r="I184" s="20">
        <v>18</v>
      </c>
      <c r="J184" s="20">
        <v>32</v>
      </c>
      <c r="K184" s="20">
        <v>42</v>
      </c>
      <c r="L184" s="20">
        <v>54</v>
      </c>
      <c r="M184" s="20">
        <v>49</v>
      </c>
      <c r="N184" s="20">
        <v>56</v>
      </c>
      <c r="O184" s="20">
        <v>41</v>
      </c>
      <c r="P184" s="20">
        <v>59</v>
      </c>
      <c r="Q184" s="20">
        <v>63</v>
      </c>
      <c r="R184" s="20">
        <v>58</v>
      </c>
      <c r="S184" s="20">
        <v>49</v>
      </c>
      <c r="T184" s="20">
        <v>58</v>
      </c>
      <c r="U184" s="20">
        <v>40</v>
      </c>
      <c r="V184" s="20">
        <v>46</v>
      </c>
      <c r="W184" s="20">
        <v>18</v>
      </c>
      <c r="X184" s="20">
        <v>4</v>
      </c>
      <c r="Y184" s="20">
        <v>0</v>
      </c>
      <c r="Z184" s="18">
        <v>854</v>
      </c>
    </row>
    <row r="185" spans="2:26" ht="15" customHeight="1">
      <c r="B185" s="15" t="s">
        <v>119</v>
      </c>
      <c r="C185" s="16">
        <v>96</v>
      </c>
      <c r="D185" s="17" t="s">
        <v>134</v>
      </c>
      <c r="E185" s="18">
        <v>2</v>
      </c>
      <c r="F185" s="18">
        <v>6</v>
      </c>
      <c r="G185" s="18">
        <v>5</v>
      </c>
      <c r="H185" s="18">
        <v>5</v>
      </c>
      <c r="I185" s="18">
        <v>2</v>
      </c>
      <c r="J185" s="18">
        <v>3</v>
      </c>
      <c r="K185" s="18">
        <v>5</v>
      </c>
      <c r="L185" s="18">
        <v>5</v>
      </c>
      <c r="M185" s="18">
        <v>4</v>
      </c>
      <c r="N185" s="18">
        <v>3</v>
      </c>
      <c r="O185" s="18">
        <v>5</v>
      </c>
      <c r="P185" s="18">
        <v>3</v>
      </c>
      <c r="Q185" s="18">
        <v>4</v>
      </c>
      <c r="R185" s="18">
        <v>8</v>
      </c>
      <c r="S185" s="18">
        <v>3</v>
      </c>
      <c r="T185" s="18">
        <v>8</v>
      </c>
      <c r="U185" s="18">
        <v>5</v>
      </c>
      <c r="V185" s="18">
        <v>3</v>
      </c>
      <c r="W185" s="18">
        <v>6</v>
      </c>
      <c r="X185" s="18">
        <v>0</v>
      </c>
      <c r="Y185" s="18">
        <v>0</v>
      </c>
      <c r="Z185" s="18">
        <v>85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4</v>
      </c>
      <c r="J186" s="20">
        <v>3</v>
      </c>
      <c r="K186" s="20">
        <v>2</v>
      </c>
      <c r="L186" s="20">
        <v>10</v>
      </c>
      <c r="M186" s="20">
        <v>9</v>
      </c>
      <c r="N186" s="20">
        <v>6</v>
      </c>
      <c r="O186" s="20">
        <v>4</v>
      </c>
      <c r="P186" s="20">
        <v>7</v>
      </c>
      <c r="Q186" s="20">
        <v>10</v>
      </c>
      <c r="R186" s="20">
        <v>5</v>
      </c>
      <c r="S186" s="20">
        <v>8</v>
      </c>
      <c r="T186" s="20">
        <v>9</v>
      </c>
      <c r="U186" s="20">
        <v>12</v>
      </c>
      <c r="V186" s="20">
        <v>10</v>
      </c>
      <c r="W186" s="20">
        <v>3</v>
      </c>
      <c r="X186" s="20">
        <v>1</v>
      </c>
      <c r="Y186" s="20">
        <v>0</v>
      </c>
      <c r="Z186" s="18">
        <v>118</v>
      </c>
    </row>
    <row r="187" spans="2:26" ht="15" customHeight="1">
      <c r="B187" s="15" t="s">
        <v>120</v>
      </c>
      <c r="C187" s="16">
        <v>132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7</v>
      </c>
      <c r="L187" s="18">
        <v>5</v>
      </c>
      <c r="M187" s="18">
        <v>4</v>
      </c>
      <c r="N187" s="18">
        <v>9</v>
      </c>
      <c r="O187" s="18">
        <v>5</v>
      </c>
      <c r="P187" s="18">
        <v>10</v>
      </c>
      <c r="Q187" s="18">
        <v>9</v>
      </c>
      <c r="R187" s="18">
        <v>7</v>
      </c>
      <c r="S187" s="18">
        <v>12</v>
      </c>
      <c r="T187" s="18">
        <v>9</v>
      </c>
      <c r="U187" s="18">
        <v>10</v>
      </c>
      <c r="V187" s="18">
        <v>8</v>
      </c>
      <c r="W187" s="18">
        <v>2</v>
      </c>
      <c r="X187" s="18">
        <v>0</v>
      </c>
      <c r="Y187" s="18">
        <v>0</v>
      </c>
      <c r="Z187" s="18">
        <v>129</v>
      </c>
    </row>
    <row r="188" spans="2:26" ht="15" customHeight="1">
      <c r="B188" s="19"/>
      <c r="C188" s="20"/>
      <c r="D188" s="21" t="s">
        <v>135</v>
      </c>
      <c r="E188" s="20">
        <v>4</v>
      </c>
      <c r="F188" s="20">
        <v>6</v>
      </c>
      <c r="G188" s="20">
        <v>2</v>
      </c>
      <c r="H188" s="20">
        <v>4</v>
      </c>
      <c r="I188" s="20">
        <v>6</v>
      </c>
      <c r="J188" s="20">
        <v>9</v>
      </c>
      <c r="K188" s="20">
        <v>7</v>
      </c>
      <c r="L188" s="20">
        <v>3</v>
      </c>
      <c r="M188" s="20">
        <v>7</v>
      </c>
      <c r="N188" s="20">
        <v>8</v>
      </c>
      <c r="O188" s="20">
        <v>12</v>
      </c>
      <c r="P188" s="20">
        <v>10</v>
      </c>
      <c r="Q188" s="20">
        <v>6</v>
      </c>
      <c r="R188" s="20">
        <v>12</v>
      </c>
      <c r="S188" s="20">
        <v>16</v>
      </c>
      <c r="T188" s="20">
        <v>9</v>
      </c>
      <c r="U188" s="20">
        <v>12</v>
      </c>
      <c r="V188" s="20">
        <v>9</v>
      </c>
      <c r="W188" s="20">
        <v>5</v>
      </c>
      <c r="X188" s="20">
        <v>1</v>
      </c>
      <c r="Y188" s="20">
        <v>0</v>
      </c>
      <c r="Z188" s="18">
        <v>148</v>
      </c>
    </row>
    <row r="189" spans="2:26" ht="15" customHeight="1">
      <c r="B189" s="15" t="s">
        <v>121</v>
      </c>
      <c r="C189" s="16">
        <v>273</v>
      </c>
      <c r="D189" s="17" t="s">
        <v>134</v>
      </c>
      <c r="E189" s="18">
        <v>4</v>
      </c>
      <c r="F189" s="18">
        <v>9</v>
      </c>
      <c r="G189" s="18">
        <v>15</v>
      </c>
      <c r="H189" s="18">
        <v>15</v>
      </c>
      <c r="I189" s="18">
        <v>8</v>
      </c>
      <c r="J189" s="18">
        <v>7</v>
      </c>
      <c r="K189" s="18">
        <v>8</v>
      </c>
      <c r="L189" s="18">
        <v>13</v>
      </c>
      <c r="M189" s="18">
        <v>24</v>
      </c>
      <c r="N189" s="18">
        <v>29</v>
      </c>
      <c r="O189" s="18">
        <v>18</v>
      </c>
      <c r="P189" s="18">
        <v>9</v>
      </c>
      <c r="Q189" s="18">
        <v>21</v>
      </c>
      <c r="R189" s="18">
        <v>21</v>
      </c>
      <c r="S189" s="18">
        <v>24</v>
      </c>
      <c r="T189" s="18">
        <v>19</v>
      </c>
      <c r="U189" s="18">
        <v>6</v>
      </c>
      <c r="V189" s="18">
        <v>8</v>
      </c>
      <c r="W189" s="18">
        <v>2</v>
      </c>
      <c r="X189" s="18">
        <v>0</v>
      </c>
      <c r="Y189" s="18">
        <v>0</v>
      </c>
      <c r="Z189" s="18">
        <v>260</v>
      </c>
    </row>
    <row r="190" spans="2:26" ht="15" customHeight="1">
      <c r="B190" s="19"/>
      <c r="C190" s="20"/>
      <c r="D190" s="21" t="s">
        <v>135</v>
      </c>
      <c r="E190" s="20">
        <v>8</v>
      </c>
      <c r="F190" s="20">
        <v>8</v>
      </c>
      <c r="G190" s="20">
        <v>12</v>
      </c>
      <c r="H190" s="20">
        <v>10</v>
      </c>
      <c r="I190" s="20">
        <v>13</v>
      </c>
      <c r="J190" s="20">
        <v>3</v>
      </c>
      <c r="K190" s="20">
        <v>13</v>
      </c>
      <c r="L190" s="20">
        <v>10</v>
      </c>
      <c r="M190" s="20">
        <v>17</v>
      </c>
      <c r="N190" s="20">
        <v>16</v>
      </c>
      <c r="O190" s="20">
        <v>19</v>
      </c>
      <c r="P190" s="20">
        <v>11</v>
      </c>
      <c r="Q190" s="20">
        <v>16</v>
      </c>
      <c r="R190" s="20">
        <v>27</v>
      </c>
      <c r="S190" s="20">
        <v>29</v>
      </c>
      <c r="T190" s="20">
        <v>29</v>
      </c>
      <c r="U190" s="20">
        <v>15</v>
      </c>
      <c r="V190" s="20">
        <v>12</v>
      </c>
      <c r="W190" s="20">
        <v>13</v>
      </c>
      <c r="X190" s="20">
        <v>6</v>
      </c>
      <c r="Y190" s="20">
        <v>0</v>
      </c>
      <c r="Z190" s="18">
        <v>287</v>
      </c>
    </row>
    <row r="191" spans="2:26" ht="15" customHeight="1">
      <c r="B191" s="15" t="s">
        <v>122</v>
      </c>
      <c r="C191" s="16">
        <v>113</v>
      </c>
      <c r="D191" s="17" t="s">
        <v>134</v>
      </c>
      <c r="E191" s="18">
        <v>3</v>
      </c>
      <c r="F191" s="18">
        <v>9</v>
      </c>
      <c r="G191" s="18">
        <v>2</v>
      </c>
      <c r="H191" s="18">
        <v>6</v>
      </c>
      <c r="I191" s="18">
        <v>5</v>
      </c>
      <c r="J191" s="18">
        <v>3</v>
      </c>
      <c r="K191" s="18">
        <v>4</v>
      </c>
      <c r="L191" s="18">
        <v>2</v>
      </c>
      <c r="M191" s="18">
        <v>9</v>
      </c>
      <c r="N191" s="18">
        <v>2</v>
      </c>
      <c r="O191" s="18">
        <v>4</v>
      </c>
      <c r="P191" s="18">
        <v>5</v>
      </c>
      <c r="Q191" s="18">
        <v>4</v>
      </c>
      <c r="R191" s="18">
        <v>13</v>
      </c>
      <c r="S191" s="18">
        <v>13</v>
      </c>
      <c r="T191" s="18">
        <v>3</v>
      </c>
      <c r="U191" s="18">
        <v>6</v>
      </c>
      <c r="V191" s="18">
        <v>4</v>
      </c>
      <c r="W191" s="18">
        <v>1</v>
      </c>
      <c r="X191" s="18">
        <v>0</v>
      </c>
      <c r="Y191" s="18">
        <v>0</v>
      </c>
      <c r="Z191" s="18">
        <v>98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5</v>
      </c>
      <c r="G192" s="20">
        <v>5</v>
      </c>
      <c r="H192" s="20">
        <v>3</v>
      </c>
      <c r="I192" s="20">
        <v>3</v>
      </c>
      <c r="J192" s="20">
        <v>5</v>
      </c>
      <c r="K192" s="20">
        <v>5</v>
      </c>
      <c r="L192" s="20">
        <v>8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17</v>
      </c>
      <c r="S192" s="20">
        <v>16</v>
      </c>
      <c r="T192" s="20">
        <v>4</v>
      </c>
      <c r="U192" s="20">
        <v>7</v>
      </c>
      <c r="V192" s="20">
        <v>4</v>
      </c>
      <c r="W192" s="20">
        <v>3</v>
      </c>
      <c r="X192" s="20">
        <v>1</v>
      </c>
      <c r="Y192" s="20">
        <v>0</v>
      </c>
      <c r="Z192" s="18">
        <v>109</v>
      </c>
    </row>
    <row r="193" spans="2:26" ht="15" customHeight="1">
      <c r="B193" s="15" t="s">
        <v>123</v>
      </c>
      <c r="C193" s="16">
        <v>318</v>
      </c>
      <c r="D193" s="17" t="s">
        <v>134</v>
      </c>
      <c r="E193" s="18">
        <v>10</v>
      </c>
      <c r="F193" s="18">
        <v>8</v>
      </c>
      <c r="G193" s="18">
        <v>2</v>
      </c>
      <c r="H193" s="18">
        <v>9</v>
      </c>
      <c r="I193" s="18">
        <v>7</v>
      </c>
      <c r="J193" s="18">
        <v>6</v>
      </c>
      <c r="K193" s="18">
        <v>10</v>
      </c>
      <c r="L193" s="18">
        <v>5</v>
      </c>
      <c r="M193" s="18">
        <v>14</v>
      </c>
      <c r="N193" s="18">
        <v>21</v>
      </c>
      <c r="O193" s="18">
        <v>17</v>
      </c>
      <c r="P193" s="18">
        <v>17</v>
      </c>
      <c r="Q193" s="18">
        <v>20</v>
      </c>
      <c r="R193" s="18">
        <v>38</v>
      </c>
      <c r="S193" s="18">
        <v>32</v>
      </c>
      <c r="T193" s="18">
        <v>20</v>
      </c>
      <c r="U193" s="18">
        <v>8</v>
      </c>
      <c r="V193" s="18">
        <v>7</v>
      </c>
      <c r="W193" s="18">
        <v>5</v>
      </c>
      <c r="X193" s="18">
        <v>0</v>
      </c>
      <c r="Y193" s="18">
        <v>0</v>
      </c>
      <c r="Z193" s="18">
        <v>256</v>
      </c>
    </row>
    <row r="194" spans="2:26" ht="15" customHeight="1">
      <c r="B194" s="19"/>
      <c r="C194" s="20"/>
      <c r="D194" s="21" t="s">
        <v>135</v>
      </c>
      <c r="E194" s="20">
        <v>7</v>
      </c>
      <c r="F194" s="20">
        <v>1</v>
      </c>
      <c r="G194" s="20">
        <v>7</v>
      </c>
      <c r="H194" s="20">
        <v>5</v>
      </c>
      <c r="I194" s="20">
        <v>8</v>
      </c>
      <c r="J194" s="20">
        <v>7</v>
      </c>
      <c r="K194" s="20">
        <v>2</v>
      </c>
      <c r="L194" s="20">
        <v>2</v>
      </c>
      <c r="M194" s="20">
        <v>16</v>
      </c>
      <c r="N194" s="20">
        <v>15</v>
      </c>
      <c r="O194" s="20">
        <v>10</v>
      </c>
      <c r="P194" s="20">
        <v>19</v>
      </c>
      <c r="Q194" s="20">
        <v>21</v>
      </c>
      <c r="R194" s="20">
        <v>23</v>
      </c>
      <c r="S194" s="20">
        <v>31</v>
      </c>
      <c r="T194" s="20">
        <v>26</v>
      </c>
      <c r="U194" s="20">
        <v>18</v>
      </c>
      <c r="V194" s="20">
        <v>15</v>
      </c>
      <c r="W194" s="20">
        <v>5</v>
      </c>
      <c r="X194" s="20">
        <v>1</v>
      </c>
      <c r="Y194" s="20">
        <v>0</v>
      </c>
      <c r="Z194" s="18">
        <v>239</v>
      </c>
    </row>
    <row r="195" spans="2:26" ht="15" customHeight="1">
      <c r="B195" s="15" t="s">
        <v>124</v>
      </c>
      <c r="C195" s="16">
        <v>118</v>
      </c>
      <c r="D195" s="17" t="s">
        <v>134</v>
      </c>
      <c r="E195" s="18">
        <v>6</v>
      </c>
      <c r="F195" s="18">
        <v>5</v>
      </c>
      <c r="G195" s="18">
        <v>1</v>
      </c>
      <c r="H195" s="18">
        <v>1</v>
      </c>
      <c r="I195" s="18">
        <v>6</v>
      </c>
      <c r="J195" s="18">
        <v>5</v>
      </c>
      <c r="K195" s="18">
        <v>5</v>
      </c>
      <c r="L195" s="18">
        <v>5</v>
      </c>
      <c r="M195" s="18">
        <v>8</v>
      </c>
      <c r="N195" s="18">
        <v>2</v>
      </c>
      <c r="O195" s="18">
        <v>5</v>
      </c>
      <c r="P195" s="18">
        <v>7</v>
      </c>
      <c r="Q195" s="18">
        <v>5</v>
      </c>
      <c r="R195" s="18">
        <v>8</v>
      </c>
      <c r="S195" s="18">
        <v>12</v>
      </c>
      <c r="T195" s="18">
        <v>8</v>
      </c>
      <c r="U195" s="18">
        <v>8</v>
      </c>
      <c r="V195" s="18">
        <v>6</v>
      </c>
      <c r="W195" s="18">
        <v>1</v>
      </c>
      <c r="X195" s="18">
        <v>0</v>
      </c>
      <c r="Y195" s="18">
        <v>0</v>
      </c>
      <c r="Z195" s="18">
        <v>104</v>
      </c>
    </row>
    <row r="196" spans="2:26" ht="15" customHeight="1">
      <c r="B196" s="19"/>
      <c r="C196" s="20"/>
      <c r="D196" s="21" t="s">
        <v>135</v>
      </c>
      <c r="E196" s="20">
        <v>4</v>
      </c>
      <c r="F196" s="20">
        <v>3</v>
      </c>
      <c r="G196" s="20">
        <v>2</v>
      </c>
      <c r="H196" s="20">
        <v>2</v>
      </c>
      <c r="I196" s="20">
        <v>1</v>
      </c>
      <c r="J196" s="20">
        <v>3</v>
      </c>
      <c r="K196" s="20">
        <v>3</v>
      </c>
      <c r="L196" s="20">
        <v>5</v>
      </c>
      <c r="M196" s="20">
        <v>8</v>
      </c>
      <c r="N196" s="20">
        <v>5</v>
      </c>
      <c r="O196" s="20">
        <v>6</v>
      </c>
      <c r="P196" s="20">
        <v>9</v>
      </c>
      <c r="Q196" s="20">
        <v>5</v>
      </c>
      <c r="R196" s="20">
        <v>19</v>
      </c>
      <c r="S196" s="20">
        <v>9</v>
      </c>
      <c r="T196" s="20">
        <v>15</v>
      </c>
      <c r="U196" s="20">
        <v>12</v>
      </c>
      <c r="V196" s="20">
        <v>11</v>
      </c>
      <c r="W196" s="20">
        <v>3</v>
      </c>
      <c r="X196" s="20">
        <v>0</v>
      </c>
      <c r="Y196" s="20">
        <v>1</v>
      </c>
      <c r="Z196" s="18">
        <v>126</v>
      </c>
    </row>
    <row r="197" spans="2:26" ht="15" customHeight="1">
      <c r="B197" s="15" t="s">
        <v>125</v>
      </c>
      <c r="C197" s="16">
        <v>89</v>
      </c>
      <c r="D197" s="17" t="s">
        <v>134</v>
      </c>
      <c r="E197" s="18">
        <v>4</v>
      </c>
      <c r="F197" s="18">
        <v>4</v>
      </c>
      <c r="G197" s="18">
        <v>3</v>
      </c>
      <c r="H197" s="18">
        <v>1</v>
      </c>
      <c r="I197" s="18">
        <v>5</v>
      </c>
      <c r="J197" s="18">
        <v>7</v>
      </c>
      <c r="K197" s="18">
        <v>7</v>
      </c>
      <c r="L197" s="18">
        <v>4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6</v>
      </c>
      <c r="T197" s="18">
        <v>7</v>
      </c>
      <c r="U197" s="18">
        <v>4</v>
      </c>
      <c r="V197" s="18">
        <v>2</v>
      </c>
      <c r="W197" s="18">
        <v>3</v>
      </c>
      <c r="X197" s="18">
        <v>0</v>
      </c>
      <c r="Y197" s="18">
        <v>0</v>
      </c>
      <c r="Z197" s="18">
        <v>94</v>
      </c>
    </row>
    <row r="198" spans="2:26" ht="15" customHeight="1">
      <c r="B198" s="19"/>
      <c r="C198" s="20"/>
      <c r="D198" s="21" t="s">
        <v>135</v>
      </c>
      <c r="E198" s="20">
        <v>2</v>
      </c>
      <c r="F198" s="20">
        <v>9</v>
      </c>
      <c r="G198" s="20">
        <v>4</v>
      </c>
      <c r="H198" s="20">
        <v>4</v>
      </c>
      <c r="I198" s="20">
        <v>1</v>
      </c>
      <c r="J198" s="20">
        <v>2</v>
      </c>
      <c r="K198" s="20">
        <v>6</v>
      </c>
      <c r="L198" s="20">
        <v>8</v>
      </c>
      <c r="M198" s="20">
        <v>3</v>
      </c>
      <c r="N198" s="20">
        <v>5</v>
      </c>
      <c r="O198" s="20">
        <v>4</v>
      </c>
      <c r="P198" s="20">
        <v>10</v>
      </c>
      <c r="Q198" s="20">
        <v>11</v>
      </c>
      <c r="R198" s="20">
        <v>6</v>
      </c>
      <c r="S198" s="20">
        <v>11</v>
      </c>
      <c r="T198" s="20">
        <v>9</v>
      </c>
      <c r="U198" s="20">
        <v>7</v>
      </c>
      <c r="V198" s="20">
        <v>8</v>
      </c>
      <c r="W198" s="20">
        <v>8</v>
      </c>
      <c r="X198" s="20">
        <v>0</v>
      </c>
      <c r="Y198" s="20">
        <v>0</v>
      </c>
      <c r="Z198" s="18">
        <v>118</v>
      </c>
    </row>
    <row r="199" spans="2:26" ht="15" customHeight="1">
      <c r="B199" s="15" t="s">
        <v>126</v>
      </c>
      <c r="C199" s="16">
        <v>295</v>
      </c>
      <c r="D199" s="17" t="s">
        <v>134</v>
      </c>
      <c r="E199" s="18">
        <v>9</v>
      </c>
      <c r="F199" s="18">
        <v>13</v>
      </c>
      <c r="G199" s="18">
        <v>15</v>
      </c>
      <c r="H199" s="18">
        <v>8</v>
      </c>
      <c r="I199" s="18">
        <v>11</v>
      </c>
      <c r="J199" s="18">
        <v>6</v>
      </c>
      <c r="K199" s="18">
        <v>8</v>
      </c>
      <c r="L199" s="18">
        <v>13</v>
      </c>
      <c r="M199" s="18">
        <v>14</v>
      </c>
      <c r="N199" s="18">
        <v>19</v>
      </c>
      <c r="O199" s="18">
        <v>16</v>
      </c>
      <c r="P199" s="18">
        <v>19</v>
      </c>
      <c r="Q199" s="18">
        <v>19</v>
      </c>
      <c r="R199" s="18">
        <v>27</v>
      </c>
      <c r="S199" s="18">
        <v>25</v>
      </c>
      <c r="T199" s="18">
        <v>18</v>
      </c>
      <c r="U199" s="18">
        <v>19</v>
      </c>
      <c r="V199" s="18">
        <v>16</v>
      </c>
      <c r="W199" s="18">
        <v>4</v>
      </c>
      <c r="X199" s="18">
        <v>0</v>
      </c>
      <c r="Y199" s="18">
        <v>0</v>
      </c>
      <c r="Z199" s="18">
        <v>279</v>
      </c>
    </row>
    <row r="200" spans="2:26" ht="15" customHeight="1">
      <c r="B200" s="19"/>
      <c r="C200" s="20"/>
      <c r="D200" s="21" t="s">
        <v>135</v>
      </c>
      <c r="E200" s="20">
        <v>9</v>
      </c>
      <c r="F200" s="20">
        <v>8</v>
      </c>
      <c r="G200" s="20">
        <v>19</v>
      </c>
      <c r="H200" s="20">
        <v>10</v>
      </c>
      <c r="I200" s="20">
        <v>11</v>
      </c>
      <c r="J200" s="20">
        <v>6</v>
      </c>
      <c r="K200" s="20">
        <v>9</v>
      </c>
      <c r="L200" s="20">
        <v>12</v>
      </c>
      <c r="M200" s="20">
        <v>15</v>
      </c>
      <c r="N200" s="20">
        <v>16</v>
      </c>
      <c r="O200" s="20">
        <v>24</v>
      </c>
      <c r="P200" s="20">
        <v>14</v>
      </c>
      <c r="Q200" s="20">
        <v>30</v>
      </c>
      <c r="R200" s="20">
        <v>26</v>
      </c>
      <c r="S200" s="20">
        <v>28</v>
      </c>
      <c r="T200" s="20">
        <v>23</v>
      </c>
      <c r="U200" s="20">
        <v>27</v>
      </c>
      <c r="V200" s="20">
        <v>21</v>
      </c>
      <c r="W200" s="20">
        <v>15</v>
      </c>
      <c r="X200" s="20">
        <v>8</v>
      </c>
      <c r="Y200" s="20">
        <v>2</v>
      </c>
      <c r="Z200" s="18">
        <v>333</v>
      </c>
    </row>
    <row r="201" spans="2:26" ht="15" customHeight="1">
      <c r="B201" s="15" t="s">
        <v>127</v>
      </c>
      <c r="C201" s="16">
        <v>152</v>
      </c>
      <c r="D201" s="17" t="s">
        <v>134</v>
      </c>
      <c r="E201" s="18">
        <v>6</v>
      </c>
      <c r="F201" s="18">
        <v>7</v>
      </c>
      <c r="G201" s="18">
        <v>10</v>
      </c>
      <c r="H201" s="18">
        <v>5</v>
      </c>
      <c r="I201" s="18">
        <v>4</v>
      </c>
      <c r="J201" s="18">
        <v>6</v>
      </c>
      <c r="K201" s="18">
        <v>8</v>
      </c>
      <c r="L201" s="18">
        <v>11</v>
      </c>
      <c r="M201" s="18">
        <v>6</v>
      </c>
      <c r="N201" s="18">
        <v>3</v>
      </c>
      <c r="O201" s="18">
        <v>8</v>
      </c>
      <c r="P201" s="18">
        <v>9</v>
      </c>
      <c r="Q201" s="18">
        <v>11</v>
      </c>
      <c r="R201" s="18">
        <v>19</v>
      </c>
      <c r="S201" s="18">
        <v>17</v>
      </c>
      <c r="T201" s="18">
        <v>8</v>
      </c>
      <c r="U201" s="18">
        <v>8</v>
      </c>
      <c r="V201" s="18">
        <v>5</v>
      </c>
      <c r="W201" s="18">
        <v>0</v>
      </c>
      <c r="X201" s="18">
        <v>0</v>
      </c>
      <c r="Y201" s="18">
        <v>0</v>
      </c>
      <c r="Z201" s="18">
        <v>151</v>
      </c>
    </row>
    <row r="202" spans="2:26" ht="15" customHeight="1">
      <c r="B202" s="19"/>
      <c r="C202" s="20"/>
      <c r="D202" s="21" t="s">
        <v>135</v>
      </c>
      <c r="E202" s="20">
        <v>7</v>
      </c>
      <c r="F202" s="20">
        <v>10</v>
      </c>
      <c r="G202" s="20">
        <v>2</v>
      </c>
      <c r="H202" s="20">
        <v>3</v>
      </c>
      <c r="I202" s="20">
        <v>3</v>
      </c>
      <c r="J202" s="20">
        <v>4</v>
      </c>
      <c r="K202" s="20">
        <v>11</v>
      </c>
      <c r="L202" s="20">
        <v>7</v>
      </c>
      <c r="M202" s="20">
        <v>5</v>
      </c>
      <c r="N202" s="20">
        <v>2</v>
      </c>
      <c r="O202" s="20">
        <v>10</v>
      </c>
      <c r="P202" s="20">
        <v>18</v>
      </c>
      <c r="Q202" s="20">
        <v>12</v>
      </c>
      <c r="R202" s="20">
        <v>21</v>
      </c>
      <c r="S202" s="20">
        <v>10</v>
      </c>
      <c r="T202" s="20">
        <v>16</v>
      </c>
      <c r="U202" s="20">
        <v>11</v>
      </c>
      <c r="V202" s="20">
        <v>8</v>
      </c>
      <c r="W202" s="20">
        <v>5</v>
      </c>
      <c r="X202" s="20">
        <v>3</v>
      </c>
      <c r="Y202" s="20">
        <v>0</v>
      </c>
      <c r="Z202" s="18">
        <v>168</v>
      </c>
    </row>
    <row r="203" spans="2:26" ht="15" customHeight="1">
      <c r="B203" s="15" t="s">
        <v>128</v>
      </c>
      <c r="C203" s="16">
        <v>118</v>
      </c>
      <c r="D203" s="17" t="s">
        <v>134</v>
      </c>
      <c r="E203" s="18">
        <v>2</v>
      </c>
      <c r="F203" s="18">
        <v>6</v>
      </c>
      <c r="G203" s="18">
        <v>6</v>
      </c>
      <c r="H203" s="18">
        <v>2</v>
      </c>
      <c r="I203" s="18">
        <v>7</v>
      </c>
      <c r="J203" s="18">
        <v>3</v>
      </c>
      <c r="K203" s="18">
        <v>4</v>
      </c>
      <c r="L203" s="18">
        <v>6</v>
      </c>
      <c r="M203" s="18">
        <v>12</v>
      </c>
      <c r="N203" s="18">
        <v>4</v>
      </c>
      <c r="O203" s="18">
        <v>12</v>
      </c>
      <c r="P203" s="18">
        <v>6</v>
      </c>
      <c r="Q203" s="18">
        <v>10</v>
      </c>
      <c r="R203" s="18">
        <v>13</v>
      </c>
      <c r="S203" s="18">
        <v>5</v>
      </c>
      <c r="T203" s="18">
        <v>5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112</v>
      </c>
    </row>
    <row r="204" spans="2:26" ht="15" customHeight="1">
      <c r="B204" s="19"/>
      <c r="C204" s="20"/>
      <c r="D204" s="21" t="s">
        <v>135</v>
      </c>
      <c r="E204" s="20">
        <v>6</v>
      </c>
      <c r="F204" s="20">
        <v>2</v>
      </c>
      <c r="G204" s="20">
        <v>1</v>
      </c>
      <c r="H204" s="20">
        <v>4</v>
      </c>
      <c r="I204" s="20">
        <v>4</v>
      </c>
      <c r="J204" s="20">
        <v>6</v>
      </c>
      <c r="K204" s="20">
        <v>4</v>
      </c>
      <c r="L204" s="20">
        <v>7</v>
      </c>
      <c r="M204" s="20">
        <v>4</v>
      </c>
      <c r="N204" s="20">
        <v>8</v>
      </c>
      <c r="O204" s="20">
        <v>11</v>
      </c>
      <c r="P204" s="20">
        <v>8</v>
      </c>
      <c r="Q204" s="20">
        <v>8</v>
      </c>
      <c r="R204" s="20">
        <v>5</v>
      </c>
      <c r="S204" s="20">
        <v>9</v>
      </c>
      <c r="T204" s="20">
        <v>8</v>
      </c>
      <c r="U204" s="20">
        <v>8</v>
      </c>
      <c r="V204" s="20">
        <v>4</v>
      </c>
      <c r="W204" s="20">
        <v>5</v>
      </c>
      <c r="X204" s="20">
        <v>0</v>
      </c>
      <c r="Y204" s="20">
        <v>1</v>
      </c>
      <c r="Z204" s="18">
        <v>113</v>
      </c>
    </row>
    <row r="205" spans="2:26" ht="15" customHeight="1">
      <c r="B205" s="15" t="s">
        <v>129</v>
      </c>
      <c r="C205" s="16">
        <v>62</v>
      </c>
      <c r="D205" s="17" t="s">
        <v>134</v>
      </c>
      <c r="E205" s="18">
        <v>0</v>
      </c>
      <c r="F205" s="18">
        <v>1</v>
      </c>
      <c r="G205" s="18">
        <v>2</v>
      </c>
      <c r="H205" s="18">
        <v>5</v>
      </c>
      <c r="I205" s="18">
        <v>3</v>
      </c>
      <c r="J205" s="18">
        <v>2</v>
      </c>
      <c r="K205" s="18">
        <v>3</v>
      </c>
      <c r="L205" s="18">
        <v>3</v>
      </c>
      <c r="M205" s="18">
        <v>5</v>
      </c>
      <c r="N205" s="18">
        <v>3</v>
      </c>
      <c r="O205" s="18">
        <v>5</v>
      </c>
      <c r="P205" s="18">
        <v>3</v>
      </c>
      <c r="Q205" s="18">
        <v>5</v>
      </c>
      <c r="R205" s="18">
        <v>10</v>
      </c>
      <c r="S205" s="18">
        <v>4</v>
      </c>
      <c r="T205" s="18">
        <v>1</v>
      </c>
      <c r="U205" s="18">
        <v>2</v>
      </c>
      <c r="V205" s="18">
        <v>1</v>
      </c>
      <c r="W205" s="18">
        <v>1</v>
      </c>
      <c r="X205" s="18">
        <v>0</v>
      </c>
      <c r="Y205" s="18">
        <v>0</v>
      </c>
      <c r="Z205" s="18">
        <v>59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4</v>
      </c>
      <c r="K206" s="20">
        <v>3</v>
      </c>
      <c r="L206" s="20">
        <v>2</v>
      </c>
      <c r="M206" s="20">
        <v>3</v>
      </c>
      <c r="N206" s="20">
        <v>3</v>
      </c>
      <c r="O206" s="20">
        <v>4</v>
      </c>
      <c r="P206" s="20">
        <v>5</v>
      </c>
      <c r="Q206" s="20">
        <v>5</v>
      </c>
      <c r="R206" s="20">
        <v>8</v>
      </c>
      <c r="S206" s="20">
        <v>4</v>
      </c>
      <c r="T206" s="20">
        <v>4</v>
      </c>
      <c r="U206" s="20">
        <v>2</v>
      </c>
      <c r="V206" s="20">
        <v>5</v>
      </c>
      <c r="W206" s="20">
        <v>2</v>
      </c>
      <c r="X206" s="20">
        <v>0</v>
      </c>
      <c r="Y206" s="20">
        <v>0</v>
      </c>
      <c r="Z206" s="18">
        <v>69</v>
      </c>
    </row>
    <row r="207" spans="2:26" ht="15" customHeight="1">
      <c r="B207" s="15" t="s">
        <v>130</v>
      </c>
      <c r="C207" s="16">
        <v>58</v>
      </c>
      <c r="D207" s="17" t="s">
        <v>134</v>
      </c>
      <c r="E207" s="18">
        <v>3</v>
      </c>
      <c r="F207" s="18">
        <v>2</v>
      </c>
      <c r="G207" s="18">
        <v>10</v>
      </c>
      <c r="H207" s="18">
        <v>4</v>
      </c>
      <c r="I207" s="18">
        <v>4</v>
      </c>
      <c r="J207" s="18">
        <v>1</v>
      </c>
      <c r="K207" s="18">
        <v>4</v>
      </c>
      <c r="L207" s="18">
        <v>7</v>
      </c>
      <c r="M207" s="18">
        <v>4</v>
      </c>
      <c r="N207" s="18">
        <v>4</v>
      </c>
      <c r="O207" s="18">
        <v>3</v>
      </c>
      <c r="P207" s="18">
        <v>3</v>
      </c>
      <c r="Q207" s="18">
        <v>6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71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1</v>
      </c>
      <c r="H208" s="20">
        <v>5</v>
      </c>
      <c r="I208" s="20">
        <v>2</v>
      </c>
      <c r="J208" s="20">
        <v>5</v>
      </c>
      <c r="K208" s="20">
        <v>4</v>
      </c>
      <c r="L208" s="20">
        <v>2</v>
      </c>
      <c r="M208" s="20">
        <v>5</v>
      </c>
      <c r="N208" s="20">
        <v>3</v>
      </c>
      <c r="O208" s="20">
        <v>1</v>
      </c>
      <c r="P208" s="20">
        <v>7</v>
      </c>
      <c r="Q208" s="20">
        <v>7</v>
      </c>
      <c r="R208" s="20">
        <v>8</v>
      </c>
      <c r="S208" s="20">
        <v>3</v>
      </c>
      <c r="T208" s="20">
        <v>2</v>
      </c>
      <c r="U208" s="20">
        <v>2</v>
      </c>
      <c r="V208" s="20">
        <v>1</v>
      </c>
      <c r="W208" s="20">
        <v>0</v>
      </c>
      <c r="X208" s="20">
        <v>0</v>
      </c>
      <c r="Y208" s="20">
        <v>0</v>
      </c>
      <c r="Z208" s="18">
        <v>64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1</v>
      </c>
      <c r="F209" s="18">
        <v>0</v>
      </c>
      <c r="G209" s="18">
        <v>1</v>
      </c>
      <c r="H209" s="18">
        <v>5</v>
      </c>
      <c r="I209" s="18">
        <v>3</v>
      </c>
      <c r="J209" s="18">
        <v>3</v>
      </c>
      <c r="K209" s="18">
        <v>6</v>
      </c>
      <c r="L209" s="18">
        <v>5</v>
      </c>
      <c r="M209" s="18">
        <v>5</v>
      </c>
      <c r="N209" s="18">
        <v>6</v>
      </c>
      <c r="O209" s="18">
        <v>7</v>
      </c>
      <c r="P209" s="18">
        <v>3</v>
      </c>
      <c r="Q209" s="18">
        <v>5</v>
      </c>
      <c r="R209" s="18">
        <v>9</v>
      </c>
      <c r="S209" s="18">
        <v>11</v>
      </c>
      <c r="T209" s="18">
        <v>11</v>
      </c>
      <c r="U209" s="18">
        <v>7</v>
      </c>
      <c r="V209" s="18">
        <v>4</v>
      </c>
      <c r="W209" s="18">
        <v>3</v>
      </c>
      <c r="X209" s="18">
        <v>2</v>
      </c>
      <c r="Y209" s="18">
        <v>0</v>
      </c>
      <c r="Z209" s="18">
        <v>97</v>
      </c>
    </row>
    <row r="210" spans="2:26" ht="15" customHeight="1">
      <c r="B210" s="19"/>
      <c r="C210" s="20"/>
      <c r="D210" s="21" t="s">
        <v>135</v>
      </c>
      <c r="E210" s="20">
        <v>2</v>
      </c>
      <c r="F210" s="20">
        <v>1</v>
      </c>
      <c r="G210" s="20">
        <v>6</v>
      </c>
      <c r="H210" s="20">
        <v>5</v>
      </c>
      <c r="I210" s="20">
        <v>0</v>
      </c>
      <c r="J210" s="20">
        <v>3</v>
      </c>
      <c r="K210" s="20">
        <v>3</v>
      </c>
      <c r="L210" s="20">
        <v>3</v>
      </c>
      <c r="M210" s="20">
        <v>8</v>
      </c>
      <c r="N210" s="20">
        <v>5</v>
      </c>
      <c r="O210" s="20">
        <v>5</v>
      </c>
      <c r="P210" s="20">
        <v>5</v>
      </c>
      <c r="Q210" s="20">
        <v>8</v>
      </c>
      <c r="R210" s="20">
        <v>14</v>
      </c>
      <c r="S210" s="20">
        <v>18</v>
      </c>
      <c r="T210" s="20">
        <v>11</v>
      </c>
      <c r="U210" s="20">
        <v>10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16">
        <v>189</v>
      </c>
      <c r="D211" s="17" t="s">
        <v>134</v>
      </c>
      <c r="E211" s="18">
        <v>2</v>
      </c>
      <c r="F211" s="18">
        <v>3</v>
      </c>
      <c r="G211" s="18">
        <v>7</v>
      </c>
      <c r="H211" s="18">
        <v>6</v>
      </c>
      <c r="I211" s="18">
        <v>10</v>
      </c>
      <c r="J211" s="18">
        <v>15</v>
      </c>
      <c r="K211" s="18">
        <v>10</v>
      </c>
      <c r="L211" s="18">
        <v>10</v>
      </c>
      <c r="M211" s="18">
        <v>7</v>
      </c>
      <c r="N211" s="18">
        <v>8</v>
      </c>
      <c r="O211" s="18">
        <v>12</v>
      </c>
      <c r="P211" s="18">
        <v>12</v>
      </c>
      <c r="Q211" s="18">
        <v>14</v>
      </c>
      <c r="R211" s="18">
        <v>22</v>
      </c>
      <c r="S211" s="18">
        <v>13</v>
      </c>
      <c r="T211" s="18">
        <v>12</v>
      </c>
      <c r="U211" s="18">
        <v>6</v>
      </c>
      <c r="V211" s="18">
        <v>1</v>
      </c>
      <c r="W211" s="18">
        <v>0</v>
      </c>
      <c r="X211" s="18">
        <v>0</v>
      </c>
      <c r="Y211" s="18">
        <v>0</v>
      </c>
      <c r="Z211" s="18">
        <v>170</v>
      </c>
    </row>
    <row r="212" spans="2:26" ht="15" customHeight="1">
      <c r="B212" s="19"/>
      <c r="C212" s="20"/>
      <c r="D212" s="21" t="s">
        <v>135</v>
      </c>
      <c r="E212" s="20">
        <v>3</v>
      </c>
      <c r="F212" s="20">
        <v>5</v>
      </c>
      <c r="G212" s="20">
        <v>5</v>
      </c>
      <c r="H212" s="20">
        <v>6</v>
      </c>
      <c r="I212" s="20">
        <v>10</v>
      </c>
      <c r="J212" s="20">
        <v>7</v>
      </c>
      <c r="K212" s="20">
        <v>6</v>
      </c>
      <c r="L212" s="20">
        <v>6</v>
      </c>
      <c r="M212" s="20">
        <v>8</v>
      </c>
      <c r="N212" s="20">
        <v>14</v>
      </c>
      <c r="O212" s="20">
        <v>13</v>
      </c>
      <c r="P212" s="20">
        <v>12</v>
      </c>
      <c r="Q212" s="20">
        <v>16</v>
      </c>
      <c r="R212" s="20">
        <v>23</v>
      </c>
      <c r="S212" s="20">
        <v>16</v>
      </c>
      <c r="T212" s="20">
        <v>13</v>
      </c>
      <c r="U212" s="20">
        <v>9</v>
      </c>
      <c r="V212" s="20">
        <v>5</v>
      </c>
      <c r="W212" s="20">
        <v>3</v>
      </c>
      <c r="X212" s="20">
        <v>0</v>
      </c>
      <c r="Y212" s="20">
        <v>0</v>
      </c>
      <c r="Z212" s="18">
        <v>180</v>
      </c>
    </row>
    <row r="213" spans="2:26" ht="15" customHeight="1">
      <c r="B213" s="15" t="s">
        <v>133</v>
      </c>
      <c r="C213" s="16">
        <v>45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1</v>
      </c>
      <c r="N213" s="18">
        <v>4</v>
      </c>
      <c r="O213" s="18">
        <v>1</v>
      </c>
      <c r="P213" s="18">
        <v>5</v>
      </c>
      <c r="Q213" s="18">
        <v>3</v>
      </c>
      <c r="R213" s="18">
        <v>3</v>
      </c>
      <c r="S213" s="18">
        <v>4</v>
      </c>
      <c r="T213" s="18">
        <v>2</v>
      </c>
      <c r="U213" s="18">
        <v>1</v>
      </c>
      <c r="V213" s="18">
        <v>0</v>
      </c>
      <c r="W213" s="18">
        <v>0</v>
      </c>
      <c r="X213" s="18">
        <v>0</v>
      </c>
      <c r="Y213" s="18">
        <v>0</v>
      </c>
      <c r="Z213" s="18">
        <v>29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2</v>
      </c>
      <c r="M214" s="20">
        <v>2</v>
      </c>
      <c r="N214" s="20">
        <v>3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/>
      <c r="C215" s="22">
        <f>SUM(C5:C213)</f>
        <v>24441</v>
      </c>
      <c r="D215" s="14"/>
      <c r="E215" s="22">
        <f>SUM(E5:E214)</f>
        <v>1887</v>
      </c>
      <c r="F215" s="22">
        <f aca="true" t="shared" si="0" ref="F215:Y215">SUM(F5:F214)</f>
        <v>2067</v>
      </c>
      <c r="G215" s="22">
        <f t="shared" si="0"/>
        <v>2193</v>
      </c>
      <c r="H215" s="22">
        <f t="shared" si="0"/>
        <v>2243</v>
      </c>
      <c r="I215" s="22">
        <f t="shared" si="0"/>
        <v>2138</v>
      </c>
      <c r="J215" s="22">
        <f t="shared" si="0"/>
        <v>2062</v>
      </c>
      <c r="K215" s="22">
        <f t="shared" si="0"/>
        <v>2322</v>
      </c>
      <c r="L215" s="22">
        <f t="shared" si="0"/>
        <v>2612</v>
      </c>
      <c r="M215" s="22">
        <f t="shared" si="0"/>
        <v>2886</v>
      </c>
      <c r="N215" s="22">
        <f t="shared" si="0"/>
        <v>2969</v>
      </c>
      <c r="O215" s="22">
        <f t="shared" si="0"/>
        <v>2638</v>
      </c>
      <c r="P215" s="22">
        <f t="shared" si="0"/>
        <v>2607</v>
      </c>
      <c r="Q215" s="22">
        <f t="shared" si="0"/>
        <v>3097</v>
      </c>
      <c r="R215" s="22">
        <f t="shared" si="0"/>
        <v>4032</v>
      </c>
      <c r="S215" s="22">
        <f t="shared" si="0"/>
        <v>3776</v>
      </c>
      <c r="T215" s="22">
        <f t="shared" si="0"/>
        <v>2972</v>
      </c>
      <c r="U215" s="22">
        <f t="shared" si="0"/>
        <v>2377</v>
      </c>
      <c r="V215" s="22">
        <f t="shared" si="0"/>
        <v>1698</v>
      </c>
      <c r="W215" s="22">
        <f t="shared" si="0"/>
        <v>847</v>
      </c>
      <c r="X215" s="22">
        <f t="shared" si="0"/>
        <v>228</v>
      </c>
      <c r="Y215" s="22">
        <f t="shared" si="0"/>
        <v>29</v>
      </c>
      <c r="Z215" s="22">
        <f>SUM(Z5:Z214)</f>
        <v>47680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A199">
      <selection activeCell="C216" sqref="C216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4.50390625" style="12" customWidth="1"/>
    <col min="29" max="16384" width="9.00390625" style="12" customWidth="1"/>
  </cols>
  <sheetData>
    <row r="1" ht="13.5" customHeight="1">
      <c r="AB1" s="12" t="s">
        <v>154</v>
      </c>
    </row>
    <row r="2" ht="15" customHeight="1">
      <c r="B2" s="23" t="s">
        <v>0</v>
      </c>
    </row>
    <row r="3" spans="23:26" ht="13.5" customHeight="1">
      <c r="W3" s="32" t="str">
        <f>CONCATENATE('5月'!H1,'5月'!AB1,"年10月1日現在")</f>
        <v>令和元年10月1日現在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730</v>
      </c>
      <c r="D5" s="17" t="s">
        <v>134</v>
      </c>
      <c r="E5" s="18">
        <v>45</v>
      </c>
      <c r="F5" s="18">
        <v>67</v>
      </c>
      <c r="G5" s="18">
        <v>47</v>
      </c>
      <c r="H5" s="18">
        <v>34</v>
      </c>
      <c r="I5" s="18">
        <v>41</v>
      </c>
      <c r="J5" s="18">
        <v>33</v>
      </c>
      <c r="K5" s="18">
        <v>34</v>
      </c>
      <c r="L5" s="18">
        <v>59</v>
      </c>
      <c r="M5" s="18">
        <v>72</v>
      </c>
      <c r="N5" s="18">
        <v>52</v>
      </c>
      <c r="O5" s="18">
        <v>37</v>
      </c>
      <c r="P5" s="18">
        <v>41</v>
      </c>
      <c r="Q5" s="18">
        <v>35</v>
      </c>
      <c r="R5" s="18">
        <v>55</v>
      </c>
      <c r="S5" s="18">
        <v>50</v>
      </c>
      <c r="T5" s="18">
        <v>36</v>
      </c>
      <c r="U5" s="18">
        <v>27</v>
      </c>
      <c r="V5" s="18">
        <v>12</v>
      </c>
      <c r="W5" s="18">
        <v>5</v>
      </c>
      <c r="X5" s="18">
        <v>0</v>
      </c>
      <c r="Y5" s="18">
        <v>0</v>
      </c>
      <c r="Z5" s="18">
        <v>782</v>
      </c>
    </row>
    <row r="6" spans="2:26" ht="15" customHeight="1">
      <c r="B6" s="19"/>
      <c r="C6" s="20"/>
      <c r="D6" s="21" t="s">
        <v>135</v>
      </c>
      <c r="E6" s="20">
        <v>50</v>
      </c>
      <c r="F6" s="20">
        <v>47</v>
      </c>
      <c r="G6" s="20">
        <v>55</v>
      </c>
      <c r="H6" s="20">
        <v>39</v>
      </c>
      <c r="I6" s="20">
        <v>19</v>
      </c>
      <c r="J6" s="20">
        <v>27</v>
      </c>
      <c r="K6" s="20">
        <v>58</v>
      </c>
      <c r="L6" s="20">
        <v>62</v>
      </c>
      <c r="M6" s="20">
        <v>67</v>
      </c>
      <c r="N6" s="20">
        <v>45</v>
      </c>
      <c r="O6" s="20">
        <v>46</v>
      </c>
      <c r="P6" s="20">
        <v>39</v>
      </c>
      <c r="Q6" s="20">
        <v>43</v>
      </c>
      <c r="R6" s="20">
        <v>65</v>
      </c>
      <c r="S6" s="20">
        <v>46</v>
      </c>
      <c r="T6" s="20">
        <v>47</v>
      </c>
      <c r="U6" s="20">
        <v>41</v>
      </c>
      <c r="V6" s="20">
        <v>40</v>
      </c>
      <c r="W6" s="20">
        <v>29</v>
      </c>
      <c r="X6" s="20">
        <v>7</v>
      </c>
      <c r="Y6" s="20">
        <v>0</v>
      </c>
      <c r="Z6" s="18">
        <v>872</v>
      </c>
    </row>
    <row r="7" spans="2:26" ht="15" customHeight="1">
      <c r="B7" s="15" t="s">
        <v>30</v>
      </c>
      <c r="C7" s="16">
        <v>234</v>
      </c>
      <c r="D7" s="17" t="s">
        <v>134</v>
      </c>
      <c r="E7" s="18">
        <v>4</v>
      </c>
      <c r="F7" s="18">
        <v>11</v>
      </c>
      <c r="G7" s="18">
        <v>6</v>
      </c>
      <c r="H7" s="18">
        <v>7</v>
      </c>
      <c r="I7" s="18">
        <v>18</v>
      </c>
      <c r="J7" s="18">
        <v>13</v>
      </c>
      <c r="K7" s="18">
        <v>11</v>
      </c>
      <c r="L7" s="18">
        <v>13</v>
      </c>
      <c r="M7" s="18">
        <v>21</v>
      </c>
      <c r="N7" s="18">
        <v>10</v>
      </c>
      <c r="O7" s="18">
        <v>12</v>
      </c>
      <c r="P7" s="18">
        <v>22</v>
      </c>
      <c r="Q7" s="18">
        <v>26</v>
      </c>
      <c r="R7" s="18">
        <v>29</v>
      </c>
      <c r="S7" s="18">
        <v>26</v>
      </c>
      <c r="T7" s="18">
        <v>8</v>
      </c>
      <c r="U7" s="18">
        <v>6</v>
      </c>
      <c r="V7" s="18">
        <v>6</v>
      </c>
      <c r="W7" s="18">
        <v>2</v>
      </c>
      <c r="X7" s="18">
        <v>0</v>
      </c>
      <c r="Y7" s="18">
        <v>0</v>
      </c>
      <c r="Z7" s="18">
        <v>251</v>
      </c>
    </row>
    <row r="8" spans="2:26" ht="15" customHeight="1">
      <c r="B8" s="19"/>
      <c r="C8" s="20"/>
      <c r="D8" s="21" t="s">
        <v>135</v>
      </c>
      <c r="E8" s="20">
        <v>8</v>
      </c>
      <c r="F8" s="20">
        <v>9</v>
      </c>
      <c r="G8" s="20">
        <v>3</v>
      </c>
      <c r="H8" s="20">
        <v>14</v>
      </c>
      <c r="I8" s="20">
        <v>9</v>
      </c>
      <c r="J8" s="20">
        <v>13</v>
      </c>
      <c r="K8" s="20">
        <v>10</v>
      </c>
      <c r="L8" s="20">
        <v>17</v>
      </c>
      <c r="M8" s="20">
        <v>8</v>
      </c>
      <c r="N8" s="20">
        <v>16</v>
      </c>
      <c r="O8" s="20">
        <v>14</v>
      </c>
      <c r="P8" s="20">
        <v>33</v>
      </c>
      <c r="Q8" s="20">
        <v>22</v>
      </c>
      <c r="R8" s="20">
        <v>39</v>
      </c>
      <c r="S8" s="20">
        <v>29</v>
      </c>
      <c r="T8" s="20">
        <v>11</v>
      </c>
      <c r="U8" s="20">
        <v>9</v>
      </c>
      <c r="V8" s="20">
        <v>10</v>
      </c>
      <c r="W8" s="20">
        <v>4</v>
      </c>
      <c r="X8" s="20">
        <v>0</v>
      </c>
      <c r="Y8" s="20">
        <v>0</v>
      </c>
      <c r="Z8" s="18">
        <v>278</v>
      </c>
    </row>
    <row r="9" spans="2:26" ht="15" customHeight="1">
      <c r="B9" s="15" t="s">
        <v>31</v>
      </c>
      <c r="C9" s="16">
        <v>87</v>
      </c>
      <c r="D9" s="17" t="s">
        <v>134</v>
      </c>
      <c r="E9" s="18">
        <v>1</v>
      </c>
      <c r="F9" s="18">
        <v>1</v>
      </c>
      <c r="G9" s="18">
        <v>5</v>
      </c>
      <c r="H9" s="18">
        <v>4</v>
      </c>
      <c r="I9" s="18">
        <v>1</v>
      </c>
      <c r="J9" s="18">
        <v>4</v>
      </c>
      <c r="K9" s="18">
        <v>4</v>
      </c>
      <c r="L9" s="18">
        <v>4</v>
      </c>
      <c r="M9" s="18">
        <v>5</v>
      </c>
      <c r="N9" s="18">
        <v>2</v>
      </c>
      <c r="O9" s="18">
        <v>2</v>
      </c>
      <c r="P9" s="18">
        <v>6</v>
      </c>
      <c r="Q9" s="18">
        <v>4</v>
      </c>
      <c r="R9" s="18">
        <v>8</v>
      </c>
      <c r="S9" s="18">
        <v>7</v>
      </c>
      <c r="T9" s="18">
        <v>5</v>
      </c>
      <c r="U9" s="18">
        <v>3</v>
      </c>
      <c r="V9" s="18">
        <v>1</v>
      </c>
      <c r="W9" s="18">
        <v>0</v>
      </c>
      <c r="X9" s="18">
        <v>1</v>
      </c>
      <c r="Y9" s="18">
        <v>0</v>
      </c>
      <c r="Z9" s="18">
        <v>68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12</v>
      </c>
      <c r="S10" s="20">
        <v>11</v>
      </c>
      <c r="T10" s="20">
        <v>10</v>
      </c>
      <c r="U10" s="20">
        <v>3</v>
      </c>
      <c r="V10" s="20">
        <v>4</v>
      </c>
      <c r="W10" s="20">
        <v>4</v>
      </c>
      <c r="X10" s="20">
        <v>1</v>
      </c>
      <c r="Y10" s="20">
        <v>0</v>
      </c>
      <c r="Z10" s="18">
        <v>86</v>
      </c>
    </row>
    <row r="11" spans="2:26" ht="15" customHeight="1">
      <c r="B11" s="15" t="s">
        <v>32</v>
      </c>
      <c r="C11" s="16">
        <v>153</v>
      </c>
      <c r="D11" s="17" t="s">
        <v>134</v>
      </c>
      <c r="E11" s="18">
        <v>9</v>
      </c>
      <c r="F11" s="18">
        <v>18</v>
      </c>
      <c r="G11" s="18">
        <v>10</v>
      </c>
      <c r="H11" s="18">
        <v>4</v>
      </c>
      <c r="I11" s="18">
        <v>8</v>
      </c>
      <c r="J11" s="18">
        <v>6</v>
      </c>
      <c r="K11" s="18">
        <v>10</v>
      </c>
      <c r="L11" s="18">
        <v>7</v>
      </c>
      <c r="M11" s="18">
        <v>2</v>
      </c>
      <c r="N11" s="18">
        <v>6</v>
      </c>
      <c r="O11" s="18">
        <v>9</v>
      </c>
      <c r="P11" s="18">
        <v>8</v>
      </c>
      <c r="Q11" s="18">
        <v>9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124</v>
      </c>
    </row>
    <row r="12" spans="2:26" ht="15" customHeight="1">
      <c r="B12" s="19"/>
      <c r="C12" s="20"/>
      <c r="D12" s="21" t="s">
        <v>135</v>
      </c>
      <c r="E12" s="20">
        <v>11</v>
      </c>
      <c r="F12" s="20">
        <v>12</v>
      </c>
      <c r="G12" s="20">
        <v>17</v>
      </c>
      <c r="H12" s="20">
        <v>10</v>
      </c>
      <c r="I12" s="20">
        <v>9</v>
      </c>
      <c r="J12" s="20">
        <v>13</v>
      </c>
      <c r="K12" s="20">
        <v>10</v>
      </c>
      <c r="L12" s="20">
        <v>9</v>
      </c>
      <c r="M12" s="20">
        <v>8</v>
      </c>
      <c r="N12" s="20">
        <v>14</v>
      </c>
      <c r="O12" s="20">
        <v>13</v>
      </c>
      <c r="P12" s="20">
        <v>14</v>
      </c>
      <c r="Q12" s="20">
        <v>13</v>
      </c>
      <c r="R12" s="20">
        <v>12</v>
      </c>
      <c r="S12" s="20">
        <v>11</v>
      </c>
      <c r="T12" s="20">
        <v>3</v>
      </c>
      <c r="U12" s="20">
        <v>7</v>
      </c>
      <c r="V12" s="20">
        <v>0</v>
      </c>
      <c r="W12" s="20">
        <v>1</v>
      </c>
      <c r="X12" s="20">
        <v>0</v>
      </c>
      <c r="Y12" s="20">
        <v>0</v>
      </c>
      <c r="Z12" s="18">
        <v>187</v>
      </c>
    </row>
    <row r="13" spans="2:26" ht="15" customHeight="1">
      <c r="B13" s="15" t="s">
        <v>33</v>
      </c>
      <c r="C13" s="16">
        <v>127</v>
      </c>
      <c r="D13" s="17" t="s">
        <v>134</v>
      </c>
      <c r="E13" s="18">
        <v>1</v>
      </c>
      <c r="F13" s="18">
        <v>3</v>
      </c>
      <c r="G13" s="18">
        <v>2</v>
      </c>
      <c r="H13" s="18">
        <v>3</v>
      </c>
      <c r="I13" s="18">
        <v>11</v>
      </c>
      <c r="J13" s="18">
        <v>7</v>
      </c>
      <c r="K13" s="18">
        <v>5</v>
      </c>
      <c r="L13" s="18">
        <v>4</v>
      </c>
      <c r="M13" s="18">
        <v>4</v>
      </c>
      <c r="N13" s="18">
        <v>0</v>
      </c>
      <c r="O13" s="18">
        <v>6</v>
      </c>
      <c r="P13" s="18">
        <v>6</v>
      </c>
      <c r="Q13" s="18">
        <v>3</v>
      </c>
      <c r="R13" s="18">
        <v>4</v>
      </c>
      <c r="S13" s="18">
        <v>4</v>
      </c>
      <c r="T13" s="18">
        <v>5</v>
      </c>
      <c r="U13" s="18">
        <v>1</v>
      </c>
      <c r="V13" s="18">
        <v>2</v>
      </c>
      <c r="W13" s="18">
        <v>0</v>
      </c>
      <c r="X13" s="18">
        <v>0</v>
      </c>
      <c r="Y13" s="18">
        <v>0</v>
      </c>
      <c r="Z13" s="18">
        <v>71</v>
      </c>
    </row>
    <row r="14" spans="2:26" ht="15" customHeight="1">
      <c r="B14" s="19"/>
      <c r="C14" s="20"/>
      <c r="D14" s="21" t="s">
        <v>135</v>
      </c>
      <c r="E14" s="20">
        <v>3</v>
      </c>
      <c r="F14" s="20">
        <v>3</v>
      </c>
      <c r="G14" s="20">
        <v>1</v>
      </c>
      <c r="H14" s="20">
        <v>12</v>
      </c>
      <c r="I14" s="20">
        <v>17</v>
      </c>
      <c r="J14" s="20">
        <v>13</v>
      </c>
      <c r="K14" s="20">
        <v>5</v>
      </c>
      <c r="L14" s="20">
        <v>4</v>
      </c>
      <c r="M14" s="20">
        <v>2</v>
      </c>
      <c r="N14" s="20">
        <v>2</v>
      </c>
      <c r="O14" s="20">
        <v>5</v>
      </c>
      <c r="P14" s="20">
        <v>3</v>
      </c>
      <c r="Q14" s="20">
        <v>6</v>
      </c>
      <c r="R14" s="20">
        <v>5</v>
      </c>
      <c r="S14" s="20">
        <v>6</v>
      </c>
      <c r="T14" s="20">
        <v>10</v>
      </c>
      <c r="U14" s="20">
        <v>5</v>
      </c>
      <c r="V14" s="20">
        <v>0</v>
      </c>
      <c r="W14" s="20">
        <v>3</v>
      </c>
      <c r="X14" s="20">
        <v>0</v>
      </c>
      <c r="Y14" s="20">
        <v>0</v>
      </c>
      <c r="Z14" s="18">
        <v>105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5</v>
      </c>
      <c r="S15" s="18">
        <v>0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1</v>
      </c>
      <c r="F16" s="20">
        <v>2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2</v>
      </c>
      <c r="S16" s="20">
        <v>4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16">
        <v>154</v>
      </c>
      <c r="D17" s="17" t="s">
        <v>134</v>
      </c>
      <c r="E17" s="18">
        <v>4</v>
      </c>
      <c r="F17" s="18">
        <v>15</v>
      </c>
      <c r="G17" s="18">
        <v>14</v>
      </c>
      <c r="H17" s="18">
        <v>11</v>
      </c>
      <c r="I17" s="18">
        <v>8</v>
      </c>
      <c r="J17" s="18">
        <v>1</v>
      </c>
      <c r="K17" s="18">
        <v>8</v>
      </c>
      <c r="L17" s="18">
        <v>6</v>
      </c>
      <c r="M17" s="18">
        <v>6</v>
      </c>
      <c r="N17" s="18">
        <v>7</v>
      </c>
      <c r="O17" s="18">
        <v>6</v>
      </c>
      <c r="P17" s="18">
        <v>9</v>
      </c>
      <c r="Q17" s="18">
        <v>11</v>
      </c>
      <c r="R17" s="18">
        <v>15</v>
      </c>
      <c r="S17" s="18">
        <v>9</v>
      </c>
      <c r="T17" s="18">
        <v>8</v>
      </c>
      <c r="U17" s="18">
        <v>10</v>
      </c>
      <c r="V17" s="18">
        <v>2</v>
      </c>
      <c r="W17" s="18">
        <v>1</v>
      </c>
      <c r="X17" s="18">
        <v>0</v>
      </c>
      <c r="Y17" s="18">
        <v>0</v>
      </c>
      <c r="Z17" s="18">
        <v>151</v>
      </c>
    </row>
    <row r="18" spans="2:26" ht="15" customHeight="1">
      <c r="B18" s="19"/>
      <c r="C18" s="20"/>
      <c r="D18" s="21" t="s">
        <v>135</v>
      </c>
      <c r="E18" s="20">
        <v>6</v>
      </c>
      <c r="F18" s="20">
        <v>8</v>
      </c>
      <c r="G18" s="20">
        <v>4</v>
      </c>
      <c r="H18" s="20">
        <v>3</v>
      </c>
      <c r="I18" s="20">
        <v>4</v>
      </c>
      <c r="J18" s="20">
        <v>6</v>
      </c>
      <c r="K18" s="20">
        <v>9</v>
      </c>
      <c r="L18" s="20">
        <v>6</v>
      </c>
      <c r="M18" s="20">
        <v>10</v>
      </c>
      <c r="N18" s="20">
        <v>7</v>
      </c>
      <c r="O18" s="20">
        <v>12</v>
      </c>
      <c r="P18" s="20">
        <v>5</v>
      </c>
      <c r="Q18" s="20">
        <v>13</v>
      </c>
      <c r="R18" s="20">
        <v>18</v>
      </c>
      <c r="S18" s="20">
        <v>12</v>
      </c>
      <c r="T18" s="20">
        <v>13</v>
      </c>
      <c r="U18" s="20">
        <v>7</v>
      </c>
      <c r="V18" s="20">
        <v>6</v>
      </c>
      <c r="W18" s="20">
        <v>2</v>
      </c>
      <c r="X18" s="20">
        <v>0</v>
      </c>
      <c r="Y18" s="20">
        <v>0</v>
      </c>
      <c r="Z18" s="18">
        <v>151</v>
      </c>
    </row>
    <row r="19" spans="2:26" ht="15" customHeight="1">
      <c r="B19" s="15" t="s">
        <v>36</v>
      </c>
      <c r="C19" s="16">
        <v>109</v>
      </c>
      <c r="D19" s="17" t="s">
        <v>134</v>
      </c>
      <c r="E19" s="18">
        <v>7</v>
      </c>
      <c r="F19" s="18">
        <v>11</v>
      </c>
      <c r="G19" s="18">
        <v>11</v>
      </c>
      <c r="H19" s="18">
        <v>7</v>
      </c>
      <c r="I19" s="18">
        <v>8</v>
      </c>
      <c r="J19" s="18">
        <v>5</v>
      </c>
      <c r="K19" s="18">
        <v>5</v>
      </c>
      <c r="L19" s="18">
        <v>8</v>
      </c>
      <c r="M19" s="18">
        <v>3</v>
      </c>
      <c r="N19" s="18">
        <v>12</v>
      </c>
      <c r="O19" s="18">
        <v>4</v>
      </c>
      <c r="P19" s="18">
        <v>4</v>
      </c>
      <c r="Q19" s="18">
        <v>8</v>
      </c>
      <c r="R19" s="18">
        <v>6</v>
      </c>
      <c r="S19" s="18">
        <v>9</v>
      </c>
      <c r="T19" s="18">
        <v>3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115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5</v>
      </c>
      <c r="G20" s="20">
        <v>7</v>
      </c>
      <c r="H20" s="20">
        <v>7</v>
      </c>
      <c r="I20" s="20">
        <v>6</v>
      </c>
      <c r="J20" s="20">
        <v>5</v>
      </c>
      <c r="K20" s="20">
        <v>9</v>
      </c>
      <c r="L20" s="20">
        <v>8</v>
      </c>
      <c r="M20" s="20">
        <v>8</v>
      </c>
      <c r="N20" s="20">
        <v>4</v>
      </c>
      <c r="O20" s="20">
        <v>10</v>
      </c>
      <c r="P20" s="20">
        <v>8</v>
      </c>
      <c r="Q20" s="20">
        <v>9</v>
      </c>
      <c r="R20" s="20">
        <v>12</v>
      </c>
      <c r="S20" s="20">
        <v>10</v>
      </c>
      <c r="T20" s="20">
        <v>4</v>
      </c>
      <c r="U20" s="20">
        <v>1</v>
      </c>
      <c r="V20" s="20">
        <v>3</v>
      </c>
      <c r="W20" s="20">
        <v>0</v>
      </c>
      <c r="X20" s="20">
        <v>0</v>
      </c>
      <c r="Y20" s="20">
        <v>0</v>
      </c>
      <c r="Z20" s="18">
        <v>121</v>
      </c>
    </row>
    <row r="21" spans="2:26" ht="15" customHeight="1">
      <c r="B21" s="15" t="s">
        <v>37</v>
      </c>
      <c r="C21" s="16">
        <v>191</v>
      </c>
      <c r="D21" s="17" t="s">
        <v>134</v>
      </c>
      <c r="E21" s="18">
        <v>8</v>
      </c>
      <c r="F21" s="18">
        <v>10</v>
      </c>
      <c r="G21" s="18">
        <v>11</v>
      </c>
      <c r="H21" s="18">
        <v>7</v>
      </c>
      <c r="I21" s="18">
        <v>4</v>
      </c>
      <c r="J21" s="18">
        <v>4</v>
      </c>
      <c r="K21" s="18">
        <v>2</v>
      </c>
      <c r="L21" s="18">
        <v>11</v>
      </c>
      <c r="M21" s="18">
        <v>6</v>
      </c>
      <c r="N21" s="18">
        <v>12</v>
      </c>
      <c r="O21" s="18">
        <v>5</v>
      </c>
      <c r="P21" s="18">
        <v>6</v>
      </c>
      <c r="Q21" s="18">
        <v>10</v>
      </c>
      <c r="R21" s="18">
        <v>16</v>
      </c>
      <c r="S21" s="18">
        <v>11</v>
      </c>
      <c r="T21" s="18">
        <v>12</v>
      </c>
      <c r="U21" s="18">
        <v>4</v>
      </c>
      <c r="V21" s="18">
        <v>2</v>
      </c>
      <c r="W21" s="18">
        <v>3</v>
      </c>
      <c r="X21" s="18">
        <v>0</v>
      </c>
      <c r="Y21" s="18">
        <v>0</v>
      </c>
      <c r="Z21" s="18">
        <v>144</v>
      </c>
    </row>
    <row r="22" spans="2:26" ht="15" customHeight="1">
      <c r="B22" s="19"/>
      <c r="C22" s="20"/>
      <c r="D22" s="21" t="s">
        <v>135</v>
      </c>
      <c r="E22" s="20">
        <v>6</v>
      </c>
      <c r="F22" s="20">
        <v>11</v>
      </c>
      <c r="G22" s="20">
        <v>15</v>
      </c>
      <c r="H22" s="20">
        <v>4</v>
      </c>
      <c r="I22" s="20">
        <v>6</v>
      </c>
      <c r="J22" s="20">
        <v>9</v>
      </c>
      <c r="K22" s="20">
        <v>15</v>
      </c>
      <c r="L22" s="20">
        <v>10</v>
      </c>
      <c r="M22" s="20">
        <v>9</v>
      </c>
      <c r="N22" s="20">
        <v>12</v>
      </c>
      <c r="O22" s="20">
        <v>14</v>
      </c>
      <c r="P22" s="20">
        <v>8</v>
      </c>
      <c r="Q22" s="20">
        <v>17</v>
      </c>
      <c r="R22" s="20">
        <v>15</v>
      </c>
      <c r="S22" s="20">
        <v>18</v>
      </c>
      <c r="T22" s="20">
        <v>16</v>
      </c>
      <c r="U22" s="20">
        <v>14</v>
      </c>
      <c r="V22" s="20">
        <v>6</v>
      </c>
      <c r="W22" s="20">
        <v>4</v>
      </c>
      <c r="X22" s="20">
        <v>3</v>
      </c>
      <c r="Y22" s="20">
        <v>0</v>
      </c>
      <c r="Z22" s="18">
        <v>212</v>
      </c>
    </row>
    <row r="23" spans="2:26" ht="15" customHeight="1">
      <c r="B23" s="15" t="s">
        <v>38</v>
      </c>
      <c r="C23" s="16">
        <v>271</v>
      </c>
      <c r="D23" s="17" t="s">
        <v>134</v>
      </c>
      <c r="E23" s="18">
        <v>3</v>
      </c>
      <c r="F23" s="18">
        <v>7</v>
      </c>
      <c r="G23" s="18">
        <v>12</v>
      </c>
      <c r="H23" s="18">
        <v>15</v>
      </c>
      <c r="I23" s="18">
        <v>10</v>
      </c>
      <c r="J23" s="18">
        <v>3</v>
      </c>
      <c r="K23" s="18">
        <v>10</v>
      </c>
      <c r="L23" s="18">
        <v>14</v>
      </c>
      <c r="M23" s="18">
        <v>23</v>
      </c>
      <c r="N23" s="18">
        <v>20</v>
      </c>
      <c r="O23" s="18">
        <v>9</v>
      </c>
      <c r="P23" s="18">
        <v>17</v>
      </c>
      <c r="Q23" s="18">
        <v>9</v>
      </c>
      <c r="R23" s="18">
        <v>19</v>
      </c>
      <c r="S23" s="18">
        <v>24</v>
      </c>
      <c r="T23" s="18">
        <v>15</v>
      </c>
      <c r="U23" s="18">
        <v>13</v>
      </c>
      <c r="V23" s="18">
        <v>10</v>
      </c>
      <c r="W23" s="18">
        <v>3</v>
      </c>
      <c r="X23" s="18">
        <v>0</v>
      </c>
      <c r="Y23" s="18">
        <v>0</v>
      </c>
      <c r="Z23" s="18">
        <v>236</v>
      </c>
    </row>
    <row r="24" spans="2:26" ht="15" customHeight="1">
      <c r="B24" s="19"/>
      <c r="C24" s="20"/>
      <c r="D24" s="21" t="s">
        <v>135</v>
      </c>
      <c r="E24" s="20">
        <v>9</v>
      </c>
      <c r="F24" s="20">
        <v>10</v>
      </c>
      <c r="G24" s="20">
        <v>11</v>
      </c>
      <c r="H24" s="20">
        <v>9</v>
      </c>
      <c r="I24" s="20">
        <v>3</v>
      </c>
      <c r="J24" s="20">
        <v>13</v>
      </c>
      <c r="K24" s="20">
        <v>10</v>
      </c>
      <c r="L24" s="20">
        <v>9</v>
      </c>
      <c r="M24" s="20">
        <v>17</v>
      </c>
      <c r="N24" s="20">
        <v>21</v>
      </c>
      <c r="O24" s="20">
        <v>10</v>
      </c>
      <c r="P24" s="20">
        <v>14</v>
      </c>
      <c r="Q24" s="20">
        <v>13</v>
      </c>
      <c r="R24" s="20">
        <v>29</v>
      </c>
      <c r="S24" s="20">
        <v>22</v>
      </c>
      <c r="T24" s="20">
        <v>24</v>
      </c>
      <c r="U24" s="20">
        <v>21</v>
      </c>
      <c r="V24" s="20">
        <v>20</v>
      </c>
      <c r="W24" s="20">
        <v>10</v>
      </c>
      <c r="X24" s="20">
        <v>4</v>
      </c>
      <c r="Y24" s="20">
        <v>0</v>
      </c>
      <c r="Z24" s="18">
        <v>279</v>
      </c>
    </row>
    <row r="25" spans="2:26" ht="15" customHeight="1">
      <c r="B25" s="15" t="s">
        <v>39</v>
      </c>
      <c r="C25" s="16">
        <v>80</v>
      </c>
      <c r="D25" s="17" t="s">
        <v>134</v>
      </c>
      <c r="E25" s="18">
        <v>3</v>
      </c>
      <c r="F25" s="18">
        <v>4</v>
      </c>
      <c r="G25" s="18">
        <v>8</v>
      </c>
      <c r="H25" s="18">
        <v>8</v>
      </c>
      <c r="I25" s="18">
        <v>6</v>
      </c>
      <c r="J25" s="18">
        <v>3</v>
      </c>
      <c r="K25" s="18">
        <v>3</v>
      </c>
      <c r="L25" s="18">
        <v>6</v>
      </c>
      <c r="M25" s="18">
        <v>5</v>
      </c>
      <c r="N25" s="18">
        <v>12</v>
      </c>
      <c r="O25" s="18">
        <v>6</v>
      </c>
      <c r="P25" s="18">
        <v>3</v>
      </c>
      <c r="Q25" s="18">
        <v>6</v>
      </c>
      <c r="R25" s="18">
        <v>2</v>
      </c>
      <c r="S25" s="18">
        <v>8</v>
      </c>
      <c r="T25" s="18">
        <v>6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3</v>
      </c>
      <c r="F26" s="20">
        <v>6</v>
      </c>
      <c r="G26" s="20">
        <v>5</v>
      </c>
      <c r="H26" s="20">
        <v>1</v>
      </c>
      <c r="I26" s="20">
        <v>3</v>
      </c>
      <c r="J26" s="20">
        <v>3</v>
      </c>
      <c r="K26" s="20">
        <v>5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4</v>
      </c>
      <c r="S26" s="20">
        <v>14</v>
      </c>
      <c r="T26" s="20">
        <v>5</v>
      </c>
      <c r="U26" s="20">
        <v>6</v>
      </c>
      <c r="V26" s="20">
        <v>2</v>
      </c>
      <c r="W26" s="20">
        <v>4</v>
      </c>
      <c r="X26" s="20">
        <v>1</v>
      </c>
      <c r="Y26" s="20">
        <v>0</v>
      </c>
      <c r="Z26" s="18">
        <v>91</v>
      </c>
    </row>
    <row r="27" spans="2:26" ht="15" customHeight="1">
      <c r="B27" s="15" t="s">
        <v>40</v>
      </c>
      <c r="C27" s="16">
        <v>195</v>
      </c>
      <c r="D27" s="17" t="s">
        <v>134</v>
      </c>
      <c r="E27" s="18">
        <v>10</v>
      </c>
      <c r="F27" s="18">
        <v>4</v>
      </c>
      <c r="G27" s="18">
        <v>4</v>
      </c>
      <c r="H27" s="18">
        <v>8</v>
      </c>
      <c r="I27" s="18">
        <v>6</v>
      </c>
      <c r="J27" s="18">
        <v>8</v>
      </c>
      <c r="K27" s="18">
        <v>7</v>
      </c>
      <c r="L27" s="18">
        <v>7</v>
      </c>
      <c r="M27" s="18">
        <v>12</v>
      </c>
      <c r="N27" s="18">
        <v>8</v>
      </c>
      <c r="O27" s="18">
        <v>4</v>
      </c>
      <c r="P27" s="18">
        <v>8</v>
      </c>
      <c r="Q27" s="18">
        <v>12</v>
      </c>
      <c r="R27" s="18">
        <v>12</v>
      </c>
      <c r="S27" s="18">
        <v>7</v>
      </c>
      <c r="T27" s="18">
        <v>7</v>
      </c>
      <c r="U27" s="18">
        <v>7</v>
      </c>
      <c r="V27" s="18">
        <v>6</v>
      </c>
      <c r="W27" s="18">
        <v>1</v>
      </c>
      <c r="X27" s="18">
        <v>0</v>
      </c>
      <c r="Y27" s="18">
        <v>1</v>
      </c>
      <c r="Z27" s="18">
        <v>139</v>
      </c>
    </row>
    <row r="28" spans="2:26" ht="15" customHeight="1">
      <c r="B28" s="19"/>
      <c r="C28" s="20"/>
      <c r="D28" s="21" t="s">
        <v>135</v>
      </c>
      <c r="E28" s="20">
        <v>6</v>
      </c>
      <c r="F28" s="20">
        <v>7</v>
      </c>
      <c r="G28" s="20">
        <v>5</v>
      </c>
      <c r="H28" s="20">
        <v>7</v>
      </c>
      <c r="I28" s="20">
        <v>13</v>
      </c>
      <c r="J28" s="20">
        <v>12</v>
      </c>
      <c r="K28" s="20">
        <v>8</v>
      </c>
      <c r="L28" s="20">
        <v>8</v>
      </c>
      <c r="M28" s="20">
        <v>11</v>
      </c>
      <c r="N28" s="20">
        <v>12</v>
      </c>
      <c r="O28" s="20">
        <v>7</v>
      </c>
      <c r="P28" s="20">
        <v>9</v>
      </c>
      <c r="Q28" s="20">
        <v>18</v>
      </c>
      <c r="R28" s="20">
        <v>13</v>
      </c>
      <c r="S28" s="20">
        <v>11</v>
      </c>
      <c r="T28" s="20">
        <v>13</v>
      </c>
      <c r="U28" s="20">
        <v>11</v>
      </c>
      <c r="V28" s="20">
        <v>14</v>
      </c>
      <c r="W28" s="20">
        <v>7</v>
      </c>
      <c r="X28" s="20">
        <v>1</v>
      </c>
      <c r="Y28" s="20">
        <v>0</v>
      </c>
      <c r="Z28" s="18">
        <v>193</v>
      </c>
    </row>
    <row r="29" spans="2:26" ht="15" customHeight="1">
      <c r="B29" s="15" t="s">
        <v>41</v>
      </c>
      <c r="C29" s="16">
        <v>148</v>
      </c>
      <c r="D29" s="17" t="s">
        <v>134</v>
      </c>
      <c r="E29" s="18">
        <v>3</v>
      </c>
      <c r="F29" s="18">
        <v>1</v>
      </c>
      <c r="G29" s="18">
        <v>3</v>
      </c>
      <c r="H29" s="18">
        <v>4</v>
      </c>
      <c r="I29" s="18">
        <v>3</v>
      </c>
      <c r="J29" s="18">
        <v>2</v>
      </c>
      <c r="K29" s="18">
        <v>9</v>
      </c>
      <c r="L29" s="18">
        <v>6</v>
      </c>
      <c r="M29" s="18">
        <v>7</v>
      </c>
      <c r="N29" s="18">
        <v>6</v>
      </c>
      <c r="O29" s="18">
        <v>11</v>
      </c>
      <c r="P29" s="18">
        <v>7</v>
      </c>
      <c r="Q29" s="18">
        <v>8</v>
      </c>
      <c r="R29" s="18">
        <v>13</v>
      </c>
      <c r="S29" s="18">
        <v>16</v>
      </c>
      <c r="T29" s="18">
        <v>9</v>
      </c>
      <c r="U29" s="18">
        <v>12</v>
      </c>
      <c r="V29" s="18">
        <v>5</v>
      </c>
      <c r="W29" s="18">
        <v>0</v>
      </c>
      <c r="X29" s="18">
        <v>0</v>
      </c>
      <c r="Y29" s="18">
        <v>0</v>
      </c>
      <c r="Z29" s="18">
        <v>125</v>
      </c>
    </row>
    <row r="30" spans="2:26" ht="15" customHeight="1">
      <c r="B30" s="19"/>
      <c r="C30" s="20"/>
      <c r="D30" s="21" t="s">
        <v>135</v>
      </c>
      <c r="E30" s="20">
        <v>3</v>
      </c>
      <c r="F30" s="20">
        <v>3</v>
      </c>
      <c r="G30" s="20">
        <v>2</v>
      </c>
      <c r="H30" s="20">
        <v>3</v>
      </c>
      <c r="I30" s="20">
        <v>4</v>
      </c>
      <c r="J30" s="20">
        <v>3</v>
      </c>
      <c r="K30" s="20">
        <v>3</v>
      </c>
      <c r="L30" s="20">
        <v>4</v>
      </c>
      <c r="M30" s="20">
        <v>3</v>
      </c>
      <c r="N30" s="20">
        <v>10</v>
      </c>
      <c r="O30" s="20">
        <v>9</v>
      </c>
      <c r="P30" s="20">
        <v>5</v>
      </c>
      <c r="Q30" s="20">
        <v>10</v>
      </c>
      <c r="R30" s="20">
        <v>17</v>
      </c>
      <c r="S30" s="20">
        <v>22</v>
      </c>
      <c r="T30" s="20">
        <v>16</v>
      </c>
      <c r="U30" s="20">
        <v>15</v>
      </c>
      <c r="V30" s="20">
        <v>11</v>
      </c>
      <c r="W30" s="20">
        <v>4</v>
      </c>
      <c r="X30" s="20">
        <v>1</v>
      </c>
      <c r="Y30" s="20">
        <v>0</v>
      </c>
      <c r="Z30" s="18">
        <v>148</v>
      </c>
    </row>
    <row r="31" spans="2:26" ht="15" customHeight="1">
      <c r="B31" s="15" t="s">
        <v>42</v>
      </c>
      <c r="C31" s="16">
        <v>121</v>
      </c>
      <c r="D31" s="17" t="s">
        <v>134</v>
      </c>
      <c r="E31" s="18">
        <v>3</v>
      </c>
      <c r="F31" s="18">
        <v>4</v>
      </c>
      <c r="G31" s="18">
        <v>2</v>
      </c>
      <c r="H31" s="18">
        <v>4</v>
      </c>
      <c r="I31" s="18">
        <v>6</v>
      </c>
      <c r="J31" s="18">
        <v>6</v>
      </c>
      <c r="K31" s="18">
        <v>7</v>
      </c>
      <c r="L31" s="18">
        <v>8</v>
      </c>
      <c r="M31" s="18">
        <v>3</v>
      </c>
      <c r="N31" s="18">
        <v>8</v>
      </c>
      <c r="O31" s="18">
        <v>11</v>
      </c>
      <c r="P31" s="18">
        <v>3</v>
      </c>
      <c r="Q31" s="18">
        <v>7</v>
      </c>
      <c r="R31" s="18">
        <v>9</v>
      </c>
      <c r="S31" s="18">
        <v>5</v>
      </c>
      <c r="T31" s="18">
        <v>8</v>
      </c>
      <c r="U31" s="18">
        <v>6</v>
      </c>
      <c r="V31" s="18">
        <v>1</v>
      </c>
      <c r="W31" s="18">
        <v>0</v>
      </c>
      <c r="X31" s="18">
        <v>0</v>
      </c>
      <c r="Y31" s="18">
        <v>0</v>
      </c>
      <c r="Z31" s="18">
        <v>101</v>
      </c>
    </row>
    <row r="32" spans="2:26" ht="15" customHeight="1">
      <c r="B32" s="19"/>
      <c r="C32" s="20"/>
      <c r="D32" s="21" t="s">
        <v>135</v>
      </c>
      <c r="E32" s="20">
        <v>7</v>
      </c>
      <c r="F32" s="20">
        <v>1</v>
      </c>
      <c r="G32" s="20">
        <v>0</v>
      </c>
      <c r="H32" s="20">
        <v>4</v>
      </c>
      <c r="I32" s="20">
        <v>8</v>
      </c>
      <c r="J32" s="20">
        <v>7</v>
      </c>
      <c r="K32" s="20">
        <v>11</v>
      </c>
      <c r="L32" s="20">
        <v>7</v>
      </c>
      <c r="M32" s="20">
        <v>6</v>
      </c>
      <c r="N32" s="20">
        <v>5</v>
      </c>
      <c r="O32" s="20">
        <v>9</v>
      </c>
      <c r="P32" s="20">
        <v>8</v>
      </c>
      <c r="Q32" s="20">
        <v>6</v>
      </c>
      <c r="R32" s="20">
        <v>8</v>
      </c>
      <c r="S32" s="20">
        <v>8</v>
      </c>
      <c r="T32" s="20">
        <v>11</v>
      </c>
      <c r="U32" s="20">
        <v>7</v>
      </c>
      <c r="V32" s="20">
        <v>6</v>
      </c>
      <c r="W32" s="20">
        <v>3</v>
      </c>
      <c r="X32" s="20">
        <v>2</v>
      </c>
      <c r="Y32" s="20">
        <v>0</v>
      </c>
      <c r="Z32" s="18">
        <v>124</v>
      </c>
    </row>
    <row r="33" spans="2:26" ht="15" customHeight="1">
      <c r="B33" s="15" t="s">
        <v>43</v>
      </c>
      <c r="C33" s="16">
        <v>97</v>
      </c>
      <c r="D33" s="17" t="s">
        <v>134</v>
      </c>
      <c r="E33" s="18">
        <v>2</v>
      </c>
      <c r="F33" s="18">
        <v>6</v>
      </c>
      <c r="G33" s="18">
        <v>11</v>
      </c>
      <c r="H33" s="18">
        <v>6</v>
      </c>
      <c r="I33" s="18">
        <v>9</v>
      </c>
      <c r="J33" s="18">
        <v>4</v>
      </c>
      <c r="K33" s="18">
        <v>4</v>
      </c>
      <c r="L33" s="18">
        <v>10</v>
      </c>
      <c r="M33" s="18">
        <v>9</v>
      </c>
      <c r="N33" s="18">
        <v>1</v>
      </c>
      <c r="O33" s="18">
        <v>13</v>
      </c>
      <c r="P33" s="18">
        <v>6</v>
      </c>
      <c r="Q33" s="18">
        <v>3</v>
      </c>
      <c r="R33" s="18">
        <v>4</v>
      </c>
      <c r="S33" s="18">
        <v>6</v>
      </c>
      <c r="T33" s="18">
        <v>3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100</v>
      </c>
    </row>
    <row r="34" spans="2:26" ht="15" customHeight="1">
      <c r="B34" s="19"/>
      <c r="C34" s="20"/>
      <c r="D34" s="21" t="s">
        <v>135</v>
      </c>
      <c r="E34" s="20">
        <v>3</v>
      </c>
      <c r="F34" s="20">
        <v>6</v>
      </c>
      <c r="G34" s="20">
        <v>7</v>
      </c>
      <c r="H34" s="20">
        <v>4</v>
      </c>
      <c r="I34" s="20">
        <v>7</v>
      </c>
      <c r="J34" s="20">
        <v>6</v>
      </c>
      <c r="K34" s="20">
        <v>2</v>
      </c>
      <c r="L34" s="20">
        <v>10</v>
      </c>
      <c r="M34" s="20">
        <v>8</v>
      </c>
      <c r="N34" s="20">
        <v>4</v>
      </c>
      <c r="O34" s="20">
        <v>5</v>
      </c>
      <c r="P34" s="20">
        <v>6</v>
      </c>
      <c r="Q34" s="20">
        <v>3</v>
      </c>
      <c r="R34" s="20">
        <v>5</v>
      </c>
      <c r="S34" s="20">
        <v>3</v>
      </c>
      <c r="T34" s="20">
        <v>1</v>
      </c>
      <c r="U34" s="20">
        <v>6</v>
      </c>
      <c r="V34" s="20">
        <v>3</v>
      </c>
      <c r="W34" s="20">
        <v>1</v>
      </c>
      <c r="X34" s="20">
        <v>0</v>
      </c>
      <c r="Y34" s="20">
        <v>0</v>
      </c>
      <c r="Z34" s="18">
        <v>90</v>
      </c>
    </row>
    <row r="35" spans="2:26" ht="15" customHeight="1">
      <c r="B35" s="15" t="s">
        <v>44</v>
      </c>
      <c r="C35" s="16">
        <v>94</v>
      </c>
      <c r="D35" s="17" t="s">
        <v>134</v>
      </c>
      <c r="E35" s="18">
        <v>2</v>
      </c>
      <c r="F35" s="18">
        <v>1</v>
      </c>
      <c r="G35" s="18">
        <v>4</v>
      </c>
      <c r="H35" s="18">
        <v>4</v>
      </c>
      <c r="I35" s="18">
        <v>5</v>
      </c>
      <c r="J35" s="18">
        <v>4</v>
      </c>
      <c r="K35" s="18">
        <v>6</v>
      </c>
      <c r="L35" s="18">
        <v>4</v>
      </c>
      <c r="M35" s="18">
        <v>6</v>
      </c>
      <c r="N35" s="18">
        <v>3</v>
      </c>
      <c r="O35" s="18">
        <v>0</v>
      </c>
      <c r="P35" s="18">
        <v>5</v>
      </c>
      <c r="Q35" s="18">
        <v>6</v>
      </c>
      <c r="R35" s="18">
        <v>8</v>
      </c>
      <c r="S35" s="18">
        <v>5</v>
      </c>
      <c r="T35" s="18">
        <v>3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68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3</v>
      </c>
      <c r="I36" s="20">
        <v>5</v>
      </c>
      <c r="J36" s="20">
        <v>1</v>
      </c>
      <c r="K36" s="20">
        <v>3</v>
      </c>
      <c r="L36" s="20">
        <v>2</v>
      </c>
      <c r="M36" s="20">
        <v>3</v>
      </c>
      <c r="N36" s="20">
        <v>4</v>
      </c>
      <c r="O36" s="20">
        <v>5</v>
      </c>
      <c r="P36" s="20">
        <v>5</v>
      </c>
      <c r="Q36" s="20">
        <v>5</v>
      </c>
      <c r="R36" s="20">
        <v>9</v>
      </c>
      <c r="S36" s="20">
        <v>7</v>
      </c>
      <c r="T36" s="20">
        <v>5</v>
      </c>
      <c r="U36" s="20">
        <v>7</v>
      </c>
      <c r="V36" s="20">
        <v>2</v>
      </c>
      <c r="W36" s="20">
        <v>3</v>
      </c>
      <c r="X36" s="20">
        <v>1</v>
      </c>
      <c r="Y36" s="20">
        <v>0</v>
      </c>
      <c r="Z36" s="18">
        <v>75</v>
      </c>
    </row>
    <row r="37" spans="2:26" ht="15" customHeight="1">
      <c r="B37" s="15" t="s">
        <v>45</v>
      </c>
      <c r="C37" s="16">
        <v>396</v>
      </c>
      <c r="D37" s="17" t="s">
        <v>134</v>
      </c>
      <c r="E37" s="18">
        <v>16</v>
      </c>
      <c r="F37" s="18">
        <v>23</v>
      </c>
      <c r="G37" s="18">
        <v>11</v>
      </c>
      <c r="H37" s="18">
        <v>7</v>
      </c>
      <c r="I37" s="18">
        <v>20</v>
      </c>
      <c r="J37" s="18">
        <v>20</v>
      </c>
      <c r="K37" s="18">
        <v>31</v>
      </c>
      <c r="L37" s="18">
        <v>23</v>
      </c>
      <c r="M37" s="18">
        <v>19</v>
      </c>
      <c r="N37" s="18">
        <v>22</v>
      </c>
      <c r="O37" s="18">
        <v>14</v>
      </c>
      <c r="P37" s="18">
        <v>17</v>
      </c>
      <c r="Q37" s="18">
        <v>22</v>
      </c>
      <c r="R37" s="18">
        <v>23</v>
      </c>
      <c r="S37" s="18">
        <v>27</v>
      </c>
      <c r="T37" s="18">
        <v>17</v>
      </c>
      <c r="U37" s="18">
        <v>19</v>
      </c>
      <c r="V37" s="18">
        <v>6</v>
      </c>
      <c r="W37" s="18">
        <v>8</v>
      </c>
      <c r="X37" s="18">
        <v>1</v>
      </c>
      <c r="Y37" s="18">
        <v>0</v>
      </c>
      <c r="Z37" s="18">
        <v>346</v>
      </c>
    </row>
    <row r="38" spans="2:26" ht="15" customHeight="1">
      <c r="B38" s="19"/>
      <c r="C38" s="20"/>
      <c r="D38" s="21" t="s">
        <v>135</v>
      </c>
      <c r="E38" s="20">
        <v>22</v>
      </c>
      <c r="F38" s="20">
        <v>16</v>
      </c>
      <c r="G38" s="20">
        <v>13</v>
      </c>
      <c r="H38" s="20">
        <v>8</v>
      </c>
      <c r="I38" s="20">
        <v>10</v>
      </c>
      <c r="J38" s="20">
        <v>15</v>
      </c>
      <c r="K38" s="20">
        <v>28</v>
      </c>
      <c r="L38" s="20">
        <v>25</v>
      </c>
      <c r="M38" s="20">
        <v>14</v>
      </c>
      <c r="N38" s="20">
        <v>17</v>
      </c>
      <c r="O38" s="20">
        <v>18</v>
      </c>
      <c r="P38" s="20">
        <v>17</v>
      </c>
      <c r="Q38" s="20">
        <v>21</v>
      </c>
      <c r="R38" s="20">
        <v>31</v>
      </c>
      <c r="S38" s="20">
        <v>34</v>
      </c>
      <c r="T38" s="20">
        <v>31</v>
      </c>
      <c r="U38" s="20">
        <v>32</v>
      </c>
      <c r="V38" s="20">
        <v>22</v>
      </c>
      <c r="W38" s="20">
        <v>6</v>
      </c>
      <c r="X38" s="20">
        <v>5</v>
      </c>
      <c r="Y38" s="20">
        <v>1</v>
      </c>
      <c r="Z38" s="18">
        <v>386</v>
      </c>
    </row>
    <row r="39" spans="2:26" ht="15" customHeight="1">
      <c r="B39" s="15" t="s">
        <v>46</v>
      </c>
      <c r="C39" s="16">
        <v>302</v>
      </c>
      <c r="D39" s="17" t="s">
        <v>134</v>
      </c>
      <c r="E39" s="18">
        <v>6</v>
      </c>
      <c r="F39" s="18">
        <v>9</v>
      </c>
      <c r="G39" s="18">
        <v>13</v>
      </c>
      <c r="H39" s="18">
        <v>12</v>
      </c>
      <c r="I39" s="18">
        <v>15</v>
      </c>
      <c r="J39" s="18">
        <v>19</v>
      </c>
      <c r="K39" s="18">
        <v>16</v>
      </c>
      <c r="L39" s="18">
        <v>23</v>
      </c>
      <c r="M39" s="18">
        <v>19</v>
      </c>
      <c r="N39" s="18">
        <v>16</v>
      </c>
      <c r="O39" s="18">
        <v>14</v>
      </c>
      <c r="P39" s="18">
        <v>12</v>
      </c>
      <c r="Q39" s="18">
        <v>21</v>
      </c>
      <c r="R39" s="18">
        <v>16</v>
      </c>
      <c r="S39" s="18">
        <v>10</v>
      </c>
      <c r="T39" s="18">
        <v>10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241</v>
      </c>
    </row>
    <row r="40" spans="2:26" ht="15" customHeight="1">
      <c r="B40" s="19"/>
      <c r="C40" s="20"/>
      <c r="D40" s="21" t="s">
        <v>135</v>
      </c>
      <c r="E40" s="20">
        <v>11</v>
      </c>
      <c r="F40" s="20">
        <v>10</v>
      </c>
      <c r="G40" s="20">
        <v>11</v>
      </c>
      <c r="H40" s="20">
        <v>9</v>
      </c>
      <c r="I40" s="20">
        <v>14</v>
      </c>
      <c r="J40" s="20">
        <v>12</v>
      </c>
      <c r="K40" s="20">
        <v>14</v>
      </c>
      <c r="L40" s="20">
        <v>17</v>
      </c>
      <c r="M40" s="20">
        <v>21</v>
      </c>
      <c r="N40" s="20">
        <v>14</v>
      </c>
      <c r="O40" s="20">
        <v>11</v>
      </c>
      <c r="P40" s="20">
        <v>15</v>
      </c>
      <c r="Q40" s="20">
        <v>14</v>
      </c>
      <c r="R40" s="20">
        <v>17</v>
      </c>
      <c r="S40" s="20">
        <v>24</v>
      </c>
      <c r="T40" s="20">
        <v>18</v>
      </c>
      <c r="U40" s="20">
        <v>13</v>
      </c>
      <c r="V40" s="20">
        <v>12</v>
      </c>
      <c r="W40" s="20">
        <v>7</v>
      </c>
      <c r="X40" s="20">
        <v>3</v>
      </c>
      <c r="Y40" s="20">
        <v>0</v>
      </c>
      <c r="Z40" s="18">
        <v>267</v>
      </c>
    </row>
    <row r="41" spans="2:26" ht="15" customHeight="1">
      <c r="B41" s="15" t="s">
        <v>47</v>
      </c>
      <c r="C41" s="16">
        <v>116</v>
      </c>
      <c r="D41" s="17" t="s">
        <v>134</v>
      </c>
      <c r="E41" s="18">
        <v>4</v>
      </c>
      <c r="F41" s="18">
        <v>6</v>
      </c>
      <c r="G41" s="18">
        <v>6</v>
      </c>
      <c r="H41" s="18">
        <v>8</v>
      </c>
      <c r="I41" s="18">
        <v>4</v>
      </c>
      <c r="J41" s="18">
        <v>7</v>
      </c>
      <c r="K41" s="18">
        <v>9</v>
      </c>
      <c r="L41" s="18">
        <v>6</v>
      </c>
      <c r="M41" s="18">
        <v>7</v>
      </c>
      <c r="N41" s="18">
        <v>7</v>
      </c>
      <c r="O41" s="18">
        <v>7</v>
      </c>
      <c r="P41" s="18">
        <v>8</v>
      </c>
      <c r="Q41" s="18">
        <v>10</v>
      </c>
      <c r="R41" s="18">
        <v>5</v>
      </c>
      <c r="S41" s="18">
        <v>8</v>
      </c>
      <c r="T41" s="18">
        <v>3</v>
      </c>
      <c r="U41" s="18">
        <v>3</v>
      </c>
      <c r="V41" s="18">
        <v>2</v>
      </c>
      <c r="W41" s="18">
        <v>1</v>
      </c>
      <c r="X41" s="18">
        <v>1</v>
      </c>
      <c r="Y41" s="18">
        <v>0</v>
      </c>
      <c r="Z41" s="18">
        <v>112</v>
      </c>
    </row>
    <row r="42" spans="2:26" ht="15" customHeight="1">
      <c r="B42" s="19"/>
      <c r="C42" s="20"/>
      <c r="D42" s="21" t="s">
        <v>135</v>
      </c>
      <c r="E42" s="20">
        <v>6</v>
      </c>
      <c r="F42" s="20">
        <v>10</v>
      </c>
      <c r="G42" s="20">
        <v>9</v>
      </c>
      <c r="H42" s="20">
        <v>6</v>
      </c>
      <c r="I42" s="20">
        <v>8</v>
      </c>
      <c r="J42" s="20">
        <v>6</v>
      </c>
      <c r="K42" s="20">
        <v>8</v>
      </c>
      <c r="L42" s="20">
        <v>5</v>
      </c>
      <c r="M42" s="20">
        <v>9</v>
      </c>
      <c r="N42" s="20">
        <v>10</v>
      </c>
      <c r="O42" s="20">
        <v>12</v>
      </c>
      <c r="P42" s="20">
        <v>13</v>
      </c>
      <c r="Q42" s="20">
        <v>4</v>
      </c>
      <c r="R42" s="20">
        <v>5</v>
      </c>
      <c r="S42" s="20">
        <v>8</v>
      </c>
      <c r="T42" s="20">
        <v>5</v>
      </c>
      <c r="U42" s="20">
        <v>5</v>
      </c>
      <c r="V42" s="20">
        <v>3</v>
      </c>
      <c r="W42" s="20">
        <v>0</v>
      </c>
      <c r="X42" s="20">
        <v>3</v>
      </c>
      <c r="Y42" s="20">
        <v>0</v>
      </c>
      <c r="Z42" s="18">
        <v>135</v>
      </c>
    </row>
    <row r="43" spans="2:26" ht="15" customHeight="1">
      <c r="B43" s="15" t="s">
        <v>48</v>
      </c>
      <c r="C43" s="16">
        <v>737</v>
      </c>
      <c r="D43" s="17" t="s">
        <v>134</v>
      </c>
      <c r="E43" s="18">
        <v>25</v>
      </c>
      <c r="F43" s="18">
        <v>33</v>
      </c>
      <c r="G43" s="18">
        <v>36</v>
      </c>
      <c r="H43" s="18">
        <v>33</v>
      </c>
      <c r="I43" s="18">
        <v>22</v>
      </c>
      <c r="J43" s="18">
        <v>23</v>
      </c>
      <c r="K43" s="18">
        <v>27</v>
      </c>
      <c r="L43" s="18">
        <v>24</v>
      </c>
      <c r="M43" s="18">
        <v>27</v>
      </c>
      <c r="N43" s="18">
        <v>50</v>
      </c>
      <c r="O43" s="18">
        <v>31</v>
      </c>
      <c r="P43" s="18">
        <v>34</v>
      </c>
      <c r="Q43" s="18">
        <v>35</v>
      </c>
      <c r="R43" s="18">
        <v>40</v>
      </c>
      <c r="S43" s="18">
        <v>59</v>
      </c>
      <c r="T43" s="18">
        <v>37</v>
      </c>
      <c r="U43" s="18">
        <v>22</v>
      </c>
      <c r="V43" s="18">
        <v>6</v>
      </c>
      <c r="W43" s="18">
        <v>5</v>
      </c>
      <c r="X43" s="18">
        <v>0</v>
      </c>
      <c r="Y43" s="18">
        <v>0</v>
      </c>
      <c r="Z43" s="18">
        <v>569</v>
      </c>
    </row>
    <row r="44" spans="2:26" ht="15" customHeight="1">
      <c r="B44" s="19"/>
      <c r="C44" s="20"/>
      <c r="D44" s="21" t="s">
        <v>135</v>
      </c>
      <c r="E44" s="20">
        <v>24</v>
      </c>
      <c r="F44" s="20">
        <v>26</v>
      </c>
      <c r="G44" s="20">
        <v>36</v>
      </c>
      <c r="H44" s="20">
        <v>38</v>
      </c>
      <c r="I44" s="20">
        <v>23</v>
      </c>
      <c r="J44" s="20">
        <v>37</v>
      </c>
      <c r="K44" s="20">
        <v>29</v>
      </c>
      <c r="L44" s="20">
        <v>34</v>
      </c>
      <c r="M44" s="20">
        <v>43</v>
      </c>
      <c r="N44" s="20">
        <v>45</v>
      </c>
      <c r="O44" s="20">
        <v>40</v>
      </c>
      <c r="P44" s="20">
        <v>42</v>
      </c>
      <c r="Q44" s="20">
        <v>43</v>
      </c>
      <c r="R44" s="20">
        <v>67</v>
      </c>
      <c r="S44" s="20">
        <v>91</v>
      </c>
      <c r="T44" s="20">
        <v>52</v>
      </c>
      <c r="U44" s="20">
        <v>50</v>
      </c>
      <c r="V44" s="20">
        <v>29</v>
      </c>
      <c r="W44" s="20">
        <v>10</v>
      </c>
      <c r="X44" s="20">
        <v>3</v>
      </c>
      <c r="Y44" s="20">
        <v>2</v>
      </c>
      <c r="Z44" s="18">
        <v>764</v>
      </c>
    </row>
    <row r="45" spans="2:26" ht="15" customHeight="1">
      <c r="B45" s="15" t="s">
        <v>49</v>
      </c>
      <c r="C45" s="16">
        <v>392</v>
      </c>
      <c r="D45" s="17" t="s">
        <v>134</v>
      </c>
      <c r="E45" s="18">
        <v>9</v>
      </c>
      <c r="F45" s="18">
        <v>9</v>
      </c>
      <c r="G45" s="18">
        <v>14</v>
      </c>
      <c r="H45" s="18">
        <v>19</v>
      </c>
      <c r="I45" s="18">
        <v>11</v>
      </c>
      <c r="J45" s="18">
        <v>11</v>
      </c>
      <c r="K45" s="18">
        <v>8</v>
      </c>
      <c r="L45" s="18">
        <v>15</v>
      </c>
      <c r="M45" s="18">
        <v>12</v>
      </c>
      <c r="N45" s="18">
        <v>17</v>
      </c>
      <c r="O45" s="18">
        <v>19</v>
      </c>
      <c r="P45" s="18">
        <v>23</v>
      </c>
      <c r="Q45" s="18">
        <v>17</v>
      </c>
      <c r="R45" s="18">
        <v>27</v>
      </c>
      <c r="S45" s="18">
        <v>30</v>
      </c>
      <c r="T45" s="18">
        <v>28</v>
      </c>
      <c r="U45" s="18">
        <v>15</v>
      </c>
      <c r="V45" s="18">
        <v>8</v>
      </c>
      <c r="W45" s="18">
        <v>5</v>
      </c>
      <c r="X45" s="18">
        <v>1</v>
      </c>
      <c r="Y45" s="18">
        <v>0</v>
      </c>
      <c r="Z45" s="18">
        <v>298</v>
      </c>
    </row>
    <row r="46" spans="2:26" ht="15" customHeight="1">
      <c r="B46" s="19"/>
      <c r="C46" s="20"/>
      <c r="D46" s="21" t="s">
        <v>135</v>
      </c>
      <c r="E46" s="20">
        <v>9</v>
      </c>
      <c r="F46" s="20">
        <v>6</v>
      </c>
      <c r="G46" s="20">
        <v>22</v>
      </c>
      <c r="H46" s="20">
        <v>22</v>
      </c>
      <c r="I46" s="20">
        <v>14</v>
      </c>
      <c r="J46" s="20">
        <v>15</v>
      </c>
      <c r="K46" s="20">
        <v>9</v>
      </c>
      <c r="L46" s="20">
        <v>15</v>
      </c>
      <c r="M46" s="20">
        <v>20</v>
      </c>
      <c r="N46" s="20">
        <v>30</v>
      </c>
      <c r="O46" s="20">
        <v>29</v>
      </c>
      <c r="P46" s="20">
        <v>13</v>
      </c>
      <c r="Q46" s="20">
        <v>18</v>
      </c>
      <c r="R46" s="20">
        <v>37</v>
      </c>
      <c r="S46" s="20">
        <v>47</v>
      </c>
      <c r="T46" s="20">
        <v>31</v>
      </c>
      <c r="U46" s="20">
        <v>36</v>
      </c>
      <c r="V46" s="20">
        <v>19</v>
      </c>
      <c r="W46" s="20">
        <v>9</v>
      </c>
      <c r="X46" s="20">
        <v>2</v>
      </c>
      <c r="Y46" s="20">
        <v>0</v>
      </c>
      <c r="Z46" s="18">
        <v>403</v>
      </c>
    </row>
    <row r="47" spans="2:26" ht="15" customHeight="1">
      <c r="B47" s="15" t="s">
        <v>50</v>
      </c>
      <c r="C47" s="16">
        <v>83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3</v>
      </c>
      <c r="K47" s="18">
        <v>10</v>
      </c>
      <c r="L47" s="18">
        <v>2</v>
      </c>
      <c r="M47" s="18">
        <v>4</v>
      </c>
      <c r="N47" s="18">
        <v>4</v>
      </c>
      <c r="O47" s="18">
        <v>5</v>
      </c>
      <c r="P47" s="18">
        <v>9</v>
      </c>
      <c r="Q47" s="18">
        <v>15</v>
      </c>
      <c r="R47" s="18">
        <v>8</v>
      </c>
      <c r="S47" s="18">
        <v>3</v>
      </c>
      <c r="T47" s="18">
        <v>7</v>
      </c>
      <c r="U47" s="18">
        <v>3</v>
      </c>
      <c r="V47" s="18">
        <v>0</v>
      </c>
      <c r="W47" s="18">
        <v>0</v>
      </c>
      <c r="X47" s="18">
        <v>0</v>
      </c>
      <c r="Y47" s="18">
        <v>0</v>
      </c>
      <c r="Z47" s="18">
        <v>81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1</v>
      </c>
      <c r="K48" s="20">
        <v>2</v>
      </c>
      <c r="L48" s="20">
        <v>4</v>
      </c>
      <c r="M48" s="20">
        <v>4</v>
      </c>
      <c r="N48" s="20">
        <v>4</v>
      </c>
      <c r="O48" s="20">
        <v>3</v>
      </c>
      <c r="P48" s="20">
        <v>15</v>
      </c>
      <c r="Q48" s="20">
        <v>15</v>
      </c>
      <c r="R48" s="20">
        <v>7</v>
      </c>
      <c r="S48" s="20">
        <v>13</v>
      </c>
      <c r="T48" s="20">
        <v>6</v>
      </c>
      <c r="U48" s="20">
        <v>1</v>
      </c>
      <c r="V48" s="20">
        <v>5</v>
      </c>
      <c r="W48" s="20">
        <v>2</v>
      </c>
      <c r="X48" s="20">
        <v>1</v>
      </c>
      <c r="Y48" s="20">
        <v>0</v>
      </c>
      <c r="Z48" s="18">
        <v>94</v>
      </c>
    </row>
    <row r="49" spans="2:26" ht="15" customHeight="1">
      <c r="B49" s="15" t="s">
        <v>51</v>
      </c>
      <c r="C49" s="16">
        <v>627</v>
      </c>
      <c r="D49" s="17" t="s">
        <v>134</v>
      </c>
      <c r="E49" s="18">
        <v>28</v>
      </c>
      <c r="F49" s="18">
        <v>29</v>
      </c>
      <c r="G49" s="18">
        <v>21</v>
      </c>
      <c r="H49" s="18">
        <v>20</v>
      </c>
      <c r="I49" s="18">
        <v>24</v>
      </c>
      <c r="J49" s="18">
        <v>27</v>
      </c>
      <c r="K49" s="18">
        <v>32</v>
      </c>
      <c r="L49" s="18">
        <v>37</v>
      </c>
      <c r="M49" s="18">
        <v>35</v>
      </c>
      <c r="N49" s="18">
        <v>32</v>
      </c>
      <c r="O49" s="18">
        <v>39</v>
      </c>
      <c r="P49" s="18">
        <v>25</v>
      </c>
      <c r="Q49" s="18">
        <v>33</v>
      </c>
      <c r="R49" s="18">
        <v>40</v>
      </c>
      <c r="S49" s="18">
        <v>33</v>
      </c>
      <c r="T49" s="18">
        <v>36</v>
      </c>
      <c r="U49" s="18">
        <v>29</v>
      </c>
      <c r="V49" s="18">
        <v>12</v>
      </c>
      <c r="W49" s="18">
        <v>7</v>
      </c>
      <c r="X49" s="18">
        <v>1</v>
      </c>
      <c r="Y49" s="18">
        <v>0</v>
      </c>
      <c r="Z49" s="18">
        <v>540</v>
      </c>
    </row>
    <row r="50" spans="2:26" ht="15" customHeight="1">
      <c r="B50" s="19"/>
      <c r="C50" s="20"/>
      <c r="D50" s="21" t="s">
        <v>135</v>
      </c>
      <c r="E50" s="20">
        <v>29</v>
      </c>
      <c r="F50" s="20">
        <v>29</v>
      </c>
      <c r="G50" s="20">
        <v>24</v>
      </c>
      <c r="H50" s="20">
        <v>20</v>
      </c>
      <c r="I50" s="20">
        <v>30</v>
      </c>
      <c r="J50" s="20">
        <v>18</v>
      </c>
      <c r="K50" s="20">
        <v>33</v>
      </c>
      <c r="L50" s="20">
        <v>26</v>
      </c>
      <c r="M50" s="20">
        <v>28</v>
      </c>
      <c r="N50" s="20">
        <v>28</v>
      </c>
      <c r="O50" s="20">
        <v>28</v>
      </c>
      <c r="P50" s="20">
        <v>25</v>
      </c>
      <c r="Q50" s="20">
        <v>34</v>
      </c>
      <c r="R50" s="20">
        <v>34</v>
      </c>
      <c r="S50" s="20">
        <v>55</v>
      </c>
      <c r="T50" s="20">
        <v>40</v>
      </c>
      <c r="U50" s="20">
        <v>52</v>
      </c>
      <c r="V50" s="20">
        <v>27</v>
      </c>
      <c r="W50" s="20">
        <v>21</v>
      </c>
      <c r="X50" s="20">
        <v>11</v>
      </c>
      <c r="Y50" s="20">
        <v>0</v>
      </c>
      <c r="Z50" s="18">
        <v>592</v>
      </c>
    </row>
    <row r="51" spans="2:26" ht="15" customHeight="1">
      <c r="B51" s="15" t="s">
        <v>52</v>
      </c>
      <c r="C51" s="16">
        <v>585</v>
      </c>
      <c r="D51" s="17" t="s">
        <v>134</v>
      </c>
      <c r="E51" s="18">
        <v>18</v>
      </c>
      <c r="F51" s="18">
        <v>23</v>
      </c>
      <c r="G51" s="18">
        <v>18</v>
      </c>
      <c r="H51" s="18">
        <v>39</v>
      </c>
      <c r="I51" s="18">
        <v>43</v>
      </c>
      <c r="J51" s="18">
        <v>34</v>
      </c>
      <c r="K51" s="18">
        <v>29</v>
      </c>
      <c r="L51" s="18">
        <v>34</v>
      </c>
      <c r="M51" s="18">
        <v>36</v>
      </c>
      <c r="N51" s="18">
        <v>31</v>
      </c>
      <c r="O51" s="18">
        <v>31</v>
      </c>
      <c r="P51" s="18">
        <v>39</v>
      </c>
      <c r="Q51" s="18">
        <v>35</v>
      </c>
      <c r="R51" s="18">
        <v>36</v>
      </c>
      <c r="S51" s="18">
        <v>33</v>
      </c>
      <c r="T51" s="18">
        <v>26</v>
      </c>
      <c r="U51" s="18">
        <v>17</v>
      </c>
      <c r="V51" s="18">
        <v>20</v>
      </c>
      <c r="W51" s="18">
        <v>7</v>
      </c>
      <c r="X51" s="18">
        <v>0</v>
      </c>
      <c r="Y51" s="18">
        <v>0</v>
      </c>
      <c r="Z51" s="18">
        <v>549</v>
      </c>
    </row>
    <row r="52" spans="2:26" ht="15" customHeight="1">
      <c r="B52" s="19"/>
      <c r="C52" s="20"/>
      <c r="D52" s="21" t="s">
        <v>135</v>
      </c>
      <c r="E52" s="20">
        <v>16</v>
      </c>
      <c r="F52" s="20">
        <v>19</v>
      </c>
      <c r="G52" s="20">
        <v>26</v>
      </c>
      <c r="H52" s="20">
        <v>28</v>
      </c>
      <c r="I52" s="20">
        <v>35</v>
      </c>
      <c r="J52" s="20">
        <v>23</v>
      </c>
      <c r="K52" s="20">
        <v>22</v>
      </c>
      <c r="L52" s="20">
        <v>24</v>
      </c>
      <c r="M52" s="20">
        <v>29</v>
      </c>
      <c r="N52" s="20">
        <v>42</v>
      </c>
      <c r="O52" s="20">
        <v>43</v>
      </c>
      <c r="P52" s="20">
        <v>38</v>
      </c>
      <c r="Q52" s="20">
        <v>40</v>
      </c>
      <c r="R52" s="20">
        <v>45</v>
      </c>
      <c r="S52" s="20">
        <v>44</v>
      </c>
      <c r="T52" s="20">
        <v>42</v>
      </c>
      <c r="U52" s="20">
        <v>30</v>
      </c>
      <c r="V52" s="20">
        <v>33</v>
      </c>
      <c r="W52" s="20">
        <v>16</v>
      </c>
      <c r="X52" s="20">
        <v>4</v>
      </c>
      <c r="Y52" s="20">
        <v>1</v>
      </c>
      <c r="Z52" s="18">
        <v>600</v>
      </c>
    </row>
    <row r="53" spans="2:26" ht="15" customHeight="1">
      <c r="B53" s="15" t="s">
        <v>53</v>
      </c>
      <c r="C53" s="16">
        <v>424</v>
      </c>
      <c r="D53" s="17" t="s">
        <v>134</v>
      </c>
      <c r="E53" s="18">
        <v>23</v>
      </c>
      <c r="F53" s="18">
        <v>8</v>
      </c>
      <c r="G53" s="18">
        <v>7</v>
      </c>
      <c r="H53" s="18">
        <v>16</v>
      </c>
      <c r="I53" s="18">
        <v>25</v>
      </c>
      <c r="J53" s="18">
        <v>37</v>
      </c>
      <c r="K53" s="18">
        <v>34</v>
      </c>
      <c r="L53" s="18">
        <v>27</v>
      </c>
      <c r="M53" s="18">
        <v>26</v>
      </c>
      <c r="N53" s="18">
        <v>15</v>
      </c>
      <c r="O53" s="18">
        <v>19</v>
      </c>
      <c r="P53" s="18">
        <v>21</v>
      </c>
      <c r="Q53" s="18">
        <v>17</v>
      </c>
      <c r="R53" s="18">
        <v>28</v>
      </c>
      <c r="S53" s="18">
        <v>17</v>
      </c>
      <c r="T53" s="18">
        <v>12</v>
      </c>
      <c r="U53" s="18">
        <v>15</v>
      </c>
      <c r="V53" s="18">
        <v>12</v>
      </c>
      <c r="W53" s="18">
        <v>2</v>
      </c>
      <c r="X53" s="18">
        <v>0</v>
      </c>
      <c r="Y53" s="18">
        <v>1</v>
      </c>
      <c r="Z53" s="18">
        <v>362</v>
      </c>
    </row>
    <row r="54" spans="2:26" ht="15" customHeight="1">
      <c r="B54" s="19"/>
      <c r="C54" s="20"/>
      <c r="D54" s="21" t="s">
        <v>135</v>
      </c>
      <c r="E54" s="20">
        <v>33</v>
      </c>
      <c r="F54" s="20">
        <v>19</v>
      </c>
      <c r="G54" s="20">
        <v>14</v>
      </c>
      <c r="H54" s="20">
        <v>8</v>
      </c>
      <c r="I54" s="20">
        <v>35</v>
      </c>
      <c r="J54" s="20">
        <v>26</v>
      </c>
      <c r="K54" s="20">
        <v>36</v>
      </c>
      <c r="L54" s="20">
        <v>22</v>
      </c>
      <c r="M54" s="20">
        <v>28</v>
      </c>
      <c r="N54" s="20">
        <v>24</v>
      </c>
      <c r="O54" s="20">
        <v>24</v>
      </c>
      <c r="P54" s="20">
        <v>20</v>
      </c>
      <c r="Q54" s="20">
        <v>16</v>
      </c>
      <c r="R54" s="20">
        <v>29</v>
      </c>
      <c r="S54" s="20">
        <v>23</v>
      </c>
      <c r="T54" s="20">
        <v>24</v>
      </c>
      <c r="U54" s="20">
        <v>15</v>
      </c>
      <c r="V54" s="20">
        <v>19</v>
      </c>
      <c r="W54" s="20">
        <v>12</v>
      </c>
      <c r="X54" s="20">
        <v>3</v>
      </c>
      <c r="Y54" s="20">
        <v>0</v>
      </c>
      <c r="Z54" s="18">
        <v>430</v>
      </c>
    </row>
    <row r="55" spans="2:26" ht="15" customHeight="1">
      <c r="B55" s="15" t="s">
        <v>54</v>
      </c>
      <c r="C55" s="16">
        <v>474</v>
      </c>
      <c r="D55" s="17" t="s">
        <v>134</v>
      </c>
      <c r="E55" s="18">
        <v>20</v>
      </c>
      <c r="F55" s="18">
        <v>23</v>
      </c>
      <c r="G55" s="18">
        <v>25</v>
      </c>
      <c r="H55" s="18">
        <v>22</v>
      </c>
      <c r="I55" s="18">
        <v>21</v>
      </c>
      <c r="J55" s="18">
        <v>26</v>
      </c>
      <c r="K55" s="18">
        <v>25</v>
      </c>
      <c r="L55" s="18">
        <v>33</v>
      </c>
      <c r="M55" s="18">
        <v>41</v>
      </c>
      <c r="N55" s="18">
        <v>38</v>
      </c>
      <c r="O55" s="18">
        <v>16</v>
      </c>
      <c r="P55" s="18">
        <v>28</v>
      </c>
      <c r="Q55" s="18">
        <v>21</v>
      </c>
      <c r="R55" s="18">
        <v>21</v>
      </c>
      <c r="S55" s="18">
        <v>18</v>
      </c>
      <c r="T55" s="18">
        <v>9</v>
      </c>
      <c r="U55" s="18">
        <v>10</v>
      </c>
      <c r="V55" s="18">
        <v>12</v>
      </c>
      <c r="W55" s="18">
        <v>2</v>
      </c>
      <c r="X55" s="18">
        <v>1</v>
      </c>
      <c r="Y55" s="18">
        <v>0</v>
      </c>
      <c r="Z55" s="18">
        <v>412</v>
      </c>
    </row>
    <row r="56" spans="2:26" ht="15" customHeight="1">
      <c r="B56" s="19"/>
      <c r="C56" s="20"/>
      <c r="D56" s="21" t="s">
        <v>135</v>
      </c>
      <c r="E56" s="20">
        <v>17</v>
      </c>
      <c r="F56" s="20">
        <v>22</v>
      </c>
      <c r="G56" s="20">
        <v>31</v>
      </c>
      <c r="H56" s="20">
        <v>32</v>
      </c>
      <c r="I56" s="20">
        <v>44</v>
      </c>
      <c r="J56" s="20">
        <v>17</v>
      </c>
      <c r="K56" s="20">
        <v>22</v>
      </c>
      <c r="L56" s="20">
        <v>29</v>
      </c>
      <c r="M56" s="20">
        <v>32</v>
      </c>
      <c r="N56" s="20">
        <v>36</v>
      </c>
      <c r="O56" s="20">
        <v>20</v>
      </c>
      <c r="P56" s="20">
        <v>27</v>
      </c>
      <c r="Q56" s="20">
        <v>20</v>
      </c>
      <c r="R56" s="20">
        <v>28</v>
      </c>
      <c r="S56" s="20">
        <v>27</v>
      </c>
      <c r="T56" s="20">
        <v>18</v>
      </c>
      <c r="U56" s="20">
        <v>23</v>
      </c>
      <c r="V56" s="20">
        <v>19</v>
      </c>
      <c r="W56" s="20">
        <v>4</v>
      </c>
      <c r="X56" s="20">
        <v>5</v>
      </c>
      <c r="Y56" s="20">
        <v>0</v>
      </c>
      <c r="Z56" s="18">
        <v>473</v>
      </c>
    </row>
    <row r="57" spans="2:26" ht="15" customHeight="1">
      <c r="B57" s="15" t="s">
        <v>55</v>
      </c>
      <c r="C57" s="16">
        <v>511</v>
      </c>
      <c r="D57" s="17" t="s">
        <v>134</v>
      </c>
      <c r="E57" s="18">
        <v>12</v>
      </c>
      <c r="F57" s="18">
        <v>14</v>
      </c>
      <c r="G57" s="18">
        <v>14</v>
      </c>
      <c r="H57" s="18">
        <v>23</v>
      </c>
      <c r="I57" s="18">
        <v>25</v>
      </c>
      <c r="J57" s="18">
        <v>19</v>
      </c>
      <c r="K57" s="18">
        <v>25</v>
      </c>
      <c r="L57" s="18">
        <v>18</v>
      </c>
      <c r="M57" s="18">
        <v>28</v>
      </c>
      <c r="N57" s="18">
        <v>34</v>
      </c>
      <c r="O57" s="18">
        <v>25</v>
      </c>
      <c r="P57" s="18">
        <v>16</v>
      </c>
      <c r="Q57" s="18">
        <v>33</v>
      </c>
      <c r="R57" s="18">
        <v>38</v>
      </c>
      <c r="S57" s="18">
        <v>38</v>
      </c>
      <c r="T57" s="18">
        <v>24</v>
      </c>
      <c r="U57" s="18">
        <v>19</v>
      </c>
      <c r="V57" s="18">
        <v>12</v>
      </c>
      <c r="W57" s="18">
        <v>5</v>
      </c>
      <c r="X57" s="18">
        <v>1</v>
      </c>
      <c r="Y57" s="18">
        <v>0</v>
      </c>
      <c r="Z57" s="18">
        <v>423</v>
      </c>
    </row>
    <row r="58" spans="2:26" ht="15" customHeight="1">
      <c r="B58" s="19"/>
      <c r="C58" s="20"/>
      <c r="D58" s="21" t="s">
        <v>135</v>
      </c>
      <c r="E58" s="20">
        <v>15</v>
      </c>
      <c r="F58" s="20">
        <v>12</v>
      </c>
      <c r="G58" s="20">
        <v>17</v>
      </c>
      <c r="H58" s="20">
        <v>20</v>
      </c>
      <c r="I58" s="20">
        <v>21</v>
      </c>
      <c r="J58" s="20">
        <v>19</v>
      </c>
      <c r="K58" s="20">
        <v>14</v>
      </c>
      <c r="L58" s="20">
        <v>21</v>
      </c>
      <c r="M58" s="20">
        <v>20</v>
      </c>
      <c r="N58" s="20">
        <v>25</v>
      </c>
      <c r="O58" s="20">
        <v>28</v>
      </c>
      <c r="P58" s="20">
        <v>23</v>
      </c>
      <c r="Q58" s="20">
        <v>27</v>
      </c>
      <c r="R58" s="20">
        <v>43</v>
      </c>
      <c r="S58" s="20">
        <v>36</v>
      </c>
      <c r="T58" s="20">
        <v>35</v>
      </c>
      <c r="U58" s="20">
        <v>32</v>
      </c>
      <c r="V58" s="20">
        <v>39</v>
      </c>
      <c r="W58" s="20">
        <v>35</v>
      </c>
      <c r="X58" s="20">
        <v>7</v>
      </c>
      <c r="Y58" s="20">
        <v>0</v>
      </c>
      <c r="Z58" s="18">
        <v>489</v>
      </c>
    </row>
    <row r="59" spans="2:26" ht="15" customHeight="1">
      <c r="B59" s="15" t="s">
        <v>56</v>
      </c>
      <c r="C59" s="16">
        <v>375</v>
      </c>
      <c r="D59" s="17" t="s">
        <v>134</v>
      </c>
      <c r="E59" s="18">
        <v>15</v>
      </c>
      <c r="F59" s="18">
        <v>10</v>
      </c>
      <c r="G59" s="18">
        <v>10</v>
      </c>
      <c r="H59" s="18">
        <v>16</v>
      </c>
      <c r="I59" s="18">
        <v>21</v>
      </c>
      <c r="J59" s="18">
        <v>20</v>
      </c>
      <c r="K59" s="18">
        <v>24</v>
      </c>
      <c r="L59" s="18">
        <v>29</v>
      </c>
      <c r="M59" s="18">
        <v>22</v>
      </c>
      <c r="N59" s="18">
        <v>34</v>
      </c>
      <c r="O59" s="18">
        <v>12</v>
      </c>
      <c r="P59" s="18">
        <v>23</v>
      </c>
      <c r="Q59" s="18">
        <v>22</v>
      </c>
      <c r="R59" s="18">
        <v>23</v>
      </c>
      <c r="S59" s="18">
        <v>18</v>
      </c>
      <c r="T59" s="18">
        <v>8</v>
      </c>
      <c r="U59" s="18">
        <v>5</v>
      </c>
      <c r="V59" s="18">
        <v>7</v>
      </c>
      <c r="W59" s="18">
        <v>4</v>
      </c>
      <c r="X59" s="18">
        <v>2</v>
      </c>
      <c r="Y59" s="18">
        <v>0</v>
      </c>
      <c r="Z59" s="18">
        <v>325</v>
      </c>
    </row>
    <row r="60" spans="2:26" ht="15" customHeight="1">
      <c r="B60" s="19"/>
      <c r="C60" s="20"/>
      <c r="D60" s="21" t="s">
        <v>135</v>
      </c>
      <c r="E60" s="20">
        <v>19</v>
      </c>
      <c r="F60" s="20">
        <v>12</v>
      </c>
      <c r="G60" s="20">
        <v>10</v>
      </c>
      <c r="H60" s="20">
        <v>22</v>
      </c>
      <c r="I60" s="20">
        <v>27</v>
      </c>
      <c r="J60" s="20">
        <v>18</v>
      </c>
      <c r="K60" s="20">
        <v>18</v>
      </c>
      <c r="L60" s="20">
        <v>22</v>
      </c>
      <c r="M60" s="20">
        <v>19</v>
      </c>
      <c r="N60" s="20">
        <v>24</v>
      </c>
      <c r="O60" s="20">
        <v>21</v>
      </c>
      <c r="P60" s="20">
        <v>16</v>
      </c>
      <c r="Q60" s="20">
        <v>19</v>
      </c>
      <c r="R60" s="20">
        <v>29</v>
      </c>
      <c r="S60" s="20">
        <v>23</v>
      </c>
      <c r="T60" s="20">
        <v>9</v>
      </c>
      <c r="U60" s="20">
        <v>17</v>
      </c>
      <c r="V60" s="20">
        <v>20</v>
      </c>
      <c r="W60" s="20">
        <v>12</v>
      </c>
      <c r="X60" s="20">
        <v>1</v>
      </c>
      <c r="Y60" s="20">
        <v>0</v>
      </c>
      <c r="Z60" s="18">
        <v>358</v>
      </c>
    </row>
    <row r="61" spans="2:26" ht="15" customHeight="1">
      <c r="B61" s="15" t="s">
        <v>57</v>
      </c>
      <c r="C61" s="16">
        <v>449</v>
      </c>
      <c r="D61" s="17" t="s">
        <v>134</v>
      </c>
      <c r="E61" s="18">
        <v>14</v>
      </c>
      <c r="F61" s="18">
        <v>21</v>
      </c>
      <c r="G61" s="18">
        <v>26</v>
      </c>
      <c r="H61" s="18">
        <v>13</v>
      </c>
      <c r="I61" s="18">
        <v>36</v>
      </c>
      <c r="J61" s="18">
        <v>30</v>
      </c>
      <c r="K61" s="18">
        <v>20</v>
      </c>
      <c r="L61" s="18">
        <v>22</v>
      </c>
      <c r="M61" s="18">
        <v>25</v>
      </c>
      <c r="N61" s="18">
        <v>33</v>
      </c>
      <c r="O61" s="18">
        <v>24</v>
      </c>
      <c r="P61" s="18">
        <v>26</v>
      </c>
      <c r="Q61" s="18">
        <v>30</v>
      </c>
      <c r="R61" s="18">
        <v>31</v>
      </c>
      <c r="S61" s="18">
        <v>24</v>
      </c>
      <c r="T61" s="18">
        <v>29</v>
      </c>
      <c r="U61" s="18">
        <v>19</v>
      </c>
      <c r="V61" s="18">
        <v>15</v>
      </c>
      <c r="W61" s="18">
        <v>2</v>
      </c>
      <c r="X61" s="18">
        <v>3</v>
      </c>
      <c r="Y61" s="18">
        <v>0</v>
      </c>
      <c r="Z61" s="18">
        <v>443</v>
      </c>
    </row>
    <row r="62" spans="2:26" ht="15" customHeight="1">
      <c r="B62" s="19"/>
      <c r="C62" s="20"/>
      <c r="D62" s="21" t="s">
        <v>135</v>
      </c>
      <c r="E62" s="20">
        <v>14</v>
      </c>
      <c r="F62" s="20">
        <v>18</v>
      </c>
      <c r="G62" s="20">
        <v>20</v>
      </c>
      <c r="H62" s="20">
        <v>32</v>
      </c>
      <c r="I62" s="20">
        <v>12</v>
      </c>
      <c r="J62" s="20">
        <v>18</v>
      </c>
      <c r="K62" s="20">
        <v>21</v>
      </c>
      <c r="L62" s="20">
        <v>19</v>
      </c>
      <c r="M62" s="20">
        <v>36</v>
      </c>
      <c r="N62" s="20">
        <v>33</v>
      </c>
      <c r="O62" s="20">
        <v>27</v>
      </c>
      <c r="P62" s="20">
        <v>24</v>
      </c>
      <c r="Q62" s="20">
        <v>31</v>
      </c>
      <c r="R62" s="20">
        <v>30</v>
      </c>
      <c r="S62" s="20">
        <v>45</v>
      </c>
      <c r="T62" s="20">
        <v>25</v>
      </c>
      <c r="U62" s="20">
        <v>32</v>
      </c>
      <c r="V62" s="20">
        <v>24</v>
      </c>
      <c r="W62" s="20">
        <v>16</v>
      </c>
      <c r="X62" s="20">
        <v>7</v>
      </c>
      <c r="Y62" s="20">
        <v>1</v>
      </c>
      <c r="Z62" s="18">
        <v>485</v>
      </c>
    </row>
    <row r="63" spans="2:26" ht="15" customHeight="1">
      <c r="B63" s="15" t="s">
        <v>58</v>
      </c>
      <c r="C63" s="16">
        <v>303</v>
      </c>
      <c r="D63" s="17" t="s">
        <v>134</v>
      </c>
      <c r="E63" s="18">
        <v>16</v>
      </c>
      <c r="F63" s="18">
        <v>14</v>
      </c>
      <c r="G63" s="18">
        <v>12</v>
      </c>
      <c r="H63" s="18">
        <v>22</v>
      </c>
      <c r="I63" s="18">
        <v>12</v>
      </c>
      <c r="J63" s="18">
        <v>12</v>
      </c>
      <c r="K63" s="18">
        <v>19</v>
      </c>
      <c r="L63" s="18">
        <v>17</v>
      </c>
      <c r="M63" s="18">
        <v>15</v>
      </c>
      <c r="N63" s="18">
        <v>16</v>
      </c>
      <c r="O63" s="18">
        <v>13</v>
      </c>
      <c r="P63" s="18">
        <v>15</v>
      </c>
      <c r="Q63" s="18">
        <v>21</v>
      </c>
      <c r="R63" s="18">
        <v>21</v>
      </c>
      <c r="S63" s="18">
        <v>12</v>
      </c>
      <c r="T63" s="18">
        <v>12</v>
      </c>
      <c r="U63" s="18">
        <v>5</v>
      </c>
      <c r="V63" s="18">
        <v>6</v>
      </c>
      <c r="W63" s="18">
        <v>3</v>
      </c>
      <c r="X63" s="18">
        <v>0</v>
      </c>
      <c r="Y63" s="18">
        <v>0</v>
      </c>
      <c r="Z63" s="18">
        <v>263</v>
      </c>
    </row>
    <row r="64" spans="2:26" ht="15" customHeight="1">
      <c r="B64" s="19"/>
      <c r="C64" s="20"/>
      <c r="D64" s="21" t="s">
        <v>135</v>
      </c>
      <c r="E64" s="20">
        <v>15</v>
      </c>
      <c r="F64" s="20">
        <v>16</v>
      </c>
      <c r="G64" s="20">
        <v>22</v>
      </c>
      <c r="H64" s="20">
        <v>12</v>
      </c>
      <c r="I64" s="20">
        <v>13</v>
      </c>
      <c r="J64" s="20">
        <v>15</v>
      </c>
      <c r="K64" s="20">
        <v>18</v>
      </c>
      <c r="L64" s="20">
        <v>21</v>
      </c>
      <c r="M64" s="20">
        <v>15</v>
      </c>
      <c r="N64" s="20">
        <v>17</v>
      </c>
      <c r="O64" s="20">
        <v>25</v>
      </c>
      <c r="P64" s="20">
        <v>12</v>
      </c>
      <c r="Q64" s="20">
        <v>27</v>
      </c>
      <c r="R64" s="20">
        <v>25</v>
      </c>
      <c r="S64" s="20">
        <v>16</v>
      </c>
      <c r="T64" s="20">
        <v>17</v>
      </c>
      <c r="U64" s="20">
        <v>17</v>
      </c>
      <c r="V64" s="20">
        <v>23</v>
      </c>
      <c r="W64" s="20">
        <v>11</v>
      </c>
      <c r="X64" s="20">
        <v>3</v>
      </c>
      <c r="Y64" s="20">
        <v>1</v>
      </c>
      <c r="Z64" s="18">
        <v>341</v>
      </c>
    </row>
    <row r="65" spans="2:26" ht="15" customHeight="1">
      <c r="B65" s="15" t="s">
        <v>59</v>
      </c>
      <c r="C65" s="16">
        <v>204</v>
      </c>
      <c r="D65" s="17" t="s">
        <v>134</v>
      </c>
      <c r="E65" s="18">
        <v>14</v>
      </c>
      <c r="F65" s="18">
        <v>14</v>
      </c>
      <c r="G65" s="18">
        <v>15</v>
      </c>
      <c r="H65" s="18">
        <v>8</v>
      </c>
      <c r="I65" s="18">
        <v>6</v>
      </c>
      <c r="J65" s="18">
        <v>9</v>
      </c>
      <c r="K65" s="18">
        <v>11</v>
      </c>
      <c r="L65" s="18">
        <v>15</v>
      </c>
      <c r="M65" s="18">
        <v>17</v>
      </c>
      <c r="N65" s="18">
        <v>16</v>
      </c>
      <c r="O65" s="18">
        <v>7</v>
      </c>
      <c r="P65" s="18">
        <v>10</v>
      </c>
      <c r="Q65" s="18">
        <v>16</v>
      </c>
      <c r="R65" s="18">
        <v>21</v>
      </c>
      <c r="S65" s="18">
        <v>16</v>
      </c>
      <c r="T65" s="18">
        <v>2</v>
      </c>
      <c r="U65" s="18">
        <v>13</v>
      </c>
      <c r="V65" s="18">
        <v>2</v>
      </c>
      <c r="W65" s="18">
        <v>4</v>
      </c>
      <c r="X65" s="18">
        <v>0</v>
      </c>
      <c r="Y65" s="18">
        <v>0</v>
      </c>
      <c r="Z65" s="18">
        <v>216</v>
      </c>
    </row>
    <row r="66" spans="2:26" ht="15" customHeight="1">
      <c r="B66" s="19"/>
      <c r="C66" s="20"/>
      <c r="D66" s="21" t="s">
        <v>135</v>
      </c>
      <c r="E66" s="20">
        <v>12</v>
      </c>
      <c r="F66" s="20">
        <v>18</v>
      </c>
      <c r="G66" s="20">
        <v>13</v>
      </c>
      <c r="H66" s="20">
        <v>12</v>
      </c>
      <c r="I66" s="20">
        <v>9</v>
      </c>
      <c r="J66" s="20">
        <v>12</v>
      </c>
      <c r="K66" s="20">
        <v>18</v>
      </c>
      <c r="L66" s="20">
        <v>19</v>
      </c>
      <c r="M66" s="20">
        <v>19</v>
      </c>
      <c r="N66" s="20">
        <v>14</v>
      </c>
      <c r="O66" s="20">
        <v>12</v>
      </c>
      <c r="P66" s="20">
        <v>9</v>
      </c>
      <c r="Q66" s="20">
        <v>22</v>
      </c>
      <c r="R66" s="20">
        <v>25</v>
      </c>
      <c r="S66" s="20">
        <v>13</v>
      </c>
      <c r="T66" s="20">
        <v>14</v>
      </c>
      <c r="U66" s="20">
        <v>12</v>
      </c>
      <c r="V66" s="20">
        <v>6</v>
      </c>
      <c r="W66" s="20">
        <v>7</v>
      </c>
      <c r="X66" s="20">
        <v>1</v>
      </c>
      <c r="Y66" s="20">
        <v>0</v>
      </c>
      <c r="Z66" s="18">
        <v>267</v>
      </c>
    </row>
    <row r="67" spans="2:26" ht="15" customHeight="1">
      <c r="B67" s="15" t="s">
        <v>60</v>
      </c>
      <c r="C67" s="16">
        <v>241</v>
      </c>
      <c r="D67" s="17" t="s">
        <v>134</v>
      </c>
      <c r="E67" s="18">
        <v>10</v>
      </c>
      <c r="F67" s="18">
        <v>6</v>
      </c>
      <c r="G67" s="18">
        <v>10</v>
      </c>
      <c r="H67" s="18">
        <v>8</v>
      </c>
      <c r="I67" s="18">
        <v>8</v>
      </c>
      <c r="J67" s="18">
        <v>6</v>
      </c>
      <c r="K67" s="18">
        <v>7</v>
      </c>
      <c r="L67" s="18">
        <v>12</v>
      </c>
      <c r="M67" s="18">
        <v>5</v>
      </c>
      <c r="N67" s="18">
        <v>19</v>
      </c>
      <c r="O67" s="18">
        <v>14</v>
      </c>
      <c r="P67" s="18">
        <v>13</v>
      </c>
      <c r="Q67" s="18">
        <v>18</v>
      </c>
      <c r="R67" s="18">
        <v>22</v>
      </c>
      <c r="S67" s="18">
        <v>13</v>
      </c>
      <c r="T67" s="18">
        <v>11</v>
      </c>
      <c r="U67" s="18">
        <v>2</v>
      </c>
      <c r="V67" s="18">
        <v>5</v>
      </c>
      <c r="W67" s="18">
        <v>3</v>
      </c>
      <c r="X67" s="18">
        <v>0</v>
      </c>
      <c r="Y67" s="18">
        <v>0</v>
      </c>
      <c r="Z67" s="18">
        <v>192</v>
      </c>
    </row>
    <row r="68" spans="2:26" ht="15" customHeight="1">
      <c r="B68" s="19"/>
      <c r="C68" s="20"/>
      <c r="D68" s="21" t="s">
        <v>135</v>
      </c>
      <c r="E68" s="20">
        <v>3</v>
      </c>
      <c r="F68" s="20">
        <v>8</v>
      </c>
      <c r="G68" s="20">
        <v>5</v>
      </c>
      <c r="H68" s="20">
        <v>12</v>
      </c>
      <c r="I68" s="20">
        <v>3</v>
      </c>
      <c r="J68" s="20">
        <v>6</v>
      </c>
      <c r="K68" s="20">
        <v>10</v>
      </c>
      <c r="L68" s="20">
        <v>10</v>
      </c>
      <c r="M68" s="20">
        <v>6</v>
      </c>
      <c r="N68" s="20">
        <v>15</v>
      </c>
      <c r="O68" s="20">
        <v>9</v>
      </c>
      <c r="P68" s="20">
        <v>15</v>
      </c>
      <c r="Q68" s="20">
        <v>27</v>
      </c>
      <c r="R68" s="20">
        <v>13</v>
      </c>
      <c r="S68" s="20">
        <v>22</v>
      </c>
      <c r="T68" s="20">
        <v>12</v>
      </c>
      <c r="U68" s="20">
        <v>20</v>
      </c>
      <c r="V68" s="20">
        <v>14</v>
      </c>
      <c r="W68" s="20">
        <v>8</v>
      </c>
      <c r="X68" s="20">
        <v>4</v>
      </c>
      <c r="Y68" s="20">
        <v>0</v>
      </c>
      <c r="Z68" s="18">
        <v>222</v>
      </c>
    </row>
    <row r="69" spans="2:26" ht="15" customHeight="1">
      <c r="B69" s="15" t="s">
        <v>61</v>
      </c>
      <c r="C69" s="16">
        <v>253</v>
      </c>
      <c r="D69" s="17" t="s">
        <v>134</v>
      </c>
      <c r="E69" s="18">
        <v>9</v>
      </c>
      <c r="F69" s="18">
        <v>8</v>
      </c>
      <c r="G69" s="18">
        <v>11</v>
      </c>
      <c r="H69" s="18">
        <v>13</v>
      </c>
      <c r="I69" s="18">
        <v>12</v>
      </c>
      <c r="J69" s="18">
        <v>10</v>
      </c>
      <c r="K69" s="18">
        <v>17</v>
      </c>
      <c r="L69" s="18">
        <v>12</v>
      </c>
      <c r="M69" s="18">
        <v>16</v>
      </c>
      <c r="N69" s="18">
        <v>26</v>
      </c>
      <c r="O69" s="18">
        <v>20</v>
      </c>
      <c r="P69" s="18">
        <v>11</v>
      </c>
      <c r="Q69" s="18">
        <v>15</v>
      </c>
      <c r="R69" s="18">
        <v>19</v>
      </c>
      <c r="S69" s="18">
        <v>14</v>
      </c>
      <c r="T69" s="18">
        <v>14</v>
      </c>
      <c r="U69" s="18">
        <v>10</v>
      </c>
      <c r="V69" s="18">
        <v>4</v>
      </c>
      <c r="W69" s="18">
        <v>3</v>
      </c>
      <c r="X69" s="18">
        <v>0</v>
      </c>
      <c r="Y69" s="18">
        <v>0</v>
      </c>
      <c r="Z69" s="18">
        <v>244</v>
      </c>
    </row>
    <row r="70" spans="2:26" ht="15" customHeight="1">
      <c r="B70" s="19"/>
      <c r="C70" s="20"/>
      <c r="D70" s="21" t="s">
        <v>135</v>
      </c>
      <c r="E70" s="20">
        <v>6</v>
      </c>
      <c r="F70" s="20">
        <v>7</v>
      </c>
      <c r="G70" s="20">
        <v>14</v>
      </c>
      <c r="H70" s="20">
        <v>12</v>
      </c>
      <c r="I70" s="20">
        <v>14</v>
      </c>
      <c r="J70" s="20">
        <v>9</v>
      </c>
      <c r="K70" s="20">
        <v>9</v>
      </c>
      <c r="L70" s="20">
        <v>10</v>
      </c>
      <c r="M70" s="20">
        <v>12</v>
      </c>
      <c r="N70" s="20">
        <v>21</v>
      </c>
      <c r="O70" s="20">
        <v>16</v>
      </c>
      <c r="P70" s="20">
        <v>15</v>
      </c>
      <c r="Q70" s="20">
        <v>24</v>
      </c>
      <c r="R70" s="20">
        <v>22</v>
      </c>
      <c r="S70" s="20">
        <v>20</v>
      </c>
      <c r="T70" s="20">
        <v>15</v>
      </c>
      <c r="U70" s="20">
        <v>7</v>
      </c>
      <c r="V70" s="20">
        <v>9</v>
      </c>
      <c r="W70" s="20">
        <v>1</v>
      </c>
      <c r="X70" s="20">
        <v>0</v>
      </c>
      <c r="Y70" s="20">
        <v>0</v>
      </c>
      <c r="Z70" s="18">
        <v>243</v>
      </c>
    </row>
    <row r="71" spans="2:26" ht="15" customHeight="1">
      <c r="B71" s="15" t="s">
        <v>62</v>
      </c>
      <c r="C71" s="16">
        <v>158</v>
      </c>
      <c r="D71" s="17" t="s">
        <v>134</v>
      </c>
      <c r="E71" s="18">
        <v>2</v>
      </c>
      <c r="F71" s="18">
        <v>3</v>
      </c>
      <c r="G71" s="18">
        <v>4</v>
      </c>
      <c r="H71" s="18">
        <v>3</v>
      </c>
      <c r="I71" s="18">
        <v>5</v>
      </c>
      <c r="J71" s="18">
        <v>5</v>
      </c>
      <c r="K71" s="18">
        <v>4</v>
      </c>
      <c r="L71" s="18">
        <v>9</v>
      </c>
      <c r="M71" s="18">
        <v>6</v>
      </c>
      <c r="N71" s="18">
        <v>9</v>
      </c>
      <c r="O71" s="18">
        <v>5</v>
      </c>
      <c r="P71" s="18">
        <v>7</v>
      </c>
      <c r="Q71" s="18">
        <v>9</v>
      </c>
      <c r="R71" s="18">
        <v>17</v>
      </c>
      <c r="S71" s="18">
        <v>13</v>
      </c>
      <c r="T71" s="18">
        <v>5</v>
      </c>
      <c r="U71" s="18">
        <v>6</v>
      </c>
      <c r="V71" s="18">
        <v>4</v>
      </c>
      <c r="W71" s="18">
        <v>0</v>
      </c>
      <c r="X71" s="18">
        <v>0</v>
      </c>
      <c r="Y71" s="18">
        <v>0</v>
      </c>
      <c r="Z71" s="18">
        <v>116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6</v>
      </c>
      <c r="H72" s="20">
        <v>5</v>
      </c>
      <c r="I72" s="20">
        <v>8</v>
      </c>
      <c r="J72" s="20">
        <v>10</v>
      </c>
      <c r="K72" s="20">
        <v>4</v>
      </c>
      <c r="L72" s="20">
        <v>9</v>
      </c>
      <c r="M72" s="20">
        <v>7</v>
      </c>
      <c r="N72" s="20">
        <v>12</v>
      </c>
      <c r="O72" s="20">
        <v>6</v>
      </c>
      <c r="P72" s="20">
        <v>11</v>
      </c>
      <c r="Q72" s="20">
        <v>10</v>
      </c>
      <c r="R72" s="20">
        <v>10</v>
      </c>
      <c r="S72" s="20">
        <v>17</v>
      </c>
      <c r="T72" s="20">
        <v>10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161</v>
      </c>
    </row>
    <row r="73" spans="2:26" ht="15" customHeight="1">
      <c r="B73" s="15" t="s">
        <v>63</v>
      </c>
      <c r="C73" s="16">
        <v>57</v>
      </c>
      <c r="D73" s="17" t="s">
        <v>134</v>
      </c>
      <c r="E73" s="18">
        <v>1</v>
      </c>
      <c r="F73" s="18">
        <v>1</v>
      </c>
      <c r="G73" s="18">
        <v>3</v>
      </c>
      <c r="H73" s="18">
        <v>1</v>
      </c>
      <c r="I73" s="18">
        <v>2</v>
      </c>
      <c r="J73" s="18">
        <v>0</v>
      </c>
      <c r="K73" s="18">
        <v>1</v>
      </c>
      <c r="L73" s="18">
        <v>2</v>
      </c>
      <c r="M73" s="18">
        <v>3</v>
      </c>
      <c r="N73" s="18">
        <v>2</v>
      </c>
      <c r="O73" s="18">
        <v>3</v>
      </c>
      <c r="P73" s="18">
        <v>2</v>
      </c>
      <c r="Q73" s="18">
        <v>3</v>
      </c>
      <c r="R73" s="18">
        <v>8</v>
      </c>
      <c r="S73" s="18">
        <v>6</v>
      </c>
      <c r="T73" s="18">
        <v>1</v>
      </c>
      <c r="U73" s="18">
        <v>3</v>
      </c>
      <c r="V73" s="18">
        <v>0</v>
      </c>
      <c r="W73" s="18">
        <v>0</v>
      </c>
      <c r="X73" s="18">
        <v>0</v>
      </c>
      <c r="Y73" s="18">
        <v>0</v>
      </c>
      <c r="Z73" s="18">
        <v>42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3</v>
      </c>
      <c r="J74" s="20">
        <v>0</v>
      </c>
      <c r="K74" s="20">
        <v>1</v>
      </c>
      <c r="L74" s="20">
        <v>3</v>
      </c>
      <c r="M74" s="20">
        <v>2</v>
      </c>
      <c r="N74" s="20">
        <v>3</v>
      </c>
      <c r="O74" s="20">
        <v>4</v>
      </c>
      <c r="P74" s="20">
        <v>2</v>
      </c>
      <c r="Q74" s="20">
        <v>2</v>
      </c>
      <c r="R74" s="20">
        <v>7</v>
      </c>
      <c r="S74" s="20">
        <v>4</v>
      </c>
      <c r="T74" s="20">
        <v>3</v>
      </c>
      <c r="U74" s="20">
        <v>3</v>
      </c>
      <c r="V74" s="20">
        <v>3</v>
      </c>
      <c r="W74" s="20">
        <v>0</v>
      </c>
      <c r="X74" s="20">
        <v>1</v>
      </c>
      <c r="Y74" s="20">
        <v>0</v>
      </c>
      <c r="Z74" s="18">
        <v>49</v>
      </c>
    </row>
    <row r="75" spans="2:26" ht="15" customHeight="1">
      <c r="B75" s="15" t="s">
        <v>64</v>
      </c>
      <c r="C75" s="16">
        <v>215</v>
      </c>
      <c r="D75" s="17" t="s">
        <v>134</v>
      </c>
      <c r="E75" s="18">
        <v>7</v>
      </c>
      <c r="F75" s="18">
        <v>8</v>
      </c>
      <c r="G75" s="18">
        <v>10</v>
      </c>
      <c r="H75" s="18">
        <v>11</v>
      </c>
      <c r="I75" s="18">
        <v>10</v>
      </c>
      <c r="J75" s="18">
        <v>10</v>
      </c>
      <c r="K75" s="18">
        <v>14</v>
      </c>
      <c r="L75" s="18">
        <v>11</v>
      </c>
      <c r="M75" s="18">
        <v>13</v>
      </c>
      <c r="N75" s="18">
        <v>20</v>
      </c>
      <c r="O75" s="18">
        <v>18</v>
      </c>
      <c r="P75" s="18">
        <v>12</v>
      </c>
      <c r="Q75" s="18">
        <v>15</v>
      </c>
      <c r="R75" s="18">
        <v>23</v>
      </c>
      <c r="S75" s="18">
        <v>22</v>
      </c>
      <c r="T75" s="18">
        <v>14</v>
      </c>
      <c r="U75" s="18">
        <v>5</v>
      </c>
      <c r="V75" s="18">
        <v>6</v>
      </c>
      <c r="W75" s="18">
        <v>2</v>
      </c>
      <c r="X75" s="18">
        <v>0</v>
      </c>
      <c r="Y75" s="18">
        <v>0</v>
      </c>
      <c r="Z75" s="18">
        <v>231</v>
      </c>
    </row>
    <row r="76" spans="2:26" ht="15" customHeight="1">
      <c r="B76" s="19"/>
      <c r="C76" s="20"/>
      <c r="D76" s="21" t="s">
        <v>135</v>
      </c>
      <c r="E76" s="20">
        <v>12</v>
      </c>
      <c r="F76" s="20">
        <v>21</v>
      </c>
      <c r="G76" s="20">
        <v>12</v>
      </c>
      <c r="H76" s="20">
        <v>7</v>
      </c>
      <c r="I76" s="20">
        <v>11</v>
      </c>
      <c r="J76" s="20">
        <v>11</v>
      </c>
      <c r="K76" s="20">
        <v>13</v>
      </c>
      <c r="L76" s="20">
        <v>12</v>
      </c>
      <c r="M76" s="20">
        <v>15</v>
      </c>
      <c r="N76" s="20">
        <v>16</v>
      </c>
      <c r="O76" s="20">
        <v>8</v>
      </c>
      <c r="P76" s="20">
        <v>13</v>
      </c>
      <c r="Q76" s="20">
        <v>16</v>
      </c>
      <c r="R76" s="20">
        <v>22</v>
      </c>
      <c r="S76" s="20">
        <v>15</v>
      </c>
      <c r="T76" s="20">
        <v>11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238</v>
      </c>
    </row>
    <row r="77" spans="2:26" ht="15" customHeight="1">
      <c r="B77" s="15" t="s">
        <v>65</v>
      </c>
      <c r="C77" s="16">
        <v>565</v>
      </c>
      <c r="D77" s="17" t="s">
        <v>134</v>
      </c>
      <c r="E77" s="18">
        <v>24</v>
      </c>
      <c r="F77" s="18">
        <v>17</v>
      </c>
      <c r="G77" s="18">
        <v>14</v>
      </c>
      <c r="H77" s="18">
        <v>20</v>
      </c>
      <c r="I77" s="18">
        <v>21</v>
      </c>
      <c r="J77" s="18">
        <v>36</v>
      </c>
      <c r="K77" s="18">
        <v>37</v>
      </c>
      <c r="L77" s="18">
        <v>25</v>
      </c>
      <c r="M77" s="18">
        <v>36</v>
      </c>
      <c r="N77" s="18">
        <v>33</v>
      </c>
      <c r="O77" s="18">
        <v>21</v>
      </c>
      <c r="P77" s="18">
        <v>25</v>
      </c>
      <c r="Q77" s="18">
        <v>45</v>
      </c>
      <c r="R77" s="18">
        <v>42</v>
      </c>
      <c r="S77" s="18">
        <v>46</v>
      </c>
      <c r="T77" s="18">
        <v>28</v>
      </c>
      <c r="U77" s="18">
        <v>23</v>
      </c>
      <c r="V77" s="18">
        <v>13</v>
      </c>
      <c r="W77" s="18">
        <v>7</v>
      </c>
      <c r="X77" s="18">
        <v>1</v>
      </c>
      <c r="Y77" s="18">
        <v>0</v>
      </c>
      <c r="Z77" s="18">
        <v>514</v>
      </c>
    </row>
    <row r="78" spans="2:26" ht="15" customHeight="1">
      <c r="B78" s="19"/>
      <c r="C78" s="20"/>
      <c r="D78" s="21" t="s">
        <v>135</v>
      </c>
      <c r="E78" s="20">
        <v>17</v>
      </c>
      <c r="F78" s="20">
        <v>23</v>
      </c>
      <c r="G78" s="20">
        <v>23</v>
      </c>
      <c r="H78" s="20">
        <v>19</v>
      </c>
      <c r="I78" s="20">
        <v>25</v>
      </c>
      <c r="J78" s="20">
        <v>21</v>
      </c>
      <c r="K78" s="20">
        <v>25</v>
      </c>
      <c r="L78" s="20">
        <v>30</v>
      </c>
      <c r="M78" s="20">
        <v>18</v>
      </c>
      <c r="N78" s="20">
        <v>33</v>
      </c>
      <c r="O78" s="20">
        <v>23</v>
      </c>
      <c r="P78" s="20">
        <v>26</v>
      </c>
      <c r="Q78" s="20">
        <v>40</v>
      </c>
      <c r="R78" s="20">
        <v>53</v>
      </c>
      <c r="S78" s="20">
        <v>40</v>
      </c>
      <c r="T78" s="20">
        <v>43</v>
      </c>
      <c r="U78" s="20">
        <v>34</v>
      </c>
      <c r="V78" s="20">
        <v>42</v>
      </c>
      <c r="W78" s="20">
        <v>21</v>
      </c>
      <c r="X78" s="20">
        <v>7</v>
      </c>
      <c r="Y78" s="20">
        <v>1</v>
      </c>
      <c r="Z78" s="18">
        <v>564</v>
      </c>
    </row>
    <row r="79" spans="2:26" ht="15" customHeight="1">
      <c r="B79" s="15" t="s">
        <v>66</v>
      </c>
      <c r="C79" s="16">
        <v>36</v>
      </c>
      <c r="D79" s="17" t="s">
        <v>134</v>
      </c>
      <c r="E79" s="18">
        <v>1</v>
      </c>
      <c r="F79" s="18">
        <v>2</v>
      </c>
      <c r="G79" s="18">
        <v>2</v>
      </c>
      <c r="H79" s="18">
        <v>2</v>
      </c>
      <c r="I79" s="18">
        <v>2</v>
      </c>
      <c r="J79" s="18">
        <v>3</v>
      </c>
      <c r="K79" s="18">
        <v>1</v>
      </c>
      <c r="L79" s="18">
        <v>1</v>
      </c>
      <c r="M79" s="18">
        <v>4</v>
      </c>
      <c r="N79" s="18">
        <v>4</v>
      </c>
      <c r="O79" s="18">
        <v>1</v>
      </c>
      <c r="P79" s="18">
        <v>3</v>
      </c>
      <c r="Q79" s="18">
        <v>0</v>
      </c>
      <c r="R79" s="18">
        <v>2</v>
      </c>
      <c r="S79" s="18">
        <v>3</v>
      </c>
      <c r="T79" s="18">
        <v>3</v>
      </c>
      <c r="U79" s="18">
        <v>2</v>
      </c>
      <c r="V79" s="18">
        <v>0</v>
      </c>
      <c r="W79" s="18">
        <v>0</v>
      </c>
      <c r="X79" s="18">
        <v>0</v>
      </c>
      <c r="Y79" s="18">
        <v>0</v>
      </c>
      <c r="Z79" s="18">
        <v>36</v>
      </c>
    </row>
    <row r="80" spans="2:26" ht="15" customHeight="1">
      <c r="B80" s="19"/>
      <c r="C80" s="20"/>
      <c r="D80" s="21" t="s">
        <v>135</v>
      </c>
      <c r="E80" s="20">
        <v>4</v>
      </c>
      <c r="F80" s="20">
        <v>2</v>
      </c>
      <c r="G80" s="20">
        <v>7</v>
      </c>
      <c r="H80" s="20">
        <v>3</v>
      </c>
      <c r="I80" s="20">
        <v>1</v>
      </c>
      <c r="J80" s="20">
        <v>4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3</v>
      </c>
      <c r="T80" s="20">
        <v>2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41</v>
      </c>
    </row>
    <row r="81" spans="2:26" ht="15" customHeight="1">
      <c r="B81" s="15" t="s">
        <v>67</v>
      </c>
      <c r="C81" s="16">
        <v>50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0</v>
      </c>
      <c r="J81" s="18">
        <v>2</v>
      </c>
      <c r="K81" s="18">
        <v>2</v>
      </c>
      <c r="L81" s="18">
        <v>3</v>
      </c>
      <c r="M81" s="18">
        <v>4</v>
      </c>
      <c r="N81" s="18">
        <v>3</v>
      </c>
      <c r="O81" s="18">
        <v>1</v>
      </c>
      <c r="P81" s="18">
        <v>1</v>
      </c>
      <c r="Q81" s="18">
        <v>7</v>
      </c>
      <c r="R81" s="18">
        <v>6</v>
      </c>
      <c r="S81" s="18">
        <v>7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42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2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5</v>
      </c>
      <c r="S82" s="20">
        <v>6</v>
      </c>
      <c r="T82" s="20">
        <v>4</v>
      </c>
      <c r="U82" s="20">
        <v>2</v>
      </c>
      <c r="V82" s="20">
        <v>4</v>
      </c>
      <c r="W82" s="20">
        <v>2</v>
      </c>
      <c r="X82" s="20">
        <v>0</v>
      </c>
      <c r="Y82" s="20">
        <v>0</v>
      </c>
      <c r="Z82" s="18">
        <v>40</v>
      </c>
    </row>
    <row r="83" spans="2:26" ht="15" customHeight="1">
      <c r="B83" s="15" t="s">
        <v>68</v>
      </c>
      <c r="C83" s="16">
        <v>130</v>
      </c>
      <c r="D83" s="17" t="s">
        <v>134</v>
      </c>
      <c r="E83" s="18">
        <v>1</v>
      </c>
      <c r="F83" s="18">
        <v>3</v>
      </c>
      <c r="G83" s="18">
        <v>2</v>
      </c>
      <c r="H83" s="18">
        <v>1</v>
      </c>
      <c r="I83" s="18">
        <v>3</v>
      </c>
      <c r="J83" s="18">
        <v>2</v>
      </c>
      <c r="K83" s="18">
        <v>3</v>
      </c>
      <c r="L83" s="18">
        <v>4</v>
      </c>
      <c r="M83" s="18">
        <v>4</v>
      </c>
      <c r="N83" s="18">
        <v>6</v>
      </c>
      <c r="O83" s="18">
        <v>15</v>
      </c>
      <c r="P83" s="18">
        <v>9</v>
      </c>
      <c r="Q83" s="18">
        <v>9</v>
      </c>
      <c r="R83" s="18">
        <v>12</v>
      </c>
      <c r="S83" s="18">
        <v>11</v>
      </c>
      <c r="T83" s="18">
        <v>9</v>
      </c>
      <c r="U83" s="18">
        <v>3</v>
      </c>
      <c r="V83" s="18">
        <v>3</v>
      </c>
      <c r="W83" s="18">
        <v>1</v>
      </c>
      <c r="X83" s="18">
        <v>2</v>
      </c>
      <c r="Y83" s="18">
        <v>0</v>
      </c>
      <c r="Z83" s="18">
        <v>103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5</v>
      </c>
      <c r="G84" s="20">
        <v>2</v>
      </c>
      <c r="H84" s="20">
        <v>3</v>
      </c>
      <c r="I84" s="20">
        <v>1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5</v>
      </c>
      <c r="Q84" s="20">
        <v>6</v>
      </c>
      <c r="R84" s="20">
        <v>13</v>
      </c>
      <c r="S84" s="20">
        <v>15</v>
      </c>
      <c r="T84" s="20">
        <v>4</v>
      </c>
      <c r="U84" s="20">
        <v>8</v>
      </c>
      <c r="V84" s="20">
        <v>6</v>
      </c>
      <c r="W84" s="20">
        <v>6</v>
      </c>
      <c r="X84" s="20">
        <v>0</v>
      </c>
      <c r="Y84" s="20">
        <v>0</v>
      </c>
      <c r="Z84" s="18">
        <v>112</v>
      </c>
    </row>
    <row r="85" spans="2:26" ht="15" customHeight="1">
      <c r="B85" s="15" t="s">
        <v>69</v>
      </c>
      <c r="C85" s="16">
        <v>767</v>
      </c>
      <c r="D85" s="17" t="s">
        <v>134</v>
      </c>
      <c r="E85" s="18">
        <v>36</v>
      </c>
      <c r="F85" s="18">
        <v>37</v>
      </c>
      <c r="G85" s="18">
        <v>67</v>
      </c>
      <c r="H85" s="18">
        <v>44</v>
      </c>
      <c r="I85" s="18">
        <v>34</v>
      </c>
      <c r="J85" s="18">
        <v>25</v>
      </c>
      <c r="K85" s="18">
        <v>34</v>
      </c>
      <c r="L85" s="18">
        <v>56</v>
      </c>
      <c r="M85" s="18">
        <v>57</v>
      </c>
      <c r="N85" s="18">
        <v>53</v>
      </c>
      <c r="O85" s="18">
        <v>36</v>
      </c>
      <c r="P85" s="18">
        <v>43</v>
      </c>
      <c r="Q85" s="18">
        <v>45</v>
      </c>
      <c r="R85" s="18">
        <v>61</v>
      </c>
      <c r="S85" s="18">
        <v>54</v>
      </c>
      <c r="T85" s="18">
        <v>37</v>
      </c>
      <c r="U85" s="18">
        <v>25</v>
      </c>
      <c r="V85" s="18">
        <v>21</v>
      </c>
      <c r="W85" s="18">
        <v>11</v>
      </c>
      <c r="X85" s="18">
        <v>0</v>
      </c>
      <c r="Y85" s="18">
        <v>1</v>
      </c>
      <c r="Z85" s="18">
        <v>777</v>
      </c>
    </row>
    <row r="86" spans="2:26" ht="15" customHeight="1">
      <c r="B86" s="19"/>
      <c r="C86" s="20"/>
      <c r="D86" s="21" t="s">
        <v>135</v>
      </c>
      <c r="E86" s="20">
        <v>38</v>
      </c>
      <c r="F86" s="20">
        <v>35</v>
      </c>
      <c r="G86" s="20">
        <v>39</v>
      </c>
      <c r="H86" s="20">
        <v>33</v>
      </c>
      <c r="I86" s="20">
        <v>30</v>
      </c>
      <c r="J86" s="20">
        <v>37</v>
      </c>
      <c r="K86" s="20">
        <v>38</v>
      </c>
      <c r="L86" s="20">
        <v>57</v>
      </c>
      <c r="M86" s="20">
        <v>47</v>
      </c>
      <c r="N86" s="20">
        <v>46</v>
      </c>
      <c r="O86" s="20">
        <v>53</v>
      </c>
      <c r="P86" s="20">
        <v>35</v>
      </c>
      <c r="Q86" s="20">
        <v>50</v>
      </c>
      <c r="R86" s="20">
        <v>66</v>
      </c>
      <c r="S86" s="20">
        <v>59</v>
      </c>
      <c r="T86" s="20">
        <v>54</v>
      </c>
      <c r="U86" s="20">
        <v>50</v>
      </c>
      <c r="V86" s="20">
        <v>29</v>
      </c>
      <c r="W86" s="20">
        <v>19</v>
      </c>
      <c r="X86" s="20">
        <v>3</v>
      </c>
      <c r="Y86" s="20">
        <v>0</v>
      </c>
      <c r="Z86" s="18">
        <v>818</v>
      </c>
    </row>
    <row r="87" spans="2:26" ht="15" customHeight="1">
      <c r="B87" s="15" t="s">
        <v>139</v>
      </c>
      <c r="C87" s="16">
        <v>257</v>
      </c>
      <c r="D87" s="17" t="s">
        <v>134</v>
      </c>
      <c r="E87" s="18">
        <v>10</v>
      </c>
      <c r="F87" s="18">
        <v>20</v>
      </c>
      <c r="G87" s="18">
        <v>52</v>
      </c>
      <c r="H87" s="18">
        <v>54</v>
      </c>
      <c r="I87" s="18">
        <v>16</v>
      </c>
      <c r="J87" s="18">
        <v>3</v>
      </c>
      <c r="K87" s="18">
        <v>12</v>
      </c>
      <c r="L87" s="18">
        <v>17</v>
      </c>
      <c r="M87" s="18">
        <v>43</v>
      </c>
      <c r="N87" s="18">
        <v>46</v>
      </c>
      <c r="O87" s="18">
        <v>28</v>
      </c>
      <c r="P87" s="18">
        <v>15</v>
      </c>
      <c r="Q87" s="18">
        <v>13</v>
      </c>
      <c r="R87" s="18">
        <v>15</v>
      </c>
      <c r="S87" s="18">
        <v>19</v>
      </c>
      <c r="T87" s="18">
        <v>9</v>
      </c>
      <c r="U87" s="18">
        <v>3</v>
      </c>
      <c r="V87" s="18">
        <v>2</v>
      </c>
      <c r="W87" s="18">
        <v>0</v>
      </c>
      <c r="X87" s="18">
        <v>0</v>
      </c>
      <c r="Y87" s="18">
        <v>0</v>
      </c>
      <c r="Z87" s="18">
        <v>377</v>
      </c>
    </row>
    <row r="88" spans="2:26" ht="15" customHeight="1">
      <c r="B88" s="19"/>
      <c r="C88" s="20"/>
      <c r="D88" s="21" t="s">
        <v>135</v>
      </c>
      <c r="E88" s="20">
        <v>11</v>
      </c>
      <c r="F88" s="20">
        <v>27</v>
      </c>
      <c r="G88" s="20">
        <v>33</v>
      </c>
      <c r="H88" s="20">
        <v>46</v>
      </c>
      <c r="I88" s="20">
        <v>16</v>
      </c>
      <c r="J88" s="20">
        <v>8</v>
      </c>
      <c r="K88" s="20">
        <v>11</v>
      </c>
      <c r="L88" s="20">
        <v>22</v>
      </c>
      <c r="M88" s="20">
        <v>47</v>
      </c>
      <c r="N88" s="20">
        <v>42</v>
      </c>
      <c r="O88" s="20">
        <v>31</v>
      </c>
      <c r="P88" s="20">
        <v>16</v>
      </c>
      <c r="Q88" s="20">
        <v>15</v>
      </c>
      <c r="R88" s="20">
        <v>17</v>
      </c>
      <c r="S88" s="20">
        <v>23</v>
      </c>
      <c r="T88" s="20">
        <v>7</v>
      </c>
      <c r="U88" s="20">
        <v>5</v>
      </c>
      <c r="V88" s="20">
        <v>3</v>
      </c>
      <c r="W88" s="20">
        <v>2</v>
      </c>
      <c r="X88" s="20">
        <v>0</v>
      </c>
      <c r="Y88" s="20">
        <v>0</v>
      </c>
      <c r="Z88" s="18">
        <v>382</v>
      </c>
    </row>
    <row r="89" spans="2:26" ht="15" customHeight="1">
      <c r="B89" s="15" t="s">
        <v>71</v>
      </c>
      <c r="C89" s="16">
        <v>211</v>
      </c>
      <c r="D89" s="17" t="s">
        <v>134</v>
      </c>
      <c r="E89" s="18">
        <v>10</v>
      </c>
      <c r="F89" s="18">
        <v>15</v>
      </c>
      <c r="G89" s="18">
        <v>6</v>
      </c>
      <c r="H89" s="18">
        <v>10</v>
      </c>
      <c r="I89" s="18">
        <v>14</v>
      </c>
      <c r="J89" s="18">
        <v>12</v>
      </c>
      <c r="K89" s="18">
        <v>8</v>
      </c>
      <c r="L89" s="18">
        <v>15</v>
      </c>
      <c r="M89" s="18">
        <v>5</v>
      </c>
      <c r="N89" s="18">
        <v>9</v>
      </c>
      <c r="O89" s="18">
        <v>5</v>
      </c>
      <c r="P89" s="18">
        <v>7</v>
      </c>
      <c r="Q89" s="18">
        <v>16</v>
      </c>
      <c r="R89" s="18">
        <v>11</v>
      </c>
      <c r="S89" s="18">
        <v>13</v>
      </c>
      <c r="T89" s="18">
        <v>6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164</v>
      </c>
    </row>
    <row r="90" spans="2:26" ht="15" customHeight="1">
      <c r="B90" s="19"/>
      <c r="C90" s="20"/>
      <c r="D90" s="21" t="s">
        <v>135</v>
      </c>
      <c r="E90" s="20">
        <v>10</v>
      </c>
      <c r="F90" s="20">
        <v>11</v>
      </c>
      <c r="G90" s="20">
        <v>9</v>
      </c>
      <c r="H90" s="20">
        <v>11</v>
      </c>
      <c r="I90" s="20">
        <v>16</v>
      </c>
      <c r="J90" s="20">
        <v>5</v>
      </c>
      <c r="K90" s="20">
        <v>12</v>
      </c>
      <c r="L90" s="20">
        <v>10</v>
      </c>
      <c r="M90" s="20">
        <v>16</v>
      </c>
      <c r="N90" s="20">
        <v>12</v>
      </c>
      <c r="O90" s="20">
        <v>22</v>
      </c>
      <c r="P90" s="20">
        <v>11</v>
      </c>
      <c r="Q90" s="20">
        <v>20</v>
      </c>
      <c r="R90" s="20">
        <v>27</v>
      </c>
      <c r="S90" s="20">
        <v>18</v>
      </c>
      <c r="T90" s="20">
        <v>8</v>
      </c>
      <c r="U90" s="20">
        <v>13</v>
      </c>
      <c r="V90" s="20">
        <v>3</v>
      </c>
      <c r="W90" s="20">
        <v>0</v>
      </c>
      <c r="X90" s="20">
        <v>1</v>
      </c>
      <c r="Y90" s="20">
        <v>0</v>
      </c>
      <c r="Z90" s="18">
        <v>235</v>
      </c>
    </row>
    <row r="91" spans="2:26" ht="15" customHeight="1">
      <c r="B91" s="15" t="s">
        <v>72</v>
      </c>
      <c r="C91" s="16">
        <v>174</v>
      </c>
      <c r="D91" s="17" t="s">
        <v>134</v>
      </c>
      <c r="E91" s="18">
        <v>3</v>
      </c>
      <c r="F91" s="18">
        <v>6</v>
      </c>
      <c r="G91" s="18">
        <v>5</v>
      </c>
      <c r="H91" s="18">
        <v>1</v>
      </c>
      <c r="I91" s="18">
        <v>3</v>
      </c>
      <c r="J91" s="18">
        <v>7</v>
      </c>
      <c r="K91" s="18">
        <v>7</v>
      </c>
      <c r="L91" s="18">
        <v>13</v>
      </c>
      <c r="M91" s="18">
        <v>9</v>
      </c>
      <c r="N91" s="18">
        <v>7</v>
      </c>
      <c r="O91" s="18">
        <v>6</v>
      </c>
      <c r="P91" s="18">
        <v>5</v>
      </c>
      <c r="Q91" s="18">
        <v>11</v>
      </c>
      <c r="R91" s="18">
        <v>16</v>
      </c>
      <c r="S91" s="18">
        <v>13</v>
      </c>
      <c r="T91" s="18">
        <v>11</v>
      </c>
      <c r="U91" s="18">
        <v>9</v>
      </c>
      <c r="V91" s="18">
        <v>7</v>
      </c>
      <c r="W91" s="18">
        <v>1</v>
      </c>
      <c r="X91" s="18">
        <v>1</v>
      </c>
      <c r="Y91" s="18">
        <v>0</v>
      </c>
      <c r="Z91" s="18">
        <v>141</v>
      </c>
    </row>
    <row r="92" spans="2:26" ht="15" customHeight="1">
      <c r="B92" s="19"/>
      <c r="C92" s="20"/>
      <c r="D92" s="21" t="s">
        <v>135</v>
      </c>
      <c r="E92" s="20">
        <v>6</v>
      </c>
      <c r="F92" s="20">
        <v>2</v>
      </c>
      <c r="G92" s="20">
        <v>5</v>
      </c>
      <c r="H92" s="20">
        <v>3</v>
      </c>
      <c r="I92" s="20">
        <v>5</v>
      </c>
      <c r="J92" s="20">
        <v>8</v>
      </c>
      <c r="K92" s="20">
        <v>11</v>
      </c>
      <c r="L92" s="20">
        <v>14</v>
      </c>
      <c r="M92" s="20">
        <v>8</v>
      </c>
      <c r="N92" s="20">
        <v>10</v>
      </c>
      <c r="O92" s="20">
        <v>8</v>
      </c>
      <c r="P92" s="20">
        <v>11</v>
      </c>
      <c r="Q92" s="20">
        <v>16</v>
      </c>
      <c r="R92" s="20">
        <v>19</v>
      </c>
      <c r="S92" s="20">
        <v>14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183</v>
      </c>
    </row>
    <row r="93" spans="2:26" ht="15" customHeight="1">
      <c r="B93" s="15" t="s">
        <v>73</v>
      </c>
      <c r="C93" s="16">
        <v>54</v>
      </c>
      <c r="D93" s="17" t="s">
        <v>134</v>
      </c>
      <c r="E93" s="18">
        <v>1</v>
      </c>
      <c r="F93" s="18">
        <v>3</v>
      </c>
      <c r="G93" s="18">
        <v>2</v>
      </c>
      <c r="H93" s="18">
        <v>1</v>
      </c>
      <c r="I93" s="18">
        <v>2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1</v>
      </c>
      <c r="Q93" s="18">
        <v>8</v>
      </c>
      <c r="R93" s="18">
        <v>5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43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5</v>
      </c>
      <c r="G94" s="20">
        <v>6</v>
      </c>
      <c r="H94" s="20">
        <v>4</v>
      </c>
      <c r="I94" s="20">
        <v>2</v>
      </c>
      <c r="J94" s="20">
        <v>2</v>
      </c>
      <c r="K94" s="20">
        <v>6</v>
      </c>
      <c r="L94" s="20">
        <v>3</v>
      </c>
      <c r="M94" s="20">
        <v>2</v>
      </c>
      <c r="N94" s="20">
        <v>1</v>
      </c>
      <c r="O94" s="20">
        <v>2</v>
      </c>
      <c r="P94" s="20">
        <v>3</v>
      </c>
      <c r="Q94" s="20">
        <v>4</v>
      </c>
      <c r="R94" s="20">
        <v>7</v>
      </c>
      <c r="S94" s="20">
        <v>2</v>
      </c>
      <c r="T94" s="20">
        <v>1</v>
      </c>
      <c r="U94" s="20">
        <v>4</v>
      </c>
      <c r="V94" s="20">
        <v>2</v>
      </c>
      <c r="W94" s="20">
        <v>1</v>
      </c>
      <c r="X94" s="20">
        <v>1</v>
      </c>
      <c r="Y94" s="20">
        <v>0</v>
      </c>
      <c r="Z94" s="18">
        <v>59</v>
      </c>
    </row>
    <row r="95" spans="2:26" ht="15" customHeight="1">
      <c r="B95" s="15" t="s">
        <v>74</v>
      </c>
      <c r="C95" s="16">
        <v>136</v>
      </c>
      <c r="D95" s="17" t="s">
        <v>134</v>
      </c>
      <c r="E95" s="18">
        <v>7</v>
      </c>
      <c r="F95" s="18">
        <v>16</v>
      </c>
      <c r="G95" s="18">
        <v>19</v>
      </c>
      <c r="H95" s="18">
        <v>10</v>
      </c>
      <c r="I95" s="18">
        <v>5</v>
      </c>
      <c r="J95" s="18">
        <v>7</v>
      </c>
      <c r="K95" s="18">
        <v>6</v>
      </c>
      <c r="L95" s="18">
        <v>7</v>
      </c>
      <c r="M95" s="18">
        <v>6</v>
      </c>
      <c r="N95" s="18">
        <v>7</v>
      </c>
      <c r="O95" s="18">
        <v>3</v>
      </c>
      <c r="P95" s="18">
        <v>10</v>
      </c>
      <c r="Q95" s="18">
        <v>6</v>
      </c>
      <c r="R95" s="18">
        <v>7</v>
      </c>
      <c r="S95" s="18">
        <v>6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129</v>
      </c>
    </row>
    <row r="96" spans="2:26" ht="15" customHeight="1">
      <c r="B96" s="19"/>
      <c r="C96" s="20"/>
      <c r="D96" s="21" t="s">
        <v>135</v>
      </c>
      <c r="E96" s="20">
        <v>9</v>
      </c>
      <c r="F96" s="20">
        <v>14</v>
      </c>
      <c r="G96" s="20">
        <v>8</v>
      </c>
      <c r="H96" s="20">
        <v>7</v>
      </c>
      <c r="I96" s="20">
        <v>12</v>
      </c>
      <c r="J96" s="20">
        <v>8</v>
      </c>
      <c r="K96" s="20">
        <v>8</v>
      </c>
      <c r="L96" s="20">
        <v>12</v>
      </c>
      <c r="M96" s="20">
        <v>11</v>
      </c>
      <c r="N96" s="20">
        <v>9</v>
      </c>
      <c r="O96" s="20">
        <v>10</v>
      </c>
      <c r="P96" s="20">
        <v>9</v>
      </c>
      <c r="Q96" s="20">
        <v>9</v>
      </c>
      <c r="R96" s="20">
        <v>16</v>
      </c>
      <c r="S96" s="20">
        <v>9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159</v>
      </c>
    </row>
    <row r="97" spans="2:26" ht="15" customHeight="1">
      <c r="B97" s="15" t="s">
        <v>75</v>
      </c>
      <c r="C97" s="16">
        <v>152</v>
      </c>
      <c r="D97" s="17" t="s">
        <v>134</v>
      </c>
      <c r="E97" s="18">
        <v>6</v>
      </c>
      <c r="F97" s="18">
        <v>5</v>
      </c>
      <c r="G97" s="18">
        <v>3</v>
      </c>
      <c r="H97" s="18">
        <v>9</v>
      </c>
      <c r="I97" s="18">
        <v>4</v>
      </c>
      <c r="J97" s="18">
        <v>5</v>
      </c>
      <c r="K97" s="18">
        <v>5</v>
      </c>
      <c r="L97" s="18">
        <v>13</v>
      </c>
      <c r="M97" s="18">
        <v>8</v>
      </c>
      <c r="N97" s="18">
        <v>12</v>
      </c>
      <c r="O97" s="18">
        <v>4</v>
      </c>
      <c r="P97" s="18">
        <v>11</v>
      </c>
      <c r="Q97" s="18">
        <v>4</v>
      </c>
      <c r="R97" s="18">
        <v>14</v>
      </c>
      <c r="S97" s="18">
        <v>6</v>
      </c>
      <c r="T97" s="18">
        <v>11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129</v>
      </c>
    </row>
    <row r="98" spans="2:26" ht="15" customHeight="1">
      <c r="B98" s="19"/>
      <c r="C98" s="20"/>
      <c r="D98" s="21" t="s">
        <v>135</v>
      </c>
      <c r="E98" s="20">
        <v>8</v>
      </c>
      <c r="F98" s="20">
        <v>2</v>
      </c>
      <c r="G98" s="20">
        <v>3</v>
      </c>
      <c r="H98" s="20">
        <v>12</v>
      </c>
      <c r="I98" s="20">
        <v>5</v>
      </c>
      <c r="J98" s="20">
        <v>3</v>
      </c>
      <c r="K98" s="20">
        <v>5</v>
      </c>
      <c r="L98" s="20">
        <v>12</v>
      </c>
      <c r="M98" s="20">
        <v>5</v>
      </c>
      <c r="N98" s="20">
        <v>8</v>
      </c>
      <c r="O98" s="20">
        <v>8</v>
      </c>
      <c r="P98" s="20">
        <v>10</v>
      </c>
      <c r="Q98" s="20">
        <v>11</v>
      </c>
      <c r="R98" s="20">
        <v>10</v>
      </c>
      <c r="S98" s="20">
        <v>12</v>
      </c>
      <c r="T98" s="20">
        <v>19</v>
      </c>
      <c r="U98" s="20">
        <v>15</v>
      </c>
      <c r="V98" s="20">
        <v>12</v>
      </c>
      <c r="W98" s="20">
        <v>3</v>
      </c>
      <c r="X98" s="20">
        <v>2</v>
      </c>
      <c r="Y98" s="20">
        <v>0</v>
      </c>
      <c r="Z98" s="18">
        <v>165</v>
      </c>
    </row>
    <row r="99" spans="2:26" ht="15" customHeight="1">
      <c r="B99" s="15" t="s">
        <v>76</v>
      </c>
      <c r="C99" s="16">
        <v>44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4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25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0</v>
      </c>
      <c r="I100" s="20">
        <v>1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4</v>
      </c>
      <c r="Q100" s="20">
        <v>3</v>
      </c>
      <c r="R100" s="20">
        <v>3</v>
      </c>
      <c r="S100" s="20">
        <v>6</v>
      </c>
      <c r="T100" s="20">
        <v>4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43</v>
      </c>
    </row>
    <row r="101" spans="2:26" ht="15" customHeight="1">
      <c r="B101" s="15" t="s">
        <v>77</v>
      </c>
      <c r="C101" s="16">
        <v>99</v>
      </c>
      <c r="D101" s="17" t="s">
        <v>134</v>
      </c>
      <c r="E101" s="18">
        <v>3</v>
      </c>
      <c r="F101" s="18">
        <v>3</v>
      </c>
      <c r="G101" s="18">
        <v>3</v>
      </c>
      <c r="H101" s="18">
        <v>4</v>
      </c>
      <c r="I101" s="18">
        <v>6</v>
      </c>
      <c r="J101" s="18">
        <v>3</v>
      </c>
      <c r="K101" s="18">
        <v>6</v>
      </c>
      <c r="L101" s="18">
        <v>7</v>
      </c>
      <c r="M101" s="18">
        <v>3</v>
      </c>
      <c r="N101" s="18">
        <v>7</v>
      </c>
      <c r="O101" s="18">
        <v>6</v>
      </c>
      <c r="P101" s="18">
        <v>5</v>
      </c>
      <c r="Q101" s="18">
        <v>4</v>
      </c>
      <c r="R101" s="18">
        <v>16</v>
      </c>
      <c r="S101" s="18">
        <v>3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96</v>
      </c>
    </row>
    <row r="102" spans="2:26" ht="15" customHeight="1">
      <c r="B102" s="19"/>
      <c r="C102" s="20"/>
      <c r="D102" s="21" t="s">
        <v>135</v>
      </c>
      <c r="E102" s="20">
        <v>3</v>
      </c>
      <c r="F102" s="20">
        <v>4</v>
      </c>
      <c r="G102" s="20">
        <v>5</v>
      </c>
      <c r="H102" s="20">
        <v>1</v>
      </c>
      <c r="I102" s="20">
        <v>8</v>
      </c>
      <c r="J102" s="20">
        <v>3</v>
      </c>
      <c r="K102" s="20">
        <v>6</v>
      </c>
      <c r="L102" s="20">
        <v>6</v>
      </c>
      <c r="M102" s="20">
        <v>2</v>
      </c>
      <c r="N102" s="20">
        <v>6</v>
      </c>
      <c r="O102" s="20">
        <v>5</v>
      </c>
      <c r="P102" s="20">
        <v>2</v>
      </c>
      <c r="Q102" s="20">
        <v>6</v>
      </c>
      <c r="R102" s="20">
        <v>9</v>
      </c>
      <c r="S102" s="20">
        <v>7</v>
      </c>
      <c r="T102" s="20">
        <v>10</v>
      </c>
      <c r="U102" s="20">
        <v>11</v>
      </c>
      <c r="V102" s="20">
        <v>3</v>
      </c>
      <c r="W102" s="20">
        <v>5</v>
      </c>
      <c r="X102" s="20">
        <v>2</v>
      </c>
      <c r="Y102" s="20">
        <v>0</v>
      </c>
      <c r="Z102" s="18">
        <v>104</v>
      </c>
    </row>
    <row r="103" spans="2:26" ht="15" customHeight="1">
      <c r="B103" s="15" t="s">
        <v>78</v>
      </c>
      <c r="C103" s="16">
        <v>382</v>
      </c>
      <c r="D103" s="17" t="s">
        <v>134</v>
      </c>
      <c r="E103" s="18">
        <v>17</v>
      </c>
      <c r="F103" s="18">
        <v>21</v>
      </c>
      <c r="G103" s="18">
        <v>7</v>
      </c>
      <c r="H103" s="18">
        <v>16</v>
      </c>
      <c r="I103" s="18">
        <v>13</v>
      </c>
      <c r="J103" s="18">
        <v>15</v>
      </c>
      <c r="K103" s="18">
        <v>11</v>
      </c>
      <c r="L103" s="18">
        <v>21</v>
      </c>
      <c r="M103" s="18">
        <v>17</v>
      </c>
      <c r="N103" s="18">
        <v>21</v>
      </c>
      <c r="O103" s="18">
        <v>16</v>
      </c>
      <c r="P103" s="18">
        <v>11</v>
      </c>
      <c r="Q103" s="18">
        <v>19</v>
      </c>
      <c r="R103" s="18">
        <v>23</v>
      </c>
      <c r="S103" s="18">
        <v>29</v>
      </c>
      <c r="T103" s="18">
        <v>19</v>
      </c>
      <c r="U103" s="18">
        <v>12</v>
      </c>
      <c r="V103" s="18">
        <v>8</v>
      </c>
      <c r="W103" s="18">
        <v>6</v>
      </c>
      <c r="X103" s="18">
        <v>1</v>
      </c>
      <c r="Y103" s="18">
        <v>0</v>
      </c>
      <c r="Z103" s="18">
        <v>303</v>
      </c>
    </row>
    <row r="104" spans="2:26" ht="15" customHeight="1">
      <c r="B104" s="19"/>
      <c r="C104" s="20"/>
      <c r="D104" s="21" t="s">
        <v>135</v>
      </c>
      <c r="E104" s="20">
        <v>29</v>
      </c>
      <c r="F104" s="20">
        <v>22</v>
      </c>
      <c r="G104" s="20">
        <v>11</v>
      </c>
      <c r="H104" s="20">
        <v>18</v>
      </c>
      <c r="I104" s="20">
        <v>17</v>
      </c>
      <c r="J104" s="20">
        <v>17</v>
      </c>
      <c r="K104" s="20">
        <v>18</v>
      </c>
      <c r="L104" s="20">
        <v>14</v>
      </c>
      <c r="M104" s="20">
        <v>16</v>
      </c>
      <c r="N104" s="20">
        <v>27</v>
      </c>
      <c r="O104" s="20">
        <v>18</v>
      </c>
      <c r="P104" s="20">
        <v>14</v>
      </c>
      <c r="Q104" s="20">
        <v>17</v>
      </c>
      <c r="R104" s="20">
        <v>31</v>
      </c>
      <c r="S104" s="20">
        <v>32</v>
      </c>
      <c r="T104" s="20">
        <v>53</v>
      </c>
      <c r="U104" s="20">
        <v>31</v>
      </c>
      <c r="V104" s="20">
        <v>17</v>
      </c>
      <c r="W104" s="20">
        <v>8</v>
      </c>
      <c r="X104" s="20">
        <v>2</v>
      </c>
      <c r="Y104" s="20">
        <v>0</v>
      </c>
      <c r="Z104" s="18">
        <v>412</v>
      </c>
    </row>
    <row r="105" spans="2:26" ht="15" customHeight="1">
      <c r="B105" s="15" t="s">
        <v>79</v>
      </c>
      <c r="C105" s="16">
        <v>567</v>
      </c>
      <c r="D105" s="17" t="s">
        <v>134</v>
      </c>
      <c r="E105" s="18">
        <v>17</v>
      </c>
      <c r="F105" s="18">
        <v>17</v>
      </c>
      <c r="G105" s="18">
        <v>23</v>
      </c>
      <c r="H105" s="18">
        <v>16</v>
      </c>
      <c r="I105" s="18">
        <v>14</v>
      </c>
      <c r="J105" s="18">
        <v>14</v>
      </c>
      <c r="K105" s="18">
        <v>21</v>
      </c>
      <c r="L105" s="18">
        <v>18</v>
      </c>
      <c r="M105" s="18">
        <v>33</v>
      </c>
      <c r="N105" s="18">
        <v>22</v>
      </c>
      <c r="O105" s="18">
        <v>20</v>
      </c>
      <c r="P105" s="18">
        <v>21</v>
      </c>
      <c r="Q105" s="18">
        <v>23</v>
      </c>
      <c r="R105" s="18">
        <v>47</v>
      </c>
      <c r="S105" s="18">
        <v>43</v>
      </c>
      <c r="T105" s="18">
        <v>35</v>
      </c>
      <c r="U105" s="18">
        <v>26</v>
      </c>
      <c r="V105" s="18">
        <v>13</v>
      </c>
      <c r="W105" s="18">
        <v>1</v>
      </c>
      <c r="X105" s="18">
        <v>2</v>
      </c>
      <c r="Y105" s="18">
        <v>0</v>
      </c>
      <c r="Z105" s="18">
        <v>426</v>
      </c>
    </row>
    <row r="106" spans="2:26" ht="15" customHeight="1">
      <c r="B106" s="19"/>
      <c r="C106" s="20"/>
      <c r="D106" s="21" t="s">
        <v>135</v>
      </c>
      <c r="E106" s="20">
        <v>21</v>
      </c>
      <c r="F106" s="20">
        <v>22</v>
      </c>
      <c r="G106" s="20">
        <v>16</v>
      </c>
      <c r="H106" s="20">
        <v>16</v>
      </c>
      <c r="I106" s="20">
        <v>21</v>
      </c>
      <c r="J106" s="20">
        <v>22</v>
      </c>
      <c r="K106" s="20">
        <v>14</v>
      </c>
      <c r="L106" s="20">
        <v>25</v>
      </c>
      <c r="M106" s="20">
        <v>26</v>
      </c>
      <c r="N106" s="20">
        <v>31</v>
      </c>
      <c r="O106" s="20">
        <v>33</v>
      </c>
      <c r="P106" s="20">
        <v>29</v>
      </c>
      <c r="Q106" s="20">
        <v>33</v>
      </c>
      <c r="R106" s="20">
        <v>44</v>
      </c>
      <c r="S106" s="20">
        <v>58</v>
      </c>
      <c r="T106" s="20">
        <v>57</v>
      </c>
      <c r="U106" s="20">
        <v>44</v>
      </c>
      <c r="V106" s="20">
        <v>30</v>
      </c>
      <c r="W106" s="20">
        <v>11</v>
      </c>
      <c r="X106" s="20">
        <v>2</v>
      </c>
      <c r="Y106" s="20">
        <v>1</v>
      </c>
      <c r="Z106" s="18">
        <v>556</v>
      </c>
    </row>
    <row r="107" spans="2:26" ht="15" customHeight="1">
      <c r="B107" s="15" t="s">
        <v>80</v>
      </c>
      <c r="C107" s="16">
        <v>428</v>
      </c>
      <c r="D107" s="17" t="s">
        <v>134</v>
      </c>
      <c r="E107" s="18">
        <v>10</v>
      </c>
      <c r="F107" s="18">
        <v>18</v>
      </c>
      <c r="G107" s="18">
        <v>15</v>
      </c>
      <c r="H107" s="18">
        <v>25</v>
      </c>
      <c r="I107" s="18">
        <v>17</v>
      </c>
      <c r="J107" s="18">
        <v>13</v>
      </c>
      <c r="K107" s="18">
        <v>22</v>
      </c>
      <c r="L107" s="18">
        <v>18</v>
      </c>
      <c r="M107" s="18">
        <v>17</v>
      </c>
      <c r="N107" s="18">
        <v>27</v>
      </c>
      <c r="O107" s="18">
        <v>23</v>
      </c>
      <c r="P107" s="18">
        <v>15</v>
      </c>
      <c r="Q107" s="18">
        <v>18</v>
      </c>
      <c r="R107" s="18">
        <v>35</v>
      </c>
      <c r="S107" s="18">
        <v>24</v>
      </c>
      <c r="T107" s="18">
        <v>26</v>
      </c>
      <c r="U107" s="18">
        <v>20</v>
      </c>
      <c r="V107" s="18">
        <v>4</v>
      </c>
      <c r="W107" s="18">
        <v>1</v>
      </c>
      <c r="X107" s="18">
        <v>1</v>
      </c>
      <c r="Y107" s="18">
        <v>0</v>
      </c>
      <c r="Z107" s="18">
        <v>349</v>
      </c>
    </row>
    <row r="108" spans="2:26" ht="15" customHeight="1">
      <c r="B108" s="19"/>
      <c r="C108" s="20"/>
      <c r="D108" s="21" t="s">
        <v>135</v>
      </c>
      <c r="E108" s="20">
        <v>17</v>
      </c>
      <c r="F108" s="20">
        <v>11</v>
      </c>
      <c r="G108" s="20">
        <v>15</v>
      </c>
      <c r="H108" s="20">
        <v>21</v>
      </c>
      <c r="I108" s="20">
        <v>17</v>
      </c>
      <c r="J108" s="20">
        <v>12</v>
      </c>
      <c r="K108" s="20">
        <v>16</v>
      </c>
      <c r="L108" s="20">
        <v>13</v>
      </c>
      <c r="M108" s="20">
        <v>24</v>
      </c>
      <c r="N108" s="20">
        <v>24</v>
      </c>
      <c r="O108" s="20">
        <v>23</v>
      </c>
      <c r="P108" s="20">
        <v>18</v>
      </c>
      <c r="Q108" s="20">
        <v>21</v>
      </c>
      <c r="R108" s="20">
        <v>35</v>
      </c>
      <c r="S108" s="20">
        <v>42</v>
      </c>
      <c r="T108" s="20">
        <v>44</v>
      </c>
      <c r="U108" s="20">
        <v>30</v>
      </c>
      <c r="V108" s="20">
        <v>28</v>
      </c>
      <c r="W108" s="20">
        <v>6</v>
      </c>
      <c r="X108" s="20">
        <v>6</v>
      </c>
      <c r="Y108" s="20">
        <v>0</v>
      </c>
      <c r="Z108" s="18">
        <v>423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16">
        <v>27</v>
      </c>
      <c r="D113" s="17" t="s">
        <v>134</v>
      </c>
      <c r="E113" s="18">
        <v>4</v>
      </c>
      <c r="F113" s="18">
        <v>6</v>
      </c>
      <c r="G113" s="18">
        <v>1</v>
      </c>
      <c r="H113" s="18">
        <v>0</v>
      </c>
      <c r="I113" s="18">
        <v>1</v>
      </c>
      <c r="J113" s="18">
        <v>1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1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0</v>
      </c>
      <c r="N114" s="20">
        <v>3</v>
      </c>
      <c r="O114" s="20">
        <v>3</v>
      </c>
      <c r="P114" s="20">
        <v>2</v>
      </c>
      <c r="Q114" s="20">
        <v>2</v>
      </c>
      <c r="R114" s="20">
        <v>2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38</v>
      </c>
    </row>
    <row r="115" spans="2:26" ht="15" customHeight="1">
      <c r="B115" s="15" t="s">
        <v>84</v>
      </c>
      <c r="C115" s="16">
        <v>201</v>
      </c>
      <c r="D115" s="17" t="s">
        <v>134</v>
      </c>
      <c r="E115" s="18">
        <v>13</v>
      </c>
      <c r="F115" s="18">
        <v>9</v>
      </c>
      <c r="G115" s="18">
        <v>6</v>
      </c>
      <c r="H115" s="18">
        <v>4</v>
      </c>
      <c r="I115" s="18">
        <v>13</v>
      </c>
      <c r="J115" s="18">
        <v>12</v>
      </c>
      <c r="K115" s="18">
        <v>11</v>
      </c>
      <c r="L115" s="18">
        <v>7</v>
      </c>
      <c r="M115" s="18">
        <v>14</v>
      </c>
      <c r="N115" s="18">
        <v>13</v>
      </c>
      <c r="O115" s="18">
        <v>13</v>
      </c>
      <c r="P115" s="18">
        <v>19</v>
      </c>
      <c r="Q115" s="18">
        <v>10</v>
      </c>
      <c r="R115" s="18">
        <v>13</v>
      </c>
      <c r="S115" s="18">
        <v>10</v>
      </c>
      <c r="T115" s="18">
        <v>5</v>
      </c>
      <c r="U115" s="18">
        <v>7</v>
      </c>
      <c r="V115" s="18">
        <v>1</v>
      </c>
      <c r="W115" s="18">
        <v>4</v>
      </c>
      <c r="X115" s="18">
        <v>0</v>
      </c>
      <c r="Y115" s="18">
        <v>0</v>
      </c>
      <c r="Z115" s="18">
        <v>184</v>
      </c>
    </row>
    <row r="116" spans="2:26" ht="15" customHeight="1">
      <c r="B116" s="19"/>
      <c r="C116" s="20"/>
      <c r="D116" s="21" t="s">
        <v>135</v>
      </c>
      <c r="E116" s="20">
        <v>6</v>
      </c>
      <c r="F116" s="20">
        <v>8</v>
      </c>
      <c r="G116" s="20">
        <v>6</v>
      </c>
      <c r="H116" s="20">
        <v>4</v>
      </c>
      <c r="I116" s="20">
        <v>16</v>
      </c>
      <c r="J116" s="20">
        <v>15</v>
      </c>
      <c r="K116" s="20">
        <v>12</v>
      </c>
      <c r="L116" s="20">
        <v>11</v>
      </c>
      <c r="M116" s="20">
        <v>11</v>
      </c>
      <c r="N116" s="20">
        <v>10</v>
      </c>
      <c r="O116" s="20">
        <v>15</v>
      </c>
      <c r="P116" s="20">
        <v>12</v>
      </c>
      <c r="Q116" s="20">
        <v>9</v>
      </c>
      <c r="R116" s="20">
        <v>10</v>
      </c>
      <c r="S116" s="20">
        <v>18</v>
      </c>
      <c r="T116" s="20">
        <v>13</v>
      </c>
      <c r="U116" s="20">
        <v>13</v>
      </c>
      <c r="V116" s="20">
        <v>10</v>
      </c>
      <c r="W116" s="20">
        <v>5</v>
      </c>
      <c r="X116" s="20">
        <v>2</v>
      </c>
      <c r="Y116" s="20">
        <v>1</v>
      </c>
      <c r="Z116" s="18">
        <v>207</v>
      </c>
    </row>
    <row r="117" spans="2:26" ht="15" customHeight="1">
      <c r="B117" s="15" t="s">
        <v>85</v>
      </c>
      <c r="C117" s="16">
        <v>334</v>
      </c>
      <c r="D117" s="17" t="s">
        <v>134</v>
      </c>
      <c r="E117" s="18">
        <v>12</v>
      </c>
      <c r="F117" s="18">
        <v>13</v>
      </c>
      <c r="G117" s="18">
        <v>11</v>
      </c>
      <c r="H117" s="18">
        <v>16</v>
      </c>
      <c r="I117" s="18">
        <v>13</v>
      </c>
      <c r="J117" s="18">
        <v>7</v>
      </c>
      <c r="K117" s="18">
        <v>16</v>
      </c>
      <c r="L117" s="18">
        <v>17</v>
      </c>
      <c r="M117" s="18">
        <v>18</v>
      </c>
      <c r="N117" s="18">
        <v>21</v>
      </c>
      <c r="O117" s="18">
        <v>18</v>
      </c>
      <c r="P117" s="18">
        <v>17</v>
      </c>
      <c r="Q117" s="18">
        <v>23</v>
      </c>
      <c r="R117" s="18">
        <v>31</v>
      </c>
      <c r="S117" s="18">
        <v>22</v>
      </c>
      <c r="T117" s="18">
        <v>24</v>
      </c>
      <c r="U117" s="18">
        <v>8</v>
      </c>
      <c r="V117" s="18">
        <v>6</v>
      </c>
      <c r="W117" s="18">
        <v>2</v>
      </c>
      <c r="X117" s="18">
        <v>0</v>
      </c>
      <c r="Y117" s="18">
        <v>0</v>
      </c>
      <c r="Z117" s="18">
        <v>295</v>
      </c>
    </row>
    <row r="118" spans="2:26" ht="15" customHeight="1">
      <c r="B118" s="19"/>
      <c r="C118" s="20"/>
      <c r="D118" s="21" t="s">
        <v>135</v>
      </c>
      <c r="E118" s="20">
        <v>13</v>
      </c>
      <c r="F118" s="20">
        <v>16</v>
      </c>
      <c r="G118" s="20">
        <v>10</v>
      </c>
      <c r="H118" s="20">
        <v>15</v>
      </c>
      <c r="I118" s="20">
        <v>21</v>
      </c>
      <c r="J118" s="20">
        <v>4</v>
      </c>
      <c r="K118" s="20">
        <v>16</v>
      </c>
      <c r="L118" s="20">
        <v>16</v>
      </c>
      <c r="M118" s="20">
        <v>15</v>
      </c>
      <c r="N118" s="20">
        <v>23</v>
      </c>
      <c r="O118" s="20">
        <v>29</v>
      </c>
      <c r="P118" s="20">
        <v>24</v>
      </c>
      <c r="Q118" s="20">
        <v>25</v>
      </c>
      <c r="R118" s="20">
        <v>24</v>
      </c>
      <c r="S118" s="20">
        <v>27</v>
      </c>
      <c r="T118" s="20">
        <v>23</v>
      </c>
      <c r="U118" s="20">
        <v>19</v>
      </c>
      <c r="V118" s="20">
        <v>24</v>
      </c>
      <c r="W118" s="20">
        <v>6</v>
      </c>
      <c r="X118" s="20">
        <v>1</v>
      </c>
      <c r="Y118" s="20">
        <v>1</v>
      </c>
      <c r="Z118" s="18">
        <v>352</v>
      </c>
    </row>
    <row r="119" spans="2:26" ht="15" customHeight="1">
      <c r="B119" s="15" t="s">
        <v>86</v>
      </c>
      <c r="C119" s="16">
        <v>93</v>
      </c>
      <c r="D119" s="17" t="s">
        <v>134</v>
      </c>
      <c r="E119" s="18">
        <v>7</v>
      </c>
      <c r="F119" s="18">
        <v>15</v>
      </c>
      <c r="G119" s="18">
        <v>10</v>
      </c>
      <c r="H119" s="18">
        <v>6</v>
      </c>
      <c r="I119" s="18">
        <v>3</v>
      </c>
      <c r="J119" s="18">
        <v>6</v>
      </c>
      <c r="K119" s="18">
        <v>15</v>
      </c>
      <c r="L119" s="18">
        <v>10</v>
      </c>
      <c r="M119" s="18">
        <v>9</v>
      </c>
      <c r="N119" s="18">
        <v>5</v>
      </c>
      <c r="O119" s="18">
        <v>5</v>
      </c>
      <c r="P119" s="18">
        <v>9</v>
      </c>
      <c r="Q119" s="18">
        <v>4</v>
      </c>
      <c r="R119" s="18">
        <v>11</v>
      </c>
      <c r="S119" s="18">
        <v>5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126</v>
      </c>
    </row>
    <row r="120" spans="2:26" ht="15" customHeight="1">
      <c r="B120" s="19"/>
      <c r="C120" s="20"/>
      <c r="D120" s="21" t="s">
        <v>135</v>
      </c>
      <c r="E120" s="20">
        <v>8</v>
      </c>
      <c r="F120" s="20">
        <v>11</v>
      </c>
      <c r="G120" s="20">
        <v>6</v>
      </c>
      <c r="H120" s="20">
        <v>6</v>
      </c>
      <c r="I120" s="20">
        <v>4</v>
      </c>
      <c r="J120" s="20">
        <v>0</v>
      </c>
      <c r="K120" s="20">
        <v>9</v>
      </c>
      <c r="L120" s="20">
        <v>11</v>
      </c>
      <c r="M120" s="20">
        <v>9</v>
      </c>
      <c r="N120" s="20">
        <v>9</v>
      </c>
      <c r="O120" s="20">
        <v>8</v>
      </c>
      <c r="P120" s="20">
        <v>9</v>
      </c>
      <c r="Q120" s="20">
        <v>10</v>
      </c>
      <c r="R120" s="20">
        <v>5</v>
      </c>
      <c r="S120" s="20">
        <v>10</v>
      </c>
      <c r="T120" s="20">
        <v>4</v>
      </c>
      <c r="U120" s="20">
        <v>3</v>
      </c>
      <c r="V120" s="20">
        <v>3</v>
      </c>
      <c r="W120" s="20">
        <v>1</v>
      </c>
      <c r="X120" s="20">
        <v>0</v>
      </c>
      <c r="Y120" s="20">
        <v>0</v>
      </c>
      <c r="Z120" s="18">
        <v>126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0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150</v>
      </c>
      <c r="D123" s="17" t="s">
        <v>134</v>
      </c>
      <c r="E123" s="18">
        <v>4</v>
      </c>
      <c r="F123" s="18">
        <v>6</v>
      </c>
      <c r="G123" s="18">
        <v>9</v>
      </c>
      <c r="H123" s="18">
        <v>9</v>
      </c>
      <c r="I123" s="18">
        <v>6</v>
      </c>
      <c r="J123" s="18">
        <v>3</v>
      </c>
      <c r="K123" s="18">
        <v>1</v>
      </c>
      <c r="L123" s="18">
        <v>9</v>
      </c>
      <c r="M123" s="18">
        <v>4</v>
      </c>
      <c r="N123" s="18">
        <v>15</v>
      </c>
      <c r="O123" s="18">
        <v>10</v>
      </c>
      <c r="P123" s="18">
        <v>13</v>
      </c>
      <c r="Q123" s="18">
        <v>7</v>
      </c>
      <c r="R123" s="18">
        <v>6</v>
      </c>
      <c r="S123" s="18">
        <v>16</v>
      </c>
      <c r="T123" s="18">
        <v>6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138</v>
      </c>
    </row>
    <row r="124" spans="2:26" ht="15" customHeight="1">
      <c r="B124" s="19"/>
      <c r="C124" s="20"/>
      <c r="D124" s="21" t="s">
        <v>135</v>
      </c>
      <c r="E124" s="20">
        <v>3</v>
      </c>
      <c r="F124" s="20">
        <v>4</v>
      </c>
      <c r="G124" s="20">
        <v>5</v>
      </c>
      <c r="H124" s="20">
        <v>5</v>
      </c>
      <c r="I124" s="20">
        <v>6</v>
      </c>
      <c r="J124" s="20">
        <v>4</v>
      </c>
      <c r="K124" s="20">
        <v>1</v>
      </c>
      <c r="L124" s="20">
        <v>5</v>
      </c>
      <c r="M124" s="20">
        <v>11</v>
      </c>
      <c r="N124" s="20">
        <v>7</v>
      </c>
      <c r="O124" s="20">
        <v>8</v>
      </c>
      <c r="P124" s="20">
        <v>12</v>
      </c>
      <c r="Q124" s="20">
        <v>7</v>
      </c>
      <c r="R124" s="20">
        <v>10</v>
      </c>
      <c r="S124" s="20">
        <v>13</v>
      </c>
      <c r="T124" s="20">
        <v>17</v>
      </c>
      <c r="U124" s="20">
        <v>21</v>
      </c>
      <c r="V124" s="20">
        <v>9</v>
      </c>
      <c r="W124" s="20">
        <v>6</v>
      </c>
      <c r="X124" s="20">
        <v>4</v>
      </c>
      <c r="Y124" s="20">
        <v>0</v>
      </c>
      <c r="Z124" s="18">
        <v>158</v>
      </c>
    </row>
    <row r="125" spans="2:26" ht="15" customHeight="1">
      <c r="B125" s="15" t="s">
        <v>89</v>
      </c>
      <c r="C125" s="16">
        <v>281</v>
      </c>
      <c r="D125" s="17" t="s">
        <v>134</v>
      </c>
      <c r="E125" s="18">
        <v>7</v>
      </c>
      <c r="F125" s="18">
        <v>8</v>
      </c>
      <c r="G125" s="18">
        <v>12</v>
      </c>
      <c r="H125" s="18">
        <v>11</v>
      </c>
      <c r="I125" s="18">
        <v>10</v>
      </c>
      <c r="J125" s="18">
        <v>9</v>
      </c>
      <c r="K125" s="18">
        <v>11</v>
      </c>
      <c r="L125" s="18">
        <v>12</v>
      </c>
      <c r="M125" s="18">
        <v>17</v>
      </c>
      <c r="N125" s="18">
        <v>21</v>
      </c>
      <c r="O125" s="18">
        <v>12</v>
      </c>
      <c r="P125" s="18">
        <v>7</v>
      </c>
      <c r="Q125" s="18">
        <v>24</v>
      </c>
      <c r="R125" s="18">
        <v>20</v>
      </c>
      <c r="S125" s="18">
        <v>21</v>
      </c>
      <c r="T125" s="18">
        <v>14</v>
      </c>
      <c r="U125" s="18">
        <v>8</v>
      </c>
      <c r="V125" s="18">
        <v>5</v>
      </c>
      <c r="W125" s="18">
        <v>4</v>
      </c>
      <c r="X125" s="18">
        <v>0</v>
      </c>
      <c r="Y125" s="18">
        <v>0</v>
      </c>
      <c r="Z125" s="18">
        <v>233</v>
      </c>
    </row>
    <row r="126" spans="2:26" ht="15" customHeight="1">
      <c r="B126" s="19"/>
      <c r="C126" s="20"/>
      <c r="D126" s="21" t="s">
        <v>135</v>
      </c>
      <c r="E126" s="20">
        <v>3</v>
      </c>
      <c r="F126" s="20">
        <v>7</v>
      </c>
      <c r="G126" s="20">
        <v>12</v>
      </c>
      <c r="H126" s="20">
        <v>13</v>
      </c>
      <c r="I126" s="20">
        <v>15</v>
      </c>
      <c r="J126" s="20">
        <v>10</v>
      </c>
      <c r="K126" s="20">
        <v>10</v>
      </c>
      <c r="L126" s="20">
        <v>9</v>
      </c>
      <c r="M126" s="20">
        <v>15</v>
      </c>
      <c r="N126" s="20">
        <v>15</v>
      </c>
      <c r="O126" s="20">
        <v>14</v>
      </c>
      <c r="P126" s="20">
        <v>12</v>
      </c>
      <c r="Q126" s="20">
        <v>13</v>
      </c>
      <c r="R126" s="20">
        <v>19</v>
      </c>
      <c r="S126" s="20">
        <v>22</v>
      </c>
      <c r="T126" s="20">
        <v>20</v>
      </c>
      <c r="U126" s="20">
        <v>24</v>
      </c>
      <c r="V126" s="20">
        <v>12</v>
      </c>
      <c r="W126" s="20">
        <v>12</v>
      </c>
      <c r="X126" s="20">
        <v>2</v>
      </c>
      <c r="Y126" s="20">
        <v>1</v>
      </c>
      <c r="Z126" s="18">
        <v>260</v>
      </c>
    </row>
    <row r="127" spans="2:26" ht="15" customHeight="1">
      <c r="B127" s="15" t="s">
        <v>90</v>
      </c>
      <c r="C127" s="16">
        <v>316</v>
      </c>
      <c r="D127" s="17" t="s">
        <v>134</v>
      </c>
      <c r="E127" s="18">
        <v>10</v>
      </c>
      <c r="F127" s="18">
        <v>7</v>
      </c>
      <c r="G127" s="18">
        <v>8</v>
      </c>
      <c r="H127" s="18">
        <v>7</v>
      </c>
      <c r="I127" s="18">
        <v>12</v>
      </c>
      <c r="J127" s="18">
        <v>11</v>
      </c>
      <c r="K127" s="18">
        <v>15</v>
      </c>
      <c r="L127" s="18">
        <v>19</v>
      </c>
      <c r="M127" s="18">
        <v>17</v>
      </c>
      <c r="N127" s="18">
        <v>18</v>
      </c>
      <c r="O127" s="18">
        <v>17</v>
      </c>
      <c r="P127" s="18">
        <v>17</v>
      </c>
      <c r="Q127" s="18">
        <v>15</v>
      </c>
      <c r="R127" s="18">
        <v>26</v>
      </c>
      <c r="S127" s="18">
        <v>20</v>
      </c>
      <c r="T127" s="18">
        <v>13</v>
      </c>
      <c r="U127" s="18">
        <v>15</v>
      </c>
      <c r="V127" s="18">
        <v>8</v>
      </c>
      <c r="W127" s="18">
        <v>6</v>
      </c>
      <c r="X127" s="18">
        <v>0</v>
      </c>
      <c r="Y127" s="18">
        <v>0</v>
      </c>
      <c r="Z127" s="18">
        <v>261</v>
      </c>
    </row>
    <row r="128" spans="2:26" ht="15" customHeight="1">
      <c r="B128" s="19"/>
      <c r="C128" s="20"/>
      <c r="D128" s="21" t="s">
        <v>135</v>
      </c>
      <c r="E128" s="20">
        <v>8</v>
      </c>
      <c r="F128" s="20">
        <v>7</v>
      </c>
      <c r="G128" s="20">
        <v>7</v>
      </c>
      <c r="H128" s="20">
        <v>9</v>
      </c>
      <c r="I128" s="20">
        <v>20</v>
      </c>
      <c r="J128" s="20">
        <v>9</v>
      </c>
      <c r="K128" s="20">
        <v>13</v>
      </c>
      <c r="L128" s="20">
        <v>14</v>
      </c>
      <c r="M128" s="20">
        <v>13</v>
      </c>
      <c r="N128" s="20">
        <v>12</v>
      </c>
      <c r="O128" s="20">
        <v>21</v>
      </c>
      <c r="P128" s="20">
        <v>15</v>
      </c>
      <c r="Q128" s="20">
        <v>15</v>
      </c>
      <c r="R128" s="20">
        <v>26</v>
      </c>
      <c r="S128" s="20">
        <v>30</v>
      </c>
      <c r="T128" s="20">
        <v>19</v>
      </c>
      <c r="U128" s="20">
        <v>19</v>
      </c>
      <c r="V128" s="20">
        <v>18</v>
      </c>
      <c r="W128" s="20">
        <v>13</v>
      </c>
      <c r="X128" s="20">
        <v>4</v>
      </c>
      <c r="Y128" s="20">
        <v>1</v>
      </c>
      <c r="Z128" s="18">
        <v>293</v>
      </c>
    </row>
    <row r="129" spans="2:26" ht="15" customHeight="1">
      <c r="B129" s="15" t="s">
        <v>91</v>
      </c>
      <c r="C129" s="16">
        <v>205</v>
      </c>
      <c r="D129" s="17" t="s">
        <v>134</v>
      </c>
      <c r="E129" s="18">
        <v>16</v>
      </c>
      <c r="F129" s="18">
        <v>5</v>
      </c>
      <c r="G129" s="18">
        <v>7</v>
      </c>
      <c r="H129" s="18">
        <v>15</v>
      </c>
      <c r="I129" s="18">
        <v>19</v>
      </c>
      <c r="J129" s="18">
        <v>28</v>
      </c>
      <c r="K129" s="18">
        <v>18</v>
      </c>
      <c r="L129" s="18">
        <v>11</v>
      </c>
      <c r="M129" s="18">
        <v>10</v>
      </c>
      <c r="N129" s="18">
        <v>12</v>
      </c>
      <c r="O129" s="18">
        <v>8</v>
      </c>
      <c r="P129" s="18">
        <v>9</v>
      </c>
      <c r="Q129" s="18">
        <v>8</v>
      </c>
      <c r="R129" s="18">
        <v>11</v>
      </c>
      <c r="S129" s="18">
        <v>8</v>
      </c>
      <c r="T129" s="18">
        <v>5</v>
      </c>
      <c r="U129" s="18">
        <v>3</v>
      </c>
      <c r="V129" s="18">
        <v>2</v>
      </c>
      <c r="W129" s="18">
        <v>2</v>
      </c>
      <c r="X129" s="18">
        <v>0</v>
      </c>
      <c r="Y129" s="18">
        <v>0</v>
      </c>
      <c r="Z129" s="18">
        <v>197</v>
      </c>
    </row>
    <row r="130" spans="2:26" ht="15" customHeight="1">
      <c r="B130" s="19"/>
      <c r="C130" s="20"/>
      <c r="D130" s="21" t="s">
        <v>135</v>
      </c>
      <c r="E130" s="20">
        <v>10</v>
      </c>
      <c r="F130" s="20">
        <v>7</v>
      </c>
      <c r="G130" s="20">
        <v>10</v>
      </c>
      <c r="H130" s="20">
        <v>7</v>
      </c>
      <c r="I130" s="20">
        <v>12</v>
      </c>
      <c r="J130" s="20">
        <v>16</v>
      </c>
      <c r="K130" s="20">
        <v>13</v>
      </c>
      <c r="L130" s="20">
        <v>13</v>
      </c>
      <c r="M130" s="20">
        <v>9</v>
      </c>
      <c r="N130" s="20">
        <v>9</v>
      </c>
      <c r="O130" s="20">
        <v>11</v>
      </c>
      <c r="P130" s="20">
        <v>4</v>
      </c>
      <c r="Q130" s="20">
        <v>10</v>
      </c>
      <c r="R130" s="20">
        <v>13</v>
      </c>
      <c r="S130" s="20">
        <v>7</v>
      </c>
      <c r="T130" s="20">
        <v>9</v>
      </c>
      <c r="U130" s="20">
        <v>9</v>
      </c>
      <c r="V130" s="20">
        <v>9</v>
      </c>
      <c r="W130" s="20">
        <v>4</v>
      </c>
      <c r="X130" s="20">
        <v>2</v>
      </c>
      <c r="Y130" s="20">
        <v>1</v>
      </c>
      <c r="Z130" s="18">
        <v>185</v>
      </c>
    </row>
    <row r="131" spans="2:26" ht="15" customHeight="1">
      <c r="B131" s="15" t="s">
        <v>92</v>
      </c>
      <c r="C131" s="16">
        <v>467</v>
      </c>
      <c r="D131" s="17" t="s">
        <v>134</v>
      </c>
      <c r="E131" s="18">
        <v>15</v>
      </c>
      <c r="F131" s="18">
        <v>19</v>
      </c>
      <c r="G131" s="18">
        <v>33</v>
      </c>
      <c r="H131" s="18">
        <v>20</v>
      </c>
      <c r="I131" s="18">
        <v>20</v>
      </c>
      <c r="J131" s="18">
        <v>13</v>
      </c>
      <c r="K131" s="18">
        <v>15</v>
      </c>
      <c r="L131" s="18">
        <v>15</v>
      </c>
      <c r="M131" s="18">
        <v>18</v>
      </c>
      <c r="N131" s="18">
        <v>25</v>
      </c>
      <c r="O131" s="18">
        <v>19</v>
      </c>
      <c r="P131" s="18">
        <v>13</v>
      </c>
      <c r="Q131" s="18">
        <v>27</v>
      </c>
      <c r="R131" s="18">
        <v>32</v>
      </c>
      <c r="S131" s="18">
        <v>39</v>
      </c>
      <c r="T131" s="18">
        <v>25</v>
      </c>
      <c r="U131" s="18">
        <v>17</v>
      </c>
      <c r="V131" s="18">
        <v>5</v>
      </c>
      <c r="W131" s="18">
        <v>1</v>
      </c>
      <c r="X131" s="18">
        <v>0</v>
      </c>
      <c r="Y131" s="18">
        <v>0</v>
      </c>
      <c r="Z131" s="18">
        <v>371</v>
      </c>
    </row>
    <row r="132" spans="2:26" ht="15" customHeight="1">
      <c r="B132" s="19"/>
      <c r="C132" s="20"/>
      <c r="D132" s="21" t="s">
        <v>135</v>
      </c>
      <c r="E132" s="20">
        <v>16</v>
      </c>
      <c r="F132" s="20">
        <v>15</v>
      </c>
      <c r="G132" s="20">
        <v>23</v>
      </c>
      <c r="H132" s="20">
        <v>31</v>
      </c>
      <c r="I132" s="20">
        <v>20</v>
      </c>
      <c r="J132" s="20">
        <v>12</v>
      </c>
      <c r="K132" s="20">
        <v>16</v>
      </c>
      <c r="L132" s="20">
        <v>20</v>
      </c>
      <c r="M132" s="20">
        <v>28</v>
      </c>
      <c r="N132" s="20">
        <v>38</v>
      </c>
      <c r="O132" s="20">
        <v>29</v>
      </c>
      <c r="P132" s="20">
        <v>21</v>
      </c>
      <c r="Q132" s="20">
        <v>27</v>
      </c>
      <c r="R132" s="20">
        <v>41</v>
      </c>
      <c r="S132" s="20">
        <v>52</v>
      </c>
      <c r="T132" s="20">
        <v>39</v>
      </c>
      <c r="U132" s="20">
        <v>25</v>
      </c>
      <c r="V132" s="20">
        <v>21</v>
      </c>
      <c r="W132" s="20">
        <v>10</v>
      </c>
      <c r="X132" s="20">
        <v>3</v>
      </c>
      <c r="Y132" s="20">
        <v>1</v>
      </c>
      <c r="Z132" s="18">
        <v>488</v>
      </c>
    </row>
    <row r="133" spans="2:26" ht="15" customHeight="1">
      <c r="B133" s="15" t="s">
        <v>93</v>
      </c>
      <c r="C133" s="16">
        <v>218</v>
      </c>
      <c r="D133" s="17" t="s">
        <v>134</v>
      </c>
      <c r="E133" s="18">
        <v>11</v>
      </c>
      <c r="F133" s="18">
        <v>6</v>
      </c>
      <c r="G133" s="18">
        <v>14</v>
      </c>
      <c r="H133" s="18">
        <v>13</v>
      </c>
      <c r="I133" s="18">
        <v>6</v>
      </c>
      <c r="J133" s="18">
        <v>9</v>
      </c>
      <c r="K133" s="18">
        <v>8</v>
      </c>
      <c r="L133" s="18">
        <v>5</v>
      </c>
      <c r="M133" s="18">
        <v>14</v>
      </c>
      <c r="N133" s="18">
        <v>11</v>
      </c>
      <c r="O133" s="18">
        <v>7</v>
      </c>
      <c r="P133" s="18">
        <v>7</v>
      </c>
      <c r="Q133" s="18">
        <v>7</v>
      </c>
      <c r="R133" s="18">
        <v>19</v>
      </c>
      <c r="S133" s="18">
        <v>15</v>
      </c>
      <c r="T133" s="18">
        <v>11</v>
      </c>
      <c r="U133" s="18">
        <v>7</v>
      </c>
      <c r="V133" s="18">
        <v>5</v>
      </c>
      <c r="W133" s="18">
        <v>1</v>
      </c>
      <c r="X133" s="18">
        <v>1</v>
      </c>
      <c r="Y133" s="18">
        <v>0</v>
      </c>
      <c r="Z133" s="18">
        <v>177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6</v>
      </c>
      <c r="G134" s="20">
        <v>7</v>
      </c>
      <c r="H134" s="20">
        <v>12</v>
      </c>
      <c r="I134" s="20">
        <v>6</v>
      </c>
      <c r="J134" s="20">
        <v>9</v>
      </c>
      <c r="K134" s="20">
        <v>7</v>
      </c>
      <c r="L134" s="20">
        <v>10</v>
      </c>
      <c r="M134" s="20">
        <v>10</v>
      </c>
      <c r="N134" s="20">
        <v>16</v>
      </c>
      <c r="O134" s="20">
        <v>19</v>
      </c>
      <c r="P134" s="20">
        <v>8</v>
      </c>
      <c r="Q134" s="20">
        <v>15</v>
      </c>
      <c r="R134" s="20">
        <v>28</v>
      </c>
      <c r="S134" s="20">
        <v>13</v>
      </c>
      <c r="T134" s="20">
        <v>21</v>
      </c>
      <c r="U134" s="20">
        <v>19</v>
      </c>
      <c r="V134" s="20">
        <v>14</v>
      </c>
      <c r="W134" s="20">
        <v>6</v>
      </c>
      <c r="X134" s="20">
        <v>1</v>
      </c>
      <c r="Y134" s="20">
        <v>0</v>
      </c>
      <c r="Z134" s="18">
        <v>233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252</v>
      </c>
      <c r="D137" s="17" t="s">
        <v>134</v>
      </c>
      <c r="E137" s="18">
        <v>9</v>
      </c>
      <c r="F137" s="18">
        <v>16</v>
      </c>
      <c r="G137" s="18">
        <v>11</v>
      </c>
      <c r="H137" s="18">
        <v>11</v>
      </c>
      <c r="I137" s="18">
        <v>6</v>
      </c>
      <c r="J137" s="18">
        <v>10</v>
      </c>
      <c r="K137" s="18">
        <v>11</v>
      </c>
      <c r="L137" s="18">
        <v>8</v>
      </c>
      <c r="M137" s="18">
        <v>5</v>
      </c>
      <c r="N137" s="18">
        <v>11</v>
      </c>
      <c r="O137" s="18">
        <v>11</v>
      </c>
      <c r="P137" s="18">
        <v>5</v>
      </c>
      <c r="Q137" s="18">
        <v>19</v>
      </c>
      <c r="R137" s="18">
        <v>21</v>
      </c>
      <c r="S137" s="18">
        <v>19</v>
      </c>
      <c r="T137" s="18">
        <v>12</v>
      </c>
      <c r="U137" s="18">
        <v>9</v>
      </c>
      <c r="V137" s="18">
        <v>0</v>
      </c>
      <c r="W137" s="18">
        <v>0</v>
      </c>
      <c r="X137" s="18">
        <v>0</v>
      </c>
      <c r="Y137" s="18">
        <v>0</v>
      </c>
      <c r="Z137" s="18">
        <v>194</v>
      </c>
    </row>
    <row r="138" spans="2:26" ht="15" customHeight="1">
      <c r="B138" s="19"/>
      <c r="C138" s="20"/>
      <c r="D138" s="21" t="s">
        <v>135</v>
      </c>
      <c r="E138" s="20">
        <v>13</v>
      </c>
      <c r="F138" s="20">
        <v>14</v>
      </c>
      <c r="G138" s="20">
        <v>8</v>
      </c>
      <c r="H138" s="20">
        <v>10</v>
      </c>
      <c r="I138" s="20">
        <v>7</v>
      </c>
      <c r="J138" s="20">
        <v>13</v>
      </c>
      <c r="K138" s="20">
        <v>14</v>
      </c>
      <c r="L138" s="20">
        <v>11</v>
      </c>
      <c r="M138" s="20">
        <v>15</v>
      </c>
      <c r="N138" s="20">
        <v>12</v>
      </c>
      <c r="O138" s="20">
        <v>15</v>
      </c>
      <c r="P138" s="20">
        <v>15</v>
      </c>
      <c r="Q138" s="20">
        <v>17</v>
      </c>
      <c r="R138" s="20">
        <v>33</v>
      </c>
      <c r="S138" s="20">
        <v>32</v>
      </c>
      <c r="T138" s="20">
        <v>18</v>
      </c>
      <c r="U138" s="20">
        <v>8</v>
      </c>
      <c r="V138" s="20">
        <v>1</v>
      </c>
      <c r="W138" s="20">
        <v>5</v>
      </c>
      <c r="X138" s="20">
        <v>2</v>
      </c>
      <c r="Y138" s="20">
        <v>0</v>
      </c>
      <c r="Z138" s="18">
        <v>263</v>
      </c>
    </row>
    <row r="139" spans="2:26" ht="15" customHeight="1">
      <c r="B139" s="15" t="s">
        <v>96</v>
      </c>
      <c r="C139" s="16">
        <v>27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0</v>
      </c>
      <c r="J139" s="18">
        <v>1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1</v>
      </c>
      <c r="L140" s="20">
        <v>2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3</v>
      </c>
      <c r="S140" s="20">
        <v>1</v>
      </c>
      <c r="T140" s="20">
        <v>6</v>
      </c>
      <c r="U140" s="20">
        <v>5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89</v>
      </c>
      <c r="D141" s="17" t="s">
        <v>134</v>
      </c>
      <c r="E141" s="18">
        <v>1</v>
      </c>
      <c r="F141" s="18">
        <v>1</v>
      </c>
      <c r="G141" s="18">
        <v>2</v>
      </c>
      <c r="H141" s="18">
        <v>7</v>
      </c>
      <c r="I141" s="18">
        <v>1</v>
      </c>
      <c r="J141" s="18">
        <v>3</v>
      </c>
      <c r="K141" s="18">
        <v>5</v>
      </c>
      <c r="L141" s="18">
        <v>3</v>
      </c>
      <c r="M141" s="18">
        <v>6</v>
      </c>
      <c r="N141" s="18">
        <v>6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71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2</v>
      </c>
      <c r="I142" s="20">
        <v>3</v>
      </c>
      <c r="J142" s="20">
        <v>0</v>
      </c>
      <c r="K142" s="20">
        <v>2</v>
      </c>
      <c r="L142" s="20">
        <v>1</v>
      </c>
      <c r="M142" s="20">
        <v>6</v>
      </c>
      <c r="N142" s="20">
        <v>4</v>
      </c>
      <c r="O142" s="20">
        <v>5</v>
      </c>
      <c r="P142" s="20">
        <v>4</v>
      </c>
      <c r="Q142" s="20">
        <v>2</v>
      </c>
      <c r="R142" s="20">
        <v>7</v>
      </c>
      <c r="S142" s="20">
        <v>11</v>
      </c>
      <c r="T142" s="20">
        <v>8</v>
      </c>
      <c r="U142" s="20">
        <v>4</v>
      </c>
      <c r="V142" s="20">
        <v>3</v>
      </c>
      <c r="W142" s="20">
        <v>3</v>
      </c>
      <c r="X142" s="20">
        <v>1</v>
      </c>
      <c r="Y142" s="20">
        <v>0</v>
      </c>
      <c r="Z142" s="18">
        <v>71</v>
      </c>
    </row>
    <row r="143" spans="2:26" ht="15" customHeight="1">
      <c r="B143" s="15" t="s">
        <v>98</v>
      </c>
      <c r="C143" s="16">
        <v>107</v>
      </c>
      <c r="D143" s="17" t="s">
        <v>134</v>
      </c>
      <c r="E143" s="18">
        <v>1</v>
      </c>
      <c r="F143" s="18">
        <v>3</v>
      </c>
      <c r="G143" s="18">
        <v>6</v>
      </c>
      <c r="H143" s="18">
        <v>3</v>
      </c>
      <c r="I143" s="18">
        <v>0</v>
      </c>
      <c r="J143" s="18">
        <v>1</v>
      </c>
      <c r="K143" s="18">
        <v>7</v>
      </c>
      <c r="L143" s="18">
        <v>9</v>
      </c>
      <c r="M143" s="18">
        <v>6</v>
      </c>
      <c r="N143" s="18">
        <v>5</v>
      </c>
      <c r="O143" s="18">
        <v>2</v>
      </c>
      <c r="P143" s="18">
        <v>4</v>
      </c>
      <c r="Q143" s="18">
        <v>10</v>
      </c>
      <c r="R143" s="18">
        <v>21</v>
      </c>
      <c r="S143" s="18">
        <v>10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98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6</v>
      </c>
      <c r="G144" s="20">
        <v>9</v>
      </c>
      <c r="H144" s="20">
        <v>3</v>
      </c>
      <c r="I144" s="20">
        <v>3</v>
      </c>
      <c r="J144" s="20">
        <v>2</v>
      </c>
      <c r="K144" s="20">
        <v>3</v>
      </c>
      <c r="L144" s="20">
        <v>11</v>
      </c>
      <c r="M144" s="20">
        <v>2</v>
      </c>
      <c r="N144" s="20">
        <v>4</v>
      </c>
      <c r="O144" s="20">
        <v>2</v>
      </c>
      <c r="P144" s="20">
        <v>7</v>
      </c>
      <c r="Q144" s="20">
        <v>11</v>
      </c>
      <c r="R144" s="20">
        <v>16</v>
      </c>
      <c r="S144" s="20">
        <v>17</v>
      </c>
      <c r="T144" s="20">
        <v>5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116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3</v>
      </c>
      <c r="I145" s="18">
        <v>9</v>
      </c>
      <c r="J145" s="18">
        <v>5</v>
      </c>
      <c r="K145" s="18">
        <v>3</v>
      </c>
      <c r="L145" s="18">
        <v>0</v>
      </c>
      <c r="M145" s="18">
        <v>1</v>
      </c>
      <c r="N145" s="18">
        <v>3</v>
      </c>
      <c r="O145" s="18">
        <v>7</v>
      </c>
      <c r="P145" s="18">
        <v>4</v>
      </c>
      <c r="Q145" s="18">
        <v>6</v>
      </c>
      <c r="R145" s="18">
        <v>1</v>
      </c>
      <c r="S145" s="18">
        <v>1</v>
      </c>
      <c r="T145" s="18">
        <v>2</v>
      </c>
      <c r="U145" s="18">
        <v>3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1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28</v>
      </c>
    </row>
    <row r="147" spans="2:26" ht="15" customHeight="1">
      <c r="B147" s="15" t="s">
        <v>100</v>
      </c>
      <c r="C147" s="16">
        <v>29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4</v>
      </c>
      <c r="K147" s="18">
        <v>1</v>
      </c>
      <c r="L147" s="18">
        <v>0</v>
      </c>
      <c r="M147" s="18">
        <v>2</v>
      </c>
      <c r="N147" s="18">
        <v>2</v>
      </c>
      <c r="O147" s="18">
        <v>2</v>
      </c>
      <c r="P147" s="18">
        <v>5</v>
      </c>
      <c r="Q147" s="18">
        <v>1</v>
      </c>
      <c r="R147" s="18">
        <v>3</v>
      </c>
      <c r="S147" s="18">
        <v>3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26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2</v>
      </c>
      <c r="L148" s="20">
        <v>0</v>
      </c>
      <c r="M148" s="20">
        <v>0</v>
      </c>
      <c r="N148" s="20">
        <v>4</v>
      </c>
      <c r="O148" s="20">
        <v>3</v>
      </c>
      <c r="P148" s="20">
        <v>2</v>
      </c>
      <c r="Q148" s="20">
        <v>2</v>
      </c>
      <c r="R148" s="20">
        <v>1</v>
      </c>
      <c r="S148" s="20">
        <v>3</v>
      </c>
      <c r="T148" s="20">
        <v>2</v>
      </c>
      <c r="U148" s="20">
        <v>3</v>
      </c>
      <c r="V148" s="20">
        <v>1</v>
      </c>
      <c r="W148" s="20">
        <v>1</v>
      </c>
      <c r="X148" s="20">
        <v>0</v>
      </c>
      <c r="Y148" s="20">
        <v>0</v>
      </c>
      <c r="Z148" s="18">
        <v>27</v>
      </c>
    </row>
    <row r="149" spans="2:26" ht="15" customHeight="1">
      <c r="B149" s="15" t="s">
        <v>101</v>
      </c>
      <c r="C149" s="16">
        <v>152</v>
      </c>
      <c r="D149" s="17" t="s">
        <v>134</v>
      </c>
      <c r="E149" s="18">
        <v>6</v>
      </c>
      <c r="F149" s="18">
        <v>8</v>
      </c>
      <c r="G149" s="18">
        <v>3</v>
      </c>
      <c r="H149" s="18">
        <v>14</v>
      </c>
      <c r="I149" s="18">
        <v>8</v>
      </c>
      <c r="J149" s="18">
        <v>7</v>
      </c>
      <c r="K149" s="18">
        <v>9</v>
      </c>
      <c r="L149" s="18">
        <v>15</v>
      </c>
      <c r="M149" s="18">
        <v>15</v>
      </c>
      <c r="N149" s="18">
        <v>11</v>
      </c>
      <c r="O149" s="18">
        <v>11</v>
      </c>
      <c r="P149" s="18">
        <v>3</v>
      </c>
      <c r="Q149" s="18">
        <v>8</v>
      </c>
      <c r="R149" s="18">
        <v>9</v>
      </c>
      <c r="S149" s="18">
        <v>9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150</v>
      </c>
    </row>
    <row r="150" spans="2:26" ht="15" customHeight="1">
      <c r="B150" s="19"/>
      <c r="C150" s="20"/>
      <c r="D150" s="21" t="s">
        <v>135</v>
      </c>
      <c r="E150" s="20">
        <v>7</v>
      </c>
      <c r="F150" s="20">
        <v>8</v>
      </c>
      <c r="G150" s="20">
        <v>8</v>
      </c>
      <c r="H150" s="20">
        <v>6</v>
      </c>
      <c r="I150" s="20">
        <v>11</v>
      </c>
      <c r="J150" s="20">
        <v>11</v>
      </c>
      <c r="K150" s="20">
        <v>5</v>
      </c>
      <c r="L150" s="20">
        <v>14</v>
      </c>
      <c r="M150" s="20">
        <v>13</v>
      </c>
      <c r="N150" s="20">
        <v>13</v>
      </c>
      <c r="O150" s="20">
        <v>13</v>
      </c>
      <c r="P150" s="20">
        <v>7</v>
      </c>
      <c r="Q150" s="20">
        <v>12</v>
      </c>
      <c r="R150" s="20">
        <v>12</v>
      </c>
      <c r="S150" s="20">
        <v>10</v>
      </c>
      <c r="T150" s="20">
        <v>5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18">
        <v>167</v>
      </c>
    </row>
    <row r="151" spans="2:26" ht="15" customHeight="1">
      <c r="B151" s="15" t="s">
        <v>102</v>
      </c>
      <c r="C151" s="16">
        <v>154</v>
      </c>
      <c r="D151" s="17" t="s">
        <v>134</v>
      </c>
      <c r="E151" s="18">
        <v>13</v>
      </c>
      <c r="F151" s="18">
        <v>5</v>
      </c>
      <c r="G151" s="18">
        <v>4</v>
      </c>
      <c r="H151" s="18">
        <v>6</v>
      </c>
      <c r="I151" s="18">
        <v>6</v>
      </c>
      <c r="J151" s="18">
        <v>9</v>
      </c>
      <c r="K151" s="18">
        <v>8</v>
      </c>
      <c r="L151" s="18">
        <v>8</v>
      </c>
      <c r="M151" s="18">
        <v>10</v>
      </c>
      <c r="N151" s="18">
        <v>9</v>
      </c>
      <c r="O151" s="18">
        <v>6</v>
      </c>
      <c r="P151" s="18">
        <v>9</v>
      </c>
      <c r="Q151" s="18">
        <v>7</v>
      </c>
      <c r="R151" s="18">
        <v>14</v>
      </c>
      <c r="S151" s="18">
        <v>11</v>
      </c>
      <c r="T151" s="18">
        <v>6</v>
      </c>
      <c r="U151" s="18">
        <v>9</v>
      </c>
      <c r="V151" s="18">
        <v>4</v>
      </c>
      <c r="W151" s="18">
        <v>0</v>
      </c>
      <c r="X151" s="18">
        <v>0</v>
      </c>
      <c r="Y151" s="18">
        <v>0</v>
      </c>
      <c r="Z151" s="18">
        <v>144</v>
      </c>
    </row>
    <row r="152" spans="2:26" ht="15" customHeight="1">
      <c r="B152" s="19"/>
      <c r="C152" s="20"/>
      <c r="D152" s="21" t="s">
        <v>135</v>
      </c>
      <c r="E152" s="20">
        <v>5</v>
      </c>
      <c r="F152" s="20">
        <v>5</v>
      </c>
      <c r="G152" s="20">
        <v>3</v>
      </c>
      <c r="H152" s="20">
        <v>5</v>
      </c>
      <c r="I152" s="20">
        <v>9</v>
      </c>
      <c r="J152" s="20">
        <v>13</v>
      </c>
      <c r="K152" s="20">
        <v>7</v>
      </c>
      <c r="L152" s="20">
        <v>7</v>
      </c>
      <c r="M152" s="20">
        <v>7</v>
      </c>
      <c r="N152" s="20">
        <v>2</v>
      </c>
      <c r="O152" s="20">
        <v>10</v>
      </c>
      <c r="P152" s="20">
        <v>14</v>
      </c>
      <c r="Q152" s="20">
        <v>11</v>
      </c>
      <c r="R152" s="20">
        <v>12</v>
      </c>
      <c r="S152" s="20">
        <v>11</v>
      </c>
      <c r="T152" s="20">
        <v>11</v>
      </c>
      <c r="U152" s="20">
        <v>10</v>
      </c>
      <c r="V152" s="20">
        <v>10</v>
      </c>
      <c r="W152" s="20">
        <v>5</v>
      </c>
      <c r="X152" s="20">
        <v>1</v>
      </c>
      <c r="Y152" s="20">
        <v>0</v>
      </c>
      <c r="Z152" s="18">
        <v>158</v>
      </c>
    </row>
    <row r="153" spans="2:26" ht="15" customHeight="1">
      <c r="B153" s="15" t="s">
        <v>103</v>
      </c>
      <c r="C153" s="16">
        <v>176</v>
      </c>
      <c r="D153" s="17" t="s">
        <v>134</v>
      </c>
      <c r="E153" s="18">
        <v>1</v>
      </c>
      <c r="F153" s="18">
        <v>1</v>
      </c>
      <c r="G153" s="18">
        <v>4</v>
      </c>
      <c r="H153" s="18">
        <v>9</v>
      </c>
      <c r="I153" s="18">
        <v>3</v>
      </c>
      <c r="J153" s="18">
        <v>5</v>
      </c>
      <c r="K153" s="18">
        <v>3</v>
      </c>
      <c r="L153" s="18">
        <v>6</v>
      </c>
      <c r="M153" s="18">
        <v>8</v>
      </c>
      <c r="N153" s="18">
        <v>5</v>
      </c>
      <c r="O153" s="18">
        <v>10</v>
      </c>
      <c r="P153" s="18">
        <v>7</v>
      </c>
      <c r="Q153" s="18">
        <v>11</v>
      </c>
      <c r="R153" s="18">
        <v>14</v>
      </c>
      <c r="S153" s="18">
        <v>23</v>
      </c>
      <c r="T153" s="18">
        <v>8</v>
      </c>
      <c r="U153" s="18">
        <v>11</v>
      </c>
      <c r="V153" s="18">
        <v>8</v>
      </c>
      <c r="W153" s="18">
        <v>2</v>
      </c>
      <c r="X153" s="18">
        <v>1</v>
      </c>
      <c r="Y153" s="18">
        <v>0</v>
      </c>
      <c r="Z153" s="18">
        <v>140</v>
      </c>
    </row>
    <row r="154" spans="2:26" ht="15" customHeight="1">
      <c r="B154" s="19"/>
      <c r="C154" s="20"/>
      <c r="D154" s="21" t="s">
        <v>135</v>
      </c>
      <c r="E154" s="20">
        <v>2</v>
      </c>
      <c r="F154" s="20">
        <v>0</v>
      </c>
      <c r="G154" s="20">
        <v>5</v>
      </c>
      <c r="H154" s="20">
        <v>5</v>
      </c>
      <c r="I154" s="20">
        <v>7</v>
      </c>
      <c r="J154" s="20">
        <v>4</v>
      </c>
      <c r="K154" s="20">
        <v>4</v>
      </c>
      <c r="L154" s="20">
        <v>4</v>
      </c>
      <c r="M154" s="20">
        <v>5</v>
      </c>
      <c r="N154" s="20">
        <v>9</v>
      </c>
      <c r="O154" s="20">
        <v>12</v>
      </c>
      <c r="P154" s="20">
        <v>9</v>
      </c>
      <c r="Q154" s="20">
        <v>9</v>
      </c>
      <c r="R154" s="20">
        <v>12</v>
      </c>
      <c r="S154" s="20">
        <v>21</v>
      </c>
      <c r="T154" s="20">
        <v>20</v>
      </c>
      <c r="U154" s="20">
        <v>20</v>
      </c>
      <c r="V154" s="20">
        <v>11</v>
      </c>
      <c r="W154" s="20">
        <v>9</v>
      </c>
      <c r="X154" s="20">
        <v>6</v>
      </c>
      <c r="Y154" s="20">
        <v>0</v>
      </c>
      <c r="Z154" s="18">
        <v>174</v>
      </c>
    </row>
    <row r="155" spans="2:26" ht="15" customHeight="1">
      <c r="B155" s="15" t="s">
        <v>104</v>
      </c>
      <c r="C155" s="16">
        <v>173</v>
      </c>
      <c r="D155" s="17" t="s">
        <v>134</v>
      </c>
      <c r="E155" s="18">
        <v>6</v>
      </c>
      <c r="F155" s="18">
        <v>8</v>
      </c>
      <c r="G155" s="18">
        <v>5</v>
      </c>
      <c r="H155" s="18">
        <v>9</v>
      </c>
      <c r="I155" s="18">
        <v>10</v>
      </c>
      <c r="J155" s="18">
        <v>6</v>
      </c>
      <c r="K155" s="18">
        <v>5</v>
      </c>
      <c r="L155" s="18">
        <v>9</v>
      </c>
      <c r="M155" s="18">
        <v>10</v>
      </c>
      <c r="N155" s="18">
        <v>9</v>
      </c>
      <c r="O155" s="18">
        <v>12</v>
      </c>
      <c r="P155" s="18">
        <v>10</v>
      </c>
      <c r="Q155" s="18">
        <v>10</v>
      </c>
      <c r="R155" s="18">
        <v>15</v>
      </c>
      <c r="S155" s="18">
        <v>10</v>
      </c>
      <c r="T155" s="18">
        <v>11</v>
      </c>
      <c r="U155" s="18">
        <v>6</v>
      </c>
      <c r="V155" s="18">
        <v>5</v>
      </c>
      <c r="W155" s="18">
        <v>3</v>
      </c>
      <c r="X155" s="18">
        <v>1</v>
      </c>
      <c r="Y155" s="18">
        <v>0</v>
      </c>
      <c r="Z155" s="18">
        <v>160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6</v>
      </c>
      <c r="G156" s="20">
        <v>8</v>
      </c>
      <c r="H156" s="20">
        <v>7</v>
      </c>
      <c r="I156" s="20">
        <v>5</v>
      </c>
      <c r="J156" s="20">
        <v>5</v>
      </c>
      <c r="K156" s="20">
        <v>9</v>
      </c>
      <c r="L156" s="20">
        <v>9</v>
      </c>
      <c r="M156" s="20">
        <v>8</v>
      </c>
      <c r="N156" s="20">
        <v>9</v>
      </c>
      <c r="O156" s="20">
        <v>11</v>
      </c>
      <c r="P156" s="20">
        <v>8</v>
      </c>
      <c r="Q156" s="20">
        <v>8</v>
      </c>
      <c r="R156" s="20">
        <v>13</v>
      </c>
      <c r="S156" s="20">
        <v>13</v>
      </c>
      <c r="T156" s="20">
        <v>15</v>
      </c>
      <c r="U156" s="20">
        <v>10</v>
      </c>
      <c r="V156" s="20">
        <v>18</v>
      </c>
      <c r="W156" s="20">
        <v>5</v>
      </c>
      <c r="X156" s="20">
        <v>1</v>
      </c>
      <c r="Y156" s="20">
        <v>1</v>
      </c>
      <c r="Z156" s="18">
        <v>176</v>
      </c>
    </row>
    <row r="157" spans="2:26" ht="15" customHeight="1">
      <c r="B157" s="15" t="s">
        <v>105</v>
      </c>
      <c r="C157" s="16">
        <v>421</v>
      </c>
      <c r="D157" s="17" t="s">
        <v>134</v>
      </c>
      <c r="E157" s="18">
        <v>19</v>
      </c>
      <c r="F157" s="18">
        <v>17</v>
      </c>
      <c r="G157" s="18">
        <v>22</v>
      </c>
      <c r="H157" s="18">
        <v>21</v>
      </c>
      <c r="I157" s="18">
        <v>17</v>
      </c>
      <c r="J157" s="18">
        <v>17</v>
      </c>
      <c r="K157" s="18">
        <v>23</v>
      </c>
      <c r="L157" s="18">
        <v>29</v>
      </c>
      <c r="M157" s="18">
        <v>22</v>
      </c>
      <c r="N157" s="18">
        <v>22</v>
      </c>
      <c r="O157" s="18">
        <v>20</v>
      </c>
      <c r="P157" s="18">
        <v>21</v>
      </c>
      <c r="Q157" s="18">
        <v>34</v>
      </c>
      <c r="R157" s="18">
        <v>27</v>
      </c>
      <c r="S157" s="18">
        <v>37</v>
      </c>
      <c r="T157" s="18">
        <v>32</v>
      </c>
      <c r="U157" s="18">
        <v>17</v>
      </c>
      <c r="V157" s="18">
        <v>13</v>
      </c>
      <c r="W157" s="18">
        <v>7</v>
      </c>
      <c r="X157" s="18">
        <v>1</v>
      </c>
      <c r="Y157" s="18">
        <v>0</v>
      </c>
      <c r="Z157" s="18">
        <v>418</v>
      </c>
    </row>
    <row r="158" spans="2:26" ht="15" customHeight="1">
      <c r="B158" s="19"/>
      <c r="C158" s="20"/>
      <c r="D158" s="21" t="s">
        <v>135</v>
      </c>
      <c r="E158" s="20">
        <v>23</v>
      </c>
      <c r="F158" s="20">
        <v>21</v>
      </c>
      <c r="G158" s="20">
        <v>18</v>
      </c>
      <c r="H158" s="20">
        <v>13</v>
      </c>
      <c r="I158" s="20">
        <v>12</v>
      </c>
      <c r="J158" s="20">
        <v>16</v>
      </c>
      <c r="K158" s="20">
        <v>18</v>
      </c>
      <c r="L158" s="20">
        <v>23</v>
      </c>
      <c r="M158" s="20">
        <v>23</v>
      </c>
      <c r="N158" s="20">
        <v>23</v>
      </c>
      <c r="O158" s="20">
        <v>22</v>
      </c>
      <c r="P158" s="20">
        <v>29</v>
      </c>
      <c r="Q158" s="20">
        <v>35</v>
      </c>
      <c r="R158" s="20">
        <v>39</v>
      </c>
      <c r="S158" s="20">
        <v>38</v>
      </c>
      <c r="T158" s="20">
        <v>30</v>
      </c>
      <c r="U158" s="20">
        <v>42</v>
      </c>
      <c r="V158" s="20">
        <v>16</v>
      </c>
      <c r="W158" s="20">
        <v>15</v>
      </c>
      <c r="X158" s="20">
        <v>3</v>
      </c>
      <c r="Y158" s="20">
        <v>0</v>
      </c>
      <c r="Z158" s="18">
        <v>459</v>
      </c>
    </row>
    <row r="159" spans="2:26" ht="15" customHeight="1">
      <c r="B159" s="15" t="s">
        <v>106</v>
      </c>
      <c r="C159" s="16">
        <v>244</v>
      </c>
      <c r="D159" s="17" t="s">
        <v>134</v>
      </c>
      <c r="E159" s="18">
        <v>11</v>
      </c>
      <c r="F159" s="18">
        <v>13</v>
      </c>
      <c r="G159" s="18">
        <v>15</v>
      </c>
      <c r="H159" s="18">
        <v>16</v>
      </c>
      <c r="I159" s="18">
        <v>22</v>
      </c>
      <c r="J159" s="18">
        <v>9</v>
      </c>
      <c r="K159" s="18">
        <v>8</v>
      </c>
      <c r="L159" s="18">
        <v>11</v>
      </c>
      <c r="M159" s="18">
        <v>13</v>
      </c>
      <c r="N159" s="18">
        <v>17</v>
      </c>
      <c r="O159" s="18">
        <v>20</v>
      </c>
      <c r="P159" s="18">
        <v>17</v>
      </c>
      <c r="Q159" s="18">
        <v>14</v>
      </c>
      <c r="R159" s="18">
        <v>22</v>
      </c>
      <c r="S159" s="18">
        <v>14</v>
      </c>
      <c r="T159" s="18">
        <v>15</v>
      </c>
      <c r="U159" s="18">
        <v>11</v>
      </c>
      <c r="V159" s="18">
        <v>5</v>
      </c>
      <c r="W159" s="18">
        <v>0</v>
      </c>
      <c r="X159" s="18">
        <v>0</v>
      </c>
      <c r="Y159" s="18">
        <v>0</v>
      </c>
      <c r="Z159" s="18">
        <v>253</v>
      </c>
    </row>
    <row r="160" spans="2:26" ht="15" customHeight="1">
      <c r="B160" s="19"/>
      <c r="C160" s="20"/>
      <c r="D160" s="21" t="s">
        <v>135</v>
      </c>
      <c r="E160" s="20">
        <v>5</v>
      </c>
      <c r="F160" s="20">
        <v>12</v>
      </c>
      <c r="G160" s="20">
        <v>13</v>
      </c>
      <c r="H160" s="20">
        <v>25</v>
      </c>
      <c r="I160" s="20">
        <v>8</v>
      </c>
      <c r="J160" s="20">
        <v>8</v>
      </c>
      <c r="K160" s="20">
        <v>9</v>
      </c>
      <c r="L160" s="20">
        <v>11</v>
      </c>
      <c r="M160" s="20">
        <v>16</v>
      </c>
      <c r="N160" s="20">
        <v>22</v>
      </c>
      <c r="O160" s="20">
        <v>15</v>
      </c>
      <c r="P160" s="20">
        <v>20</v>
      </c>
      <c r="Q160" s="20">
        <v>16</v>
      </c>
      <c r="R160" s="20">
        <v>18</v>
      </c>
      <c r="S160" s="20">
        <v>19</v>
      </c>
      <c r="T160" s="20">
        <v>21</v>
      </c>
      <c r="U160" s="20">
        <v>15</v>
      </c>
      <c r="V160" s="20">
        <v>9</v>
      </c>
      <c r="W160" s="20">
        <v>4</v>
      </c>
      <c r="X160" s="20">
        <v>1</v>
      </c>
      <c r="Y160" s="20">
        <v>1</v>
      </c>
      <c r="Z160" s="18">
        <v>268</v>
      </c>
    </row>
    <row r="161" spans="2:26" ht="15" customHeight="1">
      <c r="B161" s="15" t="s">
        <v>107</v>
      </c>
      <c r="C161" s="16">
        <v>275</v>
      </c>
      <c r="D161" s="17" t="s">
        <v>134</v>
      </c>
      <c r="E161" s="18">
        <v>11</v>
      </c>
      <c r="F161" s="18">
        <v>5</v>
      </c>
      <c r="G161" s="18">
        <v>6</v>
      </c>
      <c r="H161" s="18">
        <v>8</v>
      </c>
      <c r="I161" s="18">
        <v>12</v>
      </c>
      <c r="J161" s="18">
        <v>7</v>
      </c>
      <c r="K161" s="18">
        <v>8</v>
      </c>
      <c r="L161" s="18">
        <v>8</v>
      </c>
      <c r="M161" s="18">
        <v>22</v>
      </c>
      <c r="N161" s="18">
        <v>18</v>
      </c>
      <c r="O161" s="18">
        <v>13</v>
      </c>
      <c r="P161" s="18">
        <v>12</v>
      </c>
      <c r="Q161" s="18">
        <v>22</v>
      </c>
      <c r="R161" s="18">
        <v>15</v>
      </c>
      <c r="S161" s="18">
        <v>18</v>
      </c>
      <c r="T161" s="18">
        <v>23</v>
      </c>
      <c r="U161" s="18">
        <v>10</v>
      </c>
      <c r="V161" s="18">
        <v>8</v>
      </c>
      <c r="W161" s="18">
        <v>1</v>
      </c>
      <c r="X161" s="18">
        <v>1</v>
      </c>
      <c r="Y161" s="18">
        <v>0</v>
      </c>
      <c r="Z161" s="18">
        <v>228</v>
      </c>
    </row>
    <row r="162" spans="2:26" ht="15" customHeight="1">
      <c r="B162" s="19"/>
      <c r="C162" s="20"/>
      <c r="D162" s="21" t="s">
        <v>135</v>
      </c>
      <c r="E162" s="20">
        <v>4</v>
      </c>
      <c r="F162" s="20">
        <v>5</v>
      </c>
      <c r="G162" s="20">
        <v>9</v>
      </c>
      <c r="H162" s="20">
        <v>11</v>
      </c>
      <c r="I162" s="20">
        <v>12</v>
      </c>
      <c r="J162" s="20">
        <v>14</v>
      </c>
      <c r="K162" s="20">
        <v>8</v>
      </c>
      <c r="L162" s="20">
        <v>7</v>
      </c>
      <c r="M162" s="20">
        <v>15</v>
      </c>
      <c r="N162" s="20">
        <v>18</v>
      </c>
      <c r="O162" s="20">
        <v>15</v>
      </c>
      <c r="P162" s="20">
        <v>18</v>
      </c>
      <c r="Q162" s="20">
        <v>14</v>
      </c>
      <c r="R162" s="20">
        <v>27</v>
      </c>
      <c r="S162" s="20">
        <v>22</v>
      </c>
      <c r="T162" s="20">
        <v>20</v>
      </c>
      <c r="U162" s="20">
        <v>21</v>
      </c>
      <c r="V162" s="20">
        <v>13</v>
      </c>
      <c r="W162" s="20">
        <v>5</v>
      </c>
      <c r="X162" s="20">
        <v>2</v>
      </c>
      <c r="Y162" s="20">
        <v>1</v>
      </c>
      <c r="Z162" s="18">
        <v>261</v>
      </c>
    </row>
    <row r="163" spans="2:26" ht="15" customHeight="1">
      <c r="B163" s="15" t="s">
        <v>108</v>
      </c>
      <c r="C163" s="16">
        <v>530</v>
      </c>
      <c r="D163" s="17" t="s">
        <v>134</v>
      </c>
      <c r="E163" s="18">
        <v>11</v>
      </c>
      <c r="F163" s="18">
        <v>8</v>
      </c>
      <c r="G163" s="18">
        <v>20</v>
      </c>
      <c r="H163" s="18">
        <v>33</v>
      </c>
      <c r="I163" s="18">
        <v>22</v>
      </c>
      <c r="J163" s="18">
        <v>20</v>
      </c>
      <c r="K163" s="18">
        <v>10</v>
      </c>
      <c r="L163" s="18">
        <v>35</v>
      </c>
      <c r="M163" s="18">
        <v>28</v>
      </c>
      <c r="N163" s="18">
        <v>22</v>
      </c>
      <c r="O163" s="18">
        <v>26</v>
      </c>
      <c r="P163" s="18">
        <v>26</v>
      </c>
      <c r="Q163" s="18">
        <v>27</v>
      </c>
      <c r="R163" s="18">
        <v>40</v>
      </c>
      <c r="S163" s="18">
        <v>32</v>
      </c>
      <c r="T163" s="18">
        <v>32</v>
      </c>
      <c r="U163" s="18">
        <v>18</v>
      </c>
      <c r="V163" s="18">
        <v>3</v>
      </c>
      <c r="W163" s="18">
        <v>2</v>
      </c>
      <c r="X163" s="18">
        <v>0</v>
      </c>
      <c r="Y163" s="18">
        <v>0</v>
      </c>
      <c r="Z163" s="18">
        <v>415</v>
      </c>
    </row>
    <row r="164" spans="2:26" ht="15" customHeight="1">
      <c r="B164" s="19"/>
      <c r="C164" s="20"/>
      <c r="D164" s="21" t="s">
        <v>135</v>
      </c>
      <c r="E164" s="20">
        <v>23</v>
      </c>
      <c r="F164" s="20">
        <v>34</v>
      </c>
      <c r="G164" s="20">
        <v>27</v>
      </c>
      <c r="H164" s="20">
        <v>30</v>
      </c>
      <c r="I164" s="20">
        <v>18</v>
      </c>
      <c r="J164" s="20">
        <v>15</v>
      </c>
      <c r="K164" s="20">
        <v>19</v>
      </c>
      <c r="L164" s="20">
        <v>21</v>
      </c>
      <c r="M164" s="20">
        <v>41</v>
      </c>
      <c r="N164" s="20">
        <v>42</v>
      </c>
      <c r="O164" s="20">
        <v>24</v>
      </c>
      <c r="P164" s="20">
        <v>26</v>
      </c>
      <c r="Q164" s="20">
        <v>34</v>
      </c>
      <c r="R164" s="20">
        <v>46</v>
      </c>
      <c r="S164" s="20">
        <v>51</v>
      </c>
      <c r="T164" s="20">
        <v>38</v>
      </c>
      <c r="U164" s="20">
        <v>30</v>
      </c>
      <c r="V164" s="20">
        <v>23</v>
      </c>
      <c r="W164" s="20">
        <v>9</v>
      </c>
      <c r="X164" s="20">
        <v>3</v>
      </c>
      <c r="Y164" s="20">
        <v>0</v>
      </c>
      <c r="Z164" s="18">
        <v>554</v>
      </c>
    </row>
    <row r="165" spans="2:26" ht="15" customHeight="1">
      <c r="B165" s="15" t="s">
        <v>109</v>
      </c>
      <c r="C165" s="16">
        <v>265</v>
      </c>
      <c r="D165" s="17" t="s">
        <v>134</v>
      </c>
      <c r="E165" s="18">
        <v>8</v>
      </c>
      <c r="F165" s="18">
        <v>9</v>
      </c>
      <c r="G165" s="18">
        <v>11</v>
      </c>
      <c r="H165" s="18">
        <v>10</v>
      </c>
      <c r="I165" s="18">
        <v>10</v>
      </c>
      <c r="J165" s="18">
        <v>15</v>
      </c>
      <c r="K165" s="18">
        <v>23</v>
      </c>
      <c r="L165" s="18">
        <v>23</v>
      </c>
      <c r="M165" s="18">
        <v>17</v>
      </c>
      <c r="N165" s="18">
        <v>13</v>
      </c>
      <c r="O165" s="18">
        <v>7</v>
      </c>
      <c r="P165" s="18">
        <v>8</v>
      </c>
      <c r="Q165" s="18">
        <v>14</v>
      </c>
      <c r="R165" s="18">
        <v>26</v>
      </c>
      <c r="S165" s="18">
        <v>20</v>
      </c>
      <c r="T165" s="18">
        <v>12</v>
      </c>
      <c r="U165" s="18">
        <v>5</v>
      </c>
      <c r="V165" s="18">
        <v>6</v>
      </c>
      <c r="W165" s="18">
        <v>2</v>
      </c>
      <c r="X165" s="18">
        <v>1</v>
      </c>
      <c r="Y165" s="18">
        <v>0</v>
      </c>
      <c r="Z165" s="18">
        <v>240</v>
      </c>
    </row>
    <row r="166" spans="2:26" ht="15" customHeight="1">
      <c r="B166" s="19"/>
      <c r="C166" s="20"/>
      <c r="D166" s="21" t="s">
        <v>135</v>
      </c>
      <c r="E166" s="20">
        <v>13</v>
      </c>
      <c r="F166" s="20">
        <v>10</v>
      </c>
      <c r="G166" s="20">
        <v>9</v>
      </c>
      <c r="H166" s="20">
        <v>10</v>
      </c>
      <c r="I166" s="20">
        <v>9</v>
      </c>
      <c r="J166" s="20">
        <v>15</v>
      </c>
      <c r="K166" s="20">
        <v>10</v>
      </c>
      <c r="L166" s="20">
        <v>19</v>
      </c>
      <c r="M166" s="20">
        <v>10</v>
      </c>
      <c r="N166" s="20">
        <v>16</v>
      </c>
      <c r="O166" s="20">
        <v>12</v>
      </c>
      <c r="P166" s="20">
        <v>12</v>
      </c>
      <c r="Q166" s="20">
        <v>19</v>
      </c>
      <c r="R166" s="20">
        <v>23</v>
      </c>
      <c r="S166" s="20">
        <v>20</v>
      </c>
      <c r="T166" s="20">
        <v>11</v>
      </c>
      <c r="U166" s="20">
        <v>14</v>
      </c>
      <c r="V166" s="20">
        <v>9</v>
      </c>
      <c r="W166" s="20">
        <v>5</v>
      </c>
      <c r="X166" s="20">
        <v>3</v>
      </c>
      <c r="Y166" s="20">
        <v>0</v>
      </c>
      <c r="Z166" s="18">
        <v>249</v>
      </c>
    </row>
    <row r="167" spans="2:26" ht="15" customHeight="1">
      <c r="B167" s="15" t="s">
        <v>110</v>
      </c>
      <c r="C167" s="16">
        <v>670</v>
      </c>
      <c r="D167" s="17" t="s">
        <v>134</v>
      </c>
      <c r="E167" s="18">
        <v>34</v>
      </c>
      <c r="F167" s="18">
        <v>40</v>
      </c>
      <c r="G167" s="18">
        <v>34</v>
      </c>
      <c r="H167" s="18">
        <v>32</v>
      </c>
      <c r="I167" s="18">
        <v>26</v>
      </c>
      <c r="J167" s="18">
        <v>34</v>
      </c>
      <c r="K167" s="18">
        <v>44</v>
      </c>
      <c r="L167" s="18">
        <v>58</v>
      </c>
      <c r="M167" s="18">
        <v>49</v>
      </c>
      <c r="N167" s="18">
        <v>58</v>
      </c>
      <c r="O167" s="18">
        <v>37</v>
      </c>
      <c r="P167" s="18">
        <v>30</v>
      </c>
      <c r="Q167" s="18">
        <v>41</v>
      </c>
      <c r="R167" s="18">
        <v>55</v>
      </c>
      <c r="S167" s="18">
        <v>42</v>
      </c>
      <c r="T167" s="18">
        <v>50</v>
      </c>
      <c r="U167" s="18">
        <v>28</v>
      </c>
      <c r="V167" s="18">
        <v>10</v>
      </c>
      <c r="W167" s="18">
        <v>5</v>
      </c>
      <c r="X167" s="18">
        <v>1</v>
      </c>
      <c r="Y167" s="18">
        <v>0</v>
      </c>
      <c r="Z167" s="18">
        <v>708</v>
      </c>
    </row>
    <row r="168" spans="2:26" ht="15" customHeight="1">
      <c r="B168" s="19"/>
      <c r="C168" s="20"/>
      <c r="D168" s="21" t="s">
        <v>135</v>
      </c>
      <c r="E168" s="20">
        <v>42</v>
      </c>
      <c r="F168" s="20">
        <v>24</v>
      </c>
      <c r="G168" s="20">
        <v>26</v>
      </c>
      <c r="H168" s="20">
        <v>34</v>
      </c>
      <c r="I168" s="20">
        <v>37</v>
      </c>
      <c r="J168" s="20">
        <v>31</v>
      </c>
      <c r="K168" s="20">
        <v>36</v>
      </c>
      <c r="L168" s="20">
        <v>32</v>
      </c>
      <c r="M168" s="20">
        <v>45</v>
      </c>
      <c r="N168" s="20">
        <v>43</v>
      </c>
      <c r="O168" s="20">
        <v>32</v>
      </c>
      <c r="P168" s="20">
        <v>41</v>
      </c>
      <c r="Q168" s="20">
        <v>46</v>
      </c>
      <c r="R168" s="20">
        <v>72</v>
      </c>
      <c r="S168" s="20">
        <v>76</v>
      </c>
      <c r="T168" s="20">
        <v>42</v>
      </c>
      <c r="U168" s="20">
        <v>27</v>
      </c>
      <c r="V168" s="20">
        <v>32</v>
      </c>
      <c r="W168" s="20">
        <v>14</v>
      </c>
      <c r="X168" s="20">
        <v>4</v>
      </c>
      <c r="Y168" s="20">
        <v>1</v>
      </c>
      <c r="Z168" s="18">
        <v>737</v>
      </c>
    </row>
    <row r="169" spans="2:26" ht="15" customHeight="1">
      <c r="B169" s="15" t="s">
        <v>111</v>
      </c>
      <c r="C169" s="16">
        <v>299</v>
      </c>
      <c r="D169" s="17" t="s">
        <v>134</v>
      </c>
      <c r="E169" s="18">
        <v>12</v>
      </c>
      <c r="F169" s="18">
        <v>21</v>
      </c>
      <c r="G169" s="18">
        <v>19</v>
      </c>
      <c r="H169" s="18">
        <v>19</v>
      </c>
      <c r="I169" s="18">
        <v>12</v>
      </c>
      <c r="J169" s="18">
        <v>14</v>
      </c>
      <c r="K169" s="18">
        <v>24</v>
      </c>
      <c r="L169" s="18">
        <v>21</v>
      </c>
      <c r="M169" s="18">
        <v>24</v>
      </c>
      <c r="N169" s="18">
        <v>15</v>
      </c>
      <c r="O169" s="18">
        <v>21</v>
      </c>
      <c r="P169" s="18">
        <v>15</v>
      </c>
      <c r="Q169" s="18">
        <v>26</v>
      </c>
      <c r="R169" s="18">
        <v>27</v>
      </c>
      <c r="S169" s="18">
        <v>29</v>
      </c>
      <c r="T169" s="18">
        <v>13</v>
      </c>
      <c r="U169" s="18">
        <v>4</v>
      </c>
      <c r="V169" s="18">
        <v>6</v>
      </c>
      <c r="W169" s="18">
        <v>2</v>
      </c>
      <c r="X169" s="18">
        <v>0</v>
      </c>
      <c r="Y169" s="18">
        <v>0</v>
      </c>
      <c r="Z169" s="18">
        <v>324</v>
      </c>
    </row>
    <row r="170" spans="2:26" ht="15" customHeight="1">
      <c r="B170" s="19"/>
      <c r="C170" s="20"/>
      <c r="D170" s="21" t="s">
        <v>135</v>
      </c>
      <c r="E170" s="20">
        <v>20</v>
      </c>
      <c r="F170" s="20">
        <v>19</v>
      </c>
      <c r="G170" s="20">
        <v>33</v>
      </c>
      <c r="H170" s="20">
        <v>22</v>
      </c>
      <c r="I170" s="20">
        <v>14</v>
      </c>
      <c r="J170" s="20">
        <v>15</v>
      </c>
      <c r="K170" s="20">
        <v>16</v>
      </c>
      <c r="L170" s="20">
        <v>23</v>
      </c>
      <c r="M170" s="20">
        <v>33</v>
      </c>
      <c r="N170" s="20">
        <v>15</v>
      </c>
      <c r="O170" s="20">
        <v>12</v>
      </c>
      <c r="P170" s="20">
        <v>23</v>
      </c>
      <c r="Q170" s="20">
        <v>23</v>
      </c>
      <c r="R170" s="20">
        <v>38</v>
      </c>
      <c r="S170" s="20">
        <v>27</v>
      </c>
      <c r="T170" s="20">
        <v>14</v>
      </c>
      <c r="U170" s="20">
        <v>15</v>
      </c>
      <c r="V170" s="20">
        <v>6</v>
      </c>
      <c r="W170" s="20">
        <v>8</v>
      </c>
      <c r="X170" s="20">
        <v>1</v>
      </c>
      <c r="Y170" s="20">
        <v>0</v>
      </c>
      <c r="Z170" s="18">
        <v>377</v>
      </c>
    </row>
    <row r="171" spans="2:26" ht="15" customHeight="1">
      <c r="B171" s="15" t="s">
        <v>112</v>
      </c>
      <c r="C171" s="16">
        <v>172</v>
      </c>
      <c r="D171" s="17" t="s">
        <v>134</v>
      </c>
      <c r="E171" s="18">
        <v>3</v>
      </c>
      <c r="F171" s="18">
        <v>6</v>
      </c>
      <c r="G171" s="18">
        <v>6</v>
      </c>
      <c r="H171" s="18">
        <v>8</v>
      </c>
      <c r="I171" s="18">
        <v>2</v>
      </c>
      <c r="J171" s="18">
        <v>3</v>
      </c>
      <c r="K171" s="18">
        <v>3</v>
      </c>
      <c r="L171" s="18">
        <v>13</v>
      </c>
      <c r="M171" s="18">
        <v>8</v>
      </c>
      <c r="N171" s="18">
        <v>8</v>
      </c>
      <c r="O171" s="18">
        <v>6</v>
      </c>
      <c r="P171" s="18">
        <v>3</v>
      </c>
      <c r="Q171" s="18">
        <v>14</v>
      </c>
      <c r="R171" s="18">
        <v>21</v>
      </c>
      <c r="S171" s="18">
        <v>16</v>
      </c>
      <c r="T171" s="18">
        <v>9</v>
      </c>
      <c r="U171" s="18">
        <v>4</v>
      </c>
      <c r="V171" s="18">
        <v>3</v>
      </c>
      <c r="W171" s="18">
        <v>1</v>
      </c>
      <c r="X171" s="18">
        <v>0</v>
      </c>
      <c r="Y171" s="18">
        <v>0</v>
      </c>
      <c r="Z171" s="18">
        <v>137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3</v>
      </c>
      <c r="H172" s="20">
        <v>1</v>
      </c>
      <c r="I172" s="20">
        <v>7</v>
      </c>
      <c r="J172" s="20">
        <v>6</v>
      </c>
      <c r="K172" s="20">
        <v>6</v>
      </c>
      <c r="L172" s="20">
        <v>9</v>
      </c>
      <c r="M172" s="20">
        <v>8</v>
      </c>
      <c r="N172" s="20">
        <v>9</v>
      </c>
      <c r="O172" s="20">
        <v>4</v>
      </c>
      <c r="P172" s="20">
        <v>6</v>
      </c>
      <c r="Q172" s="20">
        <v>12</v>
      </c>
      <c r="R172" s="20">
        <v>18</v>
      </c>
      <c r="S172" s="20">
        <v>15</v>
      </c>
      <c r="T172" s="20">
        <v>16</v>
      </c>
      <c r="U172" s="20">
        <v>15</v>
      </c>
      <c r="V172" s="20">
        <v>7</v>
      </c>
      <c r="W172" s="20">
        <v>4</v>
      </c>
      <c r="X172" s="20">
        <v>1</v>
      </c>
      <c r="Y172" s="20">
        <v>0</v>
      </c>
      <c r="Z172" s="18">
        <v>154</v>
      </c>
    </row>
    <row r="173" spans="2:26" ht="15" customHeight="1">
      <c r="B173" s="15" t="s">
        <v>113</v>
      </c>
      <c r="C173" s="16">
        <v>658</v>
      </c>
      <c r="D173" s="17" t="s">
        <v>134</v>
      </c>
      <c r="E173" s="18">
        <v>47</v>
      </c>
      <c r="F173" s="18">
        <v>30</v>
      </c>
      <c r="G173" s="18">
        <v>32</v>
      </c>
      <c r="H173" s="18">
        <v>45</v>
      </c>
      <c r="I173" s="18">
        <v>34</v>
      </c>
      <c r="J173" s="18">
        <v>47</v>
      </c>
      <c r="K173" s="18">
        <v>45</v>
      </c>
      <c r="L173" s="18">
        <v>36</v>
      </c>
      <c r="M173" s="18">
        <v>56</v>
      </c>
      <c r="N173" s="18">
        <v>47</v>
      </c>
      <c r="O173" s="18">
        <v>48</v>
      </c>
      <c r="P173" s="18">
        <v>39</v>
      </c>
      <c r="Q173" s="18">
        <v>48</v>
      </c>
      <c r="R173" s="18">
        <v>37</v>
      </c>
      <c r="S173" s="18">
        <v>56</v>
      </c>
      <c r="T173" s="18">
        <v>20</v>
      </c>
      <c r="U173" s="18">
        <v>26</v>
      </c>
      <c r="V173" s="18">
        <v>8</v>
      </c>
      <c r="W173" s="18">
        <v>3</v>
      </c>
      <c r="X173" s="18">
        <v>0</v>
      </c>
      <c r="Y173" s="18">
        <v>0</v>
      </c>
      <c r="Z173" s="18">
        <v>704</v>
      </c>
    </row>
    <row r="174" spans="2:26" ht="15" customHeight="1">
      <c r="B174" s="19"/>
      <c r="C174" s="20"/>
      <c r="D174" s="21" t="s">
        <v>135</v>
      </c>
      <c r="E174" s="20">
        <v>38</v>
      </c>
      <c r="F174" s="20">
        <v>38</v>
      </c>
      <c r="G174" s="20">
        <v>38</v>
      </c>
      <c r="H174" s="20">
        <v>37</v>
      </c>
      <c r="I174" s="20">
        <v>27</v>
      </c>
      <c r="J174" s="20">
        <v>43</v>
      </c>
      <c r="K174" s="20">
        <v>39</v>
      </c>
      <c r="L174" s="20">
        <v>40</v>
      </c>
      <c r="M174" s="20">
        <v>52</v>
      </c>
      <c r="N174" s="20">
        <v>51</v>
      </c>
      <c r="O174" s="20">
        <v>39</v>
      </c>
      <c r="P174" s="20">
        <v>48</v>
      </c>
      <c r="Q174" s="20">
        <v>55</v>
      </c>
      <c r="R174" s="20">
        <v>50</v>
      </c>
      <c r="S174" s="20">
        <v>61</v>
      </c>
      <c r="T174" s="20">
        <v>33</v>
      </c>
      <c r="U174" s="20">
        <v>32</v>
      </c>
      <c r="V174" s="20">
        <v>26</v>
      </c>
      <c r="W174" s="20">
        <v>11</v>
      </c>
      <c r="X174" s="20">
        <v>3</v>
      </c>
      <c r="Y174" s="20">
        <v>0</v>
      </c>
      <c r="Z174" s="18">
        <v>761</v>
      </c>
    </row>
    <row r="175" spans="2:26" ht="15" customHeight="1">
      <c r="B175" s="15" t="s">
        <v>114</v>
      </c>
      <c r="C175" s="16">
        <v>134</v>
      </c>
      <c r="D175" s="17" t="s">
        <v>134</v>
      </c>
      <c r="E175" s="18">
        <v>2</v>
      </c>
      <c r="F175" s="18">
        <v>3</v>
      </c>
      <c r="G175" s="18">
        <v>1</v>
      </c>
      <c r="H175" s="18">
        <v>2</v>
      </c>
      <c r="I175" s="18">
        <v>5</v>
      </c>
      <c r="J175" s="18">
        <v>12</v>
      </c>
      <c r="K175" s="18">
        <v>5</v>
      </c>
      <c r="L175" s="18">
        <v>6</v>
      </c>
      <c r="M175" s="18">
        <v>6</v>
      </c>
      <c r="N175" s="18">
        <v>2</v>
      </c>
      <c r="O175" s="18">
        <v>3</v>
      </c>
      <c r="P175" s="18">
        <v>3</v>
      </c>
      <c r="Q175" s="18">
        <v>7</v>
      </c>
      <c r="R175" s="18">
        <v>10</v>
      </c>
      <c r="S175" s="18">
        <v>9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96</v>
      </c>
    </row>
    <row r="176" spans="2:26" ht="15" customHeight="1">
      <c r="B176" s="19"/>
      <c r="C176" s="20"/>
      <c r="D176" s="21" t="s">
        <v>135</v>
      </c>
      <c r="E176" s="20">
        <v>0</v>
      </c>
      <c r="F176" s="20">
        <v>2</v>
      </c>
      <c r="G176" s="20">
        <v>5</v>
      </c>
      <c r="H176" s="20">
        <v>4</v>
      </c>
      <c r="I176" s="20">
        <v>7</v>
      </c>
      <c r="J176" s="20">
        <v>6</v>
      </c>
      <c r="K176" s="20">
        <v>5</v>
      </c>
      <c r="L176" s="20">
        <v>4</v>
      </c>
      <c r="M176" s="20">
        <v>4</v>
      </c>
      <c r="N176" s="20">
        <v>6</v>
      </c>
      <c r="O176" s="20">
        <v>5</v>
      </c>
      <c r="P176" s="20">
        <v>5</v>
      </c>
      <c r="Q176" s="20">
        <v>6</v>
      </c>
      <c r="R176" s="20">
        <v>12</v>
      </c>
      <c r="S176" s="20">
        <v>12</v>
      </c>
      <c r="T176" s="20">
        <v>10</v>
      </c>
      <c r="U176" s="20">
        <v>10</v>
      </c>
      <c r="V176" s="20">
        <v>7</v>
      </c>
      <c r="W176" s="20">
        <v>6</v>
      </c>
      <c r="X176" s="20">
        <v>0</v>
      </c>
      <c r="Y176" s="20">
        <v>0</v>
      </c>
      <c r="Z176" s="18">
        <v>116</v>
      </c>
    </row>
    <row r="177" spans="2:26" ht="15" customHeight="1">
      <c r="B177" s="15" t="s">
        <v>115</v>
      </c>
      <c r="C177" s="16">
        <v>80</v>
      </c>
      <c r="D177" s="17" t="s">
        <v>134</v>
      </c>
      <c r="E177" s="18">
        <v>2</v>
      </c>
      <c r="F177" s="18">
        <v>1</v>
      </c>
      <c r="G177" s="18">
        <v>1</v>
      </c>
      <c r="H177" s="18">
        <v>6</v>
      </c>
      <c r="I177" s="18">
        <v>5</v>
      </c>
      <c r="J177" s="18">
        <v>1</v>
      </c>
      <c r="K177" s="18">
        <v>1</v>
      </c>
      <c r="L177" s="18">
        <v>5</v>
      </c>
      <c r="M177" s="18">
        <v>5</v>
      </c>
      <c r="N177" s="18">
        <v>5</v>
      </c>
      <c r="O177" s="18">
        <v>2</v>
      </c>
      <c r="P177" s="18">
        <v>3</v>
      </c>
      <c r="Q177" s="18">
        <v>5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0</v>
      </c>
      <c r="X177" s="18">
        <v>1</v>
      </c>
      <c r="Y177" s="18">
        <v>0</v>
      </c>
      <c r="Z177" s="18">
        <v>62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2</v>
      </c>
      <c r="H178" s="20">
        <v>9</v>
      </c>
      <c r="I178" s="20">
        <v>2</v>
      </c>
      <c r="J178" s="20">
        <v>0</v>
      </c>
      <c r="K178" s="20">
        <v>2</v>
      </c>
      <c r="L178" s="20">
        <v>3</v>
      </c>
      <c r="M178" s="20">
        <v>8</v>
      </c>
      <c r="N178" s="20">
        <v>6</v>
      </c>
      <c r="O178" s="20">
        <v>2</v>
      </c>
      <c r="P178" s="20">
        <v>5</v>
      </c>
      <c r="Q178" s="20">
        <v>5</v>
      </c>
      <c r="R178" s="20">
        <v>13</v>
      </c>
      <c r="S178" s="20">
        <v>9</v>
      </c>
      <c r="T178" s="20">
        <v>7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84</v>
      </c>
    </row>
    <row r="179" spans="2:26" ht="15" customHeight="1">
      <c r="B179" s="15" t="s">
        <v>116</v>
      </c>
      <c r="C179" s="16">
        <v>19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  <c r="M179" s="18">
        <v>1</v>
      </c>
      <c r="N179" s="18">
        <v>2</v>
      </c>
      <c r="O179" s="18">
        <v>2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19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0</v>
      </c>
      <c r="H180" s="20">
        <v>2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2</v>
      </c>
      <c r="Q180" s="20">
        <v>1</v>
      </c>
      <c r="R180" s="20">
        <v>2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437</v>
      </c>
      <c r="D181" s="17" t="s">
        <v>134</v>
      </c>
      <c r="E181" s="18">
        <v>11</v>
      </c>
      <c r="F181" s="18">
        <v>13</v>
      </c>
      <c r="G181" s="18">
        <v>21</v>
      </c>
      <c r="H181" s="18">
        <v>14</v>
      </c>
      <c r="I181" s="18">
        <v>19</v>
      </c>
      <c r="J181" s="18">
        <v>20</v>
      </c>
      <c r="K181" s="18">
        <v>22</v>
      </c>
      <c r="L181" s="18">
        <v>23</v>
      </c>
      <c r="M181" s="18">
        <v>27</v>
      </c>
      <c r="N181" s="18">
        <v>17</v>
      </c>
      <c r="O181" s="18">
        <v>14</v>
      </c>
      <c r="P181" s="18">
        <v>26</v>
      </c>
      <c r="Q181" s="18">
        <v>35</v>
      </c>
      <c r="R181" s="18">
        <v>47</v>
      </c>
      <c r="S181" s="18">
        <v>36</v>
      </c>
      <c r="T181" s="18">
        <v>35</v>
      </c>
      <c r="U181" s="18">
        <v>15</v>
      </c>
      <c r="V181" s="18">
        <v>14</v>
      </c>
      <c r="W181" s="18">
        <v>2</v>
      </c>
      <c r="X181" s="18">
        <v>0</v>
      </c>
      <c r="Y181" s="18">
        <v>0</v>
      </c>
      <c r="Z181" s="18">
        <v>411</v>
      </c>
    </row>
    <row r="182" spans="2:26" ht="15" customHeight="1">
      <c r="B182" s="19"/>
      <c r="C182" s="20"/>
      <c r="D182" s="21" t="s">
        <v>135</v>
      </c>
      <c r="E182" s="20">
        <v>18</v>
      </c>
      <c r="F182" s="20">
        <v>21</v>
      </c>
      <c r="G182" s="20">
        <v>12</v>
      </c>
      <c r="H182" s="20">
        <v>15</v>
      </c>
      <c r="I182" s="20">
        <v>21</v>
      </c>
      <c r="J182" s="20">
        <v>13</v>
      </c>
      <c r="K182" s="20">
        <v>27</v>
      </c>
      <c r="L182" s="20">
        <v>26</v>
      </c>
      <c r="M182" s="20">
        <v>26</v>
      </c>
      <c r="N182" s="20">
        <v>19</v>
      </c>
      <c r="O182" s="20">
        <v>22</v>
      </c>
      <c r="P182" s="20">
        <v>27</v>
      </c>
      <c r="Q182" s="20">
        <v>37</v>
      </c>
      <c r="R182" s="20">
        <v>37</v>
      </c>
      <c r="S182" s="20">
        <v>43</v>
      </c>
      <c r="T182" s="20">
        <v>35</v>
      </c>
      <c r="U182" s="20">
        <v>31</v>
      </c>
      <c r="V182" s="20">
        <v>36</v>
      </c>
      <c r="W182" s="20">
        <v>13</v>
      </c>
      <c r="X182" s="20">
        <v>3</v>
      </c>
      <c r="Y182" s="20">
        <v>1</v>
      </c>
      <c r="Z182" s="18">
        <v>483</v>
      </c>
    </row>
    <row r="183" spans="2:26" ht="15" customHeight="1">
      <c r="B183" s="15" t="s">
        <v>118</v>
      </c>
      <c r="C183" s="16">
        <v>739</v>
      </c>
      <c r="D183" s="17" t="s">
        <v>134</v>
      </c>
      <c r="E183" s="18">
        <v>39</v>
      </c>
      <c r="F183" s="18">
        <v>39</v>
      </c>
      <c r="G183" s="18">
        <v>44</v>
      </c>
      <c r="H183" s="18">
        <v>46</v>
      </c>
      <c r="I183" s="18">
        <v>30</v>
      </c>
      <c r="J183" s="18">
        <v>37</v>
      </c>
      <c r="K183" s="18">
        <v>43</v>
      </c>
      <c r="L183" s="18">
        <v>52</v>
      </c>
      <c r="M183" s="18">
        <v>63</v>
      </c>
      <c r="N183" s="18">
        <v>46</v>
      </c>
      <c r="O183" s="18">
        <v>43</v>
      </c>
      <c r="P183" s="18">
        <v>54</v>
      </c>
      <c r="Q183" s="18">
        <v>46</v>
      </c>
      <c r="R183" s="18">
        <v>66</v>
      </c>
      <c r="S183" s="18">
        <v>47</v>
      </c>
      <c r="T183" s="18">
        <v>32</v>
      </c>
      <c r="U183" s="18">
        <v>30</v>
      </c>
      <c r="V183" s="18">
        <v>13</v>
      </c>
      <c r="W183" s="18">
        <v>7</v>
      </c>
      <c r="X183" s="18">
        <v>0</v>
      </c>
      <c r="Y183" s="18">
        <v>0</v>
      </c>
      <c r="Z183" s="18">
        <v>777</v>
      </c>
    </row>
    <row r="184" spans="2:26" ht="15" customHeight="1">
      <c r="B184" s="19"/>
      <c r="C184" s="20"/>
      <c r="D184" s="21" t="s">
        <v>135</v>
      </c>
      <c r="E184" s="20">
        <v>31</v>
      </c>
      <c r="F184" s="20">
        <v>49</v>
      </c>
      <c r="G184" s="20">
        <v>45</v>
      </c>
      <c r="H184" s="20">
        <v>38</v>
      </c>
      <c r="I184" s="20">
        <v>20</v>
      </c>
      <c r="J184" s="20">
        <v>31</v>
      </c>
      <c r="K184" s="20">
        <v>41</v>
      </c>
      <c r="L184" s="20">
        <v>55</v>
      </c>
      <c r="M184" s="20">
        <v>48</v>
      </c>
      <c r="N184" s="20">
        <v>56</v>
      </c>
      <c r="O184" s="20">
        <v>42</v>
      </c>
      <c r="P184" s="20">
        <v>59</v>
      </c>
      <c r="Q184" s="20">
        <v>62</v>
      </c>
      <c r="R184" s="20">
        <v>56</v>
      </c>
      <c r="S184" s="20">
        <v>52</v>
      </c>
      <c r="T184" s="20">
        <v>58</v>
      </c>
      <c r="U184" s="20">
        <v>40</v>
      </c>
      <c r="V184" s="20">
        <v>45</v>
      </c>
      <c r="W184" s="20">
        <v>18</v>
      </c>
      <c r="X184" s="20">
        <v>4</v>
      </c>
      <c r="Y184" s="20">
        <v>0</v>
      </c>
      <c r="Z184" s="18">
        <v>850</v>
      </c>
    </row>
    <row r="185" spans="2:26" ht="15" customHeight="1">
      <c r="B185" s="15" t="s">
        <v>119</v>
      </c>
      <c r="C185" s="16">
        <v>98</v>
      </c>
      <c r="D185" s="17" t="s">
        <v>134</v>
      </c>
      <c r="E185" s="18">
        <v>2</v>
      </c>
      <c r="F185" s="18">
        <v>6</v>
      </c>
      <c r="G185" s="18">
        <v>5</v>
      </c>
      <c r="H185" s="18">
        <v>5</v>
      </c>
      <c r="I185" s="18">
        <v>2</v>
      </c>
      <c r="J185" s="18">
        <v>3</v>
      </c>
      <c r="K185" s="18">
        <v>5</v>
      </c>
      <c r="L185" s="18">
        <v>6</v>
      </c>
      <c r="M185" s="18">
        <v>4</v>
      </c>
      <c r="N185" s="18">
        <v>3</v>
      </c>
      <c r="O185" s="18">
        <v>5</v>
      </c>
      <c r="P185" s="18">
        <v>3</v>
      </c>
      <c r="Q185" s="18">
        <v>3</v>
      </c>
      <c r="R185" s="18">
        <v>9</v>
      </c>
      <c r="S185" s="18">
        <v>3</v>
      </c>
      <c r="T185" s="18">
        <v>8</v>
      </c>
      <c r="U185" s="18">
        <v>5</v>
      </c>
      <c r="V185" s="18">
        <v>3</v>
      </c>
      <c r="W185" s="18">
        <v>6</v>
      </c>
      <c r="X185" s="18">
        <v>0</v>
      </c>
      <c r="Y185" s="18">
        <v>0</v>
      </c>
      <c r="Z185" s="18">
        <v>86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4</v>
      </c>
      <c r="J186" s="20">
        <v>2</v>
      </c>
      <c r="K186" s="20">
        <v>4</v>
      </c>
      <c r="L186" s="20">
        <v>10</v>
      </c>
      <c r="M186" s="20">
        <v>6</v>
      </c>
      <c r="N186" s="20">
        <v>9</v>
      </c>
      <c r="O186" s="20">
        <v>4</v>
      </c>
      <c r="P186" s="20">
        <v>7</v>
      </c>
      <c r="Q186" s="20">
        <v>10</v>
      </c>
      <c r="R186" s="20">
        <v>5</v>
      </c>
      <c r="S186" s="20">
        <v>8</v>
      </c>
      <c r="T186" s="20">
        <v>9</v>
      </c>
      <c r="U186" s="20">
        <v>12</v>
      </c>
      <c r="V186" s="20">
        <v>10</v>
      </c>
      <c r="W186" s="20">
        <v>3</v>
      </c>
      <c r="X186" s="20">
        <v>1</v>
      </c>
      <c r="Y186" s="20">
        <v>0</v>
      </c>
      <c r="Z186" s="18">
        <v>119</v>
      </c>
    </row>
    <row r="187" spans="2:26" ht="15" customHeight="1">
      <c r="B187" s="15" t="s">
        <v>120</v>
      </c>
      <c r="C187" s="16">
        <v>132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7</v>
      </c>
      <c r="L187" s="18">
        <v>5</v>
      </c>
      <c r="M187" s="18">
        <v>4</v>
      </c>
      <c r="N187" s="18">
        <v>9</v>
      </c>
      <c r="O187" s="18">
        <v>5</v>
      </c>
      <c r="P187" s="18">
        <v>10</v>
      </c>
      <c r="Q187" s="18">
        <v>9</v>
      </c>
      <c r="R187" s="18">
        <v>7</v>
      </c>
      <c r="S187" s="18">
        <v>12</v>
      </c>
      <c r="T187" s="18">
        <v>9</v>
      </c>
      <c r="U187" s="18">
        <v>10</v>
      </c>
      <c r="V187" s="18">
        <v>8</v>
      </c>
      <c r="W187" s="18">
        <v>2</v>
      </c>
      <c r="X187" s="18">
        <v>0</v>
      </c>
      <c r="Y187" s="18">
        <v>0</v>
      </c>
      <c r="Z187" s="18">
        <v>129</v>
      </c>
    </row>
    <row r="188" spans="2:26" ht="15" customHeight="1">
      <c r="B188" s="19"/>
      <c r="C188" s="20"/>
      <c r="D188" s="21" t="s">
        <v>135</v>
      </c>
      <c r="E188" s="20">
        <v>4</v>
      </c>
      <c r="F188" s="20">
        <v>6</v>
      </c>
      <c r="G188" s="20">
        <v>2</v>
      </c>
      <c r="H188" s="20">
        <v>4</v>
      </c>
      <c r="I188" s="20">
        <v>6</v>
      </c>
      <c r="J188" s="20">
        <v>9</v>
      </c>
      <c r="K188" s="20">
        <v>7</v>
      </c>
      <c r="L188" s="20">
        <v>3</v>
      </c>
      <c r="M188" s="20">
        <v>7</v>
      </c>
      <c r="N188" s="20">
        <v>8</v>
      </c>
      <c r="O188" s="20">
        <v>12</v>
      </c>
      <c r="P188" s="20">
        <v>10</v>
      </c>
      <c r="Q188" s="20">
        <v>6</v>
      </c>
      <c r="R188" s="20">
        <v>12</v>
      </c>
      <c r="S188" s="20">
        <v>16</v>
      </c>
      <c r="T188" s="20">
        <v>9</v>
      </c>
      <c r="U188" s="20">
        <v>12</v>
      </c>
      <c r="V188" s="20">
        <v>8</v>
      </c>
      <c r="W188" s="20">
        <v>6</v>
      </c>
      <c r="X188" s="20">
        <v>1</v>
      </c>
      <c r="Y188" s="20">
        <v>0</v>
      </c>
      <c r="Z188" s="18">
        <v>148</v>
      </c>
    </row>
    <row r="189" spans="2:26" ht="15" customHeight="1">
      <c r="B189" s="15" t="s">
        <v>121</v>
      </c>
      <c r="C189" s="16">
        <v>273</v>
      </c>
      <c r="D189" s="17" t="s">
        <v>134</v>
      </c>
      <c r="E189" s="18">
        <v>4</v>
      </c>
      <c r="F189" s="18">
        <v>9</v>
      </c>
      <c r="G189" s="18">
        <v>15</v>
      </c>
      <c r="H189" s="18">
        <v>15</v>
      </c>
      <c r="I189" s="18">
        <v>7</v>
      </c>
      <c r="J189" s="18">
        <v>8</v>
      </c>
      <c r="K189" s="18">
        <v>8</v>
      </c>
      <c r="L189" s="18">
        <v>13</v>
      </c>
      <c r="M189" s="18">
        <v>24</v>
      </c>
      <c r="N189" s="18">
        <v>30</v>
      </c>
      <c r="O189" s="18">
        <v>18</v>
      </c>
      <c r="P189" s="18">
        <v>9</v>
      </c>
      <c r="Q189" s="18">
        <v>21</v>
      </c>
      <c r="R189" s="18">
        <v>21</v>
      </c>
      <c r="S189" s="18">
        <v>24</v>
      </c>
      <c r="T189" s="18">
        <v>19</v>
      </c>
      <c r="U189" s="18">
        <v>6</v>
      </c>
      <c r="V189" s="18">
        <v>8</v>
      </c>
      <c r="W189" s="18">
        <v>2</v>
      </c>
      <c r="X189" s="18">
        <v>0</v>
      </c>
      <c r="Y189" s="18">
        <v>0</v>
      </c>
      <c r="Z189" s="18">
        <v>261</v>
      </c>
    </row>
    <row r="190" spans="2:26" ht="15" customHeight="1">
      <c r="B190" s="19"/>
      <c r="C190" s="20"/>
      <c r="D190" s="21" t="s">
        <v>135</v>
      </c>
      <c r="E190" s="20">
        <v>8</v>
      </c>
      <c r="F190" s="20">
        <v>8</v>
      </c>
      <c r="G190" s="20">
        <v>12</v>
      </c>
      <c r="H190" s="20">
        <v>11</v>
      </c>
      <c r="I190" s="20">
        <v>13</v>
      </c>
      <c r="J190" s="20">
        <v>3</v>
      </c>
      <c r="K190" s="20">
        <v>13</v>
      </c>
      <c r="L190" s="20">
        <v>10</v>
      </c>
      <c r="M190" s="20">
        <v>17</v>
      </c>
      <c r="N190" s="20">
        <v>17</v>
      </c>
      <c r="O190" s="20">
        <v>19</v>
      </c>
      <c r="P190" s="20">
        <v>9</v>
      </c>
      <c r="Q190" s="20">
        <v>17</v>
      </c>
      <c r="R190" s="20">
        <v>28</v>
      </c>
      <c r="S190" s="20">
        <v>29</v>
      </c>
      <c r="T190" s="20">
        <v>29</v>
      </c>
      <c r="U190" s="20">
        <v>15</v>
      </c>
      <c r="V190" s="20">
        <v>11</v>
      </c>
      <c r="W190" s="20">
        <v>13</v>
      </c>
      <c r="X190" s="20">
        <v>6</v>
      </c>
      <c r="Y190" s="20">
        <v>0</v>
      </c>
      <c r="Z190" s="18">
        <v>288</v>
      </c>
    </row>
    <row r="191" spans="2:26" ht="15" customHeight="1">
      <c r="B191" s="15" t="s">
        <v>122</v>
      </c>
      <c r="C191" s="16">
        <v>113</v>
      </c>
      <c r="D191" s="17" t="s">
        <v>134</v>
      </c>
      <c r="E191" s="18">
        <v>3</v>
      </c>
      <c r="F191" s="18">
        <v>9</v>
      </c>
      <c r="G191" s="18">
        <v>2</v>
      </c>
      <c r="H191" s="18">
        <v>6</v>
      </c>
      <c r="I191" s="18">
        <v>5</v>
      </c>
      <c r="J191" s="18">
        <v>3</v>
      </c>
      <c r="K191" s="18">
        <v>4</v>
      </c>
      <c r="L191" s="18">
        <v>2</v>
      </c>
      <c r="M191" s="18">
        <v>9</v>
      </c>
      <c r="N191" s="18">
        <v>2</v>
      </c>
      <c r="O191" s="18">
        <v>4</v>
      </c>
      <c r="P191" s="18">
        <v>5</v>
      </c>
      <c r="Q191" s="18">
        <v>4</v>
      </c>
      <c r="R191" s="18">
        <v>13</v>
      </c>
      <c r="S191" s="18">
        <v>13</v>
      </c>
      <c r="T191" s="18">
        <v>3</v>
      </c>
      <c r="U191" s="18">
        <v>5</v>
      </c>
      <c r="V191" s="18">
        <v>6</v>
      </c>
      <c r="W191" s="18">
        <v>1</v>
      </c>
      <c r="X191" s="18">
        <v>0</v>
      </c>
      <c r="Y191" s="18">
        <v>0</v>
      </c>
      <c r="Z191" s="18">
        <v>99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5</v>
      </c>
      <c r="G192" s="20">
        <v>4</v>
      </c>
      <c r="H192" s="20">
        <v>4</v>
      </c>
      <c r="I192" s="20">
        <v>2</v>
      </c>
      <c r="J192" s="20">
        <v>5</v>
      </c>
      <c r="K192" s="20">
        <v>5</v>
      </c>
      <c r="L192" s="20">
        <v>8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17</v>
      </c>
      <c r="S192" s="20">
        <v>16</v>
      </c>
      <c r="T192" s="20">
        <v>4</v>
      </c>
      <c r="U192" s="20">
        <v>6</v>
      </c>
      <c r="V192" s="20">
        <v>4</v>
      </c>
      <c r="W192" s="20">
        <v>3</v>
      </c>
      <c r="X192" s="20">
        <v>1</v>
      </c>
      <c r="Y192" s="20">
        <v>0</v>
      </c>
      <c r="Z192" s="18">
        <v>107</v>
      </c>
    </row>
    <row r="193" spans="2:26" ht="15" customHeight="1">
      <c r="B193" s="15" t="s">
        <v>123</v>
      </c>
      <c r="C193" s="16">
        <v>317</v>
      </c>
      <c r="D193" s="17" t="s">
        <v>134</v>
      </c>
      <c r="E193" s="18">
        <v>10</v>
      </c>
      <c r="F193" s="18">
        <v>8</v>
      </c>
      <c r="G193" s="18">
        <v>2</v>
      </c>
      <c r="H193" s="18">
        <v>9</v>
      </c>
      <c r="I193" s="18">
        <v>7</v>
      </c>
      <c r="J193" s="18">
        <v>6</v>
      </c>
      <c r="K193" s="18">
        <v>9</v>
      </c>
      <c r="L193" s="18">
        <v>6</v>
      </c>
      <c r="M193" s="18">
        <v>14</v>
      </c>
      <c r="N193" s="18">
        <v>21</v>
      </c>
      <c r="O193" s="18">
        <v>17</v>
      </c>
      <c r="P193" s="18">
        <v>16</v>
      </c>
      <c r="Q193" s="18">
        <v>21</v>
      </c>
      <c r="R193" s="18">
        <v>36</v>
      </c>
      <c r="S193" s="18">
        <v>33</v>
      </c>
      <c r="T193" s="18">
        <v>20</v>
      </c>
      <c r="U193" s="18">
        <v>8</v>
      </c>
      <c r="V193" s="18">
        <v>7</v>
      </c>
      <c r="W193" s="18">
        <v>5</v>
      </c>
      <c r="X193" s="18">
        <v>0</v>
      </c>
      <c r="Y193" s="18">
        <v>0</v>
      </c>
      <c r="Z193" s="18">
        <v>255</v>
      </c>
    </row>
    <row r="194" spans="2:26" ht="15" customHeight="1">
      <c r="B194" s="19"/>
      <c r="C194" s="20"/>
      <c r="D194" s="21" t="s">
        <v>135</v>
      </c>
      <c r="E194" s="20">
        <v>7</v>
      </c>
      <c r="F194" s="20">
        <v>1</v>
      </c>
      <c r="G194" s="20">
        <v>7</v>
      </c>
      <c r="H194" s="20">
        <v>5</v>
      </c>
      <c r="I194" s="20">
        <v>8</v>
      </c>
      <c r="J194" s="20">
        <v>6</v>
      </c>
      <c r="K194" s="20">
        <v>3</v>
      </c>
      <c r="L194" s="20">
        <v>2</v>
      </c>
      <c r="M194" s="20">
        <v>16</v>
      </c>
      <c r="N194" s="20">
        <v>15</v>
      </c>
      <c r="O194" s="20">
        <v>10</v>
      </c>
      <c r="P194" s="20">
        <v>19</v>
      </c>
      <c r="Q194" s="20">
        <v>20</v>
      </c>
      <c r="R194" s="20">
        <v>23</v>
      </c>
      <c r="S194" s="20">
        <v>32</v>
      </c>
      <c r="T194" s="20">
        <v>25</v>
      </c>
      <c r="U194" s="20">
        <v>19</v>
      </c>
      <c r="V194" s="20">
        <v>15</v>
      </c>
      <c r="W194" s="20">
        <v>5</v>
      </c>
      <c r="X194" s="20">
        <v>1</v>
      </c>
      <c r="Y194" s="20">
        <v>0</v>
      </c>
      <c r="Z194" s="18">
        <v>239</v>
      </c>
    </row>
    <row r="195" spans="2:26" ht="15" customHeight="1">
      <c r="B195" s="15" t="s">
        <v>124</v>
      </c>
      <c r="C195" s="16">
        <v>119</v>
      </c>
      <c r="D195" s="17" t="s">
        <v>134</v>
      </c>
      <c r="E195" s="18">
        <v>6</v>
      </c>
      <c r="F195" s="18">
        <v>5</v>
      </c>
      <c r="G195" s="18">
        <v>1</v>
      </c>
      <c r="H195" s="18">
        <v>1</v>
      </c>
      <c r="I195" s="18">
        <v>6</v>
      </c>
      <c r="J195" s="18">
        <v>5</v>
      </c>
      <c r="K195" s="18">
        <v>5</v>
      </c>
      <c r="L195" s="18">
        <v>4</v>
      </c>
      <c r="M195" s="18">
        <v>9</v>
      </c>
      <c r="N195" s="18">
        <v>2</v>
      </c>
      <c r="O195" s="18">
        <v>5</v>
      </c>
      <c r="P195" s="18">
        <v>7</v>
      </c>
      <c r="Q195" s="18">
        <v>5</v>
      </c>
      <c r="R195" s="18">
        <v>8</v>
      </c>
      <c r="S195" s="18">
        <v>11</v>
      </c>
      <c r="T195" s="18">
        <v>8</v>
      </c>
      <c r="U195" s="18">
        <v>9</v>
      </c>
      <c r="V195" s="18">
        <v>5</v>
      </c>
      <c r="W195" s="18">
        <v>2</v>
      </c>
      <c r="X195" s="18">
        <v>0</v>
      </c>
      <c r="Y195" s="18">
        <v>0</v>
      </c>
      <c r="Z195" s="18">
        <v>104</v>
      </c>
    </row>
    <row r="196" spans="2:26" ht="15" customHeight="1">
      <c r="B196" s="19"/>
      <c r="C196" s="20"/>
      <c r="D196" s="21" t="s">
        <v>135</v>
      </c>
      <c r="E196" s="20">
        <v>4</v>
      </c>
      <c r="F196" s="20">
        <v>3</v>
      </c>
      <c r="G196" s="20">
        <v>2</v>
      </c>
      <c r="H196" s="20">
        <v>2</v>
      </c>
      <c r="I196" s="20">
        <v>1</v>
      </c>
      <c r="J196" s="20">
        <v>3</v>
      </c>
      <c r="K196" s="20">
        <v>3</v>
      </c>
      <c r="L196" s="20">
        <v>5</v>
      </c>
      <c r="M196" s="20">
        <v>8</v>
      </c>
      <c r="N196" s="20">
        <v>5</v>
      </c>
      <c r="O196" s="20">
        <v>6</v>
      </c>
      <c r="P196" s="20">
        <v>9</v>
      </c>
      <c r="Q196" s="20">
        <v>5</v>
      </c>
      <c r="R196" s="20">
        <v>19</v>
      </c>
      <c r="S196" s="20">
        <v>9</v>
      </c>
      <c r="T196" s="20">
        <v>14</v>
      </c>
      <c r="U196" s="20">
        <v>12</v>
      </c>
      <c r="V196" s="20">
        <v>11</v>
      </c>
      <c r="W196" s="20">
        <v>3</v>
      </c>
      <c r="X196" s="20">
        <v>0</v>
      </c>
      <c r="Y196" s="20">
        <v>1</v>
      </c>
      <c r="Z196" s="18">
        <v>125</v>
      </c>
    </row>
    <row r="197" spans="2:26" ht="15" customHeight="1">
      <c r="B197" s="15" t="s">
        <v>125</v>
      </c>
      <c r="C197" s="16">
        <v>90</v>
      </c>
      <c r="D197" s="17" t="s">
        <v>134</v>
      </c>
      <c r="E197" s="18">
        <v>4</v>
      </c>
      <c r="F197" s="18">
        <v>3</v>
      </c>
      <c r="G197" s="18">
        <v>4</v>
      </c>
      <c r="H197" s="18">
        <v>1</v>
      </c>
      <c r="I197" s="18">
        <v>5</v>
      </c>
      <c r="J197" s="18">
        <v>7</v>
      </c>
      <c r="K197" s="18">
        <v>8</v>
      </c>
      <c r="L197" s="18">
        <v>4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5</v>
      </c>
      <c r="T197" s="18">
        <v>8</v>
      </c>
      <c r="U197" s="18">
        <v>4</v>
      </c>
      <c r="V197" s="18">
        <v>2</v>
      </c>
      <c r="W197" s="18">
        <v>3</v>
      </c>
      <c r="X197" s="18">
        <v>0</v>
      </c>
      <c r="Y197" s="18">
        <v>0</v>
      </c>
      <c r="Z197" s="18">
        <v>95</v>
      </c>
    </row>
    <row r="198" spans="2:26" ht="15" customHeight="1">
      <c r="B198" s="19"/>
      <c r="C198" s="20"/>
      <c r="D198" s="21" t="s">
        <v>135</v>
      </c>
      <c r="E198" s="20">
        <v>2</v>
      </c>
      <c r="F198" s="20">
        <v>9</v>
      </c>
      <c r="G198" s="20">
        <v>4</v>
      </c>
      <c r="H198" s="20">
        <v>4</v>
      </c>
      <c r="I198" s="20">
        <v>1</v>
      </c>
      <c r="J198" s="20">
        <v>2</v>
      </c>
      <c r="K198" s="20">
        <v>6</v>
      </c>
      <c r="L198" s="20">
        <v>8</v>
      </c>
      <c r="M198" s="20">
        <v>3</v>
      </c>
      <c r="N198" s="20">
        <v>5</v>
      </c>
      <c r="O198" s="20">
        <v>4</v>
      </c>
      <c r="P198" s="20">
        <v>10</v>
      </c>
      <c r="Q198" s="20">
        <v>11</v>
      </c>
      <c r="R198" s="20">
        <v>6</v>
      </c>
      <c r="S198" s="20">
        <v>11</v>
      </c>
      <c r="T198" s="20">
        <v>9</v>
      </c>
      <c r="U198" s="20">
        <v>7</v>
      </c>
      <c r="V198" s="20">
        <v>8</v>
      </c>
      <c r="W198" s="20">
        <v>8</v>
      </c>
      <c r="X198" s="20">
        <v>0</v>
      </c>
      <c r="Y198" s="20">
        <v>0</v>
      </c>
      <c r="Z198" s="18">
        <v>118</v>
      </c>
    </row>
    <row r="199" spans="2:26" ht="15" customHeight="1">
      <c r="B199" s="15" t="s">
        <v>126</v>
      </c>
      <c r="C199" s="16">
        <v>295</v>
      </c>
      <c r="D199" s="17" t="s">
        <v>134</v>
      </c>
      <c r="E199" s="18">
        <v>9</v>
      </c>
      <c r="F199" s="18">
        <v>13</v>
      </c>
      <c r="G199" s="18">
        <v>15</v>
      </c>
      <c r="H199" s="18">
        <v>8</v>
      </c>
      <c r="I199" s="18">
        <v>11</v>
      </c>
      <c r="J199" s="18">
        <v>6</v>
      </c>
      <c r="K199" s="18">
        <v>8</v>
      </c>
      <c r="L199" s="18">
        <v>11</v>
      </c>
      <c r="M199" s="18">
        <v>16</v>
      </c>
      <c r="N199" s="18">
        <v>19</v>
      </c>
      <c r="O199" s="18">
        <v>16</v>
      </c>
      <c r="P199" s="18">
        <v>20</v>
      </c>
      <c r="Q199" s="18">
        <v>19</v>
      </c>
      <c r="R199" s="18">
        <v>26</v>
      </c>
      <c r="S199" s="18">
        <v>25</v>
      </c>
      <c r="T199" s="18">
        <v>19</v>
      </c>
      <c r="U199" s="18">
        <v>19</v>
      </c>
      <c r="V199" s="18">
        <v>16</v>
      </c>
      <c r="W199" s="18">
        <v>3</v>
      </c>
      <c r="X199" s="18">
        <v>0</v>
      </c>
      <c r="Y199" s="18">
        <v>0</v>
      </c>
      <c r="Z199" s="18">
        <v>279</v>
      </c>
    </row>
    <row r="200" spans="2:26" ht="15" customHeight="1">
      <c r="B200" s="19"/>
      <c r="C200" s="20"/>
      <c r="D200" s="21" t="s">
        <v>135</v>
      </c>
      <c r="E200" s="20">
        <v>9</v>
      </c>
      <c r="F200" s="20">
        <v>8</v>
      </c>
      <c r="G200" s="20">
        <v>19</v>
      </c>
      <c r="H200" s="20">
        <v>10</v>
      </c>
      <c r="I200" s="20">
        <v>11</v>
      </c>
      <c r="J200" s="20">
        <v>6</v>
      </c>
      <c r="K200" s="20">
        <v>9</v>
      </c>
      <c r="L200" s="20">
        <v>12</v>
      </c>
      <c r="M200" s="20">
        <v>15</v>
      </c>
      <c r="N200" s="20">
        <v>16</v>
      </c>
      <c r="O200" s="20">
        <v>23</v>
      </c>
      <c r="P200" s="20">
        <v>15</v>
      </c>
      <c r="Q200" s="20">
        <v>28</v>
      </c>
      <c r="R200" s="20">
        <v>27</v>
      </c>
      <c r="S200" s="20">
        <v>28</v>
      </c>
      <c r="T200" s="20">
        <v>24</v>
      </c>
      <c r="U200" s="20">
        <v>27</v>
      </c>
      <c r="V200" s="20">
        <v>22</v>
      </c>
      <c r="W200" s="20">
        <v>15</v>
      </c>
      <c r="X200" s="20">
        <v>8</v>
      </c>
      <c r="Y200" s="20">
        <v>2</v>
      </c>
      <c r="Z200" s="18">
        <v>334</v>
      </c>
    </row>
    <row r="201" spans="2:26" ht="15" customHeight="1">
      <c r="B201" s="15" t="s">
        <v>127</v>
      </c>
      <c r="C201" s="16">
        <v>152</v>
      </c>
      <c r="D201" s="17" t="s">
        <v>134</v>
      </c>
      <c r="E201" s="18">
        <v>6</v>
      </c>
      <c r="F201" s="18">
        <v>7</v>
      </c>
      <c r="G201" s="18">
        <v>10</v>
      </c>
      <c r="H201" s="18">
        <v>5</v>
      </c>
      <c r="I201" s="18">
        <v>4</v>
      </c>
      <c r="J201" s="18">
        <v>6</v>
      </c>
      <c r="K201" s="18">
        <v>8</v>
      </c>
      <c r="L201" s="18">
        <v>11</v>
      </c>
      <c r="M201" s="18">
        <v>6</v>
      </c>
      <c r="N201" s="18">
        <v>3</v>
      </c>
      <c r="O201" s="18">
        <v>8</v>
      </c>
      <c r="P201" s="18">
        <v>9</v>
      </c>
      <c r="Q201" s="18">
        <v>11</v>
      </c>
      <c r="R201" s="18">
        <v>19</v>
      </c>
      <c r="S201" s="18">
        <v>17</v>
      </c>
      <c r="T201" s="18">
        <v>8</v>
      </c>
      <c r="U201" s="18">
        <v>8</v>
      </c>
      <c r="V201" s="18">
        <v>5</v>
      </c>
      <c r="W201" s="18">
        <v>0</v>
      </c>
      <c r="X201" s="18">
        <v>0</v>
      </c>
      <c r="Y201" s="18">
        <v>0</v>
      </c>
      <c r="Z201" s="18">
        <v>151</v>
      </c>
    </row>
    <row r="202" spans="2:26" ht="15" customHeight="1">
      <c r="B202" s="19"/>
      <c r="C202" s="20"/>
      <c r="D202" s="21" t="s">
        <v>135</v>
      </c>
      <c r="E202" s="20">
        <v>7</v>
      </c>
      <c r="F202" s="20">
        <v>9</v>
      </c>
      <c r="G202" s="20">
        <v>3</v>
      </c>
      <c r="H202" s="20">
        <v>3</v>
      </c>
      <c r="I202" s="20">
        <v>3</v>
      </c>
      <c r="J202" s="20">
        <v>4</v>
      </c>
      <c r="K202" s="20">
        <v>11</v>
      </c>
      <c r="L202" s="20">
        <v>7</v>
      </c>
      <c r="M202" s="20">
        <v>4</v>
      </c>
      <c r="N202" s="20">
        <v>3</v>
      </c>
      <c r="O202" s="20">
        <v>9</v>
      </c>
      <c r="P202" s="20">
        <v>19</v>
      </c>
      <c r="Q202" s="20">
        <v>12</v>
      </c>
      <c r="R202" s="20">
        <v>21</v>
      </c>
      <c r="S202" s="20">
        <v>10</v>
      </c>
      <c r="T202" s="20">
        <v>16</v>
      </c>
      <c r="U202" s="20">
        <v>11</v>
      </c>
      <c r="V202" s="20">
        <v>8</v>
      </c>
      <c r="W202" s="20">
        <v>5</v>
      </c>
      <c r="X202" s="20">
        <v>3</v>
      </c>
      <c r="Y202" s="20">
        <v>0</v>
      </c>
      <c r="Z202" s="18">
        <v>168</v>
      </c>
    </row>
    <row r="203" spans="2:26" ht="15" customHeight="1">
      <c r="B203" s="15" t="s">
        <v>128</v>
      </c>
      <c r="C203" s="16">
        <v>117</v>
      </c>
      <c r="D203" s="17" t="s">
        <v>134</v>
      </c>
      <c r="E203" s="18">
        <v>2</v>
      </c>
      <c r="F203" s="18">
        <v>6</v>
      </c>
      <c r="G203" s="18">
        <v>5</v>
      </c>
      <c r="H203" s="18">
        <v>3</v>
      </c>
      <c r="I203" s="18">
        <v>6</v>
      </c>
      <c r="J203" s="18">
        <v>3</v>
      </c>
      <c r="K203" s="18">
        <v>4</v>
      </c>
      <c r="L203" s="18">
        <v>5</v>
      </c>
      <c r="M203" s="18">
        <v>12</v>
      </c>
      <c r="N203" s="18">
        <v>4</v>
      </c>
      <c r="O203" s="18">
        <v>12</v>
      </c>
      <c r="P203" s="18">
        <v>6</v>
      </c>
      <c r="Q203" s="18">
        <v>10</v>
      </c>
      <c r="R203" s="18">
        <v>13</v>
      </c>
      <c r="S203" s="18">
        <v>5</v>
      </c>
      <c r="T203" s="18">
        <v>5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110</v>
      </c>
    </row>
    <row r="204" spans="2:26" ht="15" customHeight="1">
      <c r="B204" s="19"/>
      <c r="C204" s="20"/>
      <c r="D204" s="21" t="s">
        <v>135</v>
      </c>
      <c r="E204" s="20">
        <v>5</v>
      </c>
      <c r="F204" s="20">
        <v>2</v>
      </c>
      <c r="G204" s="20">
        <v>1</v>
      </c>
      <c r="H204" s="20">
        <v>3</v>
      </c>
      <c r="I204" s="20">
        <v>4</v>
      </c>
      <c r="J204" s="20">
        <v>7</v>
      </c>
      <c r="K204" s="20">
        <v>3</v>
      </c>
      <c r="L204" s="20">
        <v>7</v>
      </c>
      <c r="M204" s="20">
        <v>4</v>
      </c>
      <c r="N204" s="20">
        <v>8</v>
      </c>
      <c r="O204" s="20">
        <v>11</v>
      </c>
      <c r="P204" s="20">
        <v>8</v>
      </c>
      <c r="Q204" s="20">
        <v>8</v>
      </c>
      <c r="R204" s="20">
        <v>5</v>
      </c>
      <c r="S204" s="20">
        <v>9</v>
      </c>
      <c r="T204" s="20">
        <v>8</v>
      </c>
      <c r="U204" s="20">
        <v>8</v>
      </c>
      <c r="V204" s="20">
        <v>4</v>
      </c>
      <c r="W204" s="20">
        <v>5</v>
      </c>
      <c r="X204" s="20">
        <v>0</v>
      </c>
      <c r="Y204" s="20">
        <v>1</v>
      </c>
      <c r="Z204" s="18">
        <v>111</v>
      </c>
    </row>
    <row r="205" spans="2:26" ht="15" customHeight="1">
      <c r="B205" s="15" t="s">
        <v>129</v>
      </c>
      <c r="C205" s="16">
        <v>62</v>
      </c>
      <c r="D205" s="17" t="s">
        <v>134</v>
      </c>
      <c r="E205" s="18">
        <v>0</v>
      </c>
      <c r="F205" s="18">
        <v>1</v>
      </c>
      <c r="G205" s="18">
        <v>2</v>
      </c>
      <c r="H205" s="18">
        <v>5</v>
      </c>
      <c r="I205" s="18">
        <v>3</v>
      </c>
      <c r="J205" s="18">
        <v>2</v>
      </c>
      <c r="K205" s="18">
        <v>3</v>
      </c>
      <c r="L205" s="18">
        <v>3</v>
      </c>
      <c r="M205" s="18">
        <v>5</v>
      </c>
      <c r="N205" s="18">
        <v>3</v>
      </c>
      <c r="O205" s="18">
        <v>5</v>
      </c>
      <c r="P205" s="18">
        <v>3</v>
      </c>
      <c r="Q205" s="18">
        <v>5</v>
      </c>
      <c r="R205" s="18">
        <v>10</v>
      </c>
      <c r="S205" s="18">
        <v>4</v>
      </c>
      <c r="T205" s="18">
        <v>1</v>
      </c>
      <c r="U205" s="18">
        <v>2</v>
      </c>
      <c r="V205" s="18">
        <v>1</v>
      </c>
      <c r="W205" s="18">
        <v>1</v>
      </c>
      <c r="X205" s="18">
        <v>0</v>
      </c>
      <c r="Y205" s="18">
        <v>0</v>
      </c>
      <c r="Z205" s="18">
        <v>59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4</v>
      </c>
      <c r="K206" s="20">
        <v>2</v>
      </c>
      <c r="L206" s="20">
        <v>2</v>
      </c>
      <c r="M206" s="20">
        <v>3</v>
      </c>
      <c r="N206" s="20">
        <v>3</v>
      </c>
      <c r="O206" s="20">
        <v>4</v>
      </c>
      <c r="P206" s="20">
        <v>5</v>
      </c>
      <c r="Q206" s="20">
        <v>5</v>
      </c>
      <c r="R206" s="20">
        <v>8</v>
      </c>
      <c r="S206" s="20">
        <v>4</v>
      </c>
      <c r="T206" s="20">
        <v>4</v>
      </c>
      <c r="U206" s="20">
        <v>2</v>
      </c>
      <c r="V206" s="20">
        <v>5</v>
      </c>
      <c r="W206" s="20">
        <v>2</v>
      </c>
      <c r="X206" s="20">
        <v>0</v>
      </c>
      <c r="Y206" s="20">
        <v>0</v>
      </c>
      <c r="Z206" s="18">
        <v>68</v>
      </c>
    </row>
    <row r="207" spans="2:26" ht="15" customHeight="1">
      <c r="B207" s="15" t="s">
        <v>130</v>
      </c>
      <c r="C207" s="16">
        <v>57</v>
      </c>
      <c r="D207" s="17" t="s">
        <v>134</v>
      </c>
      <c r="E207" s="18">
        <v>2</v>
      </c>
      <c r="F207" s="18">
        <v>3</v>
      </c>
      <c r="G207" s="18">
        <v>9</v>
      </c>
      <c r="H207" s="18">
        <v>5</v>
      </c>
      <c r="I207" s="18">
        <v>3</v>
      </c>
      <c r="J207" s="18">
        <v>1</v>
      </c>
      <c r="K207" s="18">
        <v>4</v>
      </c>
      <c r="L207" s="18">
        <v>7</v>
      </c>
      <c r="M207" s="18">
        <v>4</v>
      </c>
      <c r="N207" s="18">
        <v>4</v>
      </c>
      <c r="O207" s="18">
        <v>2</v>
      </c>
      <c r="P207" s="18">
        <v>3</v>
      </c>
      <c r="Q207" s="18">
        <v>6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69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1</v>
      </c>
      <c r="H208" s="20">
        <v>5</v>
      </c>
      <c r="I208" s="20">
        <v>2</v>
      </c>
      <c r="J208" s="20">
        <v>5</v>
      </c>
      <c r="K208" s="20">
        <v>4</v>
      </c>
      <c r="L208" s="20">
        <v>2</v>
      </c>
      <c r="M208" s="20">
        <v>5</v>
      </c>
      <c r="N208" s="20">
        <v>3</v>
      </c>
      <c r="O208" s="20">
        <v>1</v>
      </c>
      <c r="P208" s="20">
        <v>5</v>
      </c>
      <c r="Q208" s="20">
        <v>8</v>
      </c>
      <c r="R208" s="20">
        <v>8</v>
      </c>
      <c r="S208" s="20">
        <v>3</v>
      </c>
      <c r="T208" s="20">
        <v>2</v>
      </c>
      <c r="U208" s="20">
        <v>1</v>
      </c>
      <c r="V208" s="20">
        <v>2</v>
      </c>
      <c r="W208" s="20">
        <v>0</v>
      </c>
      <c r="X208" s="20">
        <v>0</v>
      </c>
      <c r="Y208" s="20">
        <v>0</v>
      </c>
      <c r="Z208" s="18">
        <v>63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0</v>
      </c>
      <c r="F209" s="18">
        <v>1</v>
      </c>
      <c r="G209" s="18">
        <v>1</v>
      </c>
      <c r="H209" s="18">
        <v>5</v>
      </c>
      <c r="I209" s="18">
        <v>3</v>
      </c>
      <c r="J209" s="18">
        <v>3</v>
      </c>
      <c r="K209" s="18">
        <v>6</v>
      </c>
      <c r="L209" s="18">
        <v>5</v>
      </c>
      <c r="M209" s="18">
        <v>5</v>
      </c>
      <c r="N209" s="18">
        <v>6</v>
      </c>
      <c r="O209" s="18">
        <v>7</v>
      </c>
      <c r="P209" s="18">
        <v>3</v>
      </c>
      <c r="Q209" s="18">
        <v>5</v>
      </c>
      <c r="R209" s="18">
        <v>9</v>
      </c>
      <c r="S209" s="18">
        <v>11</v>
      </c>
      <c r="T209" s="18">
        <v>11</v>
      </c>
      <c r="U209" s="18">
        <v>7</v>
      </c>
      <c r="V209" s="18">
        <v>4</v>
      </c>
      <c r="W209" s="18">
        <v>3</v>
      </c>
      <c r="X209" s="18">
        <v>2</v>
      </c>
      <c r="Y209" s="18">
        <v>0</v>
      </c>
      <c r="Z209" s="18">
        <v>97</v>
      </c>
    </row>
    <row r="210" spans="2:26" ht="15" customHeight="1">
      <c r="B210" s="19"/>
      <c r="C210" s="20"/>
      <c r="D210" s="21" t="s">
        <v>135</v>
      </c>
      <c r="E210" s="20">
        <v>2</v>
      </c>
      <c r="F210" s="20">
        <v>1</v>
      </c>
      <c r="G210" s="20">
        <v>6</v>
      </c>
      <c r="H210" s="20">
        <v>5</v>
      </c>
      <c r="I210" s="20">
        <v>0</v>
      </c>
      <c r="J210" s="20">
        <v>3</v>
      </c>
      <c r="K210" s="20">
        <v>3</v>
      </c>
      <c r="L210" s="20">
        <v>3</v>
      </c>
      <c r="M210" s="20">
        <v>8</v>
      </c>
      <c r="N210" s="20">
        <v>5</v>
      </c>
      <c r="O210" s="20">
        <v>5</v>
      </c>
      <c r="P210" s="20">
        <v>5</v>
      </c>
      <c r="Q210" s="20">
        <v>8</v>
      </c>
      <c r="R210" s="20">
        <v>14</v>
      </c>
      <c r="S210" s="20">
        <v>17</v>
      </c>
      <c r="T210" s="20">
        <v>12</v>
      </c>
      <c r="U210" s="20">
        <v>10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16">
        <v>188</v>
      </c>
      <c r="D211" s="17" t="s">
        <v>134</v>
      </c>
      <c r="E211" s="18">
        <v>2</v>
      </c>
      <c r="F211" s="18">
        <v>3</v>
      </c>
      <c r="G211" s="18">
        <v>7</v>
      </c>
      <c r="H211" s="18">
        <v>6</v>
      </c>
      <c r="I211" s="18">
        <v>10</v>
      </c>
      <c r="J211" s="18">
        <v>14</v>
      </c>
      <c r="K211" s="18">
        <v>10</v>
      </c>
      <c r="L211" s="18">
        <v>10</v>
      </c>
      <c r="M211" s="18">
        <v>5</v>
      </c>
      <c r="N211" s="18">
        <v>10</v>
      </c>
      <c r="O211" s="18">
        <v>11</v>
      </c>
      <c r="P211" s="18">
        <v>13</v>
      </c>
      <c r="Q211" s="18">
        <v>12</v>
      </c>
      <c r="R211" s="18">
        <v>23</v>
      </c>
      <c r="S211" s="18">
        <v>14</v>
      </c>
      <c r="T211" s="18">
        <v>12</v>
      </c>
      <c r="U211" s="18">
        <v>5</v>
      </c>
      <c r="V211" s="18">
        <v>2</v>
      </c>
      <c r="W211" s="18">
        <v>0</v>
      </c>
      <c r="X211" s="18">
        <v>0</v>
      </c>
      <c r="Y211" s="18">
        <v>0</v>
      </c>
      <c r="Z211" s="18">
        <v>169</v>
      </c>
    </row>
    <row r="212" spans="2:26" ht="15" customHeight="1">
      <c r="B212" s="19"/>
      <c r="C212" s="20"/>
      <c r="D212" s="21" t="s">
        <v>135</v>
      </c>
      <c r="E212" s="20">
        <v>3</v>
      </c>
      <c r="F212" s="20">
        <v>5</v>
      </c>
      <c r="G212" s="20">
        <v>5</v>
      </c>
      <c r="H212" s="20">
        <v>6</v>
      </c>
      <c r="I212" s="20">
        <v>9</v>
      </c>
      <c r="J212" s="20">
        <v>9</v>
      </c>
      <c r="K212" s="20">
        <v>6</v>
      </c>
      <c r="L212" s="20">
        <v>6</v>
      </c>
      <c r="M212" s="20">
        <v>8</v>
      </c>
      <c r="N212" s="20">
        <v>14</v>
      </c>
      <c r="O212" s="20">
        <v>13</v>
      </c>
      <c r="P212" s="20">
        <v>12</v>
      </c>
      <c r="Q212" s="20">
        <v>16</v>
      </c>
      <c r="R212" s="20">
        <v>22</v>
      </c>
      <c r="S212" s="20">
        <v>17</v>
      </c>
      <c r="T212" s="20">
        <v>13</v>
      </c>
      <c r="U212" s="20">
        <v>9</v>
      </c>
      <c r="V212" s="20">
        <v>5</v>
      </c>
      <c r="W212" s="20">
        <v>3</v>
      </c>
      <c r="X212" s="20">
        <v>0</v>
      </c>
      <c r="Y212" s="20">
        <v>0</v>
      </c>
      <c r="Z212" s="18">
        <v>181</v>
      </c>
    </row>
    <row r="213" spans="2:26" ht="15" customHeight="1">
      <c r="B213" s="15" t="s">
        <v>133</v>
      </c>
      <c r="C213" s="16">
        <v>45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1</v>
      </c>
      <c r="N213" s="18">
        <v>4</v>
      </c>
      <c r="O213" s="18">
        <v>1</v>
      </c>
      <c r="P213" s="18">
        <v>5</v>
      </c>
      <c r="Q213" s="18">
        <v>3</v>
      </c>
      <c r="R213" s="18">
        <v>3</v>
      </c>
      <c r="S213" s="18">
        <v>4</v>
      </c>
      <c r="T213" s="18">
        <v>2</v>
      </c>
      <c r="U213" s="18">
        <v>1</v>
      </c>
      <c r="V213" s="18">
        <v>0</v>
      </c>
      <c r="W213" s="18">
        <v>0</v>
      </c>
      <c r="X213" s="18">
        <v>0</v>
      </c>
      <c r="Y213" s="18">
        <v>0</v>
      </c>
      <c r="Z213" s="18">
        <v>29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2</v>
      </c>
      <c r="M214" s="20">
        <v>2</v>
      </c>
      <c r="N214" s="20">
        <v>3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 t="s">
        <v>23</v>
      </c>
      <c r="C215" s="22">
        <f>SUM(C5:C213)</f>
        <v>24386</v>
      </c>
      <c r="D215" s="14"/>
      <c r="E215" s="22">
        <f>SUM(E5:E214)</f>
        <v>1873</v>
      </c>
      <c r="F215" s="22">
        <f aca="true" t="shared" si="0" ref="F215:Y215">SUM(F5:F214)</f>
        <v>2058</v>
      </c>
      <c r="G215" s="22">
        <f t="shared" si="0"/>
        <v>2190</v>
      </c>
      <c r="H215" s="22">
        <f t="shared" si="0"/>
        <v>2245</v>
      </c>
      <c r="I215" s="22">
        <f t="shared" si="0"/>
        <v>2127</v>
      </c>
      <c r="J215" s="22">
        <f t="shared" si="0"/>
        <v>2041</v>
      </c>
      <c r="K215" s="22">
        <f t="shared" si="0"/>
        <v>2305</v>
      </c>
      <c r="L215" s="22">
        <f t="shared" si="0"/>
        <v>2616</v>
      </c>
      <c r="M215" s="22">
        <f t="shared" si="0"/>
        <v>2861</v>
      </c>
      <c r="N215" s="22">
        <f t="shared" si="0"/>
        <v>2984</v>
      </c>
      <c r="O215" s="22">
        <f t="shared" si="0"/>
        <v>2643</v>
      </c>
      <c r="P215" s="22">
        <f t="shared" si="0"/>
        <v>2604</v>
      </c>
      <c r="Q215" s="22">
        <f t="shared" si="0"/>
        <v>3083</v>
      </c>
      <c r="R215" s="22">
        <f t="shared" si="0"/>
        <v>4001</v>
      </c>
      <c r="S215" s="22">
        <f t="shared" si="0"/>
        <v>3810</v>
      </c>
      <c r="T215" s="22">
        <f t="shared" si="0"/>
        <v>2957</v>
      </c>
      <c r="U215" s="22">
        <f t="shared" si="0"/>
        <v>2392</v>
      </c>
      <c r="V215" s="22">
        <f t="shared" si="0"/>
        <v>1692</v>
      </c>
      <c r="W215" s="22">
        <f t="shared" si="0"/>
        <v>848</v>
      </c>
      <c r="X215" s="22">
        <f t="shared" si="0"/>
        <v>233</v>
      </c>
      <c r="Y215" s="22">
        <f t="shared" si="0"/>
        <v>27</v>
      </c>
      <c r="Z215" s="22">
        <f>SUM(Z5:Z214)</f>
        <v>47590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AB215"/>
  <sheetViews>
    <sheetView showGridLines="0" view="pageBreakPreview" zoomScaleSheetLayoutView="100" zoomScalePageLayoutView="0" workbookViewId="0" topLeftCell="E195">
      <selection activeCell="Z216" sqref="Z216"/>
    </sheetView>
  </sheetViews>
  <sheetFormatPr defaultColWidth="9.00390625" defaultRowHeight="13.5" customHeight="1"/>
  <cols>
    <col min="1" max="1" width="2.25390625" style="12" customWidth="1"/>
    <col min="2" max="2" width="16.50390625" style="12" bestFit="1" customWidth="1"/>
    <col min="3" max="3" width="7.50390625" style="12" bestFit="1" customWidth="1"/>
    <col min="4" max="4" width="5.375" style="12" bestFit="1" customWidth="1"/>
    <col min="5" max="26" width="8.375" style="12" customWidth="1"/>
    <col min="27" max="27" width="9.00390625" style="12" customWidth="1"/>
    <col min="28" max="28" width="4.625" style="12" customWidth="1"/>
    <col min="29" max="16384" width="9.00390625" style="12" customWidth="1"/>
  </cols>
  <sheetData>
    <row r="1" ht="13.5" customHeight="1">
      <c r="AB1" s="12" t="s">
        <v>154</v>
      </c>
    </row>
    <row r="2" ht="15" customHeight="1">
      <c r="B2" s="23" t="s">
        <v>0</v>
      </c>
    </row>
    <row r="3" spans="23:26" ht="13.5" customHeight="1">
      <c r="W3" s="32" t="str">
        <f>CONCATENATE('5月'!H1,'5月'!AB1,"年11月1日現在")</f>
        <v>令和元年11月1日現在</v>
      </c>
      <c r="X3" s="32"/>
      <c r="Y3" s="32"/>
      <c r="Z3" s="32"/>
    </row>
    <row r="4" spans="3:26" ht="15" customHeight="1"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  <c r="W4" s="13" t="s">
        <v>20</v>
      </c>
      <c r="X4" s="13" t="s">
        <v>21</v>
      </c>
      <c r="Y4" s="13" t="s">
        <v>22</v>
      </c>
      <c r="Z4" s="13" t="s">
        <v>23</v>
      </c>
    </row>
    <row r="5" spans="2:26" ht="15" customHeight="1">
      <c r="B5" s="15" t="s">
        <v>29</v>
      </c>
      <c r="C5" s="16">
        <v>726</v>
      </c>
      <c r="D5" s="17" t="s">
        <v>134</v>
      </c>
      <c r="E5" s="18">
        <v>45</v>
      </c>
      <c r="F5" s="18">
        <v>66</v>
      </c>
      <c r="G5" s="18">
        <v>48</v>
      </c>
      <c r="H5" s="18">
        <v>34</v>
      </c>
      <c r="I5" s="18">
        <v>40</v>
      </c>
      <c r="J5" s="18">
        <v>35</v>
      </c>
      <c r="K5" s="18">
        <v>31</v>
      </c>
      <c r="L5" s="18">
        <v>61</v>
      </c>
      <c r="M5" s="18">
        <v>73</v>
      </c>
      <c r="N5" s="18">
        <v>51</v>
      </c>
      <c r="O5" s="18">
        <v>39</v>
      </c>
      <c r="P5" s="18">
        <v>39</v>
      </c>
      <c r="Q5" s="18">
        <v>37</v>
      </c>
      <c r="R5" s="18">
        <v>55</v>
      </c>
      <c r="S5" s="18">
        <v>50</v>
      </c>
      <c r="T5" s="18">
        <v>35</v>
      </c>
      <c r="U5" s="18">
        <v>28</v>
      </c>
      <c r="V5" s="18">
        <v>13</v>
      </c>
      <c r="W5" s="18">
        <v>5</v>
      </c>
      <c r="X5" s="18">
        <v>0</v>
      </c>
      <c r="Y5" s="18">
        <v>0</v>
      </c>
      <c r="Z5" s="18">
        <v>785</v>
      </c>
    </row>
    <row r="6" spans="2:26" ht="15" customHeight="1">
      <c r="B6" s="19"/>
      <c r="C6" s="20"/>
      <c r="D6" s="21" t="s">
        <v>135</v>
      </c>
      <c r="E6" s="20">
        <v>49</v>
      </c>
      <c r="F6" s="20">
        <v>47</v>
      </c>
      <c r="G6" s="20">
        <v>55</v>
      </c>
      <c r="H6" s="20">
        <v>41</v>
      </c>
      <c r="I6" s="20">
        <v>19</v>
      </c>
      <c r="J6" s="20">
        <v>26</v>
      </c>
      <c r="K6" s="20">
        <v>58</v>
      </c>
      <c r="L6" s="20">
        <v>56</v>
      </c>
      <c r="M6" s="20">
        <v>69</v>
      </c>
      <c r="N6" s="20">
        <v>45</v>
      </c>
      <c r="O6" s="20">
        <v>46</v>
      </c>
      <c r="P6" s="20">
        <v>40</v>
      </c>
      <c r="Q6" s="20">
        <v>42</v>
      </c>
      <c r="R6" s="20">
        <v>66</v>
      </c>
      <c r="S6" s="20">
        <v>45</v>
      </c>
      <c r="T6" s="20">
        <v>46</v>
      </c>
      <c r="U6" s="20">
        <v>42</v>
      </c>
      <c r="V6" s="20">
        <v>39</v>
      </c>
      <c r="W6" s="20">
        <v>27</v>
      </c>
      <c r="X6" s="20">
        <v>6</v>
      </c>
      <c r="Y6" s="20">
        <v>0</v>
      </c>
      <c r="Z6" s="18">
        <v>864</v>
      </c>
    </row>
    <row r="7" spans="2:26" ht="15" customHeight="1">
      <c r="B7" s="15" t="s">
        <v>30</v>
      </c>
      <c r="C7" s="16">
        <v>234</v>
      </c>
      <c r="D7" s="17" t="s">
        <v>134</v>
      </c>
      <c r="E7" s="18">
        <v>4</v>
      </c>
      <c r="F7" s="18">
        <v>11</v>
      </c>
      <c r="G7" s="18">
        <v>6</v>
      </c>
      <c r="H7" s="18">
        <v>7</v>
      </c>
      <c r="I7" s="18">
        <v>18</v>
      </c>
      <c r="J7" s="18">
        <v>13</v>
      </c>
      <c r="K7" s="18">
        <v>11</v>
      </c>
      <c r="L7" s="18">
        <v>13</v>
      </c>
      <c r="M7" s="18">
        <v>21</v>
      </c>
      <c r="N7" s="18">
        <v>11</v>
      </c>
      <c r="O7" s="18">
        <v>12</v>
      </c>
      <c r="P7" s="18">
        <v>22</v>
      </c>
      <c r="Q7" s="18">
        <v>22</v>
      </c>
      <c r="R7" s="18">
        <v>32</v>
      </c>
      <c r="S7" s="18">
        <v>27</v>
      </c>
      <c r="T7" s="18">
        <v>8</v>
      </c>
      <c r="U7" s="18">
        <v>5</v>
      </c>
      <c r="V7" s="18">
        <v>6</v>
      </c>
      <c r="W7" s="18">
        <v>2</v>
      </c>
      <c r="X7" s="18">
        <v>0</v>
      </c>
      <c r="Y7" s="18">
        <v>0</v>
      </c>
      <c r="Z7" s="18">
        <v>251</v>
      </c>
    </row>
    <row r="8" spans="2:26" ht="15" customHeight="1">
      <c r="B8" s="19"/>
      <c r="C8" s="20"/>
      <c r="D8" s="21" t="s">
        <v>135</v>
      </c>
      <c r="E8" s="20">
        <v>8</v>
      </c>
      <c r="F8" s="20">
        <v>9</v>
      </c>
      <c r="G8" s="20">
        <v>3</v>
      </c>
      <c r="H8" s="20">
        <v>14</v>
      </c>
      <c r="I8" s="20">
        <v>9</v>
      </c>
      <c r="J8" s="20">
        <v>13</v>
      </c>
      <c r="K8" s="20">
        <v>9</v>
      </c>
      <c r="L8" s="20">
        <v>18</v>
      </c>
      <c r="M8" s="20">
        <v>8</v>
      </c>
      <c r="N8" s="20">
        <v>16</v>
      </c>
      <c r="O8" s="20">
        <v>13</v>
      </c>
      <c r="P8" s="20">
        <v>33</v>
      </c>
      <c r="Q8" s="20">
        <v>23</v>
      </c>
      <c r="R8" s="20">
        <v>39</v>
      </c>
      <c r="S8" s="20">
        <v>28</v>
      </c>
      <c r="T8" s="20">
        <v>12</v>
      </c>
      <c r="U8" s="20">
        <v>9</v>
      </c>
      <c r="V8" s="20">
        <v>10</v>
      </c>
      <c r="W8" s="20">
        <v>4</v>
      </c>
      <c r="X8" s="20">
        <v>0</v>
      </c>
      <c r="Y8" s="20">
        <v>0</v>
      </c>
      <c r="Z8" s="18">
        <v>278</v>
      </c>
    </row>
    <row r="9" spans="2:26" ht="15" customHeight="1">
      <c r="B9" s="15" t="s">
        <v>31</v>
      </c>
      <c r="C9" s="16">
        <v>87</v>
      </c>
      <c r="D9" s="17" t="s">
        <v>134</v>
      </c>
      <c r="E9" s="18">
        <v>1</v>
      </c>
      <c r="F9" s="18">
        <v>1</v>
      </c>
      <c r="G9" s="18">
        <v>5</v>
      </c>
      <c r="H9" s="18">
        <v>4</v>
      </c>
      <c r="I9" s="18">
        <v>1</v>
      </c>
      <c r="J9" s="18">
        <v>4</v>
      </c>
      <c r="K9" s="18">
        <v>3</v>
      </c>
      <c r="L9" s="18">
        <v>5</v>
      </c>
      <c r="M9" s="18">
        <v>5</v>
      </c>
      <c r="N9" s="18">
        <v>2</v>
      </c>
      <c r="O9" s="18">
        <v>2</v>
      </c>
      <c r="P9" s="18">
        <v>6</v>
      </c>
      <c r="Q9" s="18">
        <v>4</v>
      </c>
      <c r="R9" s="18">
        <v>8</v>
      </c>
      <c r="S9" s="18">
        <v>7</v>
      </c>
      <c r="T9" s="18">
        <v>5</v>
      </c>
      <c r="U9" s="18">
        <v>3</v>
      </c>
      <c r="V9" s="18">
        <v>1</v>
      </c>
      <c r="W9" s="18">
        <v>0</v>
      </c>
      <c r="X9" s="18">
        <v>1</v>
      </c>
      <c r="Y9" s="18">
        <v>0</v>
      </c>
      <c r="Z9" s="18">
        <v>68</v>
      </c>
    </row>
    <row r="10" spans="2:26" ht="15" customHeight="1">
      <c r="B10" s="19"/>
      <c r="C10" s="20"/>
      <c r="D10" s="21" t="s">
        <v>135</v>
      </c>
      <c r="E10" s="20">
        <v>0</v>
      </c>
      <c r="F10" s="20">
        <v>2</v>
      </c>
      <c r="G10" s="20">
        <v>3</v>
      </c>
      <c r="H10" s="20">
        <v>3</v>
      </c>
      <c r="I10" s="20">
        <v>5</v>
      </c>
      <c r="J10" s="20">
        <v>4</v>
      </c>
      <c r="K10" s="20">
        <v>2</v>
      </c>
      <c r="L10" s="20">
        <v>5</v>
      </c>
      <c r="M10" s="20">
        <v>5</v>
      </c>
      <c r="N10" s="20">
        <v>1</v>
      </c>
      <c r="O10" s="20">
        <v>3</v>
      </c>
      <c r="P10" s="20">
        <v>4</v>
      </c>
      <c r="Q10" s="20">
        <v>4</v>
      </c>
      <c r="R10" s="20">
        <v>12</v>
      </c>
      <c r="S10" s="20">
        <v>11</v>
      </c>
      <c r="T10" s="20">
        <v>10</v>
      </c>
      <c r="U10" s="20">
        <v>2</v>
      </c>
      <c r="V10" s="20">
        <v>5</v>
      </c>
      <c r="W10" s="20">
        <v>3</v>
      </c>
      <c r="X10" s="20">
        <v>1</v>
      </c>
      <c r="Y10" s="20">
        <v>0</v>
      </c>
      <c r="Z10" s="18">
        <v>85</v>
      </c>
    </row>
    <row r="11" spans="2:26" ht="15" customHeight="1">
      <c r="B11" s="15" t="s">
        <v>32</v>
      </c>
      <c r="C11" s="16">
        <v>152</v>
      </c>
      <c r="D11" s="17" t="s">
        <v>134</v>
      </c>
      <c r="E11" s="18">
        <v>9</v>
      </c>
      <c r="F11" s="18">
        <v>17</v>
      </c>
      <c r="G11" s="18">
        <v>11</v>
      </c>
      <c r="H11" s="18">
        <v>4</v>
      </c>
      <c r="I11" s="18">
        <v>8</v>
      </c>
      <c r="J11" s="18">
        <v>5</v>
      </c>
      <c r="K11" s="18">
        <v>9</v>
      </c>
      <c r="L11" s="18">
        <v>7</v>
      </c>
      <c r="M11" s="18">
        <v>2</v>
      </c>
      <c r="N11" s="18">
        <v>6</v>
      </c>
      <c r="O11" s="18">
        <v>9</v>
      </c>
      <c r="P11" s="18">
        <v>7</v>
      </c>
      <c r="Q11" s="18">
        <v>10</v>
      </c>
      <c r="R11" s="18">
        <v>12</v>
      </c>
      <c r="S11" s="18">
        <v>3</v>
      </c>
      <c r="T11" s="18">
        <v>0</v>
      </c>
      <c r="U11" s="18">
        <v>2</v>
      </c>
      <c r="V11" s="18">
        <v>0</v>
      </c>
      <c r="W11" s="18">
        <v>1</v>
      </c>
      <c r="X11" s="18">
        <v>0</v>
      </c>
      <c r="Y11" s="18">
        <v>0</v>
      </c>
      <c r="Z11" s="18">
        <v>122</v>
      </c>
    </row>
    <row r="12" spans="2:26" ht="15" customHeight="1">
      <c r="B12" s="19"/>
      <c r="C12" s="20"/>
      <c r="D12" s="21" t="s">
        <v>135</v>
      </c>
      <c r="E12" s="20">
        <v>11</v>
      </c>
      <c r="F12" s="20">
        <v>12</v>
      </c>
      <c r="G12" s="20">
        <v>15</v>
      </c>
      <c r="H12" s="20">
        <v>10</v>
      </c>
      <c r="I12" s="20">
        <v>9</v>
      </c>
      <c r="J12" s="20">
        <v>13</v>
      </c>
      <c r="K12" s="20">
        <v>9</v>
      </c>
      <c r="L12" s="20">
        <v>9</v>
      </c>
      <c r="M12" s="20">
        <v>8</v>
      </c>
      <c r="N12" s="20">
        <v>14</v>
      </c>
      <c r="O12" s="20">
        <v>13</v>
      </c>
      <c r="P12" s="20">
        <v>13</v>
      </c>
      <c r="Q12" s="20">
        <v>14</v>
      </c>
      <c r="R12" s="20">
        <v>12</v>
      </c>
      <c r="S12" s="20">
        <v>11</v>
      </c>
      <c r="T12" s="20">
        <v>2</v>
      </c>
      <c r="U12" s="20">
        <v>8</v>
      </c>
      <c r="V12" s="20">
        <v>0</v>
      </c>
      <c r="W12" s="20">
        <v>1</v>
      </c>
      <c r="X12" s="20">
        <v>0</v>
      </c>
      <c r="Y12" s="20">
        <v>0</v>
      </c>
      <c r="Z12" s="18">
        <v>184</v>
      </c>
    </row>
    <row r="13" spans="2:26" ht="15" customHeight="1">
      <c r="B13" s="15" t="s">
        <v>33</v>
      </c>
      <c r="C13" s="16">
        <v>163</v>
      </c>
      <c r="D13" s="17" t="s">
        <v>134</v>
      </c>
      <c r="E13" s="18">
        <v>1</v>
      </c>
      <c r="F13" s="18">
        <v>3</v>
      </c>
      <c r="G13" s="18">
        <v>2</v>
      </c>
      <c r="H13" s="18">
        <v>4</v>
      </c>
      <c r="I13" s="18">
        <v>12</v>
      </c>
      <c r="J13" s="18">
        <v>7</v>
      </c>
      <c r="K13" s="18">
        <v>5</v>
      </c>
      <c r="L13" s="18">
        <v>4</v>
      </c>
      <c r="M13" s="18">
        <v>4</v>
      </c>
      <c r="N13" s="18">
        <v>0</v>
      </c>
      <c r="O13" s="18">
        <v>6</v>
      </c>
      <c r="P13" s="18">
        <v>6</v>
      </c>
      <c r="Q13" s="18">
        <v>3</v>
      </c>
      <c r="R13" s="18">
        <v>4</v>
      </c>
      <c r="S13" s="18">
        <v>4</v>
      </c>
      <c r="T13" s="18">
        <v>5</v>
      </c>
      <c r="U13" s="18">
        <v>1</v>
      </c>
      <c r="V13" s="18">
        <v>2</v>
      </c>
      <c r="W13" s="18">
        <v>0</v>
      </c>
      <c r="X13" s="18">
        <v>0</v>
      </c>
      <c r="Y13" s="18">
        <v>0</v>
      </c>
      <c r="Z13" s="18">
        <v>73</v>
      </c>
    </row>
    <row r="14" spans="2:26" ht="15" customHeight="1">
      <c r="B14" s="19"/>
      <c r="C14" s="20"/>
      <c r="D14" s="21" t="s">
        <v>135</v>
      </c>
      <c r="E14" s="20">
        <v>3</v>
      </c>
      <c r="F14" s="20">
        <v>4</v>
      </c>
      <c r="G14" s="20">
        <v>2</v>
      </c>
      <c r="H14" s="20">
        <v>30</v>
      </c>
      <c r="I14" s="20">
        <v>29</v>
      </c>
      <c r="J14" s="20">
        <v>16</v>
      </c>
      <c r="K14" s="20">
        <v>6</v>
      </c>
      <c r="L14" s="20">
        <v>5</v>
      </c>
      <c r="M14" s="20">
        <v>2</v>
      </c>
      <c r="N14" s="20">
        <v>2</v>
      </c>
      <c r="O14" s="20">
        <v>5</v>
      </c>
      <c r="P14" s="20">
        <v>3</v>
      </c>
      <c r="Q14" s="20">
        <v>6</v>
      </c>
      <c r="R14" s="20">
        <v>5</v>
      </c>
      <c r="S14" s="20">
        <v>6</v>
      </c>
      <c r="T14" s="20">
        <v>11</v>
      </c>
      <c r="U14" s="20">
        <v>5</v>
      </c>
      <c r="V14" s="20">
        <v>0</v>
      </c>
      <c r="W14" s="20">
        <v>3</v>
      </c>
      <c r="X14" s="20">
        <v>0</v>
      </c>
      <c r="Y14" s="20">
        <v>0</v>
      </c>
      <c r="Z14" s="18">
        <v>143</v>
      </c>
    </row>
    <row r="15" spans="2:26" ht="15" customHeight="1">
      <c r="B15" s="15" t="s">
        <v>34</v>
      </c>
      <c r="C15" s="16">
        <v>29</v>
      </c>
      <c r="D15" s="17" t="s">
        <v>134</v>
      </c>
      <c r="E15" s="18">
        <v>2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0</v>
      </c>
      <c r="L15" s="18">
        <v>2</v>
      </c>
      <c r="M15" s="18">
        <v>1</v>
      </c>
      <c r="N15" s="18">
        <v>1</v>
      </c>
      <c r="O15" s="18">
        <v>3</v>
      </c>
      <c r="P15" s="18">
        <v>2</v>
      </c>
      <c r="Q15" s="18">
        <v>2</v>
      </c>
      <c r="R15" s="18">
        <v>4</v>
      </c>
      <c r="S15" s="18">
        <v>1</v>
      </c>
      <c r="T15" s="18">
        <v>2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25</v>
      </c>
    </row>
    <row r="16" spans="2:26" ht="15" customHeight="1">
      <c r="B16" s="19"/>
      <c r="C16" s="20"/>
      <c r="D16" s="21" t="s">
        <v>135</v>
      </c>
      <c r="E16" s="20">
        <v>1</v>
      </c>
      <c r="F16" s="20">
        <v>2</v>
      </c>
      <c r="G16" s="20">
        <v>0</v>
      </c>
      <c r="H16" s="20">
        <v>2</v>
      </c>
      <c r="I16" s="20">
        <v>0</v>
      </c>
      <c r="J16" s="20">
        <v>1</v>
      </c>
      <c r="K16" s="20">
        <v>3</v>
      </c>
      <c r="L16" s="20">
        <v>2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2</v>
      </c>
      <c r="S16" s="20">
        <v>4</v>
      </c>
      <c r="T16" s="20">
        <v>3</v>
      </c>
      <c r="U16" s="20">
        <v>3</v>
      </c>
      <c r="V16" s="20">
        <v>1</v>
      </c>
      <c r="W16" s="20">
        <v>0</v>
      </c>
      <c r="X16" s="20">
        <v>0</v>
      </c>
      <c r="Y16" s="20">
        <v>0</v>
      </c>
      <c r="Z16" s="18">
        <v>29</v>
      </c>
    </row>
    <row r="17" spans="2:26" ht="15" customHeight="1">
      <c r="B17" s="15" t="s">
        <v>35</v>
      </c>
      <c r="C17" s="16">
        <v>153</v>
      </c>
      <c r="D17" s="17" t="s">
        <v>134</v>
      </c>
      <c r="E17" s="18">
        <v>4</v>
      </c>
      <c r="F17" s="18">
        <v>14</v>
      </c>
      <c r="G17" s="18">
        <v>14</v>
      </c>
      <c r="H17" s="18">
        <v>11</v>
      </c>
      <c r="I17" s="18">
        <v>8</v>
      </c>
      <c r="J17" s="18">
        <v>1</v>
      </c>
      <c r="K17" s="18">
        <v>8</v>
      </c>
      <c r="L17" s="18">
        <v>6</v>
      </c>
      <c r="M17" s="18">
        <v>6</v>
      </c>
      <c r="N17" s="18">
        <v>7</v>
      </c>
      <c r="O17" s="18">
        <v>6</v>
      </c>
      <c r="P17" s="18">
        <v>9</v>
      </c>
      <c r="Q17" s="18">
        <v>11</v>
      </c>
      <c r="R17" s="18">
        <v>13</v>
      </c>
      <c r="S17" s="18">
        <v>11</v>
      </c>
      <c r="T17" s="18">
        <v>8</v>
      </c>
      <c r="U17" s="18">
        <v>9</v>
      </c>
      <c r="V17" s="18">
        <v>3</v>
      </c>
      <c r="W17" s="18">
        <v>1</v>
      </c>
      <c r="X17" s="18">
        <v>0</v>
      </c>
      <c r="Y17" s="18">
        <v>0</v>
      </c>
      <c r="Z17" s="18">
        <v>150</v>
      </c>
    </row>
    <row r="18" spans="2:26" ht="15" customHeight="1">
      <c r="B18" s="19"/>
      <c r="C18" s="20"/>
      <c r="D18" s="21" t="s">
        <v>135</v>
      </c>
      <c r="E18" s="20">
        <v>6</v>
      </c>
      <c r="F18" s="20">
        <v>8</v>
      </c>
      <c r="G18" s="20">
        <v>4</v>
      </c>
      <c r="H18" s="20">
        <v>3</v>
      </c>
      <c r="I18" s="20">
        <v>4</v>
      </c>
      <c r="J18" s="20">
        <v>5</v>
      </c>
      <c r="K18" s="20">
        <v>9</v>
      </c>
      <c r="L18" s="20">
        <v>6</v>
      </c>
      <c r="M18" s="20">
        <v>9</v>
      </c>
      <c r="N18" s="20">
        <v>8</v>
      </c>
      <c r="O18" s="20">
        <v>12</v>
      </c>
      <c r="P18" s="20">
        <v>5</v>
      </c>
      <c r="Q18" s="20">
        <v>13</v>
      </c>
      <c r="R18" s="20">
        <v>18</v>
      </c>
      <c r="S18" s="20">
        <v>12</v>
      </c>
      <c r="T18" s="20">
        <v>13</v>
      </c>
      <c r="U18" s="20">
        <v>7</v>
      </c>
      <c r="V18" s="20">
        <v>6</v>
      </c>
      <c r="W18" s="20">
        <v>2</v>
      </c>
      <c r="X18" s="20">
        <v>0</v>
      </c>
      <c r="Y18" s="20">
        <v>0</v>
      </c>
      <c r="Z18" s="18">
        <v>150</v>
      </c>
    </row>
    <row r="19" spans="2:26" ht="15" customHeight="1">
      <c r="B19" s="15" t="s">
        <v>36</v>
      </c>
      <c r="C19" s="16">
        <v>109</v>
      </c>
      <c r="D19" s="17" t="s">
        <v>134</v>
      </c>
      <c r="E19" s="18">
        <v>7</v>
      </c>
      <c r="F19" s="18">
        <v>11</v>
      </c>
      <c r="G19" s="18">
        <v>11</v>
      </c>
      <c r="H19" s="18">
        <v>7</v>
      </c>
      <c r="I19" s="18">
        <v>8</v>
      </c>
      <c r="J19" s="18">
        <v>4</v>
      </c>
      <c r="K19" s="18">
        <v>6</v>
      </c>
      <c r="L19" s="18">
        <v>8</v>
      </c>
      <c r="M19" s="18">
        <v>3</v>
      </c>
      <c r="N19" s="18">
        <v>12</v>
      </c>
      <c r="O19" s="18">
        <v>3</v>
      </c>
      <c r="P19" s="18">
        <v>5</v>
      </c>
      <c r="Q19" s="18">
        <v>8</v>
      </c>
      <c r="R19" s="18">
        <v>6</v>
      </c>
      <c r="S19" s="18">
        <v>8</v>
      </c>
      <c r="T19" s="18">
        <v>4</v>
      </c>
      <c r="U19" s="18">
        <v>2</v>
      </c>
      <c r="V19" s="18">
        <v>2</v>
      </c>
      <c r="W19" s="18">
        <v>0</v>
      </c>
      <c r="X19" s="18">
        <v>0</v>
      </c>
      <c r="Y19" s="18">
        <v>0</v>
      </c>
      <c r="Z19" s="18">
        <v>115</v>
      </c>
    </row>
    <row r="20" spans="2:26" ht="15" customHeight="1">
      <c r="B20" s="19"/>
      <c r="C20" s="20"/>
      <c r="D20" s="21" t="s">
        <v>135</v>
      </c>
      <c r="E20" s="20">
        <v>5</v>
      </c>
      <c r="F20" s="20">
        <v>5</v>
      </c>
      <c r="G20" s="20">
        <v>7</v>
      </c>
      <c r="H20" s="20">
        <v>7</v>
      </c>
      <c r="I20" s="20">
        <v>7</v>
      </c>
      <c r="J20" s="20">
        <v>5</v>
      </c>
      <c r="K20" s="20">
        <v>9</v>
      </c>
      <c r="L20" s="20">
        <v>8</v>
      </c>
      <c r="M20" s="20">
        <v>8</v>
      </c>
      <c r="N20" s="20">
        <v>5</v>
      </c>
      <c r="O20" s="20">
        <v>10</v>
      </c>
      <c r="P20" s="20">
        <v>8</v>
      </c>
      <c r="Q20" s="20">
        <v>9</v>
      </c>
      <c r="R20" s="20">
        <v>12</v>
      </c>
      <c r="S20" s="20">
        <v>10</v>
      </c>
      <c r="T20" s="20">
        <v>4</v>
      </c>
      <c r="U20" s="20">
        <v>1</v>
      </c>
      <c r="V20" s="20">
        <v>3</v>
      </c>
      <c r="W20" s="20">
        <v>0</v>
      </c>
      <c r="X20" s="20">
        <v>0</v>
      </c>
      <c r="Y20" s="20">
        <v>0</v>
      </c>
      <c r="Z20" s="18">
        <v>123</v>
      </c>
    </row>
    <row r="21" spans="2:26" ht="15" customHeight="1">
      <c r="B21" s="15" t="s">
        <v>37</v>
      </c>
      <c r="C21" s="16">
        <v>191</v>
      </c>
      <c r="D21" s="17" t="s">
        <v>134</v>
      </c>
      <c r="E21" s="18">
        <v>8</v>
      </c>
      <c r="F21" s="18">
        <v>10</v>
      </c>
      <c r="G21" s="18">
        <v>10</v>
      </c>
      <c r="H21" s="18">
        <v>7</v>
      </c>
      <c r="I21" s="18">
        <v>5</v>
      </c>
      <c r="J21" s="18">
        <v>4</v>
      </c>
      <c r="K21" s="18">
        <v>2</v>
      </c>
      <c r="L21" s="18">
        <v>11</v>
      </c>
      <c r="M21" s="18">
        <v>6</v>
      </c>
      <c r="N21" s="18">
        <v>12</v>
      </c>
      <c r="O21" s="18">
        <v>5</v>
      </c>
      <c r="P21" s="18">
        <v>6</v>
      </c>
      <c r="Q21" s="18">
        <v>10</v>
      </c>
      <c r="R21" s="18">
        <v>16</v>
      </c>
      <c r="S21" s="18">
        <v>9</v>
      </c>
      <c r="T21" s="18">
        <v>12</v>
      </c>
      <c r="U21" s="18">
        <v>5</v>
      </c>
      <c r="V21" s="18">
        <v>2</v>
      </c>
      <c r="W21" s="18">
        <v>3</v>
      </c>
      <c r="X21" s="18">
        <v>0</v>
      </c>
      <c r="Y21" s="18">
        <v>0</v>
      </c>
      <c r="Z21" s="18">
        <v>143</v>
      </c>
    </row>
    <row r="22" spans="2:26" ht="15" customHeight="1">
      <c r="B22" s="19"/>
      <c r="C22" s="20"/>
      <c r="D22" s="21" t="s">
        <v>135</v>
      </c>
      <c r="E22" s="20">
        <v>6</v>
      </c>
      <c r="F22" s="20">
        <v>10</v>
      </c>
      <c r="G22" s="20">
        <v>16</v>
      </c>
      <c r="H22" s="20">
        <v>4</v>
      </c>
      <c r="I22" s="20">
        <v>6</v>
      </c>
      <c r="J22" s="20">
        <v>9</v>
      </c>
      <c r="K22" s="20">
        <v>15</v>
      </c>
      <c r="L22" s="20">
        <v>10</v>
      </c>
      <c r="M22" s="20">
        <v>9</v>
      </c>
      <c r="N22" s="20">
        <v>12</v>
      </c>
      <c r="O22" s="20">
        <v>14</v>
      </c>
      <c r="P22" s="20">
        <v>8</v>
      </c>
      <c r="Q22" s="20">
        <v>17</v>
      </c>
      <c r="R22" s="20">
        <v>15</v>
      </c>
      <c r="S22" s="20">
        <v>18</v>
      </c>
      <c r="T22" s="20">
        <v>15</v>
      </c>
      <c r="U22" s="20">
        <v>15</v>
      </c>
      <c r="V22" s="20">
        <v>6</v>
      </c>
      <c r="W22" s="20">
        <v>4</v>
      </c>
      <c r="X22" s="20">
        <v>3</v>
      </c>
      <c r="Y22" s="20">
        <v>0</v>
      </c>
      <c r="Z22" s="18">
        <v>212</v>
      </c>
    </row>
    <row r="23" spans="2:26" ht="15" customHeight="1">
      <c r="B23" s="15" t="s">
        <v>38</v>
      </c>
      <c r="C23" s="16">
        <v>271</v>
      </c>
      <c r="D23" s="17" t="s">
        <v>134</v>
      </c>
      <c r="E23" s="18">
        <v>3</v>
      </c>
      <c r="F23" s="18">
        <v>7</v>
      </c>
      <c r="G23" s="18">
        <v>12</v>
      </c>
      <c r="H23" s="18">
        <v>15</v>
      </c>
      <c r="I23" s="18">
        <v>10</v>
      </c>
      <c r="J23" s="18">
        <v>4</v>
      </c>
      <c r="K23" s="18">
        <v>8</v>
      </c>
      <c r="L23" s="18">
        <v>16</v>
      </c>
      <c r="M23" s="18">
        <v>23</v>
      </c>
      <c r="N23" s="18">
        <v>19</v>
      </c>
      <c r="O23" s="18">
        <v>10</v>
      </c>
      <c r="P23" s="18">
        <v>17</v>
      </c>
      <c r="Q23" s="18">
        <v>10</v>
      </c>
      <c r="R23" s="18">
        <v>18</v>
      </c>
      <c r="S23" s="18">
        <v>25</v>
      </c>
      <c r="T23" s="18">
        <v>15</v>
      </c>
      <c r="U23" s="18">
        <v>13</v>
      </c>
      <c r="V23" s="18">
        <v>10</v>
      </c>
      <c r="W23" s="18">
        <v>3</v>
      </c>
      <c r="X23" s="18">
        <v>0</v>
      </c>
      <c r="Y23" s="18">
        <v>0</v>
      </c>
      <c r="Z23" s="18">
        <v>238</v>
      </c>
    </row>
    <row r="24" spans="2:26" ht="15" customHeight="1">
      <c r="B24" s="19"/>
      <c r="C24" s="20"/>
      <c r="D24" s="21" t="s">
        <v>135</v>
      </c>
      <c r="E24" s="20">
        <v>8</v>
      </c>
      <c r="F24" s="20">
        <v>10</v>
      </c>
      <c r="G24" s="20">
        <v>12</v>
      </c>
      <c r="H24" s="20">
        <v>9</v>
      </c>
      <c r="I24" s="20">
        <v>3</v>
      </c>
      <c r="J24" s="20">
        <v>13</v>
      </c>
      <c r="K24" s="20">
        <v>10</v>
      </c>
      <c r="L24" s="20">
        <v>9</v>
      </c>
      <c r="M24" s="20">
        <v>17</v>
      </c>
      <c r="N24" s="20">
        <v>21</v>
      </c>
      <c r="O24" s="20">
        <v>10</v>
      </c>
      <c r="P24" s="20">
        <v>13</v>
      </c>
      <c r="Q24" s="20">
        <v>14</v>
      </c>
      <c r="R24" s="20">
        <v>28</v>
      </c>
      <c r="S24" s="20">
        <v>23</v>
      </c>
      <c r="T24" s="20">
        <v>23</v>
      </c>
      <c r="U24" s="20">
        <v>21</v>
      </c>
      <c r="V24" s="20">
        <v>21</v>
      </c>
      <c r="W24" s="20">
        <v>10</v>
      </c>
      <c r="X24" s="20">
        <v>4</v>
      </c>
      <c r="Y24" s="20">
        <v>0</v>
      </c>
      <c r="Z24" s="18">
        <v>279</v>
      </c>
    </row>
    <row r="25" spans="2:26" ht="15" customHeight="1">
      <c r="B25" s="15" t="s">
        <v>39</v>
      </c>
      <c r="C25" s="16">
        <v>80</v>
      </c>
      <c r="D25" s="17" t="s">
        <v>134</v>
      </c>
      <c r="E25" s="18">
        <v>3</v>
      </c>
      <c r="F25" s="18">
        <v>4</v>
      </c>
      <c r="G25" s="18">
        <v>8</v>
      </c>
      <c r="H25" s="18">
        <v>8</v>
      </c>
      <c r="I25" s="18">
        <v>7</v>
      </c>
      <c r="J25" s="18">
        <v>3</v>
      </c>
      <c r="K25" s="18">
        <v>3</v>
      </c>
      <c r="L25" s="18">
        <v>6</v>
      </c>
      <c r="M25" s="18">
        <v>4</v>
      </c>
      <c r="N25" s="18">
        <v>12</v>
      </c>
      <c r="O25" s="18">
        <v>6</v>
      </c>
      <c r="P25" s="18">
        <v>3</v>
      </c>
      <c r="Q25" s="18">
        <v>6</v>
      </c>
      <c r="R25" s="18">
        <v>2</v>
      </c>
      <c r="S25" s="18">
        <v>8</v>
      </c>
      <c r="T25" s="18">
        <v>6</v>
      </c>
      <c r="U25" s="18">
        <v>0</v>
      </c>
      <c r="V25" s="18">
        <v>2</v>
      </c>
      <c r="W25" s="18">
        <v>2</v>
      </c>
      <c r="X25" s="18">
        <v>0</v>
      </c>
      <c r="Y25" s="18">
        <v>0</v>
      </c>
      <c r="Z25" s="18">
        <v>93</v>
      </c>
    </row>
    <row r="26" spans="2:26" ht="15" customHeight="1">
      <c r="B26" s="19"/>
      <c r="C26" s="20"/>
      <c r="D26" s="21" t="s">
        <v>135</v>
      </c>
      <c r="E26" s="20">
        <v>4</v>
      </c>
      <c r="F26" s="20">
        <v>6</v>
      </c>
      <c r="G26" s="20">
        <v>5</v>
      </c>
      <c r="H26" s="20">
        <v>1</v>
      </c>
      <c r="I26" s="20">
        <v>4</v>
      </c>
      <c r="J26" s="20">
        <v>2</v>
      </c>
      <c r="K26" s="20">
        <v>6</v>
      </c>
      <c r="L26" s="20">
        <v>4</v>
      </c>
      <c r="M26" s="20">
        <v>6</v>
      </c>
      <c r="N26" s="20">
        <v>10</v>
      </c>
      <c r="O26" s="20">
        <v>2</v>
      </c>
      <c r="P26" s="20">
        <v>5</v>
      </c>
      <c r="Q26" s="20">
        <v>2</v>
      </c>
      <c r="R26" s="20">
        <v>4</v>
      </c>
      <c r="S26" s="20">
        <v>14</v>
      </c>
      <c r="T26" s="20">
        <v>5</v>
      </c>
      <c r="U26" s="20">
        <v>6</v>
      </c>
      <c r="V26" s="20">
        <v>2</v>
      </c>
      <c r="W26" s="20">
        <v>4</v>
      </c>
      <c r="X26" s="20">
        <v>1</v>
      </c>
      <c r="Y26" s="20">
        <v>0</v>
      </c>
      <c r="Z26" s="18">
        <v>93</v>
      </c>
    </row>
    <row r="27" spans="2:26" ht="15" customHeight="1">
      <c r="B27" s="15" t="s">
        <v>40</v>
      </c>
      <c r="C27" s="16">
        <v>194</v>
      </c>
      <c r="D27" s="17" t="s">
        <v>134</v>
      </c>
      <c r="E27" s="18">
        <v>8</v>
      </c>
      <c r="F27" s="18">
        <v>6</v>
      </c>
      <c r="G27" s="18">
        <v>4</v>
      </c>
      <c r="H27" s="18">
        <v>8</v>
      </c>
      <c r="I27" s="18">
        <v>6</v>
      </c>
      <c r="J27" s="18">
        <v>5</v>
      </c>
      <c r="K27" s="18">
        <v>9</v>
      </c>
      <c r="L27" s="18">
        <v>7</v>
      </c>
      <c r="M27" s="18">
        <v>11</v>
      </c>
      <c r="N27" s="18">
        <v>8</v>
      </c>
      <c r="O27" s="18">
        <v>5</v>
      </c>
      <c r="P27" s="18">
        <v>8</v>
      </c>
      <c r="Q27" s="18">
        <v>12</v>
      </c>
      <c r="R27" s="18">
        <v>12</v>
      </c>
      <c r="S27" s="18">
        <v>7</v>
      </c>
      <c r="T27" s="18">
        <v>7</v>
      </c>
      <c r="U27" s="18">
        <v>7</v>
      </c>
      <c r="V27" s="18">
        <v>6</v>
      </c>
      <c r="W27" s="18">
        <v>1</v>
      </c>
      <c r="X27" s="18">
        <v>0</v>
      </c>
      <c r="Y27" s="18">
        <v>1</v>
      </c>
      <c r="Z27" s="18">
        <v>138</v>
      </c>
    </row>
    <row r="28" spans="2:26" ht="15" customHeight="1">
      <c r="B28" s="19"/>
      <c r="C28" s="20"/>
      <c r="D28" s="21" t="s">
        <v>135</v>
      </c>
      <c r="E28" s="20">
        <v>6</v>
      </c>
      <c r="F28" s="20">
        <v>7</v>
      </c>
      <c r="G28" s="20">
        <v>5</v>
      </c>
      <c r="H28" s="20">
        <v>7</v>
      </c>
      <c r="I28" s="20">
        <v>14</v>
      </c>
      <c r="J28" s="20">
        <v>11</v>
      </c>
      <c r="K28" s="20">
        <v>8</v>
      </c>
      <c r="L28" s="20">
        <v>8</v>
      </c>
      <c r="M28" s="20">
        <v>10</v>
      </c>
      <c r="N28" s="20">
        <v>13</v>
      </c>
      <c r="O28" s="20">
        <v>7</v>
      </c>
      <c r="P28" s="20">
        <v>9</v>
      </c>
      <c r="Q28" s="20">
        <v>18</v>
      </c>
      <c r="R28" s="20">
        <v>13</v>
      </c>
      <c r="S28" s="20">
        <v>11</v>
      </c>
      <c r="T28" s="20">
        <v>13</v>
      </c>
      <c r="U28" s="20">
        <v>11</v>
      </c>
      <c r="V28" s="20">
        <v>14</v>
      </c>
      <c r="W28" s="20">
        <v>6</v>
      </c>
      <c r="X28" s="20">
        <v>2</v>
      </c>
      <c r="Y28" s="20">
        <v>0</v>
      </c>
      <c r="Z28" s="18">
        <v>193</v>
      </c>
    </row>
    <row r="29" spans="2:26" ht="15" customHeight="1">
      <c r="B29" s="15" t="s">
        <v>41</v>
      </c>
      <c r="C29" s="16">
        <v>147</v>
      </c>
      <c r="D29" s="17" t="s">
        <v>134</v>
      </c>
      <c r="E29" s="18">
        <v>3</v>
      </c>
      <c r="F29" s="18">
        <v>1</v>
      </c>
      <c r="G29" s="18">
        <v>3</v>
      </c>
      <c r="H29" s="18">
        <v>4</v>
      </c>
      <c r="I29" s="18">
        <v>3</v>
      </c>
      <c r="J29" s="18">
        <v>2</v>
      </c>
      <c r="K29" s="18">
        <v>8</v>
      </c>
      <c r="L29" s="18">
        <v>6</v>
      </c>
      <c r="M29" s="18">
        <v>7</v>
      </c>
      <c r="N29" s="18">
        <v>6</v>
      </c>
      <c r="O29" s="18">
        <v>11</v>
      </c>
      <c r="P29" s="18">
        <v>7</v>
      </c>
      <c r="Q29" s="18">
        <v>8</v>
      </c>
      <c r="R29" s="18">
        <v>12</v>
      </c>
      <c r="S29" s="18">
        <v>16</v>
      </c>
      <c r="T29" s="18">
        <v>9</v>
      </c>
      <c r="U29" s="18">
        <v>12</v>
      </c>
      <c r="V29" s="18">
        <v>5</v>
      </c>
      <c r="W29" s="18">
        <v>0</v>
      </c>
      <c r="X29" s="18">
        <v>0</v>
      </c>
      <c r="Y29" s="18">
        <v>0</v>
      </c>
      <c r="Z29" s="18">
        <v>123</v>
      </c>
    </row>
    <row r="30" spans="2:26" ht="15" customHeight="1">
      <c r="B30" s="19"/>
      <c r="C30" s="20"/>
      <c r="D30" s="21" t="s">
        <v>135</v>
      </c>
      <c r="E30" s="20">
        <v>3</v>
      </c>
      <c r="F30" s="20">
        <v>3</v>
      </c>
      <c r="G30" s="20">
        <v>2</v>
      </c>
      <c r="H30" s="20">
        <v>3</v>
      </c>
      <c r="I30" s="20">
        <v>4</v>
      </c>
      <c r="J30" s="20">
        <v>3</v>
      </c>
      <c r="K30" s="20">
        <v>3</v>
      </c>
      <c r="L30" s="20">
        <v>4</v>
      </c>
      <c r="M30" s="20">
        <v>3</v>
      </c>
      <c r="N30" s="20">
        <v>10</v>
      </c>
      <c r="O30" s="20">
        <v>9</v>
      </c>
      <c r="P30" s="20">
        <v>5</v>
      </c>
      <c r="Q30" s="20">
        <v>10</v>
      </c>
      <c r="R30" s="20">
        <v>17</v>
      </c>
      <c r="S30" s="20">
        <v>22</v>
      </c>
      <c r="T30" s="20">
        <v>16</v>
      </c>
      <c r="U30" s="20">
        <v>15</v>
      </c>
      <c r="V30" s="20">
        <v>11</v>
      </c>
      <c r="W30" s="20">
        <v>4</v>
      </c>
      <c r="X30" s="20">
        <v>1</v>
      </c>
      <c r="Y30" s="20">
        <v>0</v>
      </c>
      <c r="Z30" s="18">
        <v>148</v>
      </c>
    </row>
    <row r="31" spans="2:26" ht="15" customHeight="1">
      <c r="B31" s="15" t="s">
        <v>42</v>
      </c>
      <c r="C31" s="16">
        <v>120</v>
      </c>
      <c r="D31" s="17" t="s">
        <v>134</v>
      </c>
      <c r="E31" s="18">
        <v>3</v>
      </c>
      <c r="F31" s="18">
        <v>4</v>
      </c>
      <c r="G31" s="18">
        <v>2</v>
      </c>
      <c r="H31" s="18">
        <v>4</v>
      </c>
      <c r="I31" s="18">
        <v>6</v>
      </c>
      <c r="J31" s="18">
        <v>6</v>
      </c>
      <c r="K31" s="18">
        <v>5</v>
      </c>
      <c r="L31" s="18">
        <v>9</v>
      </c>
      <c r="M31" s="18">
        <v>3</v>
      </c>
      <c r="N31" s="18">
        <v>7</v>
      </c>
      <c r="O31" s="18">
        <v>12</v>
      </c>
      <c r="P31" s="18">
        <v>3</v>
      </c>
      <c r="Q31" s="18">
        <v>7</v>
      </c>
      <c r="R31" s="18">
        <v>9</v>
      </c>
      <c r="S31" s="18">
        <v>5</v>
      </c>
      <c r="T31" s="18">
        <v>7</v>
      </c>
      <c r="U31" s="18">
        <v>7</v>
      </c>
      <c r="V31" s="18">
        <v>1</v>
      </c>
      <c r="W31" s="18">
        <v>0</v>
      </c>
      <c r="X31" s="18">
        <v>0</v>
      </c>
      <c r="Y31" s="18">
        <v>0</v>
      </c>
      <c r="Z31" s="18">
        <v>100</v>
      </c>
    </row>
    <row r="32" spans="2:26" ht="15" customHeight="1">
      <c r="B32" s="19"/>
      <c r="C32" s="20"/>
      <c r="D32" s="21" t="s">
        <v>135</v>
      </c>
      <c r="E32" s="20">
        <v>6</v>
      </c>
      <c r="F32" s="20">
        <v>1</v>
      </c>
      <c r="G32" s="20">
        <v>0</v>
      </c>
      <c r="H32" s="20">
        <v>4</v>
      </c>
      <c r="I32" s="20">
        <v>8</v>
      </c>
      <c r="J32" s="20">
        <v>7</v>
      </c>
      <c r="K32" s="20">
        <v>11</v>
      </c>
      <c r="L32" s="20">
        <v>7</v>
      </c>
      <c r="M32" s="20">
        <v>6</v>
      </c>
      <c r="N32" s="20">
        <v>4</v>
      </c>
      <c r="O32" s="20">
        <v>9</v>
      </c>
      <c r="P32" s="20">
        <v>8</v>
      </c>
      <c r="Q32" s="20">
        <v>6</v>
      </c>
      <c r="R32" s="20">
        <v>8</v>
      </c>
      <c r="S32" s="20">
        <v>8</v>
      </c>
      <c r="T32" s="20">
        <v>11</v>
      </c>
      <c r="U32" s="20">
        <v>7</v>
      </c>
      <c r="V32" s="20">
        <v>6</v>
      </c>
      <c r="W32" s="20">
        <v>3</v>
      </c>
      <c r="X32" s="20">
        <v>2</v>
      </c>
      <c r="Y32" s="20">
        <v>0</v>
      </c>
      <c r="Z32" s="18">
        <v>122</v>
      </c>
    </row>
    <row r="33" spans="2:26" ht="15" customHeight="1">
      <c r="B33" s="15" t="s">
        <v>43</v>
      </c>
      <c r="C33" s="16">
        <v>96</v>
      </c>
      <c r="D33" s="17" t="s">
        <v>134</v>
      </c>
      <c r="E33" s="18">
        <v>2</v>
      </c>
      <c r="F33" s="18">
        <v>6</v>
      </c>
      <c r="G33" s="18">
        <v>11</v>
      </c>
      <c r="H33" s="18">
        <v>6</v>
      </c>
      <c r="I33" s="18">
        <v>9</v>
      </c>
      <c r="J33" s="18">
        <v>4</v>
      </c>
      <c r="K33" s="18">
        <v>4</v>
      </c>
      <c r="L33" s="18">
        <v>10</v>
      </c>
      <c r="M33" s="18">
        <v>9</v>
      </c>
      <c r="N33" s="18">
        <v>1</v>
      </c>
      <c r="O33" s="18">
        <v>13</v>
      </c>
      <c r="P33" s="18">
        <v>6</v>
      </c>
      <c r="Q33" s="18">
        <v>3</v>
      </c>
      <c r="R33" s="18">
        <v>4</v>
      </c>
      <c r="S33" s="18">
        <v>6</v>
      </c>
      <c r="T33" s="18">
        <v>3</v>
      </c>
      <c r="U33" s="18">
        <v>2</v>
      </c>
      <c r="V33" s="18">
        <v>0</v>
      </c>
      <c r="W33" s="18">
        <v>1</v>
      </c>
      <c r="X33" s="18">
        <v>0</v>
      </c>
      <c r="Y33" s="18">
        <v>0</v>
      </c>
      <c r="Z33" s="18">
        <v>100</v>
      </c>
    </row>
    <row r="34" spans="2:26" ht="15" customHeight="1">
      <c r="B34" s="19"/>
      <c r="C34" s="20"/>
      <c r="D34" s="21" t="s">
        <v>135</v>
      </c>
      <c r="E34" s="20">
        <v>2</v>
      </c>
      <c r="F34" s="20">
        <v>7</v>
      </c>
      <c r="G34" s="20">
        <v>7</v>
      </c>
      <c r="H34" s="20">
        <v>4</v>
      </c>
      <c r="I34" s="20">
        <v>6</v>
      </c>
      <c r="J34" s="20">
        <v>6</v>
      </c>
      <c r="K34" s="20">
        <v>2</v>
      </c>
      <c r="L34" s="20">
        <v>10</v>
      </c>
      <c r="M34" s="20">
        <v>8</v>
      </c>
      <c r="N34" s="20">
        <v>4</v>
      </c>
      <c r="O34" s="20">
        <v>5</v>
      </c>
      <c r="P34" s="20">
        <v>6</v>
      </c>
      <c r="Q34" s="20">
        <v>3</v>
      </c>
      <c r="R34" s="20">
        <v>5</v>
      </c>
      <c r="S34" s="20">
        <v>3</v>
      </c>
      <c r="T34" s="20">
        <v>1</v>
      </c>
      <c r="U34" s="20">
        <v>6</v>
      </c>
      <c r="V34" s="20">
        <v>3</v>
      </c>
      <c r="W34" s="20">
        <v>1</v>
      </c>
      <c r="X34" s="20">
        <v>0</v>
      </c>
      <c r="Y34" s="20">
        <v>0</v>
      </c>
      <c r="Z34" s="18">
        <v>89</v>
      </c>
    </row>
    <row r="35" spans="2:26" ht="15" customHeight="1">
      <c r="B35" s="15" t="s">
        <v>44</v>
      </c>
      <c r="C35" s="16">
        <v>97</v>
      </c>
      <c r="D35" s="17" t="s">
        <v>134</v>
      </c>
      <c r="E35" s="18">
        <v>2</v>
      </c>
      <c r="F35" s="18">
        <v>1</v>
      </c>
      <c r="G35" s="18">
        <v>4</v>
      </c>
      <c r="H35" s="18">
        <v>4</v>
      </c>
      <c r="I35" s="18">
        <v>6</v>
      </c>
      <c r="J35" s="18">
        <v>5</v>
      </c>
      <c r="K35" s="18">
        <v>6</v>
      </c>
      <c r="L35" s="18">
        <v>5</v>
      </c>
      <c r="M35" s="18">
        <v>6</v>
      </c>
      <c r="N35" s="18">
        <v>3</v>
      </c>
      <c r="O35" s="18">
        <v>0</v>
      </c>
      <c r="P35" s="18">
        <v>5</v>
      </c>
      <c r="Q35" s="18">
        <v>6</v>
      </c>
      <c r="R35" s="18">
        <v>8</v>
      </c>
      <c r="S35" s="18">
        <v>4</v>
      </c>
      <c r="T35" s="18">
        <v>4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  <c r="Z35" s="18">
        <v>71</v>
      </c>
    </row>
    <row r="36" spans="2:26" ht="15" customHeight="1">
      <c r="B36" s="19"/>
      <c r="C36" s="20"/>
      <c r="D36" s="21" t="s">
        <v>135</v>
      </c>
      <c r="E36" s="20">
        <v>2</v>
      </c>
      <c r="F36" s="20">
        <v>2</v>
      </c>
      <c r="G36" s="20">
        <v>1</v>
      </c>
      <c r="H36" s="20">
        <v>2</v>
      </c>
      <c r="I36" s="20">
        <v>6</v>
      </c>
      <c r="J36" s="20">
        <v>1</v>
      </c>
      <c r="K36" s="20">
        <v>3</v>
      </c>
      <c r="L36" s="20">
        <v>2</v>
      </c>
      <c r="M36" s="20">
        <v>3</v>
      </c>
      <c r="N36" s="20">
        <v>4</v>
      </c>
      <c r="O36" s="20">
        <v>5</v>
      </c>
      <c r="P36" s="20">
        <v>5</v>
      </c>
      <c r="Q36" s="20">
        <v>5</v>
      </c>
      <c r="R36" s="20">
        <v>9</v>
      </c>
      <c r="S36" s="20">
        <v>7</v>
      </c>
      <c r="T36" s="20">
        <v>5</v>
      </c>
      <c r="U36" s="20">
        <v>7</v>
      </c>
      <c r="V36" s="20">
        <v>2</v>
      </c>
      <c r="W36" s="20">
        <v>3</v>
      </c>
      <c r="X36" s="20">
        <v>1</v>
      </c>
      <c r="Y36" s="20">
        <v>0</v>
      </c>
      <c r="Z36" s="18">
        <v>75</v>
      </c>
    </row>
    <row r="37" spans="2:26" ht="15" customHeight="1">
      <c r="B37" s="15" t="s">
        <v>45</v>
      </c>
      <c r="C37" s="16">
        <v>395</v>
      </c>
      <c r="D37" s="17" t="s">
        <v>134</v>
      </c>
      <c r="E37" s="18">
        <v>15</v>
      </c>
      <c r="F37" s="18">
        <v>24</v>
      </c>
      <c r="G37" s="18">
        <v>11</v>
      </c>
      <c r="H37" s="18">
        <v>7</v>
      </c>
      <c r="I37" s="18">
        <v>20</v>
      </c>
      <c r="J37" s="18">
        <v>20</v>
      </c>
      <c r="K37" s="18">
        <v>31</v>
      </c>
      <c r="L37" s="18">
        <v>23</v>
      </c>
      <c r="M37" s="18">
        <v>16</v>
      </c>
      <c r="N37" s="18">
        <v>23</v>
      </c>
      <c r="O37" s="18">
        <v>14</v>
      </c>
      <c r="P37" s="18">
        <v>16</v>
      </c>
      <c r="Q37" s="18">
        <v>22</v>
      </c>
      <c r="R37" s="18">
        <v>23</v>
      </c>
      <c r="S37" s="18">
        <v>27</v>
      </c>
      <c r="T37" s="18">
        <v>17</v>
      </c>
      <c r="U37" s="18">
        <v>19</v>
      </c>
      <c r="V37" s="18">
        <v>6</v>
      </c>
      <c r="W37" s="18">
        <v>8</v>
      </c>
      <c r="X37" s="18">
        <v>1</v>
      </c>
      <c r="Y37" s="18">
        <v>0</v>
      </c>
      <c r="Z37" s="18">
        <v>343</v>
      </c>
    </row>
    <row r="38" spans="2:26" ht="15" customHeight="1">
      <c r="B38" s="19"/>
      <c r="C38" s="20"/>
      <c r="D38" s="21" t="s">
        <v>135</v>
      </c>
      <c r="E38" s="20">
        <v>22</v>
      </c>
      <c r="F38" s="20">
        <v>16</v>
      </c>
      <c r="G38" s="20">
        <v>13</v>
      </c>
      <c r="H38" s="20">
        <v>8</v>
      </c>
      <c r="I38" s="20">
        <v>10</v>
      </c>
      <c r="J38" s="20">
        <v>15</v>
      </c>
      <c r="K38" s="20">
        <v>28</v>
      </c>
      <c r="L38" s="20">
        <v>25</v>
      </c>
      <c r="M38" s="20">
        <v>13</v>
      </c>
      <c r="N38" s="20">
        <v>19</v>
      </c>
      <c r="O38" s="20">
        <v>17</v>
      </c>
      <c r="P38" s="20">
        <v>18</v>
      </c>
      <c r="Q38" s="20">
        <v>21</v>
      </c>
      <c r="R38" s="20">
        <v>31</v>
      </c>
      <c r="S38" s="20">
        <v>34</v>
      </c>
      <c r="T38" s="20">
        <v>31</v>
      </c>
      <c r="U38" s="20">
        <v>32</v>
      </c>
      <c r="V38" s="20">
        <v>22</v>
      </c>
      <c r="W38" s="20">
        <v>6</v>
      </c>
      <c r="X38" s="20">
        <v>5</v>
      </c>
      <c r="Y38" s="20">
        <v>0</v>
      </c>
      <c r="Z38" s="18">
        <v>386</v>
      </c>
    </row>
    <row r="39" spans="2:26" ht="15" customHeight="1">
      <c r="B39" s="15" t="s">
        <v>46</v>
      </c>
      <c r="C39" s="16">
        <v>306</v>
      </c>
      <c r="D39" s="17" t="s">
        <v>134</v>
      </c>
      <c r="E39" s="18">
        <v>7</v>
      </c>
      <c r="F39" s="18">
        <v>9</v>
      </c>
      <c r="G39" s="18">
        <v>13</v>
      </c>
      <c r="H39" s="18">
        <v>12</v>
      </c>
      <c r="I39" s="18">
        <v>15</v>
      </c>
      <c r="J39" s="18">
        <v>22</v>
      </c>
      <c r="K39" s="18">
        <v>16</v>
      </c>
      <c r="L39" s="18">
        <v>23</v>
      </c>
      <c r="M39" s="18">
        <v>19</v>
      </c>
      <c r="N39" s="18">
        <v>16</v>
      </c>
      <c r="O39" s="18">
        <v>13</v>
      </c>
      <c r="P39" s="18">
        <v>13</v>
      </c>
      <c r="Q39" s="18">
        <v>21</v>
      </c>
      <c r="R39" s="18">
        <v>15</v>
      </c>
      <c r="S39" s="18">
        <v>9</v>
      </c>
      <c r="T39" s="18">
        <v>11</v>
      </c>
      <c r="U39" s="18">
        <v>7</v>
      </c>
      <c r="V39" s="18">
        <v>2</v>
      </c>
      <c r="W39" s="18">
        <v>1</v>
      </c>
      <c r="X39" s="18">
        <v>0</v>
      </c>
      <c r="Y39" s="18">
        <v>0</v>
      </c>
      <c r="Z39" s="18">
        <v>244</v>
      </c>
    </row>
    <row r="40" spans="2:26" ht="15" customHeight="1">
      <c r="B40" s="19"/>
      <c r="C40" s="20"/>
      <c r="D40" s="21" t="s">
        <v>135</v>
      </c>
      <c r="E40" s="20">
        <v>11</v>
      </c>
      <c r="F40" s="20">
        <v>11</v>
      </c>
      <c r="G40" s="20">
        <v>11</v>
      </c>
      <c r="H40" s="20">
        <v>10</v>
      </c>
      <c r="I40" s="20">
        <v>11</v>
      </c>
      <c r="J40" s="20">
        <v>13</v>
      </c>
      <c r="K40" s="20">
        <v>13</v>
      </c>
      <c r="L40" s="20">
        <v>18</v>
      </c>
      <c r="M40" s="20">
        <v>21</v>
      </c>
      <c r="N40" s="20">
        <v>13</v>
      </c>
      <c r="O40" s="20">
        <v>12</v>
      </c>
      <c r="P40" s="20">
        <v>14</v>
      </c>
      <c r="Q40" s="20">
        <v>14</v>
      </c>
      <c r="R40" s="20">
        <v>16</v>
      </c>
      <c r="S40" s="20">
        <v>25</v>
      </c>
      <c r="T40" s="20">
        <v>19</v>
      </c>
      <c r="U40" s="20">
        <v>13</v>
      </c>
      <c r="V40" s="20">
        <v>11</v>
      </c>
      <c r="W40" s="20">
        <v>6</v>
      </c>
      <c r="X40" s="20">
        <v>3</v>
      </c>
      <c r="Y40" s="20">
        <v>0</v>
      </c>
      <c r="Z40" s="18">
        <v>265</v>
      </c>
    </row>
    <row r="41" spans="2:26" ht="15" customHeight="1">
      <c r="B41" s="15" t="s">
        <v>47</v>
      </c>
      <c r="C41" s="16">
        <v>116</v>
      </c>
      <c r="D41" s="17" t="s">
        <v>134</v>
      </c>
      <c r="E41" s="18">
        <v>4</v>
      </c>
      <c r="F41" s="18">
        <v>6</v>
      </c>
      <c r="G41" s="18">
        <v>6</v>
      </c>
      <c r="H41" s="18">
        <v>7</v>
      </c>
      <c r="I41" s="18">
        <v>5</v>
      </c>
      <c r="J41" s="18">
        <v>8</v>
      </c>
      <c r="K41" s="18">
        <v>9</v>
      </c>
      <c r="L41" s="18">
        <v>5</v>
      </c>
      <c r="M41" s="18">
        <v>8</v>
      </c>
      <c r="N41" s="18">
        <v>7</v>
      </c>
      <c r="O41" s="18">
        <v>7</v>
      </c>
      <c r="P41" s="18">
        <v>7</v>
      </c>
      <c r="Q41" s="18">
        <v>11</v>
      </c>
      <c r="R41" s="18">
        <v>5</v>
      </c>
      <c r="S41" s="18">
        <v>8</v>
      </c>
      <c r="T41" s="18">
        <v>3</v>
      </c>
      <c r="U41" s="18">
        <v>2</v>
      </c>
      <c r="V41" s="18">
        <v>3</v>
      </c>
      <c r="W41" s="18">
        <v>1</v>
      </c>
      <c r="X41" s="18">
        <v>1</v>
      </c>
      <c r="Y41" s="18">
        <v>0</v>
      </c>
      <c r="Z41" s="18">
        <v>113</v>
      </c>
    </row>
    <row r="42" spans="2:26" ht="15" customHeight="1">
      <c r="B42" s="19"/>
      <c r="C42" s="20"/>
      <c r="D42" s="21" t="s">
        <v>135</v>
      </c>
      <c r="E42" s="20">
        <v>6</v>
      </c>
      <c r="F42" s="20">
        <v>10</v>
      </c>
      <c r="G42" s="20">
        <v>8</v>
      </c>
      <c r="H42" s="20">
        <v>7</v>
      </c>
      <c r="I42" s="20">
        <v>7</v>
      </c>
      <c r="J42" s="20">
        <v>7</v>
      </c>
      <c r="K42" s="20">
        <v>7</v>
      </c>
      <c r="L42" s="20">
        <v>6</v>
      </c>
      <c r="M42" s="20">
        <v>9</v>
      </c>
      <c r="N42" s="20">
        <v>10</v>
      </c>
      <c r="O42" s="20">
        <v>12</v>
      </c>
      <c r="P42" s="20">
        <v>14</v>
      </c>
      <c r="Q42" s="20">
        <v>4</v>
      </c>
      <c r="R42" s="20">
        <v>5</v>
      </c>
      <c r="S42" s="20">
        <v>7</v>
      </c>
      <c r="T42" s="20">
        <v>6</v>
      </c>
      <c r="U42" s="20">
        <v>5</v>
      </c>
      <c r="V42" s="20">
        <v>3</v>
      </c>
      <c r="W42" s="20">
        <v>0</v>
      </c>
      <c r="X42" s="20">
        <v>3</v>
      </c>
      <c r="Y42" s="20">
        <v>0</v>
      </c>
      <c r="Z42" s="18">
        <v>136</v>
      </c>
    </row>
    <row r="43" spans="2:26" ht="15" customHeight="1">
      <c r="B43" s="15" t="s">
        <v>48</v>
      </c>
      <c r="C43" s="16">
        <v>736</v>
      </c>
      <c r="D43" s="17" t="s">
        <v>134</v>
      </c>
      <c r="E43" s="18">
        <v>24</v>
      </c>
      <c r="F43" s="18">
        <v>34</v>
      </c>
      <c r="G43" s="18">
        <v>36</v>
      </c>
      <c r="H43" s="18">
        <v>31</v>
      </c>
      <c r="I43" s="18">
        <v>25</v>
      </c>
      <c r="J43" s="18">
        <v>22</v>
      </c>
      <c r="K43" s="18">
        <v>25</v>
      </c>
      <c r="L43" s="18">
        <v>25</v>
      </c>
      <c r="M43" s="18">
        <v>27</v>
      </c>
      <c r="N43" s="18">
        <v>50</v>
      </c>
      <c r="O43" s="18">
        <v>29</v>
      </c>
      <c r="P43" s="18">
        <v>34</v>
      </c>
      <c r="Q43" s="18">
        <v>35</v>
      </c>
      <c r="R43" s="18">
        <v>42</v>
      </c>
      <c r="S43" s="18">
        <v>58</v>
      </c>
      <c r="T43" s="18">
        <v>37</v>
      </c>
      <c r="U43" s="18">
        <v>21</v>
      </c>
      <c r="V43" s="18">
        <v>7</v>
      </c>
      <c r="W43" s="18">
        <v>5</v>
      </c>
      <c r="X43" s="18">
        <v>0</v>
      </c>
      <c r="Y43" s="18">
        <v>0</v>
      </c>
      <c r="Z43" s="18">
        <v>567</v>
      </c>
    </row>
    <row r="44" spans="2:26" ht="15" customHeight="1">
      <c r="B44" s="19"/>
      <c r="C44" s="20"/>
      <c r="D44" s="21" t="s">
        <v>135</v>
      </c>
      <c r="E44" s="20">
        <v>25</v>
      </c>
      <c r="F44" s="20">
        <v>24</v>
      </c>
      <c r="G44" s="20">
        <v>38</v>
      </c>
      <c r="H44" s="20">
        <v>38</v>
      </c>
      <c r="I44" s="20">
        <v>24</v>
      </c>
      <c r="J44" s="20">
        <v>37</v>
      </c>
      <c r="K44" s="20">
        <v>28</v>
      </c>
      <c r="L44" s="20">
        <v>36</v>
      </c>
      <c r="M44" s="20">
        <v>43</v>
      </c>
      <c r="N44" s="20">
        <v>45</v>
      </c>
      <c r="O44" s="20">
        <v>40</v>
      </c>
      <c r="P44" s="20">
        <v>42</v>
      </c>
      <c r="Q44" s="20">
        <v>43</v>
      </c>
      <c r="R44" s="20">
        <v>65</v>
      </c>
      <c r="S44" s="20">
        <v>90</v>
      </c>
      <c r="T44" s="20">
        <v>53</v>
      </c>
      <c r="U44" s="20">
        <v>52</v>
      </c>
      <c r="V44" s="20">
        <v>29</v>
      </c>
      <c r="W44" s="20">
        <v>10</v>
      </c>
      <c r="X44" s="20">
        <v>3</v>
      </c>
      <c r="Y44" s="20">
        <v>2</v>
      </c>
      <c r="Z44" s="18">
        <v>767</v>
      </c>
    </row>
    <row r="45" spans="2:26" ht="15" customHeight="1">
      <c r="B45" s="15" t="s">
        <v>49</v>
      </c>
      <c r="C45" s="16">
        <v>392</v>
      </c>
      <c r="D45" s="17" t="s">
        <v>134</v>
      </c>
      <c r="E45" s="18">
        <v>9</v>
      </c>
      <c r="F45" s="18">
        <v>8</v>
      </c>
      <c r="G45" s="18">
        <v>15</v>
      </c>
      <c r="H45" s="18">
        <v>19</v>
      </c>
      <c r="I45" s="18">
        <v>11</v>
      </c>
      <c r="J45" s="18">
        <v>10</v>
      </c>
      <c r="K45" s="18">
        <v>8</v>
      </c>
      <c r="L45" s="18">
        <v>15</v>
      </c>
      <c r="M45" s="18">
        <v>12</v>
      </c>
      <c r="N45" s="18">
        <v>16</v>
      </c>
      <c r="O45" s="18">
        <v>18</v>
      </c>
      <c r="P45" s="18">
        <v>23</v>
      </c>
      <c r="Q45" s="18">
        <v>18</v>
      </c>
      <c r="R45" s="18">
        <v>27</v>
      </c>
      <c r="S45" s="18">
        <v>30</v>
      </c>
      <c r="T45" s="18">
        <v>27</v>
      </c>
      <c r="U45" s="18">
        <v>15</v>
      </c>
      <c r="V45" s="18">
        <v>9</v>
      </c>
      <c r="W45" s="18">
        <v>5</v>
      </c>
      <c r="X45" s="18">
        <v>1</v>
      </c>
      <c r="Y45" s="18">
        <v>0</v>
      </c>
      <c r="Z45" s="18">
        <v>296</v>
      </c>
    </row>
    <row r="46" spans="2:26" ht="15" customHeight="1">
      <c r="B46" s="19"/>
      <c r="C46" s="20"/>
      <c r="D46" s="21" t="s">
        <v>135</v>
      </c>
      <c r="E46" s="20">
        <v>9</v>
      </c>
      <c r="F46" s="20">
        <v>6</v>
      </c>
      <c r="G46" s="20">
        <v>21</v>
      </c>
      <c r="H46" s="20">
        <v>23</v>
      </c>
      <c r="I46" s="20">
        <v>14</v>
      </c>
      <c r="J46" s="20">
        <v>15</v>
      </c>
      <c r="K46" s="20">
        <v>9</v>
      </c>
      <c r="L46" s="20">
        <v>14</v>
      </c>
      <c r="M46" s="20">
        <v>21</v>
      </c>
      <c r="N46" s="20">
        <v>30</v>
      </c>
      <c r="O46" s="20">
        <v>29</v>
      </c>
      <c r="P46" s="20">
        <v>13</v>
      </c>
      <c r="Q46" s="20">
        <v>17</v>
      </c>
      <c r="R46" s="20">
        <v>37</v>
      </c>
      <c r="S46" s="20">
        <v>47</v>
      </c>
      <c r="T46" s="20">
        <v>32</v>
      </c>
      <c r="U46" s="20">
        <v>36</v>
      </c>
      <c r="V46" s="20">
        <v>19</v>
      </c>
      <c r="W46" s="20">
        <v>9</v>
      </c>
      <c r="X46" s="20">
        <v>2</v>
      </c>
      <c r="Y46" s="20">
        <v>0</v>
      </c>
      <c r="Z46" s="18">
        <v>403</v>
      </c>
    </row>
    <row r="47" spans="2:26" ht="15" customHeight="1">
      <c r="B47" s="15" t="s">
        <v>50</v>
      </c>
      <c r="C47" s="16">
        <v>83</v>
      </c>
      <c r="D47" s="17" t="s">
        <v>134</v>
      </c>
      <c r="E47" s="18">
        <v>1</v>
      </c>
      <c r="F47" s="18">
        <v>1</v>
      </c>
      <c r="G47" s="18">
        <v>1</v>
      </c>
      <c r="H47" s="18">
        <v>4</v>
      </c>
      <c r="I47" s="18">
        <v>1</v>
      </c>
      <c r="J47" s="18">
        <v>3</v>
      </c>
      <c r="K47" s="18">
        <v>10</v>
      </c>
      <c r="L47" s="18">
        <v>1</v>
      </c>
      <c r="M47" s="18">
        <v>5</v>
      </c>
      <c r="N47" s="18">
        <v>4</v>
      </c>
      <c r="O47" s="18">
        <v>5</v>
      </c>
      <c r="P47" s="18">
        <v>9</v>
      </c>
      <c r="Q47" s="18">
        <v>15</v>
      </c>
      <c r="R47" s="18">
        <v>8</v>
      </c>
      <c r="S47" s="18">
        <v>3</v>
      </c>
      <c r="T47" s="18">
        <v>6</v>
      </c>
      <c r="U47" s="18">
        <v>4</v>
      </c>
      <c r="V47" s="18">
        <v>0</v>
      </c>
      <c r="W47" s="18">
        <v>0</v>
      </c>
      <c r="X47" s="18">
        <v>0</v>
      </c>
      <c r="Y47" s="18">
        <v>0</v>
      </c>
      <c r="Z47" s="18">
        <v>81</v>
      </c>
    </row>
    <row r="48" spans="2:26" ht="15" customHeight="1">
      <c r="B48" s="19"/>
      <c r="C48" s="20"/>
      <c r="D48" s="21" t="s">
        <v>135</v>
      </c>
      <c r="E48" s="20">
        <v>0</v>
      </c>
      <c r="F48" s="20">
        <v>3</v>
      </c>
      <c r="G48" s="20">
        <v>3</v>
      </c>
      <c r="H48" s="20">
        <v>3</v>
      </c>
      <c r="I48" s="20">
        <v>2</v>
      </c>
      <c r="J48" s="20">
        <v>1</v>
      </c>
      <c r="K48" s="20">
        <v>2</v>
      </c>
      <c r="L48" s="20">
        <v>4</v>
      </c>
      <c r="M48" s="20">
        <v>4</v>
      </c>
      <c r="N48" s="20">
        <v>4</v>
      </c>
      <c r="O48" s="20">
        <v>3</v>
      </c>
      <c r="P48" s="20">
        <v>14</v>
      </c>
      <c r="Q48" s="20">
        <v>16</v>
      </c>
      <c r="R48" s="20">
        <v>7</v>
      </c>
      <c r="S48" s="20">
        <v>12</v>
      </c>
      <c r="T48" s="20">
        <v>7</v>
      </c>
      <c r="U48" s="20">
        <v>1</v>
      </c>
      <c r="V48" s="20">
        <v>5</v>
      </c>
      <c r="W48" s="20">
        <v>2</v>
      </c>
      <c r="X48" s="20">
        <v>1</v>
      </c>
      <c r="Y48" s="20">
        <v>0</v>
      </c>
      <c r="Z48" s="18">
        <v>94</v>
      </c>
    </row>
    <row r="49" spans="2:26" ht="15" customHeight="1">
      <c r="B49" s="15" t="s">
        <v>51</v>
      </c>
      <c r="C49" s="16">
        <v>622</v>
      </c>
      <c r="D49" s="17" t="s">
        <v>134</v>
      </c>
      <c r="E49" s="18">
        <v>26</v>
      </c>
      <c r="F49" s="18">
        <v>30</v>
      </c>
      <c r="G49" s="18">
        <v>20</v>
      </c>
      <c r="H49" s="18">
        <v>21</v>
      </c>
      <c r="I49" s="18">
        <v>22</v>
      </c>
      <c r="J49" s="18">
        <v>26</v>
      </c>
      <c r="K49" s="18">
        <v>34</v>
      </c>
      <c r="L49" s="18">
        <v>36</v>
      </c>
      <c r="M49" s="18">
        <v>35</v>
      </c>
      <c r="N49" s="18">
        <v>33</v>
      </c>
      <c r="O49" s="18">
        <v>38</v>
      </c>
      <c r="P49" s="18">
        <v>25</v>
      </c>
      <c r="Q49" s="18">
        <v>32</v>
      </c>
      <c r="R49" s="18">
        <v>40</v>
      </c>
      <c r="S49" s="18">
        <v>32</v>
      </c>
      <c r="T49" s="18">
        <v>35</v>
      </c>
      <c r="U49" s="18">
        <v>30</v>
      </c>
      <c r="V49" s="18">
        <v>11</v>
      </c>
      <c r="W49" s="18">
        <v>7</v>
      </c>
      <c r="X49" s="18">
        <v>1</v>
      </c>
      <c r="Y49" s="18">
        <v>0</v>
      </c>
      <c r="Z49" s="18">
        <v>534</v>
      </c>
    </row>
    <row r="50" spans="2:26" ht="15" customHeight="1">
      <c r="B50" s="19"/>
      <c r="C50" s="20"/>
      <c r="D50" s="21" t="s">
        <v>135</v>
      </c>
      <c r="E50" s="20">
        <v>29</v>
      </c>
      <c r="F50" s="20">
        <v>29</v>
      </c>
      <c r="G50" s="20">
        <v>23</v>
      </c>
      <c r="H50" s="20">
        <v>21</v>
      </c>
      <c r="I50" s="20">
        <v>28</v>
      </c>
      <c r="J50" s="20">
        <v>18</v>
      </c>
      <c r="K50" s="20">
        <v>34</v>
      </c>
      <c r="L50" s="20">
        <v>27</v>
      </c>
      <c r="M50" s="20">
        <v>27</v>
      </c>
      <c r="N50" s="20">
        <v>28</v>
      </c>
      <c r="O50" s="20">
        <v>27</v>
      </c>
      <c r="P50" s="20">
        <v>27</v>
      </c>
      <c r="Q50" s="20">
        <v>34</v>
      </c>
      <c r="R50" s="20">
        <v>35</v>
      </c>
      <c r="S50" s="20">
        <v>54</v>
      </c>
      <c r="T50" s="20">
        <v>40</v>
      </c>
      <c r="U50" s="20">
        <v>51</v>
      </c>
      <c r="V50" s="20">
        <v>27</v>
      </c>
      <c r="W50" s="20">
        <v>21</v>
      </c>
      <c r="X50" s="20">
        <v>11</v>
      </c>
      <c r="Y50" s="20">
        <v>0</v>
      </c>
      <c r="Z50" s="18">
        <v>591</v>
      </c>
    </row>
    <row r="51" spans="2:26" ht="15" customHeight="1">
      <c r="B51" s="15" t="s">
        <v>52</v>
      </c>
      <c r="C51" s="16">
        <v>589</v>
      </c>
      <c r="D51" s="17" t="s">
        <v>134</v>
      </c>
      <c r="E51" s="18">
        <v>18</v>
      </c>
      <c r="F51" s="18">
        <v>21</v>
      </c>
      <c r="G51" s="18">
        <v>19</v>
      </c>
      <c r="H51" s="18">
        <v>41</v>
      </c>
      <c r="I51" s="18">
        <v>42</v>
      </c>
      <c r="J51" s="18">
        <v>36</v>
      </c>
      <c r="K51" s="18">
        <v>28</v>
      </c>
      <c r="L51" s="18">
        <v>35</v>
      </c>
      <c r="M51" s="18">
        <v>37</v>
      </c>
      <c r="N51" s="18">
        <v>31</v>
      </c>
      <c r="O51" s="18">
        <v>30</v>
      </c>
      <c r="P51" s="18">
        <v>39</v>
      </c>
      <c r="Q51" s="18">
        <v>36</v>
      </c>
      <c r="R51" s="18">
        <v>33</v>
      </c>
      <c r="S51" s="18">
        <v>36</v>
      </c>
      <c r="T51" s="18">
        <v>26</v>
      </c>
      <c r="U51" s="18">
        <v>17</v>
      </c>
      <c r="V51" s="18">
        <v>20</v>
      </c>
      <c r="W51" s="18">
        <v>6</v>
      </c>
      <c r="X51" s="18">
        <v>0</v>
      </c>
      <c r="Y51" s="18">
        <v>0</v>
      </c>
      <c r="Z51" s="18">
        <v>551</v>
      </c>
    </row>
    <row r="52" spans="2:26" ht="15" customHeight="1">
      <c r="B52" s="19"/>
      <c r="C52" s="20"/>
      <c r="D52" s="21" t="s">
        <v>135</v>
      </c>
      <c r="E52" s="20">
        <v>16</v>
      </c>
      <c r="F52" s="20">
        <v>21</v>
      </c>
      <c r="G52" s="20">
        <v>26</v>
      </c>
      <c r="H52" s="20">
        <v>28</v>
      </c>
      <c r="I52" s="20">
        <v>34</v>
      </c>
      <c r="J52" s="20">
        <v>23</v>
      </c>
      <c r="K52" s="20">
        <v>22</v>
      </c>
      <c r="L52" s="20">
        <v>25</v>
      </c>
      <c r="M52" s="20">
        <v>29</v>
      </c>
      <c r="N52" s="20">
        <v>42</v>
      </c>
      <c r="O52" s="20">
        <v>41</v>
      </c>
      <c r="P52" s="20">
        <v>40</v>
      </c>
      <c r="Q52" s="20">
        <v>40</v>
      </c>
      <c r="R52" s="20">
        <v>45</v>
      </c>
      <c r="S52" s="20">
        <v>44</v>
      </c>
      <c r="T52" s="20">
        <v>41</v>
      </c>
      <c r="U52" s="20">
        <v>31</v>
      </c>
      <c r="V52" s="20">
        <v>33</v>
      </c>
      <c r="W52" s="20">
        <v>16</v>
      </c>
      <c r="X52" s="20">
        <v>4</v>
      </c>
      <c r="Y52" s="20">
        <v>1</v>
      </c>
      <c r="Z52" s="18">
        <v>602</v>
      </c>
    </row>
    <row r="53" spans="2:26" ht="15" customHeight="1">
      <c r="B53" s="15" t="s">
        <v>53</v>
      </c>
      <c r="C53" s="16">
        <v>421</v>
      </c>
      <c r="D53" s="17" t="s">
        <v>134</v>
      </c>
      <c r="E53" s="18">
        <v>23</v>
      </c>
      <c r="F53" s="18">
        <v>8</v>
      </c>
      <c r="G53" s="18">
        <v>7</v>
      </c>
      <c r="H53" s="18">
        <v>16</v>
      </c>
      <c r="I53" s="18">
        <v>25</v>
      </c>
      <c r="J53" s="18">
        <v>37</v>
      </c>
      <c r="K53" s="18">
        <v>34</v>
      </c>
      <c r="L53" s="18">
        <v>26</v>
      </c>
      <c r="M53" s="18">
        <v>25</v>
      </c>
      <c r="N53" s="18">
        <v>16</v>
      </c>
      <c r="O53" s="18">
        <v>21</v>
      </c>
      <c r="P53" s="18">
        <v>21</v>
      </c>
      <c r="Q53" s="18">
        <v>16</v>
      </c>
      <c r="R53" s="18">
        <v>29</v>
      </c>
      <c r="S53" s="18">
        <v>17</v>
      </c>
      <c r="T53" s="18">
        <v>12</v>
      </c>
      <c r="U53" s="18">
        <v>14</v>
      </c>
      <c r="V53" s="18">
        <v>13</v>
      </c>
      <c r="W53" s="18">
        <v>2</v>
      </c>
      <c r="X53" s="18">
        <v>0</v>
      </c>
      <c r="Y53" s="18">
        <v>1</v>
      </c>
      <c r="Z53" s="18">
        <v>363</v>
      </c>
    </row>
    <row r="54" spans="2:26" ht="15" customHeight="1">
      <c r="B54" s="19"/>
      <c r="C54" s="20"/>
      <c r="D54" s="21" t="s">
        <v>135</v>
      </c>
      <c r="E54" s="20">
        <v>33</v>
      </c>
      <c r="F54" s="20">
        <v>21</v>
      </c>
      <c r="G54" s="20">
        <v>14</v>
      </c>
      <c r="H54" s="20">
        <v>8</v>
      </c>
      <c r="I54" s="20">
        <v>32</v>
      </c>
      <c r="J54" s="20">
        <v>27</v>
      </c>
      <c r="K54" s="20">
        <v>35</v>
      </c>
      <c r="L54" s="20">
        <v>22</v>
      </c>
      <c r="M54" s="20">
        <v>26</v>
      </c>
      <c r="N54" s="20">
        <v>26</v>
      </c>
      <c r="O54" s="20">
        <v>24</v>
      </c>
      <c r="P54" s="20">
        <v>20</v>
      </c>
      <c r="Q54" s="20">
        <v>16</v>
      </c>
      <c r="R54" s="20">
        <v>29</v>
      </c>
      <c r="S54" s="20">
        <v>23</v>
      </c>
      <c r="T54" s="20">
        <v>23</v>
      </c>
      <c r="U54" s="20">
        <v>16</v>
      </c>
      <c r="V54" s="20">
        <v>18</v>
      </c>
      <c r="W54" s="20">
        <v>12</v>
      </c>
      <c r="X54" s="20">
        <v>3</v>
      </c>
      <c r="Y54" s="20">
        <v>0</v>
      </c>
      <c r="Z54" s="18">
        <v>428</v>
      </c>
    </row>
    <row r="55" spans="2:26" ht="15" customHeight="1">
      <c r="B55" s="15" t="s">
        <v>54</v>
      </c>
      <c r="C55" s="16">
        <v>475</v>
      </c>
      <c r="D55" s="17" t="s">
        <v>134</v>
      </c>
      <c r="E55" s="18">
        <v>20</v>
      </c>
      <c r="F55" s="18">
        <v>22</v>
      </c>
      <c r="G55" s="18">
        <v>26</v>
      </c>
      <c r="H55" s="18">
        <v>22</v>
      </c>
      <c r="I55" s="18">
        <v>20</v>
      </c>
      <c r="J55" s="18">
        <v>26</v>
      </c>
      <c r="K55" s="18">
        <v>25</v>
      </c>
      <c r="L55" s="18">
        <v>32</v>
      </c>
      <c r="M55" s="18">
        <v>41</v>
      </c>
      <c r="N55" s="18">
        <v>39</v>
      </c>
      <c r="O55" s="18">
        <v>15</v>
      </c>
      <c r="P55" s="18">
        <v>27</v>
      </c>
      <c r="Q55" s="18">
        <v>22</v>
      </c>
      <c r="R55" s="18">
        <v>21</v>
      </c>
      <c r="S55" s="18">
        <v>18</v>
      </c>
      <c r="T55" s="18">
        <v>9</v>
      </c>
      <c r="U55" s="18">
        <v>9</v>
      </c>
      <c r="V55" s="18">
        <v>13</v>
      </c>
      <c r="W55" s="18">
        <v>2</v>
      </c>
      <c r="X55" s="18">
        <v>1</v>
      </c>
      <c r="Y55" s="18">
        <v>0</v>
      </c>
      <c r="Z55" s="18">
        <v>410</v>
      </c>
    </row>
    <row r="56" spans="2:26" ht="15" customHeight="1">
      <c r="B56" s="19"/>
      <c r="C56" s="20"/>
      <c r="D56" s="21" t="s">
        <v>135</v>
      </c>
      <c r="E56" s="20">
        <v>17</v>
      </c>
      <c r="F56" s="20">
        <v>21</v>
      </c>
      <c r="G56" s="20">
        <v>32</v>
      </c>
      <c r="H56" s="20">
        <v>33</v>
      </c>
      <c r="I56" s="20">
        <v>43</v>
      </c>
      <c r="J56" s="20">
        <v>17</v>
      </c>
      <c r="K56" s="20">
        <v>21</v>
      </c>
      <c r="L56" s="20">
        <v>28</v>
      </c>
      <c r="M56" s="20">
        <v>34</v>
      </c>
      <c r="N56" s="20">
        <v>36</v>
      </c>
      <c r="O56" s="20">
        <v>20</v>
      </c>
      <c r="P56" s="20">
        <v>27</v>
      </c>
      <c r="Q56" s="20">
        <v>19</v>
      </c>
      <c r="R56" s="20">
        <v>29</v>
      </c>
      <c r="S56" s="20">
        <v>27</v>
      </c>
      <c r="T56" s="20">
        <v>18</v>
      </c>
      <c r="U56" s="20">
        <v>23</v>
      </c>
      <c r="V56" s="20">
        <v>18</v>
      </c>
      <c r="W56" s="20">
        <v>4</v>
      </c>
      <c r="X56" s="20">
        <v>5</v>
      </c>
      <c r="Y56" s="20">
        <v>0</v>
      </c>
      <c r="Z56" s="18">
        <v>472</v>
      </c>
    </row>
    <row r="57" spans="2:26" ht="15" customHeight="1">
      <c r="B57" s="15" t="s">
        <v>55</v>
      </c>
      <c r="C57" s="16">
        <v>507</v>
      </c>
      <c r="D57" s="17" t="s">
        <v>134</v>
      </c>
      <c r="E57" s="18">
        <v>11</v>
      </c>
      <c r="F57" s="18">
        <v>14</v>
      </c>
      <c r="G57" s="18">
        <v>14</v>
      </c>
      <c r="H57" s="18">
        <v>22</v>
      </c>
      <c r="I57" s="18">
        <v>26</v>
      </c>
      <c r="J57" s="18">
        <v>19</v>
      </c>
      <c r="K57" s="18">
        <v>25</v>
      </c>
      <c r="L57" s="18">
        <v>18</v>
      </c>
      <c r="M57" s="18">
        <v>27</v>
      </c>
      <c r="N57" s="18">
        <v>34</v>
      </c>
      <c r="O57" s="18">
        <v>24</v>
      </c>
      <c r="P57" s="18">
        <v>16</v>
      </c>
      <c r="Q57" s="18">
        <v>33</v>
      </c>
      <c r="R57" s="18">
        <v>39</v>
      </c>
      <c r="S57" s="18">
        <v>37</v>
      </c>
      <c r="T57" s="18">
        <v>24</v>
      </c>
      <c r="U57" s="18">
        <v>19</v>
      </c>
      <c r="V57" s="18">
        <v>11</v>
      </c>
      <c r="W57" s="18">
        <v>5</v>
      </c>
      <c r="X57" s="18">
        <v>1</v>
      </c>
      <c r="Y57" s="18">
        <v>0</v>
      </c>
      <c r="Z57" s="18">
        <v>419</v>
      </c>
    </row>
    <row r="58" spans="2:26" ht="15" customHeight="1">
      <c r="B58" s="19"/>
      <c r="C58" s="20"/>
      <c r="D58" s="21" t="s">
        <v>135</v>
      </c>
      <c r="E58" s="20">
        <v>14</v>
      </c>
      <c r="F58" s="20">
        <v>12</v>
      </c>
      <c r="G58" s="20">
        <v>16</v>
      </c>
      <c r="H58" s="20">
        <v>20</v>
      </c>
      <c r="I58" s="20">
        <v>22</v>
      </c>
      <c r="J58" s="20">
        <v>19</v>
      </c>
      <c r="K58" s="20">
        <v>14</v>
      </c>
      <c r="L58" s="20">
        <v>20</v>
      </c>
      <c r="M58" s="20">
        <v>19</v>
      </c>
      <c r="N58" s="20">
        <v>25</v>
      </c>
      <c r="O58" s="20">
        <v>27</v>
      </c>
      <c r="P58" s="20">
        <v>24</v>
      </c>
      <c r="Q58" s="20">
        <v>27</v>
      </c>
      <c r="R58" s="20">
        <v>42</v>
      </c>
      <c r="S58" s="20">
        <v>37</v>
      </c>
      <c r="T58" s="20">
        <v>35</v>
      </c>
      <c r="U58" s="20">
        <v>31</v>
      </c>
      <c r="V58" s="20">
        <v>40</v>
      </c>
      <c r="W58" s="20">
        <v>33</v>
      </c>
      <c r="X58" s="20">
        <v>9</v>
      </c>
      <c r="Y58" s="20">
        <v>0</v>
      </c>
      <c r="Z58" s="18">
        <v>486</v>
      </c>
    </row>
    <row r="59" spans="2:26" ht="15" customHeight="1">
      <c r="B59" s="15" t="s">
        <v>56</v>
      </c>
      <c r="C59" s="16">
        <v>373</v>
      </c>
      <c r="D59" s="17" t="s">
        <v>134</v>
      </c>
      <c r="E59" s="18">
        <v>15</v>
      </c>
      <c r="F59" s="18">
        <v>10</v>
      </c>
      <c r="G59" s="18">
        <v>10</v>
      </c>
      <c r="H59" s="18">
        <v>16</v>
      </c>
      <c r="I59" s="18">
        <v>20</v>
      </c>
      <c r="J59" s="18">
        <v>19</v>
      </c>
      <c r="K59" s="18">
        <v>24</v>
      </c>
      <c r="L59" s="18">
        <v>29</v>
      </c>
      <c r="M59" s="18">
        <v>22</v>
      </c>
      <c r="N59" s="18">
        <v>33</v>
      </c>
      <c r="O59" s="18">
        <v>13</v>
      </c>
      <c r="P59" s="18">
        <v>22</v>
      </c>
      <c r="Q59" s="18">
        <v>22</v>
      </c>
      <c r="R59" s="18">
        <v>23</v>
      </c>
      <c r="S59" s="18">
        <v>18</v>
      </c>
      <c r="T59" s="18">
        <v>8</v>
      </c>
      <c r="U59" s="18">
        <v>5</v>
      </c>
      <c r="V59" s="18">
        <v>7</v>
      </c>
      <c r="W59" s="18">
        <v>4</v>
      </c>
      <c r="X59" s="18">
        <v>1</v>
      </c>
      <c r="Y59" s="18">
        <v>0</v>
      </c>
      <c r="Z59" s="18">
        <v>321</v>
      </c>
    </row>
    <row r="60" spans="2:26" ht="15" customHeight="1">
      <c r="B60" s="19"/>
      <c r="C60" s="20"/>
      <c r="D60" s="21" t="s">
        <v>135</v>
      </c>
      <c r="E60" s="20">
        <v>19</v>
      </c>
      <c r="F60" s="20">
        <v>12</v>
      </c>
      <c r="G60" s="20">
        <v>10</v>
      </c>
      <c r="H60" s="20">
        <v>22</v>
      </c>
      <c r="I60" s="20">
        <v>27</v>
      </c>
      <c r="J60" s="20">
        <v>17</v>
      </c>
      <c r="K60" s="20">
        <v>18</v>
      </c>
      <c r="L60" s="20">
        <v>23</v>
      </c>
      <c r="M60" s="20">
        <v>18</v>
      </c>
      <c r="N60" s="20">
        <v>25</v>
      </c>
      <c r="O60" s="20">
        <v>21</v>
      </c>
      <c r="P60" s="20">
        <v>16</v>
      </c>
      <c r="Q60" s="20">
        <v>19</v>
      </c>
      <c r="R60" s="20">
        <v>29</v>
      </c>
      <c r="S60" s="20">
        <v>23</v>
      </c>
      <c r="T60" s="20">
        <v>9</v>
      </c>
      <c r="U60" s="20">
        <v>17</v>
      </c>
      <c r="V60" s="20">
        <v>19</v>
      </c>
      <c r="W60" s="20">
        <v>12</v>
      </c>
      <c r="X60" s="20">
        <v>1</v>
      </c>
      <c r="Y60" s="20">
        <v>0</v>
      </c>
      <c r="Z60" s="18">
        <v>357</v>
      </c>
    </row>
    <row r="61" spans="2:26" ht="15" customHeight="1">
      <c r="B61" s="15" t="s">
        <v>57</v>
      </c>
      <c r="C61" s="16">
        <v>451</v>
      </c>
      <c r="D61" s="17" t="s">
        <v>134</v>
      </c>
      <c r="E61" s="18">
        <v>14</v>
      </c>
      <c r="F61" s="18">
        <v>20</v>
      </c>
      <c r="G61" s="18">
        <v>26</v>
      </c>
      <c r="H61" s="18">
        <v>14</v>
      </c>
      <c r="I61" s="18">
        <v>36</v>
      </c>
      <c r="J61" s="18">
        <v>29</v>
      </c>
      <c r="K61" s="18">
        <v>21</v>
      </c>
      <c r="L61" s="18">
        <v>22</v>
      </c>
      <c r="M61" s="18">
        <v>24</v>
      </c>
      <c r="N61" s="18">
        <v>34</v>
      </c>
      <c r="O61" s="18">
        <v>25</v>
      </c>
      <c r="P61" s="18">
        <v>24</v>
      </c>
      <c r="Q61" s="18">
        <v>30</v>
      </c>
      <c r="R61" s="18">
        <v>33</v>
      </c>
      <c r="S61" s="18">
        <v>24</v>
      </c>
      <c r="T61" s="18">
        <v>29</v>
      </c>
      <c r="U61" s="18">
        <v>19</v>
      </c>
      <c r="V61" s="18">
        <v>15</v>
      </c>
      <c r="W61" s="18">
        <v>2</v>
      </c>
      <c r="X61" s="18">
        <v>3</v>
      </c>
      <c r="Y61" s="18">
        <v>0</v>
      </c>
      <c r="Z61" s="18">
        <v>444</v>
      </c>
    </row>
    <row r="62" spans="2:26" ht="15" customHeight="1">
      <c r="B62" s="19"/>
      <c r="C62" s="20"/>
      <c r="D62" s="21" t="s">
        <v>135</v>
      </c>
      <c r="E62" s="20">
        <v>13</v>
      </c>
      <c r="F62" s="20">
        <v>17</v>
      </c>
      <c r="G62" s="20">
        <v>20</v>
      </c>
      <c r="H62" s="20">
        <v>33</v>
      </c>
      <c r="I62" s="20">
        <v>12</v>
      </c>
      <c r="J62" s="20">
        <v>18</v>
      </c>
      <c r="K62" s="20">
        <v>19</v>
      </c>
      <c r="L62" s="20">
        <v>19</v>
      </c>
      <c r="M62" s="20">
        <v>36</v>
      </c>
      <c r="N62" s="20">
        <v>34</v>
      </c>
      <c r="O62" s="20">
        <v>25</v>
      </c>
      <c r="P62" s="20">
        <v>26</v>
      </c>
      <c r="Q62" s="20">
        <v>28</v>
      </c>
      <c r="R62" s="20">
        <v>34</v>
      </c>
      <c r="S62" s="20">
        <v>46</v>
      </c>
      <c r="T62" s="20">
        <v>25</v>
      </c>
      <c r="U62" s="20">
        <v>31</v>
      </c>
      <c r="V62" s="20">
        <v>24</v>
      </c>
      <c r="W62" s="20">
        <v>16</v>
      </c>
      <c r="X62" s="20">
        <v>6</v>
      </c>
      <c r="Y62" s="20">
        <v>2</v>
      </c>
      <c r="Z62" s="18">
        <v>484</v>
      </c>
    </row>
    <row r="63" spans="2:26" ht="15" customHeight="1">
      <c r="B63" s="15" t="s">
        <v>58</v>
      </c>
      <c r="C63" s="16">
        <v>300</v>
      </c>
      <c r="D63" s="17" t="s">
        <v>134</v>
      </c>
      <c r="E63" s="18">
        <v>16</v>
      </c>
      <c r="F63" s="18">
        <v>14</v>
      </c>
      <c r="G63" s="18">
        <v>11</v>
      </c>
      <c r="H63" s="18">
        <v>21</v>
      </c>
      <c r="I63" s="18">
        <v>11</v>
      </c>
      <c r="J63" s="18">
        <v>13</v>
      </c>
      <c r="K63" s="18">
        <v>19</v>
      </c>
      <c r="L63" s="18">
        <v>17</v>
      </c>
      <c r="M63" s="18">
        <v>15</v>
      </c>
      <c r="N63" s="18">
        <v>14</v>
      </c>
      <c r="O63" s="18">
        <v>14</v>
      </c>
      <c r="P63" s="18">
        <v>15</v>
      </c>
      <c r="Q63" s="18">
        <v>20</v>
      </c>
      <c r="R63" s="18">
        <v>20</v>
      </c>
      <c r="S63" s="18">
        <v>12</v>
      </c>
      <c r="T63" s="18">
        <v>12</v>
      </c>
      <c r="U63" s="18">
        <v>5</v>
      </c>
      <c r="V63" s="18">
        <v>6</v>
      </c>
      <c r="W63" s="18">
        <v>3</v>
      </c>
      <c r="X63" s="18">
        <v>0</v>
      </c>
      <c r="Y63" s="18">
        <v>0</v>
      </c>
      <c r="Z63" s="18">
        <v>258</v>
      </c>
    </row>
    <row r="64" spans="2:26" ht="15" customHeight="1">
      <c r="B64" s="19"/>
      <c r="C64" s="20"/>
      <c r="D64" s="21" t="s">
        <v>135</v>
      </c>
      <c r="E64" s="20">
        <v>14</v>
      </c>
      <c r="F64" s="20">
        <v>17</v>
      </c>
      <c r="G64" s="20">
        <v>19</v>
      </c>
      <c r="H64" s="20">
        <v>12</v>
      </c>
      <c r="I64" s="20">
        <v>13</v>
      </c>
      <c r="J64" s="20">
        <v>16</v>
      </c>
      <c r="K64" s="20">
        <v>17</v>
      </c>
      <c r="L64" s="20">
        <v>22</v>
      </c>
      <c r="M64" s="20">
        <v>15</v>
      </c>
      <c r="N64" s="20">
        <v>17</v>
      </c>
      <c r="O64" s="20">
        <v>25</v>
      </c>
      <c r="P64" s="20">
        <v>12</v>
      </c>
      <c r="Q64" s="20">
        <v>26</v>
      </c>
      <c r="R64" s="20">
        <v>25</v>
      </c>
      <c r="S64" s="20">
        <v>16</v>
      </c>
      <c r="T64" s="20">
        <v>17</v>
      </c>
      <c r="U64" s="20">
        <v>16</v>
      </c>
      <c r="V64" s="20">
        <v>24</v>
      </c>
      <c r="W64" s="20">
        <v>11</v>
      </c>
      <c r="X64" s="20">
        <v>3</v>
      </c>
      <c r="Y64" s="20">
        <v>1</v>
      </c>
      <c r="Z64" s="18">
        <v>338</v>
      </c>
    </row>
    <row r="65" spans="2:26" ht="15" customHeight="1">
      <c r="B65" s="15" t="s">
        <v>59</v>
      </c>
      <c r="C65" s="16">
        <v>205</v>
      </c>
      <c r="D65" s="17" t="s">
        <v>134</v>
      </c>
      <c r="E65" s="18">
        <v>13</v>
      </c>
      <c r="F65" s="18">
        <v>16</v>
      </c>
      <c r="G65" s="18">
        <v>15</v>
      </c>
      <c r="H65" s="18">
        <v>9</v>
      </c>
      <c r="I65" s="18">
        <v>6</v>
      </c>
      <c r="J65" s="18">
        <v>10</v>
      </c>
      <c r="K65" s="18">
        <v>11</v>
      </c>
      <c r="L65" s="18">
        <v>16</v>
      </c>
      <c r="M65" s="18">
        <v>17</v>
      </c>
      <c r="N65" s="18">
        <v>16</v>
      </c>
      <c r="O65" s="18">
        <v>7</v>
      </c>
      <c r="P65" s="18">
        <v>11</v>
      </c>
      <c r="Q65" s="18">
        <v>16</v>
      </c>
      <c r="R65" s="18">
        <v>21</v>
      </c>
      <c r="S65" s="18">
        <v>16</v>
      </c>
      <c r="T65" s="18">
        <v>2</v>
      </c>
      <c r="U65" s="18">
        <v>13</v>
      </c>
      <c r="V65" s="18">
        <v>2</v>
      </c>
      <c r="W65" s="18">
        <v>4</v>
      </c>
      <c r="X65" s="18">
        <v>0</v>
      </c>
      <c r="Y65" s="18">
        <v>0</v>
      </c>
      <c r="Z65" s="18">
        <v>221</v>
      </c>
    </row>
    <row r="66" spans="2:26" ht="15" customHeight="1">
      <c r="B66" s="19"/>
      <c r="C66" s="20"/>
      <c r="D66" s="21" t="s">
        <v>135</v>
      </c>
      <c r="E66" s="20">
        <v>13</v>
      </c>
      <c r="F66" s="20">
        <v>18</v>
      </c>
      <c r="G66" s="20">
        <v>13</v>
      </c>
      <c r="H66" s="20">
        <v>12</v>
      </c>
      <c r="I66" s="20">
        <v>9</v>
      </c>
      <c r="J66" s="20">
        <v>12</v>
      </c>
      <c r="K66" s="20">
        <v>18</v>
      </c>
      <c r="L66" s="20">
        <v>19</v>
      </c>
      <c r="M66" s="20">
        <v>20</v>
      </c>
      <c r="N66" s="20">
        <v>13</v>
      </c>
      <c r="O66" s="20">
        <v>12</v>
      </c>
      <c r="P66" s="20">
        <v>10</v>
      </c>
      <c r="Q66" s="20">
        <v>22</v>
      </c>
      <c r="R66" s="20">
        <v>23</v>
      </c>
      <c r="S66" s="20">
        <v>14</v>
      </c>
      <c r="T66" s="20">
        <v>14</v>
      </c>
      <c r="U66" s="20">
        <v>12</v>
      </c>
      <c r="V66" s="20">
        <v>6</v>
      </c>
      <c r="W66" s="20">
        <v>6</v>
      </c>
      <c r="X66" s="20">
        <v>2</v>
      </c>
      <c r="Y66" s="20">
        <v>0</v>
      </c>
      <c r="Z66" s="18">
        <v>268</v>
      </c>
    </row>
    <row r="67" spans="2:26" ht="15" customHeight="1">
      <c r="B67" s="15" t="s">
        <v>60</v>
      </c>
      <c r="C67" s="16">
        <v>242</v>
      </c>
      <c r="D67" s="17" t="s">
        <v>134</v>
      </c>
      <c r="E67" s="18">
        <v>10</v>
      </c>
      <c r="F67" s="18">
        <v>6</v>
      </c>
      <c r="G67" s="18">
        <v>10</v>
      </c>
      <c r="H67" s="18">
        <v>8</v>
      </c>
      <c r="I67" s="18">
        <v>8</v>
      </c>
      <c r="J67" s="18">
        <v>6</v>
      </c>
      <c r="K67" s="18">
        <v>8</v>
      </c>
      <c r="L67" s="18">
        <v>13</v>
      </c>
      <c r="M67" s="18">
        <v>5</v>
      </c>
      <c r="N67" s="18">
        <v>18</v>
      </c>
      <c r="O67" s="18">
        <v>15</v>
      </c>
      <c r="P67" s="18">
        <v>13</v>
      </c>
      <c r="Q67" s="18">
        <v>18</v>
      </c>
      <c r="R67" s="18">
        <v>22</v>
      </c>
      <c r="S67" s="18">
        <v>13</v>
      </c>
      <c r="T67" s="18">
        <v>10</v>
      </c>
      <c r="U67" s="18">
        <v>2</v>
      </c>
      <c r="V67" s="18">
        <v>4</v>
      </c>
      <c r="W67" s="18">
        <v>4</v>
      </c>
      <c r="X67" s="18">
        <v>0</v>
      </c>
      <c r="Y67" s="18">
        <v>0</v>
      </c>
      <c r="Z67" s="18">
        <v>193</v>
      </c>
    </row>
    <row r="68" spans="2:26" ht="15" customHeight="1">
      <c r="B68" s="19"/>
      <c r="C68" s="20"/>
      <c r="D68" s="21" t="s">
        <v>135</v>
      </c>
      <c r="E68" s="20">
        <v>3</v>
      </c>
      <c r="F68" s="20">
        <v>8</v>
      </c>
      <c r="G68" s="20">
        <v>5</v>
      </c>
      <c r="H68" s="20">
        <v>12</v>
      </c>
      <c r="I68" s="20">
        <v>3</v>
      </c>
      <c r="J68" s="20">
        <v>6</v>
      </c>
      <c r="K68" s="20">
        <v>9</v>
      </c>
      <c r="L68" s="20">
        <v>11</v>
      </c>
      <c r="M68" s="20">
        <v>5</v>
      </c>
      <c r="N68" s="20">
        <v>16</v>
      </c>
      <c r="O68" s="20">
        <v>9</v>
      </c>
      <c r="P68" s="20">
        <v>15</v>
      </c>
      <c r="Q68" s="20">
        <v>27</v>
      </c>
      <c r="R68" s="20">
        <v>13</v>
      </c>
      <c r="S68" s="20">
        <v>22</v>
      </c>
      <c r="T68" s="20">
        <v>12</v>
      </c>
      <c r="U68" s="20">
        <v>19</v>
      </c>
      <c r="V68" s="20">
        <v>14</v>
      </c>
      <c r="W68" s="20">
        <v>8</v>
      </c>
      <c r="X68" s="20">
        <v>4</v>
      </c>
      <c r="Y68" s="20">
        <v>0</v>
      </c>
      <c r="Z68" s="18">
        <v>221</v>
      </c>
    </row>
    <row r="69" spans="2:26" ht="15" customHeight="1">
      <c r="B69" s="15" t="s">
        <v>61</v>
      </c>
      <c r="C69" s="16">
        <v>254</v>
      </c>
      <c r="D69" s="17" t="s">
        <v>134</v>
      </c>
      <c r="E69" s="18">
        <v>9</v>
      </c>
      <c r="F69" s="18">
        <v>8</v>
      </c>
      <c r="G69" s="18">
        <v>12</v>
      </c>
      <c r="H69" s="18">
        <v>13</v>
      </c>
      <c r="I69" s="18">
        <v>12</v>
      </c>
      <c r="J69" s="18">
        <v>11</v>
      </c>
      <c r="K69" s="18">
        <v>16</v>
      </c>
      <c r="L69" s="18">
        <v>12</v>
      </c>
      <c r="M69" s="18">
        <v>16</v>
      </c>
      <c r="N69" s="18">
        <v>27</v>
      </c>
      <c r="O69" s="18">
        <v>20</v>
      </c>
      <c r="P69" s="18">
        <v>9</v>
      </c>
      <c r="Q69" s="18">
        <v>17</v>
      </c>
      <c r="R69" s="18">
        <v>19</v>
      </c>
      <c r="S69" s="18">
        <v>14</v>
      </c>
      <c r="T69" s="18">
        <v>14</v>
      </c>
      <c r="U69" s="18">
        <v>10</v>
      </c>
      <c r="V69" s="18">
        <v>4</v>
      </c>
      <c r="W69" s="18">
        <v>2</v>
      </c>
      <c r="X69" s="18">
        <v>1</v>
      </c>
      <c r="Y69" s="18">
        <v>0</v>
      </c>
      <c r="Z69" s="18">
        <v>246</v>
      </c>
    </row>
    <row r="70" spans="2:26" ht="15" customHeight="1">
      <c r="B70" s="19"/>
      <c r="C70" s="20"/>
      <c r="D70" s="21" t="s">
        <v>135</v>
      </c>
      <c r="E70" s="20">
        <v>7</v>
      </c>
      <c r="F70" s="20">
        <v>6</v>
      </c>
      <c r="G70" s="20">
        <v>13</v>
      </c>
      <c r="H70" s="20">
        <v>12</v>
      </c>
      <c r="I70" s="20">
        <v>13</v>
      </c>
      <c r="J70" s="20">
        <v>8</v>
      </c>
      <c r="K70" s="20">
        <v>8</v>
      </c>
      <c r="L70" s="20">
        <v>11</v>
      </c>
      <c r="M70" s="20">
        <v>13</v>
      </c>
      <c r="N70" s="20">
        <v>21</v>
      </c>
      <c r="O70" s="20">
        <v>16</v>
      </c>
      <c r="P70" s="20">
        <v>15</v>
      </c>
      <c r="Q70" s="20">
        <v>24</v>
      </c>
      <c r="R70" s="20">
        <v>22</v>
      </c>
      <c r="S70" s="20">
        <v>20</v>
      </c>
      <c r="T70" s="20">
        <v>15</v>
      </c>
      <c r="U70" s="20">
        <v>7</v>
      </c>
      <c r="V70" s="20">
        <v>9</v>
      </c>
      <c r="W70" s="20">
        <v>1</v>
      </c>
      <c r="X70" s="20">
        <v>0</v>
      </c>
      <c r="Y70" s="20">
        <v>0</v>
      </c>
      <c r="Z70" s="18">
        <v>241</v>
      </c>
    </row>
    <row r="71" spans="2:26" ht="15" customHeight="1">
      <c r="B71" s="15" t="s">
        <v>62</v>
      </c>
      <c r="C71" s="16">
        <v>158</v>
      </c>
      <c r="D71" s="17" t="s">
        <v>134</v>
      </c>
      <c r="E71" s="18">
        <v>2</v>
      </c>
      <c r="F71" s="18">
        <v>3</v>
      </c>
      <c r="G71" s="18">
        <v>3</v>
      </c>
      <c r="H71" s="18">
        <v>3</v>
      </c>
      <c r="I71" s="18">
        <v>6</v>
      </c>
      <c r="J71" s="18">
        <v>5</v>
      </c>
      <c r="K71" s="18">
        <v>4</v>
      </c>
      <c r="L71" s="18">
        <v>9</v>
      </c>
      <c r="M71" s="18">
        <v>6</v>
      </c>
      <c r="N71" s="18">
        <v>9</v>
      </c>
      <c r="O71" s="18">
        <v>5</v>
      </c>
      <c r="P71" s="18">
        <v>7</v>
      </c>
      <c r="Q71" s="18">
        <v>9</v>
      </c>
      <c r="R71" s="18">
        <v>17</v>
      </c>
      <c r="S71" s="18">
        <v>13</v>
      </c>
      <c r="T71" s="18">
        <v>4</v>
      </c>
      <c r="U71" s="18">
        <v>7</v>
      </c>
      <c r="V71" s="18">
        <v>4</v>
      </c>
      <c r="W71" s="18">
        <v>0</v>
      </c>
      <c r="X71" s="18">
        <v>0</v>
      </c>
      <c r="Y71" s="18">
        <v>0</v>
      </c>
      <c r="Z71" s="18">
        <v>116</v>
      </c>
    </row>
    <row r="72" spans="2:26" ht="15" customHeight="1">
      <c r="B72" s="19"/>
      <c r="C72" s="20"/>
      <c r="D72" s="21" t="s">
        <v>135</v>
      </c>
      <c r="E72" s="20">
        <v>1</v>
      </c>
      <c r="F72" s="20">
        <v>7</v>
      </c>
      <c r="G72" s="20">
        <v>6</v>
      </c>
      <c r="H72" s="20">
        <v>5</v>
      </c>
      <c r="I72" s="20">
        <v>8</v>
      </c>
      <c r="J72" s="20">
        <v>10</v>
      </c>
      <c r="K72" s="20">
        <v>3</v>
      </c>
      <c r="L72" s="20">
        <v>10</v>
      </c>
      <c r="M72" s="20">
        <v>7</v>
      </c>
      <c r="N72" s="20">
        <v>12</v>
      </c>
      <c r="O72" s="20">
        <v>6</v>
      </c>
      <c r="P72" s="20">
        <v>11</v>
      </c>
      <c r="Q72" s="20">
        <v>10</v>
      </c>
      <c r="R72" s="20">
        <v>9</v>
      </c>
      <c r="S72" s="20">
        <v>18</v>
      </c>
      <c r="T72" s="20">
        <v>10</v>
      </c>
      <c r="U72" s="20">
        <v>16</v>
      </c>
      <c r="V72" s="20">
        <v>9</v>
      </c>
      <c r="W72" s="20">
        <v>3</v>
      </c>
      <c r="X72" s="20">
        <v>0</v>
      </c>
      <c r="Y72" s="20">
        <v>0</v>
      </c>
      <c r="Z72" s="18">
        <v>161</v>
      </c>
    </row>
    <row r="73" spans="2:26" ht="15" customHeight="1">
      <c r="B73" s="15" t="s">
        <v>63</v>
      </c>
      <c r="C73" s="16">
        <v>57</v>
      </c>
      <c r="D73" s="17" t="s">
        <v>134</v>
      </c>
      <c r="E73" s="18">
        <v>1</v>
      </c>
      <c r="F73" s="18">
        <v>1</v>
      </c>
      <c r="G73" s="18">
        <v>3</v>
      </c>
      <c r="H73" s="18">
        <v>1</v>
      </c>
      <c r="I73" s="18">
        <v>2</v>
      </c>
      <c r="J73" s="18">
        <v>0</v>
      </c>
      <c r="K73" s="18">
        <v>1</v>
      </c>
      <c r="L73" s="18">
        <v>2</v>
      </c>
      <c r="M73" s="18">
        <v>3</v>
      </c>
      <c r="N73" s="18">
        <v>2</v>
      </c>
      <c r="O73" s="18">
        <v>3</v>
      </c>
      <c r="P73" s="18">
        <v>2</v>
      </c>
      <c r="Q73" s="18">
        <v>3</v>
      </c>
      <c r="R73" s="18">
        <v>8</v>
      </c>
      <c r="S73" s="18">
        <v>6</v>
      </c>
      <c r="T73" s="18">
        <v>0</v>
      </c>
      <c r="U73" s="18">
        <v>4</v>
      </c>
      <c r="V73" s="18">
        <v>0</v>
      </c>
      <c r="W73" s="18">
        <v>0</v>
      </c>
      <c r="X73" s="18">
        <v>0</v>
      </c>
      <c r="Y73" s="18">
        <v>0</v>
      </c>
      <c r="Z73" s="18">
        <v>42</v>
      </c>
    </row>
    <row r="74" spans="2:26" ht="15" customHeight="1">
      <c r="B74" s="19"/>
      <c r="C74" s="20"/>
      <c r="D74" s="21" t="s">
        <v>135</v>
      </c>
      <c r="E74" s="20">
        <v>0</v>
      </c>
      <c r="F74" s="20">
        <v>0</v>
      </c>
      <c r="G74" s="20">
        <v>3</v>
      </c>
      <c r="H74" s="20">
        <v>5</v>
      </c>
      <c r="I74" s="20">
        <v>3</v>
      </c>
      <c r="J74" s="20">
        <v>0</v>
      </c>
      <c r="K74" s="20">
        <v>1</v>
      </c>
      <c r="L74" s="20">
        <v>3</v>
      </c>
      <c r="M74" s="20">
        <v>2</v>
      </c>
      <c r="N74" s="20">
        <v>3</v>
      </c>
      <c r="O74" s="20">
        <v>4</v>
      </c>
      <c r="P74" s="20">
        <v>2</v>
      </c>
      <c r="Q74" s="20">
        <v>2</v>
      </c>
      <c r="R74" s="20">
        <v>7</v>
      </c>
      <c r="S74" s="20">
        <v>4</v>
      </c>
      <c r="T74" s="20">
        <v>3</v>
      </c>
      <c r="U74" s="20">
        <v>3</v>
      </c>
      <c r="V74" s="20">
        <v>3</v>
      </c>
      <c r="W74" s="20">
        <v>0</v>
      </c>
      <c r="X74" s="20">
        <v>1</v>
      </c>
      <c r="Y74" s="20">
        <v>0</v>
      </c>
      <c r="Z74" s="18">
        <v>49</v>
      </c>
    </row>
    <row r="75" spans="2:26" ht="15" customHeight="1">
      <c r="B75" s="15" t="s">
        <v>64</v>
      </c>
      <c r="C75" s="16">
        <v>219</v>
      </c>
      <c r="D75" s="17" t="s">
        <v>134</v>
      </c>
      <c r="E75" s="18">
        <v>7</v>
      </c>
      <c r="F75" s="18">
        <v>7</v>
      </c>
      <c r="G75" s="18">
        <v>10</v>
      </c>
      <c r="H75" s="18">
        <v>11</v>
      </c>
      <c r="I75" s="18">
        <v>10</v>
      </c>
      <c r="J75" s="18">
        <v>14</v>
      </c>
      <c r="K75" s="18">
        <v>15</v>
      </c>
      <c r="L75" s="18">
        <v>11</v>
      </c>
      <c r="M75" s="18">
        <v>12</v>
      </c>
      <c r="N75" s="18">
        <v>21</v>
      </c>
      <c r="O75" s="18">
        <v>17</v>
      </c>
      <c r="P75" s="18">
        <v>11</v>
      </c>
      <c r="Q75" s="18">
        <v>16</v>
      </c>
      <c r="R75" s="18">
        <v>23</v>
      </c>
      <c r="S75" s="18">
        <v>22</v>
      </c>
      <c r="T75" s="18">
        <v>14</v>
      </c>
      <c r="U75" s="18">
        <v>5</v>
      </c>
      <c r="V75" s="18">
        <v>6</v>
      </c>
      <c r="W75" s="18">
        <v>1</v>
      </c>
      <c r="X75" s="18">
        <v>0</v>
      </c>
      <c r="Y75" s="18">
        <v>0</v>
      </c>
      <c r="Z75" s="18">
        <v>233</v>
      </c>
    </row>
    <row r="76" spans="2:26" ht="15" customHeight="1">
      <c r="B76" s="19"/>
      <c r="C76" s="20"/>
      <c r="D76" s="21" t="s">
        <v>135</v>
      </c>
      <c r="E76" s="20">
        <v>13</v>
      </c>
      <c r="F76" s="20">
        <v>19</v>
      </c>
      <c r="G76" s="20">
        <v>12</v>
      </c>
      <c r="H76" s="20">
        <v>6</v>
      </c>
      <c r="I76" s="20">
        <v>12</v>
      </c>
      <c r="J76" s="20">
        <v>11</v>
      </c>
      <c r="K76" s="20">
        <v>13</v>
      </c>
      <c r="L76" s="20">
        <v>12</v>
      </c>
      <c r="M76" s="20">
        <v>14</v>
      </c>
      <c r="N76" s="20">
        <v>16</v>
      </c>
      <c r="O76" s="20">
        <v>8</v>
      </c>
      <c r="P76" s="20">
        <v>13</v>
      </c>
      <c r="Q76" s="20">
        <v>16</v>
      </c>
      <c r="R76" s="20">
        <v>22</v>
      </c>
      <c r="S76" s="20">
        <v>16</v>
      </c>
      <c r="T76" s="20">
        <v>11</v>
      </c>
      <c r="U76" s="20">
        <v>9</v>
      </c>
      <c r="V76" s="20">
        <v>9</v>
      </c>
      <c r="W76" s="20">
        <v>2</v>
      </c>
      <c r="X76" s="20">
        <v>3</v>
      </c>
      <c r="Y76" s="20">
        <v>0</v>
      </c>
      <c r="Z76" s="18">
        <v>237</v>
      </c>
    </row>
    <row r="77" spans="2:26" ht="15" customHeight="1">
      <c r="B77" s="15" t="s">
        <v>65</v>
      </c>
      <c r="C77" s="16">
        <v>567</v>
      </c>
      <c r="D77" s="17" t="s">
        <v>134</v>
      </c>
      <c r="E77" s="18">
        <v>25</v>
      </c>
      <c r="F77" s="18">
        <v>17</v>
      </c>
      <c r="G77" s="18">
        <v>14</v>
      </c>
      <c r="H77" s="18">
        <v>19</v>
      </c>
      <c r="I77" s="18">
        <v>22</v>
      </c>
      <c r="J77" s="18">
        <v>35</v>
      </c>
      <c r="K77" s="18">
        <v>35</v>
      </c>
      <c r="L77" s="18">
        <v>27</v>
      </c>
      <c r="M77" s="18">
        <v>39</v>
      </c>
      <c r="N77" s="18">
        <v>33</v>
      </c>
      <c r="O77" s="18">
        <v>21</v>
      </c>
      <c r="P77" s="18">
        <v>25</v>
      </c>
      <c r="Q77" s="18">
        <v>45</v>
      </c>
      <c r="R77" s="18">
        <v>42</v>
      </c>
      <c r="S77" s="18">
        <v>45</v>
      </c>
      <c r="T77" s="18">
        <v>29</v>
      </c>
      <c r="U77" s="18">
        <v>22</v>
      </c>
      <c r="V77" s="18">
        <v>12</v>
      </c>
      <c r="W77" s="18">
        <v>7</v>
      </c>
      <c r="X77" s="18">
        <v>1</v>
      </c>
      <c r="Y77" s="18">
        <v>0</v>
      </c>
      <c r="Z77" s="18">
        <v>515</v>
      </c>
    </row>
    <row r="78" spans="2:26" ht="15" customHeight="1">
      <c r="B78" s="19"/>
      <c r="C78" s="20"/>
      <c r="D78" s="21" t="s">
        <v>135</v>
      </c>
      <c r="E78" s="20">
        <v>17</v>
      </c>
      <c r="F78" s="20">
        <v>23</v>
      </c>
      <c r="G78" s="20">
        <v>23</v>
      </c>
      <c r="H78" s="20">
        <v>19</v>
      </c>
      <c r="I78" s="20">
        <v>25</v>
      </c>
      <c r="J78" s="20">
        <v>22</v>
      </c>
      <c r="K78" s="20">
        <v>25</v>
      </c>
      <c r="L78" s="20">
        <v>30</v>
      </c>
      <c r="M78" s="20">
        <v>17</v>
      </c>
      <c r="N78" s="20">
        <v>34</v>
      </c>
      <c r="O78" s="20">
        <v>23</v>
      </c>
      <c r="P78" s="20">
        <v>25</v>
      </c>
      <c r="Q78" s="20">
        <v>40</v>
      </c>
      <c r="R78" s="20">
        <v>54</v>
      </c>
      <c r="S78" s="20">
        <v>38</v>
      </c>
      <c r="T78" s="20">
        <v>44</v>
      </c>
      <c r="U78" s="20">
        <v>35</v>
      </c>
      <c r="V78" s="20">
        <v>42</v>
      </c>
      <c r="W78" s="20">
        <v>21</v>
      </c>
      <c r="X78" s="20">
        <v>7</v>
      </c>
      <c r="Y78" s="20">
        <v>1</v>
      </c>
      <c r="Z78" s="18">
        <v>565</v>
      </c>
    </row>
    <row r="79" spans="2:26" ht="15" customHeight="1">
      <c r="B79" s="15" t="s">
        <v>66</v>
      </c>
      <c r="C79" s="16">
        <v>36</v>
      </c>
      <c r="D79" s="17" t="s">
        <v>134</v>
      </c>
      <c r="E79" s="18">
        <v>1</v>
      </c>
      <c r="F79" s="18">
        <v>2</v>
      </c>
      <c r="G79" s="18">
        <v>2</v>
      </c>
      <c r="H79" s="18">
        <v>2</v>
      </c>
      <c r="I79" s="18">
        <v>2</v>
      </c>
      <c r="J79" s="18">
        <v>3</v>
      </c>
      <c r="K79" s="18">
        <v>1</v>
      </c>
      <c r="L79" s="18">
        <v>1</v>
      </c>
      <c r="M79" s="18">
        <v>4</v>
      </c>
      <c r="N79" s="18">
        <v>3</v>
      </c>
      <c r="O79" s="18">
        <v>2</v>
      </c>
      <c r="P79" s="18">
        <v>3</v>
      </c>
      <c r="Q79" s="18">
        <v>0</v>
      </c>
      <c r="R79" s="18">
        <v>2</v>
      </c>
      <c r="S79" s="18">
        <v>3</v>
      </c>
      <c r="T79" s="18">
        <v>3</v>
      </c>
      <c r="U79" s="18">
        <v>2</v>
      </c>
      <c r="V79" s="18">
        <v>0</v>
      </c>
      <c r="W79" s="18">
        <v>0</v>
      </c>
      <c r="X79" s="18">
        <v>0</v>
      </c>
      <c r="Y79" s="18">
        <v>0</v>
      </c>
      <c r="Z79" s="18">
        <v>36</v>
      </c>
    </row>
    <row r="80" spans="2:26" ht="15" customHeight="1">
      <c r="B80" s="19"/>
      <c r="C80" s="20"/>
      <c r="D80" s="21" t="s">
        <v>135</v>
      </c>
      <c r="E80" s="20">
        <v>4</v>
      </c>
      <c r="F80" s="20">
        <v>2</v>
      </c>
      <c r="G80" s="20">
        <v>6</v>
      </c>
      <c r="H80" s="20">
        <v>4</v>
      </c>
      <c r="I80" s="20">
        <v>1</v>
      </c>
      <c r="J80" s="20">
        <v>4</v>
      </c>
      <c r="K80" s="20">
        <v>0</v>
      </c>
      <c r="L80" s="20">
        <v>1</v>
      </c>
      <c r="M80" s="20">
        <v>3</v>
      </c>
      <c r="N80" s="20">
        <v>3</v>
      </c>
      <c r="O80" s="20">
        <v>3</v>
      </c>
      <c r="P80" s="20">
        <v>1</v>
      </c>
      <c r="Q80" s="20">
        <v>1</v>
      </c>
      <c r="R80" s="20">
        <v>0</v>
      </c>
      <c r="S80" s="20">
        <v>3</v>
      </c>
      <c r="T80" s="20">
        <v>2</v>
      </c>
      <c r="U80" s="20">
        <v>3</v>
      </c>
      <c r="V80" s="20">
        <v>0</v>
      </c>
      <c r="W80" s="20">
        <v>0</v>
      </c>
      <c r="X80" s="20">
        <v>0</v>
      </c>
      <c r="Y80" s="20">
        <v>0</v>
      </c>
      <c r="Z80" s="18">
        <v>41</v>
      </c>
    </row>
    <row r="81" spans="2:26" ht="15" customHeight="1">
      <c r="B81" s="15" t="s">
        <v>67</v>
      </c>
      <c r="C81" s="16">
        <v>49</v>
      </c>
      <c r="D81" s="17" t="s">
        <v>134</v>
      </c>
      <c r="E81" s="18">
        <v>0</v>
      </c>
      <c r="F81" s="18">
        <v>0</v>
      </c>
      <c r="G81" s="18">
        <v>1</v>
      </c>
      <c r="H81" s="18">
        <v>0</v>
      </c>
      <c r="I81" s="18">
        <v>0</v>
      </c>
      <c r="J81" s="18">
        <v>2</v>
      </c>
      <c r="K81" s="18">
        <v>2</v>
      </c>
      <c r="L81" s="18">
        <v>2</v>
      </c>
      <c r="M81" s="18">
        <v>4</v>
      </c>
      <c r="N81" s="18">
        <v>3</v>
      </c>
      <c r="O81" s="18">
        <v>1</v>
      </c>
      <c r="P81" s="18">
        <v>1</v>
      </c>
      <c r="Q81" s="18">
        <v>7</v>
      </c>
      <c r="R81" s="18">
        <v>6</v>
      </c>
      <c r="S81" s="18">
        <v>7</v>
      </c>
      <c r="T81" s="18">
        <v>3</v>
      </c>
      <c r="U81" s="18">
        <v>0</v>
      </c>
      <c r="V81" s="18">
        <v>1</v>
      </c>
      <c r="W81" s="18">
        <v>1</v>
      </c>
      <c r="X81" s="18">
        <v>0</v>
      </c>
      <c r="Y81" s="18">
        <v>0</v>
      </c>
      <c r="Z81" s="18">
        <v>41</v>
      </c>
    </row>
    <row r="82" spans="2:26" ht="15" customHeight="1">
      <c r="B82" s="19"/>
      <c r="C82" s="20"/>
      <c r="D82" s="21" t="s">
        <v>135</v>
      </c>
      <c r="E82" s="20">
        <v>0</v>
      </c>
      <c r="F82" s="20">
        <v>1</v>
      </c>
      <c r="G82" s="20">
        <v>0</v>
      </c>
      <c r="H82" s="20">
        <v>0</v>
      </c>
      <c r="I82" s="20">
        <v>0</v>
      </c>
      <c r="J82" s="20">
        <v>1</v>
      </c>
      <c r="K82" s="20">
        <v>0</v>
      </c>
      <c r="L82" s="20">
        <v>1</v>
      </c>
      <c r="M82" s="20">
        <v>0</v>
      </c>
      <c r="N82" s="20">
        <v>2</v>
      </c>
      <c r="O82" s="20">
        <v>1</v>
      </c>
      <c r="P82" s="20">
        <v>1</v>
      </c>
      <c r="Q82" s="20">
        <v>9</v>
      </c>
      <c r="R82" s="20">
        <v>5</v>
      </c>
      <c r="S82" s="20">
        <v>6</v>
      </c>
      <c r="T82" s="20">
        <v>4</v>
      </c>
      <c r="U82" s="20">
        <v>2</v>
      </c>
      <c r="V82" s="20">
        <v>4</v>
      </c>
      <c r="W82" s="20">
        <v>2</v>
      </c>
      <c r="X82" s="20">
        <v>0</v>
      </c>
      <c r="Y82" s="20">
        <v>0</v>
      </c>
      <c r="Z82" s="18">
        <v>39</v>
      </c>
    </row>
    <row r="83" spans="2:26" ht="15" customHeight="1">
      <c r="B83" s="15" t="s">
        <v>68</v>
      </c>
      <c r="C83" s="16">
        <v>132</v>
      </c>
      <c r="D83" s="17" t="s">
        <v>134</v>
      </c>
      <c r="E83" s="18">
        <v>1</v>
      </c>
      <c r="F83" s="18">
        <v>3</v>
      </c>
      <c r="G83" s="18">
        <v>2</v>
      </c>
      <c r="H83" s="18">
        <v>1</v>
      </c>
      <c r="I83" s="18">
        <v>2</v>
      </c>
      <c r="J83" s="18">
        <v>3</v>
      </c>
      <c r="K83" s="18">
        <v>3</v>
      </c>
      <c r="L83" s="18">
        <v>4</v>
      </c>
      <c r="M83" s="18">
        <v>5</v>
      </c>
      <c r="N83" s="18">
        <v>6</v>
      </c>
      <c r="O83" s="18">
        <v>15</v>
      </c>
      <c r="P83" s="18">
        <v>9</v>
      </c>
      <c r="Q83" s="18">
        <v>10</v>
      </c>
      <c r="R83" s="18">
        <v>11</v>
      </c>
      <c r="S83" s="18">
        <v>12</v>
      </c>
      <c r="T83" s="18">
        <v>9</v>
      </c>
      <c r="U83" s="18">
        <v>3</v>
      </c>
      <c r="V83" s="18">
        <v>3</v>
      </c>
      <c r="W83" s="18">
        <v>1</v>
      </c>
      <c r="X83" s="18">
        <v>2</v>
      </c>
      <c r="Y83" s="18">
        <v>0</v>
      </c>
      <c r="Z83" s="18">
        <v>105</v>
      </c>
    </row>
    <row r="84" spans="2:26" ht="15" customHeight="1">
      <c r="B84" s="19"/>
      <c r="C84" s="20"/>
      <c r="D84" s="21" t="s">
        <v>135</v>
      </c>
      <c r="E84" s="20">
        <v>4</v>
      </c>
      <c r="F84" s="20">
        <v>5</v>
      </c>
      <c r="G84" s="20">
        <v>2</v>
      </c>
      <c r="H84" s="20">
        <v>3</v>
      </c>
      <c r="I84" s="20">
        <v>2</v>
      </c>
      <c r="J84" s="20">
        <v>2</v>
      </c>
      <c r="K84" s="20">
        <v>1</v>
      </c>
      <c r="L84" s="20">
        <v>7</v>
      </c>
      <c r="M84" s="20">
        <v>6</v>
      </c>
      <c r="N84" s="20">
        <v>8</v>
      </c>
      <c r="O84" s="20">
        <v>10</v>
      </c>
      <c r="P84" s="20">
        <v>6</v>
      </c>
      <c r="Q84" s="20">
        <v>6</v>
      </c>
      <c r="R84" s="20">
        <v>13</v>
      </c>
      <c r="S84" s="20">
        <v>14</v>
      </c>
      <c r="T84" s="20">
        <v>5</v>
      </c>
      <c r="U84" s="20">
        <v>8</v>
      </c>
      <c r="V84" s="20">
        <v>6</v>
      </c>
      <c r="W84" s="20">
        <v>6</v>
      </c>
      <c r="X84" s="20">
        <v>0</v>
      </c>
      <c r="Y84" s="20">
        <v>0</v>
      </c>
      <c r="Z84" s="18">
        <v>114</v>
      </c>
    </row>
    <row r="85" spans="2:26" ht="15" customHeight="1">
      <c r="B85" s="15" t="s">
        <v>69</v>
      </c>
      <c r="C85" s="16">
        <v>766</v>
      </c>
      <c r="D85" s="17" t="s">
        <v>134</v>
      </c>
      <c r="E85" s="18">
        <v>36</v>
      </c>
      <c r="F85" s="18">
        <v>35</v>
      </c>
      <c r="G85" s="18">
        <v>67</v>
      </c>
      <c r="H85" s="18">
        <v>44</v>
      </c>
      <c r="I85" s="18">
        <v>34</v>
      </c>
      <c r="J85" s="18">
        <v>26</v>
      </c>
      <c r="K85" s="18">
        <v>33</v>
      </c>
      <c r="L85" s="18">
        <v>55</v>
      </c>
      <c r="M85" s="18">
        <v>57</v>
      </c>
      <c r="N85" s="18">
        <v>53</v>
      </c>
      <c r="O85" s="18">
        <v>37</v>
      </c>
      <c r="P85" s="18">
        <v>42</v>
      </c>
      <c r="Q85" s="18">
        <v>45</v>
      </c>
      <c r="R85" s="18">
        <v>62</v>
      </c>
      <c r="S85" s="18">
        <v>54</v>
      </c>
      <c r="T85" s="18">
        <v>38</v>
      </c>
      <c r="U85" s="18">
        <v>25</v>
      </c>
      <c r="V85" s="18">
        <v>21</v>
      </c>
      <c r="W85" s="18">
        <v>11</v>
      </c>
      <c r="X85" s="18">
        <v>0</v>
      </c>
      <c r="Y85" s="18">
        <v>1</v>
      </c>
      <c r="Z85" s="18">
        <v>776</v>
      </c>
    </row>
    <row r="86" spans="2:26" ht="15" customHeight="1">
      <c r="B86" s="19"/>
      <c r="C86" s="20"/>
      <c r="D86" s="21" t="s">
        <v>135</v>
      </c>
      <c r="E86" s="20">
        <v>37</v>
      </c>
      <c r="F86" s="20">
        <v>36</v>
      </c>
      <c r="G86" s="20">
        <v>39</v>
      </c>
      <c r="H86" s="20">
        <v>32</v>
      </c>
      <c r="I86" s="20">
        <v>29</v>
      </c>
      <c r="J86" s="20">
        <v>36</v>
      </c>
      <c r="K86" s="20">
        <v>38</v>
      </c>
      <c r="L86" s="20">
        <v>56</v>
      </c>
      <c r="M86" s="20">
        <v>46</v>
      </c>
      <c r="N86" s="20">
        <v>47</v>
      </c>
      <c r="O86" s="20">
        <v>51</v>
      </c>
      <c r="P86" s="20">
        <v>34</v>
      </c>
      <c r="Q86" s="20">
        <v>51</v>
      </c>
      <c r="R86" s="20">
        <v>67</v>
      </c>
      <c r="S86" s="20">
        <v>59</v>
      </c>
      <c r="T86" s="20">
        <v>53</v>
      </c>
      <c r="U86" s="20">
        <v>51</v>
      </c>
      <c r="V86" s="20">
        <v>28</v>
      </c>
      <c r="W86" s="20">
        <v>21</v>
      </c>
      <c r="X86" s="20">
        <v>3</v>
      </c>
      <c r="Y86" s="20">
        <v>0</v>
      </c>
      <c r="Z86" s="18">
        <v>814</v>
      </c>
    </row>
    <row r="87" spans="2:26" ht="15" customHeight="1">
      <c r="B87" s="15" t="s">
        <v>139</v>
      </c>
      <c r="C87" s="16">
        <v>255</v>
      </c>
      <c r="D87" s="17" t="s">
        <v>134</v>
      </c>
      <c r="E87" s="18">
        <v>10</v>
      </c>
      <c r="F87" s="18">
        <v>20</v>
      </c>
      <c r="G87" s="18">
        <v>53</v>
      </c>
      <c r="H87" s="18">
        <v>53</v>
      </c>
      <c r="I87" s="18">
        <v>15</v>
      </c>
      <c r="J87" s="18">
        <v>4</v>
      </c>
      <c r="K87" s="18">
        <v>12</v>
      </c>
      <c r="L87" s="18">
        <v>16</v>
      </c>
      <c r="M87" s="18">
        <v>41</v>
      </c>
      <c r="N87" s="18">
        <v>48</v>
      </c>
      <c r="O87" s="18">
        <v>28</v>
      </c>
      <c r="P87" s="18">
        <v>15</v>
      </c>
      <c r="Q87" s="18">
        <v>13</v>
      </c>
      <c r="R87" s="18">
        <v>15</v>
      </c>
      <c r="S87" s="18">
        <v>19</v>
      </c>
      <c r="T87" s="18">
        <v>9</v>
      </c>
      <c r="U87" s="18">
        <v>3</v>
      </c>
      <c r="V87" s="18">
        <v>2</v>
      </c>
      <c r="W87" s="18">
        <v>0</v>
      </c>
      <c r="X87" s="18">
        <v>0</v>
      </c>
      <c r="Y87" s="18">
        <v>0</v>
      </c>
      <c r="Z87" s="18">
        <v>376</v>
      </c>
    </row>
    <row r="88" spans="2:26" ht="15" customHeight="1">
      <c r="B88" s="19"/>
      <c r="C88" s="20"/>
      <c r="D88" s="21" t="s">
        <v>135</v>
      </c>
      <c r="E88" s="20">
        <v>10</v>
      </c>
      <c r="F88" s="20">
        <v>27</v>
      </c>
      <c r="G88" s="20">
        <v>32</v>
      </c>
      <c r="H88" s="20">
        <v>46</v>
      </c>
      <c r="I88" s="20">
        <v>16</v>
      </c>
      <c r="J88" s="20">
        <v>8</v>
      </c>
      <c r="K88" s="20">
        <v>11</v>
      </c>
      <c r="L88" s="20">
        <v>21</v>
      </c>
      <c r="M88" s="20">
        <v>46</v>
      </c>
      <c r="N88" s="20">
        <v>41</v>
      </c>
      <c r="O88" s="20">
        <v>31</v>
      </c>
      <c r="P88" s="20">
        <v>17</v>
      </c>
      <c r="Q88" s="20">
        <v>15</v>
      </c>
      <c r="R88" s="20">
        <v>17</v>
      </c>
      <c r="S88" s="20">
        <v>23</v>
      </c>
      <c r="T88" s="20">
        <v>7</v>
      </c>
      <c r="U88" s="20">
        <v>4</v>
      </c>
      <c r="V88" s="20">
        <v>3</v>
      </c>
      <c r="W88" s="20">
        <v>2</v>
      </c>
      <c r="X88" s="20">
        <v>0</v>
      </c>
      <c r="Y88" s="20">
        <v>0</v>
      </c>
      <c r="Z88" s="18">
        <v>377</v>
      </c>
    </row>
    <row r="89" spans="2:26" ht="15" customHeight="1">
      <c r="B89" s="15" t="s">
        <v>71</v>
      </c>
      <c r="C89" s="16">
        <v>211</v>
      </c>
      <c r="D89" s="17" t="s">
        <v>134</v>
      </c>
      <c r="E89" s="18">
        <v>11</v>
      </c>
      <c r="F89" s="18">
        <v>14</v>
      </c>
      <c r="G89" s="18">
        <v>5</v>
      </c>
      <c r="H89" s="18">
        <v>10</v>
      </c>
      <c r="I89" s="18">
        <v>15</v>
      </c>
      <c r="J89" s="18">
        <v>11</v>
      </c>
      <c r="K89" s="18">
        <v>8</v>
      </c>
      <c r="L89" s="18">
        <v>14</v>
      </c>
      <c r="M89" s="18">
        <v>6</v>
      </c>
      <c r="N89" s="18">
        <v>8</v>
      </c>
      <c r="O89" s="18">
        <v>6</v>
      </c>
      <c r="P89" s="18">
        <v>7</v>
      </c>
      <c r="Q89" s="18">
        <v>15</v>
      </c>
      <c r="R89" s="18">
        <v>10</v>
      </c>
      <c r="S89" s="18">
        <v>15</v>
      </c>
      <c r="T89" s="18">
        <v>6</v>
      </c>
      <c r="U89" s="18">
        <v>1</v>
      </c>
      <c r="V89" s="18">
        <v>1</v>
      </c>
      <c r="W89" s="18">
        <v>0</v>
      </c>
      <c r="X89" s="18">
        <v>0</v>
      </c>
      <c r="Y89" s="18">
        <v>0</v>
      </c>
      <c r="Z89" s="18">
        <v>163</v>
      </c>
    </row>
    <row r="90" spans="2:26" ht="15" customHeight="1">
      <c r="B90" s="19"/>
      <c r="C90" s="20"/>
      <c r="D90" s="21" t="s">
        <v>135</v>
      </c>
      <c r="E90" s="20">
        <v>10</v>
      </c>
      <c r="F90" s="20">
        <v>10</v>
      </c>
      <c r="G90" s="20">
        <v>8</v>
      </c>
      <c r="H90" s="20">
        <v>11</v>
      </c>
      <c r="I90" s="20">
        <v>15</v>
      </c>
      <c r="J90" s="20">
        <v>6</v>
      </c>
      <c r="K90" s="20">
        <v>12</v>
      </c>
      <c r="L90" s="20">
        <v>10</v>
      </c>
      <c r="M90" s="20">
        <v>17</v>
      </c>
      <c r="N90" s="20">
        <v>11</v>
      </c>
      <c r="O90" s="20">
        <v>23</v>
      </c>
      <c r="P90" s="20">
        <v>11</v>
      </c>
      <c r="Q90" s="20">
        <v>20</v>
      </c>
      <c r="R90" s="20">
        <v>27</v>
      </c>
      <c r="S90" s="20">
        <v>18</v>
      </c>
      <c r="T90" s="20">
        <v>7</v>
      </c>
      <c r="U90" s="20">
        <v>14</v>
      </c>
      <c r="V90" s="20">
        <v>3</v>
      </c>
      <c r="W90" s="20">
        <v>0</v>
      </c>
      <c r="X90" s="20">
        <v>1</v>
      </c>
      <c r="Y90" s="20">
        <v>0</v>
      </c>
      <c r="Z90" s="18">
        <v>234</v>
      </c>
    </row>
    <row r="91" spans="2:26" ht="15" customHeight="1">
      <c r="B91" s="15" t="s">
        <v>72</v>
      </c>
      <c r="C91" s="16">
        <v>173</v>
      </c>
      <c r="D91" s="17" t="s">
        <v>134</v>
      </c>
      <c r="E91" s="18">
        <v>3</v>
      </c>
      <c r="F91" s="18">
        <v>5</v>
      </c>
      <c r="G91" s="18">
        <v>5</v>
      </c>
      <c r="H91" s="18">
        <v>1</v>
      </c>
      <c r="I91" s="18">
        <v>3</v>
      </c>
      <c r="J91" s="18">
        <v>7</v>
      </c>
      <c r="K91" s="18">
        <v>7</v>
      </c>
      <c r="L91" s="18">
        <v>12</v>
      </c>
      <c r="M91" s="18">
        <v>9</v>
      </c>
      <c r="N91" s="18">
        <v>7</v>
      </c>
      <c r="O91" s="18">
        <v>6</v>
      </c>
      <c r="P91" s="18">
        <v>6</v>
      </c>
      <c r="Q91" s="18">
        <v>11</v>
      </c>
      <c r="R91" s="18">
        <v>16</v>
      </c>
      <c r="S91" s="18">
        <v>13</v>
      </c>
      <c r="T91" s="18">
        <v>11</v>
      </c>
      <c r="U91" s="18">
        <v>9</v>
      </c>
      <c r="V91" s="18">
        <v>7</v>
      </c>
      <c r="W91" s="18">
        <v>0</v>
      </c>
      <c r="X91" s="18">
        <v>2</v>
      </c>
      <c r="Y91" s="18">
        <v>0</v>
      </c>
      <c r="Z91" s="18">
        <v>140</v>
      </c>
    </row>
    <row r="92" spans="2:26" ht="15" customHeight="1">
      <c r="B92" s="19"/>
      <c r="C92" s="20"/>
      <c r="D92" s="21" t="s">
        <v>135</v>
      </c>
      <c r="E92" s="20">
        <v>5</v>
      </c>
      <c r="F92" s="20">
        <v>2</v>
      </c>
      <c r="G92" s="20">
        <v>5</v>
      </c>
      <c r="H92" s="20">
        <v>3</v>
      </c>
      <c r="I92" s="20">
        <v>6</v>
      </c>
      <c r="J92" s="20">
        <v>9</v>
      </c>
      <c r="K92" s="20">
        <v>11</v>
      </c>
      <c r="L92" s="20">
        <v>13</v>
      </c>
      <c r="M92" s="20">
        <v>8</v>
      </c>
      <c r="N92" s="20">
        <v>10</v>
      </c>
      <c r="O92" s="20">
        <v>8</v>
      </c>
      <c r="P92" s="20">
        <v>11</v>
      </c>
      <c r="Q92" s="20">
        <v>17</v>
      </c>
      <c r="R92" s="20">
        <v>17</v>
      </c>
      <c r="S92" s="20">
        <v>16</v>
      </c>
      <c r="T92" s="20">
        <v>20</v>
      </c>
      <c r="U92" s="20">
        <v>13</v>
      </c>
      <c r="V92" s="20">
        <v>5</v>
      </c>
      <c r="W92" s="20">
        <v>3</v>
      </c>
      <c r="X92" s="20">
        <v>2</v>
      </c>
      <c r="Y92" s="20">
        <v>0</v>
      </c>
      <c r="Z92" s="18">
        <v>184</v>
      </c>
    </row>
    <row r="93" spans="2:26" ht="15" customHeight="1">
      <c r="B93" s="15" t="s">
        <v>73</v>
      </c>
      <c r="C93" s="16">
        <v>56</v>
      </c>
      <c r="D93" s="17" t="s">
        <v>134</v>
      </c>
      <c r="E93" s="18">
        <v>1</v>
      </c>
      <c r="F93" s="18">
        <v>4</v>
      </c>
      <c r="G93" s="18">
        <v>2</v>
      </c>
      <c r="H93" s="18">
        <v>1</v>
      </c>
      <c r="I93" s="18">
        <v>2</v>
      </c>
      <c r="J93" s="18">
        <v>5</v>
      </c>
      <c r="K93" s="18">
        <v>3</v>
      </c>
      <c r="L93" s="18">
        <v>2</v>
      </c>
      <c r="M93" s="18">
        <v>4</v>
      </c>
      <c r="N93" s="18">
        <v>1</v>
      </c>
      <c r="O93" s="18">
        <v>1</v>
      </c>
      <c r="P93" s="18">
        <v>1</v>
      </c>
      <c r="Q93" s="18">
        <v>8</v>
      </c>
      <c r="R93" s="18">
        <v>5</v>
      </c>
      <c r="S93" s="18">
        <v>3</v>
      </c>
      <c r="T93" s="18">
        <v>0</v>
      </c>
      <c r="U93" s="18">
        <v>0</v>
      </c>
      <c r="V93" s="18">
        <v>1</v>
      </c>
      <c r="W93" s="18">
        <v>0</v>
      </c>
      <c r="X93" s="18">
        <v>0</v>
      </c>
      <c r="Y93" s="18">
        <v>0</v>
      </c>
      <c r="Z93" s="18">
        <v>44</v>
      </c>
    </row>
    <row r="94" spans="2:26" ht="15" customHeight="1">
      <c r="B94" s="19"/>
      <c r="C94" s="20"/>
      <c r="D94" s="21" t="s">
        <v>135</v>
      </c>
      <c r="E94" s="20">
        <v>1</v>
      </c>
      <c r="F94" s="20">
        <v>6</v>
      </c>
      <c r="G94" s="20">
        <v>7</v>
      </c>
      <c r="H94" s="20">
        <v>3</v>
      </c>
      <c r="I94" s="20">
        <v>3</v>
      </c>
      <c r="J94" s="20">
        <v>3</v>
      </c>
      <c r="K94" s="20">
        <v>6</v>
      </c>
      <c r="L94" s="20">
        <v>3</v>
      </c>
      <c r="M94" s="20">
        <v>3</v>
      </c>
      <c r="N94" s="20">
        <v>1</v>
      </c>
      <c r="O94" s="20">
        <v>2</v>
      </c>
      <c r="P94" s="20">
        <v>3</v>
      </c>
      <c r="Q94" s="20">
        <v>4</v>
      </c>
      <c r="R94" s="20">
        <v>7</v>
      </c>
      <c r="S94" s="20">
        <v>2</v>
      </c>
      <c r="T94" s="20">
        <v>1</v>
      </c>
      <c r="U94" s="20">
        <v>4</v>
      </c>
      <c r="V94" s="20">
        <v>2</v>
      </c>
      <c r="W94" s="20">
        <v>1</v>
      </c>
      <c r="X94" s="20">
        <v>1</v>
      </c>
      <c r="Y94" s="20">
        <v>0</v>
      </c>
      <c r="Z94" s="18">
        <v>63</v>
      </c>
    </row>
    <row r="95" spans="2:26" ht="15" customHeight="1">
      <c r="B95" s="15" t="s">
        <v>74</v>
      </c>
      <c r="C95" s="16">
        <v>134</v>
      </c>
      <c r="D95" s="17" t="s">
        <v>134</v>
      </c>
      <c r="E95" s="18">
        <v>6</v>
      </c>
      <c r="F95" s="18">
        <v>16</v>
      </c>
      <c r="G95" s="18">
        <v>18</v>
      </c>
      <c r="H95" s="18">
        <v>10</v>
      </c>
      <c r="I95" s="18">
        <v>5</v>
      </c>
      <c r="J95" s="18">
        <v>7</v>
      </c>
      <c r="K95" s="18">
        <v>6</v>
      </c>
      <c r="L95" s="18">
        <v>6</v>
      </c>
      <c r="M95" s="18">
        <v>6</v>
      </c>
      <c r="N95" s="18">
        <v>7</v>
      </c>
      <c r="O95" s="18">
        <v>3</v>
      </c>
      <c r="P95" s="18">
        <v>10</v>
      </c>
      <c r="Q95" s="18">
        <v>6</v>
      </c>
      <c r="R95" s="18">
        <v>6</v>
      </c>
      <c r="S95" s="18">
        <v>7</v>
      </c>
      <c r="T95" s="18">
        <v>6</v>
      </c>
      <c r="U95" s="18">
        <v>1</v>
      </c>
      <c r="V95" s="18">
        <v>0</v>
      </c>
      <c r="W95" s="18">
        <v>0</v>
      </c>
      <c r="X95" s="18">
        <v>0</v>
      </c>
      <c r="Y95" s="18">
        <v>0</v>
      </c>
      <c r="Z95" s="18">
        <v>126</v>
      </c>
    </row>
    <row r="96" spans="2:26" ht="15" customHeight="1">
      <c r="B96" s="19"/>
      <c r="C96" s="20"/>
      <c r="D96" s="21" t="s">
        <v>135</v>
      </c>
      <c r="E96" s="20">
        <v>9</v>
      </c>
      <c r="F96" s="20">
        <v>12</v>
      </c>
      <c r="G96" s="20">
        <v>8</v>
      </c>
      <c r="H96" s="20">
        <v>6</v>
      </c>
      <c r="I96" s="20">
        <v>13</v>
      </c>
      <c r="J96" s="20">
        <v>8</v>
      </c>
      <c r="K96" s="20">
        <v>7</v>
      </c>
      <c r="L96" s="20">
        <v>12</v>
      </c>
      <c r="M96" s="20">
        <v>10</v>
      </c>
      <c r="N96" s="20">
        <v>8</v>
      </c>
      <c r="O96" s="20">
        <v>11</v>
      </c>
      <c r="P96" s="20">
        <v>9</v>
      </c>
      <c r="Q96" s="20">
        <v>9</v>
      </c>
      <c r="R96" s="20">
        <v>16</v>
      </c>
      <c r="S96" s="20">
        <v>9</v>
      </c>
      <c r="T96" s="20">
        <v>2</v>
      </c>
      <c r="U96" s="20">
        <v>4</v>
      </c>
      <c r="V96" s="20">
        <v>1</v>
      </c>
      <c r="W96" s="20">
        <v>1</v>
      </c>
      <c r="X96" s="20">
        <v>0</v>
      </c>
      <c r="Y96" s="20">
        <v>0</v>
      </c>
      <c r="Z96" s="18">
        <v>155</v>
      </c>
    </row>
    <row r="97" spans="2:26" ht="15" customHeight="1">
      <c r="B97" s="15" t="s">
        <v>75</v>
      </c>
      <c r="C97" s="16">
        <v>153</v>
      </c>
      <c r="D97" s="17" t="s">
        <v>134</v>
      </c>
      <c r="E97" s="18">
        <v>6</v>
      </c>
      <c r="F97" s="18">
        <v>5</v>
      </c>
      <c r="G97" s="18">
        <v>3</v>
      </c>
      <c r="H97" s="18">
        <v>9</v>
      </c>
      <c r="I97" s="18">
        <v>4</v>
      </c>
      <c r="J97" s="18">
        <v>4</v>
      </c>
      <c r="K97" s="18">
        <v>5</v>
      </c>
      <c r="L97" s="18">
        <v>12</v>
      </c>
      <c r="M97" s="18">
        <v>10</v>
      </c>
      <c r="N97" s="18">
        <v>12</v>
      </c>
      <c r="O97" s="18">
        <v>4</v>
      </c>
      <c r="P97" s="18">
        <v>11</v>
      </c>
      <c r="Q97" s="18">
        <v>4</v>
      </c>
      <c r="R97" s="18">
        <v>14</v>
      </c>
      <c r="S97" s="18">
        <v>5</v>
      </c>
      <c r="T97" s="18">
        <v>12</v>
      </c>
      <c r="U97" s="18">
        <v>3</v>
      </c>
      <c r="V97" s="18">
        <v>4</v>
      </c>
      <c r="W97" s="18">
        <v>2</v>
      </c>
      <c r="X97" s="18">
        <v>0</v>
      </c>
      <c r="Y97" s="18">
        <v>0</v>
      </c>
      <c r="Z97" s="18">
        <v>129</v>
      </c>
    </row>
    <row r="98" spans="2:26" ht="15" customHeight="1">
      <c r="B98" s="19"/>
      <c r="C98" s="20"/>
      <c r="D98" s="21" t="s">
        <v>135</v>
      </c>
      <c r="E98" s="20">
        <v>6</v>
      </c>
      <c r="F98" s="20">
        <v>3</v>
      </c>
      <c r="G98" s="20">
        <v>3</v>
      </c>
      <c r="H98" s="20">
        <v>12</v>
      </c>
      <c r="I98" s="20">
        <v>4</v>
      </c>
      <c r="J98" s="20">
        <v>4</v>
      </c>
      <c r="K98" s="20">
        <v>5</v>
      </c>
      <c r="L98" s="20">
        <v>11</v>
      </c>
      <c r="M98" s="20">
        <v>6</v>
      </c>
      <c r="N98" s="20">
        <v>9</v>
      </c>
      <c r="O98" s="20">
        <v>8</v>
      </c>
      <c r="P98" s="20">
        <v>10</v>
      </c>
      <c r="Q98" s="20">
        <v>11</v>
      </c>
      <c r="R98" s="20">
        <v>9</v>
      </c>
      <c r="S98" s="20">
        <v>13</v>
      </c>
      <c r="T98" s="20">
        <v>19</v>
      </c>
      <c r="U98" s="20">
        <v>15</v>
      </c>
      <c r="V98" s="20">
        <v>12</v>
      </c>
      <c r="W98" s="20">
        <v>3</v>
      </c>
      <c r="X98" s="20">
        <v>2</v>
      </c>
      <c r="Y98" s="20">
        <v>0</v>
      </c>
      <c r="Z98" s="18">
        <v>165</v>
      </c>
    </row>
    <row r="99" spans="2:26" ht="15" customHeight="1">
      <c r="B99" s="15" t="s">
        <v>76</v>
      </c>
      <c r="C99" s="16">
        <v>44</v>
      </c>
      <c r="D99" s="17" t="s">
        <v>134</v>
      </c>
      <c r="E99" s="18">
        <v>0</v>
      </c>
      <c r="F99" s="18">
        <v>0</v>
      </c>
      <c r="G99" s="18">
        <v>1</v>
      </c>
      <c r="H99" s="18">
        <v>2</v>
      </c>
      <c r="I99" s="18">
        <v>1</v>
      </c>
      <c r="J99" s="18">
        <v>1</v>
      </c>
      <c r="K99" s="18">
        <v>1</v>
      </c>
      <c r="L99" s="18">
        <v>1</v>
      </c>
      <c r="M99" s="18">
        <v>0</v>
      </c>
      <c r="N99" s="18">
        <v>0</v>
      </c>
      <c r="O99" s="18">
        <v>1</v>
      </c>
      <c r="P99" s="18">
        <v>2</v>
      </c>
      <c r="Q99" s="18">
        <v>2</v>
      </c>
      <c r="R99" s="18">
        <v>4</v>
      </c>
      <c r="S99" s="18">
        <v>3</v>
      </c>
      <c r="T99" s="18">
        <v>2</v>
      </c>
      <c r="U99" s="18">
        <v>2</v>
      </c>
      <c r="V99" s="18">
        <v>1</v>
      </c>
      <c r="W99" s="18">
        <v>1</v>
      </c>
      <c r="X99" s="18">
        <v>0</v>
      </c>
      <c r="Y99" s="18">
        <v>0</v>
      </c>
      <c r="Z99" s="18">
        <v>25</v>
      </c>
    </row>
    <row r="100" spans="2:26" ht="15" customHeight="1">
      <c r="B100" s="19"/>
      <c r="C100" s="20"/>
      <c r="D100" s="21" t="s">
        <v>135</v>
      </c>
      <c r="E100" s="20">
        <v>1</v>
      </c>
      <c r="F100" s="20">
        <v>0</v>
      </c>
      <c r="G100" s="20">
        <v>1</v>
      </c>
      <c r="H100" s="20">
        <v>0</v>
      </c>
      <c r="I100" s="20">
        <v>1</v>
      </c>
      <c r="J100" s="20">
        <v>0</v>
      </c>
      <c r="K100" s="20">
        <v>1</v>
      </c>
      <c r="L100" s="20">
        <v>2</v>
      </c>
      <c r="M100" s="20">
        <v>0</v>
      </c>
      <c r="N100" s="20">
        <v>0</v>
      </c>
      <c r="O100" s="20">
        <v>4</v>
      </c>
      <c r="P100" s="20">
        <v>4</v>
      </c>
      <c r="Q100" s="20">
        <v>2</v>
      </c>
      <c r="R100" s="20">
        <v>4</v>
      </c>
      <c r="S100" s="20">
        <v>6</v>
      </c>
      <c r="T100" s="20">
        <v>4</v>
      </c>
      <c r="U100" s="20">
        <v>6</v>
      </c>
      <c r="V100" s="20">
        <v>3</v>
      </c>
      <c r="W100" s="20">
        <v>1</v>
      </c>
      <c r="X100" s="20">
        <v>3</v>
      </c>
      <c r="Y100" s="20">
        <v>0</v>
      </c>
      <c r="Z100" s="18">
        <v>43</v>
      </c>
    </row>
    <row r="101" spans="2:26" ht="15" customHeight="1">
      <c r="B101" s="15" t="s">
        <v>77</v>
      </c>
      <c r="C101" s="16">
        <v>99</v>
      </c>
      <c r="D101" s="17" t="s">
        <v>134</v>
      </c>
      <c r="E101" s="18">
        <v>3</v>
      </c>
      <c r="F101" s="18">
        <v>3</v>
      </c>
      <c r="G101" s="18">
        <v>3</v>
      </c>
      <c r="H101" s="18">
        <v>4</v>
      </c>
      <c r="I101" s="18">
        <v>6</v>
      </c>
      <c r="J101" s="18">
        <v>3</v>
      </c>
      <c r="K101" s="18">
        <v>5</v>
      </c>
      <c r="L101" s="18">
        <v>7</v>
      </c>
      <c r="M101" s="18">
        <v>4</v>
      </c>
      <c r="N101" s="18">
        <v>7</v>
      </c>
      <c r="O101" s="18">
        <v>6</v>
      </c>
      <c r="P101" s="18">
        <v>5</v>
      </c>
      <c r="Q101" s="18">
        <v>4</v>
      </c>
      <c r="R101" s="18">
        <v>15</v>
      </c>
      <c r="S101" s="18">
        <v>4</v>
      </c>
      <c r="T101" s="18">
        <v>6</v>
      </c>
      <c r="U101" s="18">
        <v>4</v>
      </c>
      <c r="V101" s="18">
        <v>6</v>
      </c>
      <c r="W101" s="18">
        <v>1</v>
      </c>
      <c r="X101" s="18">
        <v>0</v>
      </c>
      <c r="Y101" s="18">
        <v>0</v>
      </c>
      <c r="Z101" s="18">
        <v>96</v>
      </c>
    </row>
    <row r="102" spans="2:26" ht="15" customHeight="1">
      <c r="B102" s="19"/>
      <c r="C102" s="20"/>
      <c r="D102" s="21" t="s">
        <v>135</v>
      </c>
      <c r="E102" s="20">
        <v>3</v>
      </c>
      <c r="F102" s="20">
        <v>4</v>
      </c>
      <c r="G102" s="20">
        <v>5</v>
      </c>
      <c r="H102" s="20">
        <v>1</v>
      </c>
      <c r="I102" s="20">
        <v>8</v>
      </c>
      <c r="J102" s="20">
        <v>3</v>
      </c>
      <c r="K102" s="20">
        <v>6</v>
      </c>
      <c r="L102" s="20">
        <v>6</v>
      </c>
      <c r="M102" s="20">
        <v>2</v>
      </c>
      <c r="N102" s="20">
        <v>6</v>
      </c>
      <c r="O102" s="20">
        <v>5</v>
      </c>
      <c r="P102" s="20">
        <v>2</v>
      </c>
      <c r="Q102" s="20">
        <v>6</v>
      </c>
      <c r="R102" s="20">
        <v>9</v>
      </c>
      <c r="S102" s="20">
        <v>7</v>
      </c>
      <c r="T102" s="20">
        <v>10</v>
      </c>
      <c r="U102" s="20">
        <v>11</v>
      </c>
      <c r="V102" s="20">
        <v>3</v>
      </c>
      <c r="W102" s="20">
        <v>5</v>
      </c>
      <c r="X102" s="20">
        <v>2</v>
      </c>
      <c r="Y102" s="20">
        <v>0</v>
      </c>
      <c r="Z102" s="18">
        <v>104</v>
      </c>
    </row>
    <row r="103" spans="2:26" ht="15" customHeight="1">
      <c r="B103" s="15" t="s">
        <v>78</v>
      </c>
      <c r="C103" s="16">
        <v>382</v>
      </c>
      <c r="D103" s="17" t="s">
        <v>134</v>
      </c>
      <c r="E103" s="18">
        <v>16</v>
      </c>
      <c r="F103" s="18">
        <v>23</v>
      </c>
      <c r="G103" s="18">
        <v>7</v>
      </c>
      <c r="H103" s="18">
        <v>16</v>
      </c>
      <c r="I103" s="18">
        <v>14</v>
      </c>
      <c r="J103" s="18">
        <v>15</v>
      </c>
      <c r="K103" s="18">
        <v>11</v>
      </c>
      <c r="L103" s="18">
        <v>20</v>
      </c>
      <c r="M103" s="18">
        <v>19</v>
      </c>
      <c r="N103" s="18">
        <v>21</v>
      </c>
      <c r="O103" s="18">
        <v>16</v>
      </c>
      <c r="P103" s="18">
        <v>11</v>
      </c>
      <c r="Q103" s="18">
        <v>19</v>
      </c>
      <c r="R103" s="18">
        <v>22</v>
      </c>
      <c r="S103" s="18">
        <v>29</v>
      </c>
      <c r="T103" s="18">
        <v>19</v>
      </c>
      <c r="U103" s="18">
        <v>12</v>
      </c>
      <c r="V103" s="18">
        <v>7</v>
      </c>
      <c r="W103" s="18">
        <v>5</v>
      </c>
      <c r="X103" s="18">
        <v>1</v>
      </c>
      <c r="Y103" s="18">
        <v>0</v>
      </c>
      <c r="Z103" s="18">
        <v>303</v>
      </c>
    </row>
    <row r="104" spans="2:26" ht="15" customHeight="1">
      <c r="B104" s="19"/>
      <c r="C104" s="20"/>
      <c r="D104" s="21" t="s">
        <v>135</v>
      </c>
      <c r="E104" s="20">
        <v>29</v>
      </c>
      <c r="F104" s="20">
        <v>22</v>
      </c>
      <c r="G104" s="20">
        <v>11</v>
      </c>
      <c r="H104" s="20">
        <v>18</v>
      </c>
      <c r="I104" s="20">
        <v>18</v>
      </c>
      <c r="J104" s="20">
        <v>16</v>
      </c>
      <c r="K104" s="20">
        <v>16</v>
      </c>
      <c r="L104" s="20">
        <v>16</v>
      </c>
      <c r="M104" s="20">
        <v>17</v>
      </c>
      <c r="N104" s="20">
        <v>27</v>
      </c>
      <c r="O104" s="20">
        <v>18</v>
      </c>
      <c r="P104" s="20">
        <v>13</v>
      </c>
      <c r="Q104" s="20">
        <v>17</v>
      </c>
      <c r="R104" s="20">
        <v>31</v>
      </c>
      <c r="S104" s="20">
        <v>30</v>
      </c>
      <c r="T104" s="20">
        <v>55</v>
      </c>
      <c r="U104" s="20">
        <v>31</v>
      </c>
      <c r="V104" s="20">
        <v>17</v>
      </c>
      <c r="W104" s="20">
        <v>8</v>
      </c>
      <c r="X104" s="20">
        <v>2</v>
      </c>
      <c r="Y104" s="20">
        <v>0</v>
      </c>
      <c r="Z104" s="18">
        <v>412</v>
      </c>
    </row>
    <row r="105" spans="2:26" ht="15" customHeight="1">
      <c r="B105" s="15" t="s">
        <v>79</v>
      </c>
      <c r="C105" s="16">
        <v>565</v>
      </c>
      <c r="D105" s="17" t="s">
        <v>134</v>
      </c>
      <c r="E105" s="18">
        <v>16</v>
      </c>
      <c r="F105" s="18">
        <v>17</v>
      </c>
      <c r="G105" s="18">
        <v>23</v>
      </c>
      <c r="H105" s="18">
        <v>16</v>
      </c>
      <c r="I105" s="18">
        <v>14</v>
      </c>
      <c r="J105" s="18">
        <v>14</v>
      </c>
      <c r="K105" s="18">
        <v>20</v>
      </c>
      <c r="L105" s="18">
        <v>19</v>
      </c>
      <c r="M105" s="18">
        <v>34</v>
      </c>
      <c r="N105" s="18">
        <v>21</v>
      </c>
      <c r="O105" s="18">
        <v>21</v>
      </c>
      <c r="P105" s="18">
        <v>21</v>
      </c>
      <c r="Q105" s="18">
        <v>23</v>
      </c>
      <c r="R105" s="18">
        <v>43</v>
      </c>
      <c r="S105" s="18">
        <v>46</v>
      </c>
      <c r="T105" s="18">
        <v>36</v>
      </c>
      <c r="U105" s="18">
        <v>25</v>
      </c>
      <c r="V105" s="18">
        <v>12</v>
      </c>
      <c r="W105" s="18">
        <v>1</v>
      </c>
      <c r="X105" s="18">
        <v>2</v>
      </c>
      <c r="Y105" s="18">
        <v>0</v>
      </c>
      <c r="Z105" s="18">
        <v>424</v>
      </c>
    </row>
    <row r="106" spans="2:26" ht="15" customHeight="1">
      <c r="B106" s="19"/>
      <c r="C106" s="20"/>
      <c r="D106" s="21" t="s">
        <v>135</v>
      </c>
      <c r="E106" s="20">
        <v>18</v>
      </c>
      <c r="F106" s="20">
        <v>24</v>
      </c>
      <c r="G106" s="20">
        <v>16</v>
      </c>
      <c r="H106" s="20">
        <v>17</v>
      </c>
      <c r="I106" s="20">
        <v>19</v>
      </c>
      <c r="J106" s="20">
        <v>22</v>
      </c>
      <c r="K106" s="20">
        <v>14</v>
      </c>
      <c r="L106" s="20">
        <v>25</v>
      </c>
      <c r="M106" s="20">
        <v>26</v>
      </c>
      <c r="N106" s="20">
        <v>31</v>
      </c>
      <c r="O106" s="20">
        <v>33</v>
      </c>
      <c r="P106" s="20">
        <v>29</v>
      </c>
      <c r="Q106" s="20">
        <v>33</v>
      </c>
      <c r="R106" s="20">
        <v>44</v>
      </c>
      <c r="S106" s="20">
        <v>58</v>
      </c>
      <c r="T106" s="20">
        <v>53</v>
      </c>
      <c r="U106" s="20">
        <v>48</v>
      </c>
      <c r="V106" s="20">
        <v>30</v>
      </c>
      <c r="W106" s="20">
        <v>11</v>
      </c>
      <c r="X106" s="20">
        <v>2</v>
      </c>
      <c r="Y106" s="20">
        <v>1</v>
      </c>
      <c r="Z106" s="18">
        <v>554</v>
      </c>
    </row>
    <row r="107" spans="2:26" ht="15" customHeight="1">
      <c r="B107" s="15" t="s">
        <v>80</v>
      </c>
      <c r="C107" s="16">
        <v>424</v>
      </c>
      <c r="D107" s="17" t="s">
        <v>134</v>
      </c>
      <c r="E107" s="18">
        <v>10</v>
      </c>
      <c r="F107" s="18">
        <v>18</v>
      </c>
      <c r="G107" s="18">
        <v>15</v>
      </c>
      <c r="H107" s="18">
        <v>23</v>
      </c>
      <c r="I107" s="18">
        <v>18</v>
      </c>
      <c r="J107" s="18">
        <v>13</v>
      </c>
      <c r="K107" s="18">
        <v>22</v>
      </c>
      <c r="L107" s="18">
        <v>17</v>
      </c>
      <c r="M107" s="18">
        <v>17</v>
      </c>
      <c r="N107" s="18">
        <v>28</v>
      </c>
      <c r="O107" s="18">
        <v>23</v>
      </c>
      <c r="P107" s="18">
        <v>15</v>
      </c>
      <c r="Q107" s="18">
        <v>18</v>
      </c>
      <c r="R107" s="18">
        <v>35</v>
      </c>
      <c r="S107" s="18">
        <v>22</v>
      </c>
      <c r="T107" s="18">
        <v>27</v>
      </c>
      <c r="U107" s="18">
        <v>19</v>
      </c>
      <c r="V107" s="18">
        <v>5</v>
      </c>
      <c r="W107" s="18">
        <v>1</v>
      </c>
      <c r="X107" s="18">
        <v>1</v>
      </c>
      <c r="Y107" s="18">
        <v>0</v>
      </c>
      <c r="Z107" s="18">
        <v>347</v>
      </c>
    </row>
    <row r="108" spans="2:26" ht="15" customHeight="1">
      <c r="B108" s="19"/>
      <c r="C108" s="20"/>
      <c r="D108" s="21" t="s">
        <v>135</v>
      </c>
      <c r="E108" s="20">
        <v>17</v>
      </c>
      <c r="F108" s="20">
        <v>10</v>
      </c>
      <c r="G108" s="20">
        <v>14</v>
      </c>
      <c r="H108" s="20">
        <v>21</v>
      </c>
      <c r="I108" s="20">
        <v>17</v>
      </c>
      <c r="J108" s="20">
        <v>12</v>
      </c>
      <c r="K108" s="20">
        <v>16</v>
      </c>
      <c r="L108" s="20">
        <v>11</v>
      </c>
      <c r="M108" s="20">
        <v>25</v>
      </c>
      <c r="N108" s="20">
        <v>24</v>
      </c>
      <c r="O108" s="20">
        <v>23</v>
      </c>
      <c r="P108" s="20">
        <v>18</v>
      </c>
      <c r="Q108" s="20">
        <v>20</v>
      </c>
      <c r="R108" s="20">
        <v>36</v>
      </c>
      <c r="S108" s="20">
        <v>40</v>
      </c>
      <c r="T108" s="20">
        <v>44</v>
      </c>
      <c r="U108" s="20">
        <v>30</v>
      </c>
      <c r="V108" s="20">
        <v>26</v>
      </c>
      <c r="W108" s="20">
        <v>7</v>
      </c>
      <c r="X108" s="20">
        <v>6</v>
      </c>
      <c r="Y108" s="20">
        <v>0</v>
      </c>
      <c r="Z108" s="18">
        <v>417</v>
      </c>
    </row>
    <row r="109" spans="2:26" ht="15" customHeight="1">
      <c r="B109" s="15" t="s">
        <v>81</v>
      </c>
      <c r="C109" s="16">
        <v>0</v>
      </c>
      <c r="D109" s="17" t="s">
        <v>134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</row>
    <row r="110" spans="2:26" ht="15" customHeight="1">
      <c r="B110" s="19"/>
      <c r="C110" s="20"/>
      <c r="D110" s="21" t="s">
        <v>135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8">
        <v>0</v>
      </c>
    </row>
    <row r="111" spans="2:26" ht="15" customHeight="1">
      <c r="B111" s="15" t="s">
        <v>82</v>
      </c>
      <c r="C111" s="16">
        <v>0</v>
      </c>
      <c r="D111" s="17" t="s">
        <v>134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</row>
    <row r="112" spans="2:26" ht="15" customHeight="1">
      <c r="B112" s="19"/>
      <c r="C112" s="20"/>
      <c r="D112" s="21" t="s">
        <v>135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8">
        <v>0</v>
      </c>
    </row>
    <row r="113" spans="2:26" ht="15" customHeight="1">
      <c r="B113" s="15" t="s">
        <v>140</v>
      </c>
      <c r="C113" s="16">
        <v>27</v>
      </c>
      <c r="D113" s="17" t="s">
        <v>134</v>
      </c>
      <c r="E113" s="18">
        <v>4</v>
      </c>
      <c r="F113" s="18">
        <v>6</v>
      </c>
      <c r="G113" s="18">
        <v>1</v>
      </c>
      <c r="H113" s="18">
        <v>0</v>
      </c>
      <c r="I113" s="18">
        <v>1</v>
      </c>
      <c r="J113" s="18">
        <v>1</v>
      </c>
      <c r="K113" s="18">
        <v>0</v>
      </c>
      <c r="L113" s="18">
        <v>4</v>
      </c>
      <c r="M113" s="18">
        <v>1</v>
      </c>
      <c r="N113" s="18">
        <v>0</v>
      </c>
      <c r="O113" s="18">
        <v>1</v>
      </c>
      <c r="P113" s="18">
        <v>0</v>
      </c>
      <c r="Q113" s="18">
        <v>1</v>
      </c>
      <c r="R113" s="18">
        <v>1</v>
      </c>
      <c r="S113" s="18">
        <v>0</v>
      </c>
      <c r="T113" s="18">
        <v>1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22</v>
      </c>
    </row>
    <row r="114" spans="2:26" ht="15" customHeight="1">
      <c r="B114" s="19"/>
      <c r="C114" s="20"/>
      <c r="D114" s="21" t="s">
        <v>135</v>
      </c>
      <c r="E114" s="20">
        <v>5</v>
      </c>
      <c r="F114" s="20">
        <v>1</v>
      </c>
      <c r="G114" s="20">
        <v>6</v>
      </c>
      <c r="H114" s="20">
        <v>3</v>
      </c>
      <c r="I114" s="20">
        <v>2</v>
      </c>
      <c r="J114" s="20">
        <v>3</v>
      </c>
      <c r="K114" s="20">
        <v>4</v>
      </c>
      <c r="L114" s="20">
        <v>1</v>
      </c>
      <c r="M114" s="20">
        <v>0</v>
      </c>
      <c r="N114" s="20">
        <v>3</v>
      </c>
      <c r="O114" s="20">
        <v>3</v>
      </c>
      <c r="P114" s="20">
        <v>2</v>
      </c>
      <c r="Q114" s="20">
        <v>2</v>
      </c>
      <c r="R114" s="20">
        <v>2</v>
      </c>
      <c r="S114" s="20">
        <v>1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8">
        <v>38</v>
      </c>
    </row>
    <row r="115" spans="2:26" ht="15" customHeight="1">
      <c r="B115" s="15" t="s">
        <v>84</v>
      </c>
      <c r="C115" s="16">
        <v>201</v>
      </c>
      <c r="D115" s="17" t="s">
        <v>134</v>
      </c>
      <c r="E115" s="18">
        <v>14</v>
      </c>
      <c r="F115" s="18">
        <v>10</v>
      </c>
      <c r="G115" s="18">
        <v>6</v>
      </c>
      <c r="H115" s="18">
        <v>4</v>
      </c>
      <c r="I115" s="18">
        <v>13</v>
      </c>
      <c r="J115" s="18">
        <v>11</v>
      </c>
      <c r="K115" s="18">
        <v>11</v>
      </c>
      <c r="L115" s="18">
        <v>7</v>
      </c>
      <c r="M115" s="18">
        <v>12</v>
      </c>
      <c r="N115" s="18">
        <v>16</v>
      </c>
      <c r="O115" s="18">
        <v>13</v>
      </c>
      <c r="P115" s="18">
        <v>19</v>
      </c>
      <c r="Q115" s="18">
        <v>10</v>
      </c>
      <c r="R115" s="18">
        <v>13</v>
      </c>
      <c r="S115" s="18">
        <v>9</v>
      </c>
      <c r="T115" s="18">
        <v>5</v>
      </c>
      <c r="U115" s="18">
        <v>7</v>
      </c>
      <c r="V115" s="18">
        <v>1</v>
      </c>
      <c r="W115" s="18">
        <v>4</v>
      </c>
      <c r="X115" s="18">
        <v>0</v>
      </c>
      <c r="Y115" s="18">
        <v>0</v>
      </c>
      <c r="Z115" s="18">
        <v>185</v>
      </c>
    </row>
    <row r="116" spans="2:26" ht="15" customHeight="1">
      <c r="B116" s="19"/>
      <c r="C116" s="20"/>
      <c r="D116" s="21" t="s">
        <v>135</v>
      </c>
      <c r="E116" s="20">
        <v>6</v>
      </c>
      <c r="F116" s="20">
        <v>8</v>
      </c>
      <c r="G116" s="20">
        <v>6</v>
      </c>
      <c r="H116" s="20">
        <v>4</v>
      </c>
      <c r="I116" s="20">
        <v>17</v>
      </c>
      <c r="J116" s="20">
        <v>15</v>
      </c>
      <c r="K116" s="20">
        <v>12</v>
      </c>
      <c r="L116" s="20">
        <v>12</v>
      </c>
      <c r="M116" s="20">
        <v>11</v>
      </c>
      <c r="N116" s="20">
        <v>10</v>
      </c>
      <c r="O116" s="20">
        <v>14</v>
      </c>
      <c r="P116" s="20">
        <v>13</v>
      </c>
      <c r="Q116" s="20">
        <v>9</v>
      </c>
      <c r="R116" s="20">
        <v>10</v>
      </c>
      <c r="S116" s="20">
        <v>18</v>
      </c>
      <c r="T116" s="20">
        <v>13</v>
      </c>
      <c r="U116" s="20">
        <v>13</v>
      </c>
      <c r="V116" s="20">
        <v>9</v>
      </c>
      <c r="W116" s="20">
        <v>5</v>
      </c>
      <c r="X116" s="20">
        <v>2</v>
      </c>
      <c r="Y116" s="20">
        <v>1</v>
      </c>
      <c r="Z116" s="18">
        <v>208</v>
      </c>
    </row>
    <row r="117" spans="2:26" ht="15" customHeight="1">
      <c r="B117" s="15" t="s">
        <v>85</v>
      </c>
      <c r="C117" s="16">
        <v>333</v>
      </c>
      <c r="D117" s="17" t="s">
        <v>134</v>
      </c>
      <c r="E117" s="18">
        <v>12</v>
      </c>
      <c r="F117" s="18">
        <v>12</v>
      </c>
      <c r="G117" s="18">
        <v>12</v>
      </c>
      <c r="H117" s="18">
        <v>16</v>
      </c>
      <c r="I117" s="18">
        <v>12</v>
      </c>
      <c r="J117" s="18">
        <v>7</v>
      </c>
      <c r="K117" s="18">
        <v>16</v>
      </c>
      <c r="L117" s="18">
        <v>17</v>
      </c>
      <c r="M117" s="18">
        <v>18</v>
      </c>
      <c r="N117" s="18">
        <v>21</v>
      </c>
      <c r="O117" s="18">
        <v>18</v>
      </c>
      <c r="P117" s="18">
        <v>17</v>
      </c>
      <c r="Q117" s="18">
        <v>23</v>
      </c>
      <c r="R117" s="18">
        <v>29</v>
      </c>
      <c r="S117" s="18">
        <v>23</v>
      </c>
      <c r="T117" s="18">
        <v>24</v>
      </c>
      <c r="U117" s="18">
        <v>8</v>
      </c>
      <c r="V117" s="18">
        <v>6</v>
      </c>
      <c r="W117" s="18">
        <v>2</v>
      </c>
      <c r="X117" s="18">
        <v>0</v>
      </c>
      <c r="Y117" s="18">
        <v>0</v>
      </c>
      <c r="Z117" s="18">
        <v>293</v>
      </c>
    </row>
    <row r="118" spans="2:26" ht="15" customHeight="1">
      <c r="B118" s="19"/>
      <c r="C118" s="20"/>
      <c r="D118" s="21" t="s">
        <v>135</v>
      </c>
      <c r="E118" s="20">
        <v>13</v>
      </c>
      <c r="F118" s="20">
        <v>16</v>
      </c>
      <c r="G118" s="20">
        <v>10</v>
      </c>
      <c r="H118" s="20">
        <v>15</v>
      </c>
      <c r="I118" s="20">
        <v>19</v>
      </c>
      <c r="J118" s="20">
        <v>4</v>
      </c>
      <c r="K118" s="20">
        <v>17</v>
      </c>
      <c r="L118" s="20">
        <v>16</v>
      </c>
      <c r="M118" s="20">
        <v>15</v>
      </c>
      <c r="N118" s="20">
        <v>23</v>
      </c>
      <c r="O118" s="20">
        <v>29</v>
      </c>
      <c r="P118" s="20">
        <v>24</v>
      </c>
      <c r="Q118" s="20">
        <v>25</v>
      </c>
      <c r="R118" s="20">
        <v>22</v>
      </c>
      <c r="S118" s="20">
        <v>29</v>
      </c>
      <c r="T118" s="20">
        <v>21</v>
      </c>
      <c r="U118" s="20">
        <v>21</v>
      </c>
      <c r="V118" s="20">
        <v>24</v>
      </c>
      <c r="W118" s="20">
        <v>6</v>
      </c>
      <c r="X118" s="20">
        <v>1</v>
      </c>
      <c r="Y118" s="20">
        <v>1</v>
      </c>
      <c r="Z118" s="18">
        <v>351</v>
      </c>
    </row>
    <row r="119" spans="2:26" ht="15" customHeight="1">
      <c r="B119" s="15" t="s">
        <v>86</v>
      </c>
      <c r="C119" s="16">
        <v>90</v>
      </c>
      <c r="D119" s="17" t="s">
        <v>134</v>
      </c>
      <c r="E119" s="18">
        <v>7</v>
      </c>
      <c r="F119" s="18">
        <v>12</v>
      </c>
      <c r="G119" s="18">
        <v>11</v>
      </c>
      <c r="H119" s="18">
        <v>6</v>
      </c>
      <c r="I119" s="18">
        <v>3</v>
      </c>
      <c r="J119" s="18">
        <v>5</v>
      </c>
      <c r="K119" s="18">
        <v>15</v>
      </c>
      <c r="L119" s="18">
        <v>10</v>
      </c>
      <c r="M119" s="18">
        <v>9</v>
      </c>
      <c r="N119" s="18">
        <v>5</v>
      </c>
      <c r="O119" s="18">
        <v>5</v>
      </c>
      <c r="P119" s="18">
        <v>9</v>
      </c>
      <c r="Q119" s="18">
        <v>4</v>
      </c>
      <c r="R119" s="18">
        <v>11</v>
      </c>
      <c r="S119" s="18">
        <v>5</v>
      </c>
      <c r="T119" s="18">
        <v>2</v>
      </c>
      <c r="U119" s="18">
        <v>1</v>
      </c>
      <c r="V119" s="18">
        <v>1</v>
      </c>
      <c r="W119" s="18">
        <v>2</v>
      </c>
      <c r="X119" s="18">
        <v>0</v>
      </c>
      <c r="Y119" s="18">
        <v>0</v>
      </c>
      <c r="Z119" s="18">
        <v>123</v>
      </c>
    </row>
    <row r="120" spans="2:26" ht="15" customHeight="1">
      <c r="B120" s="19"/>
      <c r="C120" s="20"/>
      <c r="D120" s="21" t="s">
        <v>135</v>
      </c>
      <c r="E120" s="20">
        <v>8</v>
      </c>
      <c r="F120" s="20">
        <v>11</v>
      </c>
      <c r="G120" s="20">
        <v>6</v>
      </c>
      <c r="H120" s="20">
        <v>6</v>
      </c>
      <c r="I120" s="20">
        <v>4</v>
      </c>
      <c r="J120" s="20">
        <v>0</v>
      </c>
      <c r="K120" s="20">
        <v>8</v>
      </c>
      <c r="L120" s="20">
        <v>11</v>
      </c>
      <c r="M120" s="20">
        <v>9</v>
      </c>
      <c r="N120" s="20">
        <v>9</v>
      </c>
      <c r="O120" s="20">
        <v>7</v>
      </c>
      <c r="P120" s="20">
        <v>10</v>
      </c>
      <c r="Q120" s="20">
        <v>10</v>
      </c>
      <c r="R120" s="20">
        <v>5</v>
      </c>
      <c r="S120" s="20">
        <v>9</v>
      </c>
      <c r="T120" s="20">
        <v>5</v>
      </c>
      <c r="U120" s="20">
        <v>3</v>
      </c>
      <c r="V120" s="20">
        <v>3</v>
      </c>
      <c r="W120" s="20">
        <v>0</v>
      </c>
      <c r="X120" s="20">
        <v>0</v>
      </c>
      <c r="Y120" s="20">
        <v>0</v>
      </c>
      <c r="Z120" s="18">
        <v>124</v>
      </c>
    </row>
    <row r="121" spans="2:26" ht="15" customHeight="1">
      <c r="B121" s="15" t="s">
        <v>87</v>
      </c>
      <c r="C121" s="16">
        <v>4</v>
      </c>
      <c r="D121" s="17" t="s">
        <v>134</v>
      </c>
      <c r="E121" s="18">
        <v>0</v>
      </c>
      <c r="F121" s="18">
        <v>0</v>
      </c>
      <c r="G121" s="18">
        <v>1</v>
      </c>
      <c r="H121" s="18">
        <v>0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1</v>
      </c>
      <c r="S121" s="18">
        <v>1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0</v>
      </c>
      <c r="Z121" s="18">
        <v>6</v>
      </c>
    </row>
    <row r="122" spans="2:26" ht="15" customHeight="1">
      <c r="B122" s="19"/>
      <c r="C122" s="20"/>
      <c r="D122" s="21" t="s">
        <v>135</v>
      </c>
      <c r="E122" s="20">
        <v>0</v>
      </c>
      <c r="F122" s="20">
        <v>0</v>
      </c>
      <c r="G122" s="20">
        <v>0</v>
      </c>
      <c r="H122" s="20">
        <v>0</v>
      </c>
      <c r="I122" s="20">
        <v>1</v>
      </c>
      <c r="J122" s="20">
        <v>0</v>
      </c>
      <c r="K122" s="20">
        <v>0</v>
      </c>
      <c r="L122" s="20">
        <v>2</v>
      </c>
      <c r="M122" s="20">
        <v>0</v>
      </c>
      <c r="N122" s="20">
        <v>0</v>
      </c>
      <c r="O122" s="20">
        <v>0</v>
      </c>
      <c r="P122" s="20">
        <v>2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18">
        <v>5</v>
      </c>
    </row>
    <row r="123" spans="2:26" ht="15" customHeight="1">
      <c r="B123" s="15" t="s">
        <v>88</v>
      </c>
      <c r="C123" s="16">
        <v>150</v>
      </c>
      <c r="D123" s="17" t="s">
        <v>134</v>
      </c>
      <c r="E123" s="18">
        <v>4</v>
      </c>
      <c r="F123" s="18">
        <v>6</v>
      </c>
      <c r="G123" s="18">
        <v>9</v>
      </c>
      <c r="H123" s="18">
        <v>9</v>
      </c>
      <c r="I123" s="18">
        <v>6</v>
      </c>
      <c r="J123" s="18">
        <v>3</v>
      </c>
      <c r="K123" s="18">
        <v>1</v>
      </c>
      <c r="L123" s="18">
        <v>9</v>
      </c>
      <c r="M123" s="18">
        <v>4</v>
      </c>
      <c r="N123" s="18">
        <v>15</v>
      </c>
      <c r="O123" s="18">
        <v>10</v>
      </c>
      <c r="P123" s="18">
        <v>13</v>
      </c>
      <c r="Q123" s="18">
        <v>7</v>
      </c>
      <c r="R123" s="18">
        <v>6</v>
      </c>
      <c r="S123" s="18">
        <v>16</v>
      </c>
      <c r="T123" s="18">
        <v>6</v>
      </c>
      <c r="U123" s="18">
        <v>6</v>
      </c>
      <c r="V123" s="18">
        <v>4</v>
      </c>
      <c r="W123" s="18">
        <v>3</v>
      </c>
      <c r="X123" s="18">
        <v>1</v>
      </c>
      <c r="Y123" s="18">
        <v>0</v>
      </c>
      <c r="Z123" s="18">
        <v>138</v>
      </c>
    </row>
    <row r="124" spans="2:26" ht="15" customHeight="1">
      <c r="B124" s="19"/>
      <c r="C124" s="20"/>
      <c r="D124" s="21" t="s">
        <v>135</v>
      </c>
      <c r="E124" s="20">
        <v>3</v>
      </c>
      <c r="F124" s="20">
        <v>4</v>
      </c>
      <c r="G124" s="20">
        <v>5</v>
      </c>
      <c r="H124" s="20">
        <v>5</v>
      </c>
      <c r="I124" s="20">
        <v>6</v>
      </c>
      <c r="J124" s="20">
        <v>4</v>
      </c>
      <c r="K124" s="20">
        <v>1</v>
      </c>
      <c r="L124" s="20">
        <v>5</v>
      </c>
      <c r="M124" s="20">
        <v>11</v>
      </c>
      <c r="N124" s="20">
        <v>7</v>
      </c>
      <c r="O124" s="20">
        <v>8</v>
      </c>
      <c r="P124" s="20">
        <v>11</v>
      </c>
      <c r="Q124" s="20">
        <v>8</v>
      </c>
      <c r="R124" s="20">
        <v>10</v>
      </c>
      <c r="S124" s="20">
        <v>13</v>
      </c>
      <c r="T124" s="20">
        <v>17</v>
      </c>
      <c r="U124" s="20">
        <v>21</v>
      </c>
      <c r="V124" s="20">
        <v>9</v>
      </c>
      <c r="W124" s="20">
        <v>6</v>
      </c>
      <c r="X124" s="20">
        <v>4</v>
      </c>
      <c r="Y124" s="20">
        <v>0</v>
      </c>
      <c r="Z124" s="18">
        <v>158</v>
      </c>
    </row>
    <row r="125" spans="2:26" ht="15" customHeight="1">
      <c r="B125" s="15" t="s">
        <v>89</v>
      </c>
      <c r="C125" s="16">
        <v>285</v>
      </c>
      <c r="D125" s="17" t="s">
        <v>134</v>
      </c>
      <c r="E125" s="18">
        <v>7</v>
      </c>
      <c r="F125" s="18">
        <v>8</v>
      </c>
      <c r="G125" s="18">
        <v>11</v>
      </c>
      <c r="H125" s="18">
        <v>12</v>
      </c>
      <c r="I125" s="18">
        <v>10</v>
      </c>
      <c r="J125" s="18">
        <v>8</v>
      </c>
      <c r="K125" s="18">
        <v>10</v>
      </c>
      <c r="L125" s="18">
        <v>12</v>
      </c>
      <c r="M125" s="18">
        <v>17</v>
      </c>
      <c r="N125" s="18">
        <v>22</v>
      </c>
      <c r="O125" s="18">
        <v>13</v>
      </c>
      <c r="P125" s="18">
        <v>7</v>
      </c>
      <c r="Q125" s="18">
        <v>24</v>
      </c>
      <c r="R125" s="18">
        <v>19</v>
      </c>
      <c r="S125" s="18">
        <v>20</v>
      </c>
      <c r="T125" s="18">
        <v>16</v>
      </c>
      <c r="U125" s="18">
        <v>8</v>
      </c>
      <c r="V125" s="18">
        <v>5</v>
      </c>
      <c r="W125" s="18">
        <v>4</v>
      </c>
      <c r="X125" s="18">
        <v>0</v>
      </c>
      <c r="Y125" s="18">
        <v>0</v>
      </c>
      <c r="Z125" s="18">
        <v>233</v>
      </c>
    </row>
    <row r="126" spans="2:26" ht="15" customHeight="1">
      <c r="B126" s="19"/>
      <c r="C126" s="20"/>
      <c r="D126" s="21" t="s">
        <v>135</v>
      </c>
      <c r="E126" s="20">
        <v>3</v>
      </c>
      <c r="F126" s="20">
        <v>7</v>
      </c>
      <c r="G126" s="20">
        <v>12</v>
      </c>
      <c r="H126" s="20">
        <v>12</v>
      </c>
      <c r="I126" s="20">
        <v>16</v>
      </c>
      <c r="J126" s="20">
        <v>11</v>
      </c>
      <c r="K126" s="20">
        <v>10</v>
      </c>
      <c r="L126" s="20">
        <v>9</v>
      </c>
      <c r="M126" s="20">
        <v>14</v>
      </c>
      <c r="N126" s="20">
        <v>16</v>
      </c>
      <c r="O126" s="20">
        <v>14</v>
      </c>
      <c r="P126" s="20">
        <v>12</v>
      </c>
      <c r="Q126" s="20">
        <v>13</v>
      </c>
      <c r="R126" s="20">
        <v>20</v>
      </c>
      <c r="S126" s="20">
        <v>22</v>
      </c>
      <c r="T126" s="20">
        <v>20</v>
      </c>
      <c r="U126" s="20">
        <v>23</v>
      </c>
      <c r="V126" s="20">
        <v>12</v>
      </c>
      <c r="W126" s="20">
        <v>12</v>
      </c>
      <c r="X126" s="20">
        <v>2</v>
      </c>
      <c r="Y126" s="20">
        <v>1</v>
      </c>
      <c r="Z126" s="18">
        <v>261</v>
      </c>
    </row>
    <row r="127" spans="2:26" ht="15" customHeight="1">
      <c r="B127" s="15" t="s">
        <v>90</v>
      </c>
      <c r="C127" s="16">
        <v>320</v>
      </c>
      <c r="D127" s="17" t="s">
        <v>134</v>
      </c>
      <c r="E127" s="18">
        <v>12</v>
      </c>
      <c r="F127" s="18">
        <v>7</v>
      </c>
      <c r="G127" s="18">
        <v>8</v>
      </c>
      <c r="H127" s="18">
        <v>8</v>
      </c>
      <c r="I127" s="18">
        <v>12</v>
      </c>
      <c r="J127" s="18">
        <v>10</v>
      </c>
      <c r="K127" s="18">
        <v>14</v>
      </c>
      <c r="L127" s="18">
        <v>19</v>
      </c>
      <c r="M127" s="18">
        <v>18</v>
      </c>
      <c r="N127" s="18">
        <v>19</v>
      </c>
      <c r="O127" s="18">
        <v>16</v>
      </c>
      <c r="P127" s="18">
        <v>17</v>
      </c>
      <c r="Q127" s="18">
        <v>13</v>
      </c>
      <c r="R127" s="18">
        <v>29</v>
      </c>
      <c r="S127" s="18">
        <v>21</v>
      </c>
      <c r="T127" s="18">
        <v>13</v>
      </c>
      <c r="U127" s="18">
        <v>15</v>
      </c>
      <c r="V127" s="18">
        <v>7</v>
      </c>
      <c r="W127" s="18">
        <v>7</v>
      </c>
      <c r="X127" s="18">
        <v>0</v>
      </c>
      <c r="Y127" s="18">
        <v>0</v>
      </c>
      <c r="Z127" s="18">
        <v>265</v>
      </c>
    </row>
    <row r="128" spans="2:26" ht="15" customHeight="1">
      <c r="B128" s="19"/>
      <c r="C128" s="20"/>
      <c r="D128" s="21" t="s">
        <v>135</v>
      </c>
      <c r="E128" s="20">
        <v>7</v>
      </c>
      <c r="F128" s="20">
        <v>9</v>
      </c>
      <c r="G128" s="20">
        <v>6</v>
      </c>
      <c r="H128" s="20">
        <v>8</v>
      </c>
      <c r="I128" s="20">
        <v>21</v>
      </c>
      <c r="J128" s="20">
        <v>9</v>
      </c>
      <c r="K128" s="20">
        <v>14</v>
      </c>
      <c r="L128" s="20">
        <v>15</v>
      </c>
      <c r="M128" s="20">
        <v>13</v>
      </c>
      <c r="N128" s="20">
        <v>13</v>
      </c>
      <c r="O128" s="20">
        <v>21</v>
      </c>
      <c r="P128" s="20">
        <v>14</v>
      </c>
      <c r="Q128" s="20">
        <v>16</v>
      </c>
      <c r="R128" s="20">
        <v>26</v>
      </c>
      <c r="S128" s="20">
        <v>31</v>
      </c>
      <c r="T128" s="20">
        <v>18</v>
      </c>
      <c r="U128" s="20">
        <v>20</v>
      </c>
      <c r="V128" s="20">
        <v>18</v>
      </c>
      <c r="W128" s="20">
        <v>12</v>
      </c>
      <c r="X128" s="20">
        <v>5</v>
      </c>
      <c r="Y128" s="20">
        <v>1</v>
      </c>
      <c r="Z128" s="18">
        <v>297</v>
      </c>
    </row>
    <row r="129" spans="2:26" ht="15" customHeight="1">
      <c r="B129" s="15" t="s">
        <v>91</v>
      </c>
      <c r="C129" s="16">
        <v>205</v>
      </c>
      <c r="D129" s="17" t="s">
        <v>134</v>
      </c>
      <c r="E129" s="18">
        <v>15</v>
      </c>
      <c r="F129" s="18">
        <v>4</v>
      </c>
      <c r="G129" s="18">
        <v>7</v>
      </c>
      <c r="H129" s="18">
        <v>14</v>
      </c>
      <c r="I129" s="18">
        <v>23</v>
      </c>
      <c r="J129" s="18">
        <v>27</v>
      </c>
      <c r="K129" s="18">
        <v>19</v>
      </c>
      <c r="L129" s="18">
        <v>10</v>
      </c>
      <c r="M129" s="18">
        <v>10</v>
      </c>
      <c r="N129" s="18">
        <v>12</v>
      </c>
      <c r="O129" s="18">
        <v>8</v>
      </c>
      <c r="P129" s="18">
        <v>9</v>
      </c>
      <c r="Q129" s="18">
        <v>8</v>
      </c>
      <c r="R129" s="18">
        <v>11</v>
      </c>
      <c r="S129" s="18">
        <v>8</v>
      </c>
      <c r="T129" s="18">
        <v>5</v>
      </c>
      <c r="U129" s="18">
        <v>2</v>
      </c>
      <c r="V129" s="18">
        <v>3</v>
      </c>
      <c r="W129" s="18">
        <v>2</v>
      </c>
      <c r="X129" s="18">
        <v>0</v>
      </c>
      <c r="Y129" s="18">
        <v>0</v>
      </c>
      <c r="Z129" s="18">
        <v>197</v>
      </c>
    </row>
    <row r="130" spans="2:26" ht="15" customHeight="1">
      <c r="B130" s="19"/>
      <c r="C130" s="20"/>
      <c r="D130" s="21" t="s">
        <v>135</v>
      </c>
      <c r="E130" s="20">
        <v>10</v>
      </c>
      <c r="F130" s="20">
        <v>6</v>
      </c>
      <c r="G130" s="20">
        <v>10</v>
      </c>
      <c r="H130" s="20">
        <v>7</v>
      </c>
      <c r="I130" s="20">
        <v>12</v>
      </c>
      <c r="J130" s="20">
        <v>16</v>
      </c>
      <c r="K130" s="20">
        <v>12</v>
      </c>
      <c r="L130" s="20">
        <v>13</v>
      </c>
      <c r="M130" s="20">
        <v>8</v>
      </c>
      <c r="N130" s="20">
        <v>8</v>
      </c>
      <c r="O130" s="20">
        <v>12</v>
      </c>
      <c r="P130" s="20">
        <v>4</v>
      </c>
      <c r="Q130" s="20">
        <v>10</v>
      </c>
      <c r="R130" s="20">
        <v>13</v>
      </c>
      <c r="S130" s="20">
        <v>7</v>
      </c>
      <c r="T130" s="20">
        <v>8</v>
      </c>
      <c r="U130" s="20">
        <v>8</v>
      </c>
      <c r="V130" s="20">
        <v>10</v>
      </c>
      <c r="W130" s="20">
        <v>4</v>
      </c>
      <c r="X130" s="20">
        <v>2</v>
      </c>
      <c r="Y130" s="20">
        <v>1</v>
      </c>
      <c r="Z130" s="18">
        <v>181</v>
      </c>
    </row>
    <row r="131" spans="2:26" ht="15" customHeight="1">
      <c r="B131" s="15" t="s">
        <v>92</v>
      </c>
      <c r="C131" s="16">
        <v>465</v>
      </c>
      <c r="D131" s="17" t="s">
        <v>134</v>
      </c>
      <c r="E131" s="18">
        <v>15</v>
      </c>
      <c r="F131" s="18">
        <v>20</v>
      </c>
      <c r="G131" s="18">
        <v>33</v>
      </c>
      <c r="H131" s="18">
        <v>19</v>
      </c>
      <c r="I131" s="18">
        <v>21</v>
      </c>
      <c r="J131" s="18">
        <v>12</v>
      </c>
      <c r="K131" s="18">
        <v>16</v>
      </c>
      <c r="L131" s="18">
        <v>15</v>
      </c>
      <c r="M131" s="18">
        <v>18</v>
      </c>
      <c r="N131" s="18">
        <v>24</v>
      </c>
      <c r="O131" s="18">
        <v>17</v>
      </c>
      <c r="P131" s="18">
        <v>13</v>
      </c>
      <c r="Q131" s="18">
        <v>25</v>
      </c>
      <c r="R131" s="18">
        <v>32</v>
      </c>
      <c r="S131" s="18">
        <v>38</v>
      </c>
      <c r="T131" s="18">
        <v>25</v>
      </c>
      <c r="U131" s="18">
        <v>17</v>
      </c>
      <c r="V131" s="18">
        <v>5</v>
      </c>
      <c r="W131" s="18">
        <v>1</v>
      </c>
      <c r="X131" s="18">
        <v>0</v>
      </c>
      <c r="Y131" s="18">
        <v>0</v>
      </c>
      <c r="Z131" s="18">
        <v>366</v>
      </c>
    </row>
    <row r="132" spans="2:26" ht="15" customHeight="1">
      <c r="B132" s="19"/>
      <c r="C132" s="20"/>
      <c r="D132" s="21" t="s">
        <v>135</v>
      </c>
      <c r="E132" s="20">
        <v>17</v>
      </c>
      <c r="F132" s="20">
        <v>14</v>
      </c>
      <c r="G132" s="20">
        <v>23</v>
      </c>
      <c r="H132" s="20">
        <v>32</v>
      </c>
      <c r="I132" s="20">
        <v>19</v>
      </c>
      <c r="J132" s="20">
        <v>12</v>
      </c>
      <c r="K132" s="20">
        <v>16</v>
      </c>
      <c r="L132" s="20">
        <v>21</v>
      </c>
      <c r="M132" s="20">
        <v>26</v>
      </c>
      <c r="N132" s="20">
        <v>39</v>
      </c>
      <c r="O132" s="20">
        <v>29</v>
      </c>
      <c r="P132" s="20">
        <v>22</v>
      </c>
      <c r="Q132" s="20">
        <v>27</v>
      </c>
      <c r="R132" s="20">
        <v>41</v>
      </c>
      <c r="S132" s="20">
        <v>52</v>
      </c>
      <c r="T132" s="20">
        <v>38</v>
      </c>
      <c r="U132" s="20">
        <v>26</v>
      </c>
      <c r="V132" s="20">
        <v>21</v>
      </c>
      <c r="W132" s="20">
        <v>10</v>
      </c>
      <c r="X132" s="20">
        <v>3</v>
      </c>
      <c r="Y132" s="20">
        <v>1</v>
      </c>
      <c r="Z132" s="18">
        <v>489</v>
      </c>
    </row>
    <row r="133" spans="2:26" ht="15" customHeight="1">
      <c r="B133" s="15" t="s">
        <v>93</v>
      </c>
      <c r="C133" s="16">
        <v>215</v>
      </c>
      <c r="D133" s="17" t="s">
        <v>134</v>
      </c>
      <c r="E133" s="18">
        <v>11</v>
      </c>
      <c r="F133" s="18">
        <v>6</v>
      </c>
      <c r="G133" s="18">
        <v>14</v>
      </c>
      <c r="H133" s="18">
        <v>13</v>
      </c>
      <c r="I133" s="18">
        <v>5</v>
      </c>
      <c r="J133" s="18">
        <v>9</v>
      </c>
      <c r="K133" s="18">
        <v>7</v>
      </c>
      <c r="L133" s="18">
        <v>6</v>
      </c>
      <c r="M133" s="18">
        <v>14</v>
      </c>
      <c r="N133" s="18">
        <v>10</v>
      </c>
      <c r="O133" s="18">
        <v>8</v>
      </c>
      <c r="P133" s="18">
        <v>7</v>
      </c>
      <c r="Q133" s="18">
        <v>7</v>
      </c>
      <c r="R133" s="18">
        <v>19</v>
      </c>
      <c r="S133" s="18">
        <v>15</v>
      </c>
      <c r="T133" s="18">
        <v>11</v>
      </c>
      <c r="U133" s="18">
        <v>7</v>
      </c>
      <c r="V133" s="18">
        <v>5</v>
      </c>
      <c r="W133" s="18">
        <v>1</v>
      </c>
      <c r="X133" s="18">
        <v>1</v>
      </c>
      <c r="Y133" s="18">
        <v>0</v>
      </c>
      <c r="Z133" s="18">
        <v>176</v>
      </c>
    </row>
    <row r="134" spans="2:26" ht="15" customHeight="1">
      <c r="B134" s="19"/>
      <c r="C134" s="20"/>
      <c r="D134" s="21" t="s">
        <v>135</v>
      </c>
      <c r="E134" s="20">
        <v>6</v>
      </c>
      <c r="F134" s="20">
        <v>6</v>
      </c>
      <c r="G134" s="20">
        <v>6</v>
      </c>
      <c r="H134" s="20">
        <v>13</v>
      </c>
      <c r="I134" s="20">
        <v>6</v>
      </c>
      <c r="J134" s="20">
        <v>9</v>
      </c>
      <c r="K134" s="20">
        <v>6</v>
      </c>
      <c r="L134" s="20">
        <v>10</v>
      </c>
      <c r="M134" s="20">
        <v>10</v>
      </c>
      <c r="N134" s="20">
        <v>16</v>
      </c>
      <c r="O134" s="20">
        <v>19</v>
      </c>
      <c r="P134" s="20">
        <v>8</v>
      </c>
      <c r="Q134" s="20">
        <v>15</v>
      </c>
      <c r="R134" s="20">
        <v>27</v>
      </c>
      <c r="S134" s="20">
        <v>14</v>
      </c>
      <c r="T134" s="20">
        <v>21</v>
      </c>
      <c r="U134" s="20">
        <v>19</v>
      </c>
      <c r="V134" s="20">
        <v>13</v>
      </c>
      <c r="W134" s="20">
        <v>6</v>
      </c>
      <c r="X134" s="20">
        <v>1</v>
      </c>
      <c r="Y134" s="20">
        <v>0</v>
      </c>
      <c r="Z134" s="18">
        <v>231</v>
      </c>
    </row>
    <row r="135" spans="2:26" ht="15" customHeight="1">
      <c r="B135" s="15" t="s">
        <v>94</v>
      </c>
      <c r="C135" s="16">
        <v>0</v>
      </c>
      <c r="D135" s="17" t="s">
        <v>134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</row>
    <row r="136" spans="2:26" ht="15" customHeight="1">
      <c r="B136" s="19"/>
      <c r="C136" s="20"/>
      <c r="D136" s="21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18">
        <v>0</v>
      </c>
    </row>
    <row r="137" spans="2:26" ht="15" customHeight="1">
      <c r="B137" s="15" t="s">
        <v>95</v>
      </c>
      <c r="C137" s="16">
        <v>252</v>
      </c>
      <c r="D137" s="17" t="s">
        <v>134</v>
      </c>
      <c r="E137" s="18">
        <v>9</v>
      </c>
      <c r="F137" s="18">
        <v>15</v>
      </c>
      <c r="G137" s="18">
        <v>12</v>
      </c>
      <c r="H137" s="18">
        <v>10</v>
      </c>
      <c r="I137" s="18">
        <v>6</v>
      </c>
      <c r="J137" s="18">
        <v>10</v>
      </c>
      <c r="K137" s="18">
        <v>11</v>
      </c>
      <c r="L137" s="18">
        <v>8</v>
      </c>
      <c r="M137" s="18">
        <v>5</v>
      </c>
      <c r="N137" s="18">
        <v>11</v>
      </c>
      <c r="O137" s="18">
        <v>11</v>
      </c>
      <c r="P137" s="18">
        <v>5</v>
      </c>
      <c r="Q137" s="18">
        <v>19</v>
      </c>
      <c r="R137" s="18">
        <v>21</v>
      </c>
      <c r="S137" s="18">
        <v>19</v>
      </c>
      <c r="T137" s="18">
        <v>12</v>
      </c>
      <c r="U137" s="18">
        <v>9</v>
      </c>
      <c r="V137" s="18">
        <v>0</v>
      </c>
      <c r="W137" s="18">
        <v>0</v>
      </c>
      <c r="X137" s="18">
        <v>0</v>
      </c>
      <c r="Y137" s="18">
        <v>0</v>
      </c>
      <c r="Z137" s="18">
        <v>193</v>
      </c>
    </row>
    <row r="138" spans="2:26" ht="15" customHeight="1">
      <c r="B138" s="19"/>
      <c r="C138" s="20"/>
      <c r="D138" s="21" t="s">
        <v>135</v>
      </c>
      <c r="E138" s="20">
        <v>13</v>
      </c>
      <c r="F138" s="20">
        <v>14</v>
      </c>
      <c r="G138" s="20">
        <v>8</v>
      </c>
      <c r="H138" s="20">
        <v>10</v>
      </c>
      <c r="I138" s="20">
        <v>6</v>
      </c>
      <c r="J138" s="20">
        <v>13</v>
      </c>
      <c r="K138" s="20">
        <v>14</v>
      </c>
      <c r="L138" s="20">
        <v>10</v>
      </c>
      <c r="M138" s="20">
        <v>15</v>
      </c>
      <c r="N138" s="20">
        <v>12</v>
      </c>
      <c r="O138" s="20">
        <v>15</v>
      </c>
      <c r="P138" s="20">
        <v>15</v>
      </c>
      <c r="Q138" s="20">
        <v>17</v>
      </c>
      <c r="R138" s="20">
        <v>33</v>
      </c>
      <c r="S138" s="20">
        <v>31</v>
      </c>
      <c r="T138" s="20">
        <v>18</v>
      </c>
      <c r="U138" s="20">
        <v>10</v>
      </c>
      <c r="V138" s="20">
        <v>1</v>
      </c>
      <c r="W138" s="20">
        <v>5</v>
      </c>
      <c r="X138" s="20">
        <v>2</v>
      </c>
      <c r="Y138" s="20">
        <v>0</v>
      </c>
      <c r="Z138" s="18">
        <v>262</v>
      </c>
    </row>
    <row r="139" spans="2:26" ht="15" customHeight="1">
      <c r="B139" s="15" t="s">
        <v>96</v>
      </c>
      <c r="C139" s="16">
        <v>27</v>
      </c>
      <c r="D139" s="17" t="s">
        <v>134</v>
      </c>
      <c r="E139" s="18">
        <v>1</v>
      </c>
      <c r="F139" s="18">
        <v>1</v>
      </c>
      <c r="G139" s="18">
        <v>1</v>
      </c>
      <c r="H139" s="18">
        <v>0</v>
      </c>
      <c r="I139" s="18">
        <v>0</v>
      </c>
      <c r="J139" s="18">
        <v>1</v>
      </c>
      <c r="K139" s="18">
        <v>1</v>
      </c>
      <c r="L139" s="18">
        <v>0</v>
      </c>
      <c r="M139" s="18">
        <v>0</v>
      </c>
      <c r="N139" s="18">
        <v>1</v>
      </c>
      <c r="O139" s="18">
        <v>1</v>
      </c>
      <c r="P139" s="18">
        <v>0</v>
      </c>
      <c r="Q139" s="18">
        <v>0</v>
      </c>
      <c r="R139" s="18">
        <v>3</v>
      </c>
      <c r="S139" s="18">
        <v>1</v>
      </c>
      <c r="T139" s="18">
        <v>2</v>
      </c>
      <c r="U139" s="18">
        <v>3</v>
      </c>
      <c r="V139" s="18">
        <v>0</v>
      </c>
      <c r="W139" s="18">
        <v>1</v>
      </c>
      <c r="X139" s="18">
        <v>0</v>
      </c>
      <c r="Y139" s="18">
        <v>0</v>
      </c>
      <c r="Z139" s="18">
        <v>17</v>
      </c>
    </row>
    <row r="140" spans="2:26" ht="15" customHeight="1">
      <c r="B140" s="19"/>
      <c r="C140" s="20"/>
      <c r="D140" s="21" t="s">
        <v>135</v>
      </c>
      <c r="E140" s="20">
        <v>0</v>
      </c>
      <c r="F140" s="20">
        <v>2</v>
      </c>
      <c r="G140" s="20">
        <v>0</v>
      </c>
      <c r="H140" s="20">
        <v>1</v>
      </c>
      <c r="I140" s="20">
        <v>0</v>
      </c>
      <c r="J140" s="20">
        <v>0</v>
      </c>
      <c r="K140" s="20">
        <v>1</v>
      </c>
      <c r="L140" s="20">
        <v>2</v>
      </c>
      <c r="M140" s="20">
        <v>2</v>
      </c>
      <c r="N140" s="20">
        <v>0</v>
      </c>
      <c r="O140" s="20">
        <v>3</v>
      </c>
      <c r="P140" s="20">
        <v>1</v>
      </c>
      <c r="Q140" s="20">
        <v>0</v>
      </c>
      <c r="R140" s="20">
        <v>2</v>
      </c>
      <c r="S140" s="20">
        <v>2</v>
      </c>
      <c r="T140" s="20">
        <v>6</v>
      </c>
      <c r="U140" s="20">
        <v>5</v>
      </c>
      <c r="V140" s="20">
        <v>2</v>
      </c>
      <c r="W140" s="20">
        <v>0</v>
      </c>
      <c r="X140" s="20">
        <v>1</v>
      </c>
      <c r="Y140" s="20">
        <v>0</v>
      </c>
      <c r="Z140" s="18">
        <v>30</v>
      </c>
    </row>
    <row r="141" spans="2:26" ht="15" customHeight="1">
      <c r="B141" s="15" t="s">
        <v>97</v>
      </c>
      <c r="C141" s="16">
        <v>90</v>
      </c>
      <c r="D141" s="17" t="s">
        <v>134</v>
      </c>
      <c r="E141" s="18">
        <v>1</v>
      </c>
      <c r="F141" s="18">
        <v>1</v>
      </c>
      <c r="G141" s="18">
        <v>2</v>
      </c>
      <c r="H141" s="18">
        <v>7</v>
      </c>
      <c r="I141" s="18">
        <v>1</v>
      </c>
      <c r="J141" s="18">
        <v>3</v>
      </c>
      <c r="K141" s="18">
        <v>5</v>
      </c>
      <c r="L141" s="18">
        <v>3</v>
      </c>
      <c r="M141" s="18">
        <v>6</v>
      </c>
      <c r="N141" s="18">
        <v>6</v>
      </c>
      <c r="O141" s="18">
        <v>11</v>
      </c>
      <c r="P141" s="18">
        <v>1</v>
      </c>
      <c r="Q141" s="18">
        <v>1</v>
      </c>
      <c r="R141" s="18">
        <v>4</v>
      </c>
      <c r="S141" s="18">
        <v>4</v>
      </c>
      <c r="T141" s="18">
        <v>9</v>
      </c>
      <c r="U141" s="18">
        <v>4</v>
      </c>
      <c r="V141" s="18">
        <v>1</v>
      </c>
      <c r="W141" s="18">
        <v>1</v>
      </c>
      <c r="X141" s="18">
        <v>0</v>
      </c>
      <c r="Y141" s="18">
        <v>0</v>
      </c>
      <c r="Z141" s="18">
        <v>71</v>
      </c>
    </row>
    <row r="142" spans="2:26" ht="15" customHeight="1">
      <c r="B142" s="19"/>
      <c r="C142" s="20"/>
      <c r="D142" s="21" t="s">
        <v>135</v>
      </c>
      <c r="E142" s="20">
        <v>1</v>
      </c>
      <c r="F142" s="20">
        <v>0</v>
      </c>
      <c r="G142" s="20">
        <v>4</v>
      </c>
      <c r="H142" s="20">
        <v>2</v>
      </c>
      <c r="I142" s="20">
        <v>4</v>
      </c>
      <c r="J142" s="20">
        <v>0</v>
      </c>
      <c r="K142" s="20">
        <v>2</v>
      </c>
      <c r="L142" s="20">
        <v>1</v>
      </c>
      <c r="M142" s="20">
        <v>6</v>
      </c>
      <c r="N142" s="20">
        <v>4</v>
      </c>
      <c r="O142" s="20">
        <v>5</v>
      </c>
      <c r="P142" s="20">
        <v>4</v>
      </c>
      <c r="Q142" s="20">
        <v>2</v>
      </c>
      <c r="R142" s="20">
        <v>7</v>
      </c>
      <c r="S142" s="20">
        <v>11</v>
      </c>
      <c r="T142" s="20">
        <v>8</v>
      </c>
      <c r="U142" s="20">
        <v>4</v>
      </c>
      <c r="V142" s="20">
        <v>3</v>
      </c>
      <c r="W142" s="20">
        <v>3</v>
      </c>
      <c r="X142" s="20">
        <v>1</v>
      </c>
      <c r="Y142" s="20">
        <v>0</v>
      </c>
      <c r="Z142" s="18">
        <v>72</v>
      </c>
    </row>
    <row r="143" spans="2:26" ht="15" customHeight="1">
      <c r="B143" s="15" t="s">
        <v>98</v>
      </c>
      <c r="C143" s="16">
        <v>109</v>
      </c>
      <c r="D143" s="17" t="s">
        <v>134</v>
      </c>
      <c r="E143" s="18">
        <v>1</v>
      </c>
      <c r="F143" s="18">
        <v>3</v>
      </c>
      <c r="G143" s="18">
        <v>6</v>
      </c>
      <c r="H143" s="18">
        <v>3</v>
      </c>
      <c r="I143" s="18">
        <v>0</v>
      </c>
      <c r="J143" s="18">
        <v>1</v>
      </c>
      <c r="K143" s="18">
        <v>6</v>
      </c>
      <c r="L143" s="18">
        <v>10</v>
      </c>
      <c r="M143" s="18">
        <v>6</v>
      </c>
      <c r="N143" s="18">
        <v>5</v>
      </c>
      <c r="O143" s="18">
        <v>2</v>
      </c>
      <c r="P143" s="18">
        <v>4</v>
      </c>
      <c r="Q143" s="18">
        <v>11</v>
      </c>
      <c r="R143" s="18">
        <v>21</v>
      </c>
      <c r="S143" s="18">
        <v>10</v>
      </c>
      <c r="T143" s="18">
        <v>6</v>
      </c>
      <c r="U143" s="18">
        <v>2</v>
      </c>
      <c r="V143" s="18">
        <v>2</v>
      </c>
      <c r="W143" s="18">
        <v>0</v>
      </c>
      <c r="X143" s="18">
        <v>0</v>
      </c>
      <c r="Y143" s="18">
        <v>0</v>
      </c>
      <c r="Z143" s="18">
        <v>99</v>
      </c>
    </row>
    <row r="144" spans="2:26" ht="15" customHeight="1">
      <c r="B144" s="19"/>
      <c r="C144" s="20"/>
      <c r="D144" s="21" t="s">
        <v>135</v>
      </c>
      <c r="E144" s="20">
        <v>1</v>
      </c>
      <c r="F144" s="20">
        <v>6</v>
      </c>
      <c r="G144" s="20">
        <v>9</v>
      </c>
      <c r="H144" s="20">
        <v>3</v>
      </c>
      <c r="I144" s="20">
        <v>3</v>
      </c>
      <c r="J144" s="20">
        <v>2</v>
      </c>
      <c r="K144" s="20">
        <v>3</v>
      </c>
      <c r="L144" s="20">
        <v>11</v>
      </c>
      <c r="M144" s="20">
        <v>2</v>
      </c>
      <c r="N144" s="20">
        <v>4</v>
      </c>
      <c r="O144" s="20">
        <v>2</v>
      </c>
      <c r="P144" s="20">
        <v>6</v>
      </c>
      <c r="Q144" s="20">
        <v>13</v>
      </c>
      <c r="R144" s="20">
        <v>15</v>
      </c>
      <c r="S144" s="20">
        <v>18</v>
      </c>
      <c r="T144" s="20">
        <v>5</v>
      </c>
      <c r="U144" s="20">
        <v>8</v>
      </c>
      <c r="V144" s="20">
        <v>4</v>
      </c>
      <c r="W144" s="20">
        <v>2</v>
      </c>
      <c r="X144" s="20">
        <v>0</v>
      </c>
      <c r="Y144" s="20">
        <v>0</v>
      </c>
      <c r="Z144" s="18">
        <v>117</v>
      </c>
    </row>
    <row r="145" spans="2:26" ht="15" customHeight="1">
      <c r="B145" s="15" t="s">
        <v>99</v>
      </c>
      <c r="C145" s="16">
        <v>48</v>
      </c>
      <c r="D145" s="17" t="s">
        <v>134</v>
      </c>
      <c r="E145" s="18">
        <v>0</v>
      </c>
      <c r="F145" s="18">
        <v>0</v>
      </c>
      <c r="G145" s="18">
        <v>1</v>
      </c>
      <c r="H145" s="18">
        <v>3</v>
      </c>
      <c r="I145" s="18">
        <v>9</v>
      </c>
      <c r="J145" s="18">
        <v>5</v>
      </c>
      <c r="K145" s="18">
        <v>3</v>
      </c>
      <c r="L145" s="18">
        <v>0</v>
      </c>
      <c r="M145" s="18">
        <v>1</v>
      </c>
      <c r="N145" s="18">
        <v>3</v>
      </c>
      <c r="O145" s="18">
        <v>7</v>
      </c>
      <c r="P145" s="18">
        <v>4</v>
      </c>
      <c r="Q145" s="18">
        <v>6</v>
      </c>
      <c r="R145" s="18">
        <v>1</v>
      </c>
      <c r="S145" s="18">
        <v>0</v>
      </c>
      <c r="T145" s="18">
        <v>3</v>
      </c>
      <c r="U145" s="18">
        <v>3</v>
      </c>
      <c r="V145" s="18">
        <v>0</v>
      </c>
      <c r="W145" s="18">
        <v>0</v>
      </c>
      <c r="X145" s="18">
        <v>0</v>
      </c>
      <c r="Y145" s="18">
        <v>0</v>
      </c>
      <c r="Z145" s="18">
        <v>49</v>
      </c>
    </row>
    <row r="146" spans="2:26" ht="15" customHeight="1">
      <c r="B146" s="19"/>
      <c r="C146" s="20"/>
      <c r="D146" s="21" t="s">
        <v>135</v>
      </c>
      <c r="E146" s="20">
        <v>0</v>
      </c>
      <c r="F146" s="20">
        <v>0</v>
      </c>
      <c r="G146" s="20">
        <v>0</v>
      </c>
      <c r="H146" s="20">
        <v>1</v>
      </c>
      <c r="I146" s="20">
        <v>1</v>
      </c>
      <c r="J146" s="20">
        <v>0</v>
      </c>
      <c r="K146" s="20">
        <v>0</v>
      </c>
      <c r="L146" s="20">
        <v>1</v>
      </c>
      <c r="M146" s="20">
        <v>0</v>
      </c>
      <c r="N146" s="20">
        <v>4</v>
      </c>
      <c r="O146" s="20">
        <v>4</v>
      </c>
      <c r="P146" s="20">
        <v>2</v>
      </c>
      <c r="Q146" s="20">
        <v>3</v>
      </c>
      <c r="R146" s="20">
        <v>3</v>
      </c>
      <c r="S146" s="20">
        <v>0</v>
      </c>
      <c r="T146" s="20">
        <v>5</v>
      </c>
      <c r="U146" s="20">
        <v>3</v>
      </c>
      <c r="V146" s="20">
        <v>1</v>
      </c>
      <c r="W146" s="20">
        <v>0</v>
      </c>
      <c r="X146" s="20">
        <v>0</v>
      </c>
      <c r="Y146" s="20">
        <v>0</v>
      </c>
      <c r="Z146" s="18">
        <v>28</v>
      </c>
    </row>
    <row r="147" spans="2:26" ht="15" customHeight="1">
      <c r="B147" s="15" t="s">
        <v>100</v>
      </c>
      <c r="C147" s="16">
        <v>28</v>
      </c>
      <c r="D147" s="17" t="s">
        <v>134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3</v>
      </c>
      <c r="K147" s="18">
        <v>1</v>
      </c>
      <c r="L147" s="18">
        <v>0</v>
      </c>
      <c r="M147" s="18">
        <v>2</v>
      </c>
      <c r="N147" s="18">
        <v>2</v>
      </c>
      <c r="O147" s="18">
        <v>2</v>
      </c>
      <c r="P147" s="18">
        <v>5</v>
      </c>
      <c r="Q147" s="18">
        <v>1</v>
      </c>
      <c r="R147" s="18">
        <v>3</v>
      </c>
      <c r="S147" s="18">
        <v>3</v>
      </c>
      <c r="T147" s="18">
        <v>0</v>
      </c>
      <c r="U147" s="18">
        <v>0</v>
      </c>
      <c r="V147" s="18">
        <v>2</v>
      </c>
      <c r="W147" s="18">
        <v>0</v>
      </c>
      <c r="X147" s="18">
        <v>0</v>
      </c>
      <c r="Y147" s="18">
        <v>0</v>
      </c>
      <c r="Z147" s="18">
        <v>25</v>
      </c>
    </row>
    <row r="148" spans="2:26" ht="15" customHeight="1">
      <c r="B148" s="19"/>
      <c r="C148" s="20"/>
      <c r="D148" s="21" t="s">
        <v>135</v>
      </c>
      <c r="E148" s="20">
        <v>0</v>
      </c>
      <c r="F148" s="20">
        <v>0</v>
      </c>
      <c r="G148" s="20">
        <v>0</v>
      </c>
      <c r="H148" s="20">
        <v>2</v>
      </c>
      <c r="I148" s="20">
        <v>1</v>
      </c>
      <c r="J148" s="20">
        <v>0</v>
      </c>
      <c r="K148" s="20">
        <v>2</v>
      </c>
      <c r="L148" s="20">
        <v>0</v>
      </c>
      <c r="M148" s="20">
        <v>0</v>
      </c>
      <c r="N148" s="20">
        <v>3</v>
      </c>
      <c r="O148" s="20">
        <v>4</v>
      </c>
      <c r="P148" s="20">
        <v>2</v>
      </c>
      <c r="Q148" s="20">
        <v>2</v>
      </c>
      <c r="R148" s="20">
        <v>1</v>
      </c>
      <c r="S148" s="20">
        <v>2</v>
      </c>
      <c r="T148" s="20">
        <v>3</v>
      </c>
      <c r="U148" s="20">
        <v>3</v>
      </c>
      <c r="V148" s="20">
        <v>1</v>
      </c>
      <c r="W148" s="20">
        <v>1</v>
      </c>
      <c r="X148" s="20">
        <v>0</v>
      </c>
      <c r="Y148" s="20">
        <v>0</v>
      </c>
      <c r="Z148" s="18">
        <v>27</v>
      </c>
    </row>
    <row r="149" spans="2:26" ht="15" customHeight="1">
      <c r="B149" s="15" t="s">
        <v>101</v>
      </c>
      <c r="C149" s="16">
        <v>154</v>
      </c>
      <c r="D149" s="17" t="s">
        <v>134</v>
      </c>
      <c r="E149" s="18">
        <v>6</v>
      </c>
      <c r="F149" s="18">
        <v>8</v>
      </c>
      <c r="G149" s="18">
        <v>3</v>
      </c>
      <c r="H149" s="18">
        <v>14</v>
      </c>
      <c r="I149" s="18">
        <v>8</v>
      </c>
      <c r="J149" s="18">
        <v>8</v>
      </c>
      <c r="K149" s="18">
        <v>9</v>
      </c>
      <c r="L149" s="18">
        <v>16</v>
      </c>
      <c r="M149" s="18">
        <v>16</v>
      </c>
      <c r="N149" s="18">
        <v>11</v>
      </c>
      <c r="O149" s="18">
        <v>11</v>
      </c>
      <c r="P149" s="18">
        <v>3</v>
      </c>
      <c r="Q149" s="18">
        <v>8</v>
      </c>
      <c r="R149" s="18">
        <v>9</v>
      </c>
      <c r="S149" s="18">
        <v>9</v>
      </c>
      <c r="T149" s="18">
        <v>7</v>
      </c>
      <c r="U149" s="18">
        <v>3</v>
      </c>
      <c r="V149" s="18">
        <v>1</v>
      </c>
      <c r="W149" s="18">
        <v>2</v>
      </c>
      <c r="X149" s="18">
        <v>1</v>
      </c>
      <c r="Y149" s="18">
        <v>0</v>
      </c>
      <c r="Z149" s="18">
        <v>153</v>
      </c>
    </row>
    <row r="150" spans="2:26" ht="15" customHeight="1">
      <c r="B150" s="19"/>
      <c r="C150" s="20"/>
      <c r="D150" s="21" t="s">
        <v>135</v>
      </c>
      <c r="E150" s="20">
        <v>7</v>
      </c>
      <c r="F150" s="20">
        <v>8</v>
      </c>
      <c r="G150" s="20">
        <v>8</v>
      </c>
      <c r="H150" s="20">
        <v>6</v>
      </c>
      <c r="I150" s="20">
        <v>9</v>
      </c>
      <c r="J150" s="20">
        <v>11</v>
      </c>
      <c r="K150" s="20">
        <v>5</v>
      </c>
      <c r="L150" s="20">
        <v>14</v>
      </c>
      <c r="M150" s="20">
        <v>12</v>
      </c>
      <c r="N150" s="20">
        <v>13</v>
      </c>
      <c r="O150" s="20">
        <v>14</v>
      </c>
      <c r="P150" s="20">
        <v>7</v>
      </c>
      <c r="Q150" s="20">
        <v>11</v>
      </c>
      <c r="R150" s="20">
        <v>13</v>
      </c>
      <c r="S150" s="20">
        <v>10</v>
      </c>
      <c r="T150" s="20">
        <v>5</v>
      </c>
      <c r="U150" s="20">
        <v>4</v>
      </c>
      <c r="V150" s="20">
        <v>6</v>
      </c>
      <c r="W150" s="20">
        <v>2</v>
      </c>
      <c r="X150" s="20">
        <v>0</v>
      </c>
      <c r="Y150" s="20">
        <v>0</v>
      </c>
      <c r="Z150" s="18">
        <v>165</v>
      </c>
    </row>
    <row r="151" spans="2:26" ht="15" customHeight="1">
      <c r="B151" s="15" t="s">
        <v>102</v>
      </c>
      <c r="C151" s="16">
        <v>154</v>
      </c>
      <c r="D151" s="17" t="s">
        <v>134</v>
      </c>
      <c r="E151" s="18">
        <v>13</v>
      </c>
      <c r="F151" s="18">
        <v>5</v>
      </c>
      <c r="G151" s="18">
        <v>4</v>
      </c>
      <c r="H151" s="18">
        <v>6</v>
      </c>
      <c r="I151" s="18">
        <v>6</v>
      </c>
      <c r="J151" s="18">
        <v>9</v>
      </c>
      <c r="K151" s="18">
        <v>8</v>
      </c>
      <c r="L151" s="18">
        <v>8</v>
      </c>
      <c r="M151" s="18">
        <v>10</v>
      </c>
      <c r="N151" s="18">
        <v>9</v>
      </c>
      <c r="O151" s="18">
        <v>6</v>
      </c>
      <c r="P151" s="18">
        <v>9</v>
      </c>
      <c r="Q151" s="18">
        <v>7</v>
      </c>
      <c r="R151" s="18">
        <v>14</v>
      </c>
      <c r="S151" s="18">
        <v>11</v>
      </c>
      <c r="T151" s="18">
        <v>6</v>
      </c>
      <c r="U151" s="18">
        <v>9</v>
      </c>
      <c r="V151" s="18">
        <v>4</v>
      </c>
      <c r="W151" s="18">
        <v>0</v>
      </c>
      <c r="X151" s="18">
        <v>0</v>
      </c>
      <c r="Y151" s="18">
        <v>0</v>
      </c>
      <c r="Z151" s="18">
        <v>144</v>
      </c>
    </row>
    <row r="152" spans="2:26" ht="15" customHeight="1">
      <c r="B152" s="19"/>
      <c r="C152" s="20"/>
      <c r="D152" s="21" t="s">
        <v>135</v>
      </c>
      <c r="E152" s="20">
        <v>5</v>
      </c>
      <c r="F152" s="20">
        <v>5</v>
      </c>
      <c r="G152" s="20">
        <v>3</v>
      </c>
      <c r="H152" s="20">
        <v>5</v>
      </c>
      <c r="I152" s="20">
        <v>8</v>
      </c>
      <c r="J152" s="20">
        <v>12</v>
      </c>
      <c r="K152" s="20">
        <v>8</v>
      </c>
      <c r="L152" s="20">
        <v>7</v>
      </c>
      <c r="M152" s="20">
        <v>8</v>
      </c>
      <c r="N152" s="20">
        <v>2</v>
      </c>
      <c r="O152" s="20">
        <v>10</v>
      </c>
      <c r="P152" s="20">
        <v>13</v>
      </c>
      <c r="Q152" s="20">
        <v>11</v>
      </c>
      <c r="R152" s="20">
        <v>13</v>
      </c>
      <c r="S152" s="20">
        <v>11</v>
      </c>
      <c r="T152" s="20">
        <v>10</v>
      </c>
      <c r="U152" s="20">
        <v>10</v>
      </c>
      <c r="V152" s="20">
        <v>10</v>
      </c>
      <c r="W152" s="20">
        <v>6</v>
      </c>
      <c r="X152" s="20">
        <v>1</v>
      </c>
      <c r="Y152" s="20">
        <v>0</v>
      </c>
      <c r="Z152" s="18">
        <v>158</v>
      </c>
    </row>
    <row r="153" spans="2:26" ht="15" customHeight="1">
      <c r="B153" s="15" t="s">
        <v>103</v>
      </c>
      <c r="C153" s="16">
        <v>173</v>
      </c>
      <c r="D153" s="17" t="s">
        <v>134</v>
      </c>
      <c r="E153" s="18">
        <v>1</v>
      </c>
      <c r="F153" s="18">
        <v>1</v>
      </c>
      <c r="G153" s="18">
        <v>4</v>
      </c>
      <c r="H153" s="18">
        <v>9</v>
      </c>
      <c r="I153" s="18">
        <v>3</v>
      </c>
      <c r="J153" s="18">
        <v>4</v>
      </c>
      <c r="K153" s="18">
        <v>4</v>
      </c>
      <c r="L153" s="18">
        <v>6</v>
      </c>
      <c r="M153" s="18">
        <v>8</v>
      </c>
      <c r="N153" s="18">
        <v>4</v>
      </c>
      <c r="O153" s="18">
        <v>11</v>
      </c>
      <c r="P153" s="18">
        <v>7</v>
      </c>
      <c r="Q153" s="18">
        <v>10</v>
      </c>
      <c r="R153" s="18">
        <v>13</v>
      </c>
      <c r="S153" s="18">
        <v>23</v>
      </c>
      <c r="T153" s="18">
        <v>8</v>
      </c>
      <c r="U153" s="18">
        <v>10</v>
      </c>
      <c r="V153" s="18">
        <v>9</v>
      </c>
      <c r="W153" s="18">
        <v>2</v>
      </c>
      <c r="X153" s="18">
        <v>1</v>
      </c>
      <c r="Y153" s="18">
        <v>0</v>
      </c>
      <c r="Z153" s="18">
        <v>138</v>
      </c>
    </row>
    <row r="154" spans="2:26" ht="15" customHeight="1">
      <c r="B154" s="19"/>
      <c r="C154" s="20"/>
      <c r="D154" s="21" t="s">
        <v>135</v>
      </c>
      <c r="E154" s="20">
        <v>2</v>
      </c>
      <c r="F154" s="20">
        <v>0</v>
      </c>
      <c r="G154" s="20">
        <v>5</v>
      </c>
      <c r="H154" s="20">
        <v>5</v>
      </c>
      <c r="I154" s="20">
        <v>7</v>
      </c>
      <c r="J154" s="20">
        <v>4</v>
      </c>
      <c r="K154" s="20">
        <v>4</v>
      </c>
      <c r="L154" s="20">
        <v>4</v>
      </c>
      <c r="M154" s="20">
        <v>4</v>
      </c>
      <c r="N154" s="20">
        <v>9</v>
      </c>
      <c r="O154" s="20">
        <v>12</v>
      </c>
      <c r="P154" s="20">
        <v>9</v>
      </c>
      <c r="Q154" s="20">
        <v>8</v>
      </c>
      <c r="R154" s="20">
        <v>13</v>
      </c>
      <c r="S154" s="20">
        <v>21</v>
      </c>
      <c r="T154" s="20">
        <v>20</v>
      </c>
      <c r="U154" s="20">
        <v>20</v>
      </c>
      <c r="V154" s="20">
        <v>11</v>
      </c>
      <c r="W154" s="20">
        <v>8</v>
      </c>
      <c r="X154" s="20">
        <v>6</v>
      </c>
      <c r="Y154" s="20">
        <v>0</v>
      </c>
      <c r="Z154" s="18">
        <v>172</v>
      </c>
    </row>
    <row r="155" spans="2:26" ht="15" customHeight="1">
      <c r="B155" s="15" t="s">
        <v>104</v>
      </c>
      <c r="C155" s="16">
        <v>174</v>
      </c>
      <c r="D155" s="17" t="s">
        <v>134</v>
      </c>
      <c r="E155" s="18">
        <v>6</v>
      </c>
      <c r="F155" s="18">
        <v>8</v>
      </c>
      <c r="G155" s="18">
        <v>5</v>
      </c>
      <c r="H155" s="18">
        <v>9</v>
      </c>
      <c r="I155" s="18">
        <v>10</v>
      </c>
      <c r="J155" s="18">
        <v>6</v>
      </c>
      <c r="K155" s="18">
        <v>5</v>
      </c>
      <c r="L155" s="18">
        <v>9</v>
      </c>
      <c r="M155" s="18">
        <v>10</v>
      </c>
      <c r="N155" s="18">
        <v>9</v>
      </c>
      <c r="O155" s="18">
        <v>11</v>
      </c>
      <c r="P155" s="18">
        <v>11</v>
      </c>
      <c r="Q155" s="18">
        <v>10</v>
      </c>
      <c r="R155" s="18">
        <v>14</v>
      </c>
      <c r="S155" s="18">
        <v>11</v>
      </c>
      <c r="T155" s="18">
        <v>11</v>
      </c>
      <c r="U155" s="18">
        <v>5</v>
      </c>
      <c r="V155" s="18">
        <v>6</v>
      </c>
      <c r="W155" s="18">
        <v>3</v>
      </c>
      <c r="X155" s="18">
        <v>1</v>
      </c>
      <c r="Y155" s="18">
        <v>0</v>
      </c>
      <c r="Z155" s="18">
        <v>160</v>
      </c>
    </row>
    <row r="156" spans="2:26" ht="15" customHeight="1">
      <c r="B156" s="19"/>
      <c r="C156" s="20"/>
      <c r="D156" s="21" t="s">
        <v>135</v>
      </c>
      <c r="E156" s="20">
        <v>7</v>
      </c>
      <c r="F156" s="20">
        <v>6</v>
      </c>
      <c r="G156" s="20">
        <v>8</v>
      </c>
      <c r="H156" s="20">
        <v>7</v>
      </c>
      <c r="I156" s="20">
        <v>6</v>
      </c>
      <c r="J156" s="20">
        <v>5</v>
      </c>
      <c r="K156" s="20">
        <v>9</v>
      </c>
      <c r="L156" s="20">
        <v>9</v>
      </c>
      <c r="M156" s="20">
        <v>8</v>
      </c>
      <c r="N156" s="20">
        <v>9</v>
      </c>
      <c r="O156" s="20">
        <v>11</v>
      </c>
      <c r="P156" s="20">
        <v>8</v>
      </c>
      <c r="Q156" s="20">
        <v>8</v>
      </c>
      <c r="R156" s="20">
        <v>13</v>
      </c>
      <c r="S156" s="20">
        <v>13</v>
      </c>
      <c r="T156" s="20">
        <v>15</v>
      </c>
      <c r="U156" s="20">
        <v>8</v>
      </c>
      <c r="V156" s="20">
        <v>20</v>
      </c>
      <c r="W156" s="20">
        <v>5</v>
      </c>
      <c r="X156" s="20">
        <v>1</v>
      </c>
      <c r="Y156" s="20">
        <v>1</v>
      </c>
      <c r="Z156" s="18">
        <v>177</v>
      </c>
    </row>
    <row r="157" spans="2:26" ht="15" customHeight="1">
      <c r="B157" s="15" t="s">
        <v>105</v>
      </c>
      <c r="C157" s="16">
        <v>419</v>
      </c>
      <c r="D157" s="17" t="s">
        <v>134</v>
      </c>
      <c r="E157" s="18">
        <v>21</v>
      </c>
      <c r="F157" s="18">
        <v>17</v>
      </c>
      <c r="G157" s="18">
        <v>22</v>
      </c>
      <c r="H157" s="18">
        <v>21</v>
      </c>
      <c r="I157" s="18">
        <v>16</v>
      </c>
      <c r="J157" s="18">
        <v>18</v>
      </c>
      <c r="K157" s="18">
        <v>23</v>
      </c>
      <c r="L157" s="18">
        <v>29</v>
      </c>
      <c r="M157" s="18">
        <v>22</v>
      </c>
      <c r="N157" s="18">
        <v>23</v>
      </c>
      <c r="O157" s="18">
        <v>19</v>
      </c>
      <c r="P157" s="18">
        <v>22</v>
      </c>
      <c r="Q157" s="18">
        <v>33</v>
      </c>
      <c r="R157" s="18">
        <v>28</v>
      </c>
      <c r="S157" s="18">
        <v>37</v>
      </c>
      <c r="T157" s="18">
        <v>31</v>
      </c>
      <c r="U157" s="18">
        <v>16</v>
      </c>
      <c r="V157" s="18">
        <v>13</v>
      </c>
      <c r="W157" s="18">
        <v>7</v>
      </c>
      <c r="X157" s="18">
        <v>1</v>
      </c>
      <c r="Y157" s="18">
        <v>0</v>
      </c>
      <c r="Z157" s="18">
        <v>419</v>
      </c>
    </row>
    <row r="158" spans="2:26" ht="15" customHeight="1">
      <c r="B158" s="19"/>
      <c r="C158" s="20"/>
      <c r="D158" s="21" t="s">
        <v>135</v>
      </c>
      <c r="E158" s="20">
        <v>25</v>
      </c>
      <c r="F158" s="20">
        <v>21</v>
      </c>
      <c r="G158" s="20">
        <v>18</v>
      </c>
      <c r="H158" s="20">
        <v>13</v>
      </c>
      <c r="I158" s="20">
        <v>14</v>
      </c>
      <c r="J158" s="20">
        <v>16</v>
      </c>
      <c r="K158" s="20">
        <v>18</v>
      </c>
      <c r="L158" s="20">
        <v>22</v>
      </c>
      <c r="M158" s="20">
        <v>22</v>
      </c>
      <c r="N158" s="20">
        <v>23</v>
      </c>
      <c r="O158" s="20">
        <v>22</v>
      </c>
      <c r="P158" s="20">
        <v>27</v>
      </c>
      <c r="Q158" s="20">
        <v>36</v>
      </c>
      <c r="R158" s="20">
        <v>40</v>
      </c>
      <c r="S158" s="20">
        <v>37</v>
      </c>
      <c r="T158" s="20">
        <v>29</v>
      </c>
      <c r="U158" s="20">
        <v>43</v>
      </c>
      <c r="V158" s="20">
        <v>16</v>
      </c>
      <c r="W158" s="20">
        <v>14</v>
      </c>
      <c r="X158" s="20">
        <v>3</v>
      </c>
      <c r="Y158" s="20">
        <v>0</v>
      </c>
      <c r="Z158" s="18">
        <v>459</v>
      </c>
    </row>
    <row r="159" spans="2:26" ht="15" customHeight="1">
      <c r="B159" s="15" t="s">
        <v>106</v>
      </c>
      <c r="C159" s="16">
        <v>245</v>
      </c>
      <c r="D159" s="17" t="s">
        <v>134</v>
      </c>
      <c r="E159" s="18">
        <v>11</v>
      </c>
      <c r="F159" s="18">
        <v>13</v>
      </c>
      <c r="G159" s="18">
        <v>15</v>
      </c>
      <c r="H159" s="18">
        <v>16</v>
      </c>
      <c r="I159" s="18">
        <v>21</v>
      </c>
      <c r="J159" s="18">
        <v>9</v>
      </c>
      <c r="K159" s="18">
        <v>8</v>
      </c>
      <c r="L159" s="18">
        <v>11</v>
      </c>
      <c r="M159" s="18">
        <v>13</v>
      </c>
      <c r="N159" s="18">
        <v>17</v>
      </c>
      <c r="O159" s="18">
        <v>19</v>
      </c>
      <c r="P159" s="18">
        <v>18</v>
      </c>
      <c r="Q159" s="18">
        <v>14</v>
      </c>
      <c r="R159" s="18">
        <v>22</v>
      </c>
      <c r="S159" s="18">
        <v>14</v>
      </c>
      <c r="T159" s="18">
        <v>15</v>
      </c>
      <c r="U159" s="18">
        <v>11</v>
      </c>
      <c r="V159" s="18">
        <v>5</v>
      </c>
      <c r="W159" s="18">
        <v>0</v>
      </c>
      <c r="X159" s="18">
        <v>0</v>
      </c>
      <c r="Y159" s="18">
        <v>0</v>
      </c>
      <c r="Z159" s="18">
        <v>252</v>
      </c>
    </row>
    <row r="160" spans="2:26" ht="15" customHeight="1">
      <c r="B160" s="19"/>
      <c r="C160" s="20"/>
      <c r="D160" s="21" t="s">
        <v>135</v>
      </c>
      <c r="E160" s="20">
        <v>7</v>
      </c>
      <c r="F160" s="20">
        <v>11</v>
      </c>
      <c r="G160" s="20">
        <v>14</v>
      </c>
      <c r="H160" s="20">
        <v>24</v>
      </c>
      <c r="I160" s="20">
        <v>9</v>
      </c>
      <c r="J160" s="20">
        <v>8</v>
      </c>
      <c r="K160" s="20">
        <v>9</v>
      </c>
      <c r="L160" s="20">
        <v>10</v>
      </c>
      <c r="M160" s="20">
        <v>17</v>
      </c>
      <c r="N160" s="20">
        <v>22</v>
      </c>
      <c r="O160" s="20">
        <v>15</v>
      </c>
      <c r="P160" s="20">
        <v>20</v>
      </c>
      <c r="Q160" s="20">
        <v>16</v>
      </c>
      <c r="R160" s="20">
        <v>18</v>
      </c>
      <c r="S160" s="20">
        <v>19</v>
      </c>
      <c r="T160" s="20">
        <v>21</v>
      </c>
      <c r="U160" s="20">
        <v>15</v>
      </c>
      <c r="V160" s="20">
        <v>9</v>
      </c>
      <c r="W160" s="20">
        <v>5</v>
      </c>
      <c r="X160" s="20">
        <v>1</v>
      </c>
      <c r="Y160" s="20">
        <v>1</v>
      </c>
      <c r="Z160" s="18">
        <v>271</v>
      </c>
    </row>
    <row r="161" spans="2:26" ht="15" customHeight="1">
      <c r="B161" s="15" t="s">
        <v>107</v>
      </c>
      <c r="C161" s="16">
        <v>279</v>
      </c>
      <c r="D161" s="17" t="s">
        <v>134</v>
      </c>
      <c r="E161" s="18">
        <v>10</v>
      </c>
      <c r="F161" s="18">
        <v>6</v>
      </c>
      <c r="G161" s="18">
        <v>6</v>
      </c>
      <c r="H161" s="18">
        <v>8</v>
      </c>
      <c r="I161" s="18">
        <v>13</v>
      </c>
      <c r="J161" s="18">
        <v>7</v>
      </c>
      <c r="K161" s="18">
        <v>8</v>
      </c>
      <c r="L161" s="18">
        <v>8</v>
      </c>
      <c r="M161" s="18">
        <v>22</v>
      </c>
      <c r="N161" s="18">
        <v>19</v>
      </c>
      <c r="O161" s="18">
        <v>13</v>
      </c>
      <c r="P161" s="18">
        <v>12</v>
      </c>
      <c r="Q161" s="18">
        <v>23</v>
      </c>
      <c r="R161" s="18">
        <v>14</v>
      </c>
      <c r="S161" s="18">
        <v>19</v>
      </c>
      <c r="T161" s="18">
        <v>23</v>
      </c>
      <c r="U161" s="18">
        <v>9</v>
      </c>
      <c r="V161" s="18">
        <v>9</v>
      </c>
      <c r="W161" s="18">
        <v>1</v>
      </c>
      <c r="X161" s="18">
        <v>1</v>
      </c>
      <c r="Y161" s="18">
        <v>0</v>
      </c>
      <c r="Z161" s="18">
        <v>231</v>
      </c>
    </row>
    <row r="162" spans="2:26" ht="15" customHeight="1">
      <c r="B162" s="19"/>
      <c r="C162" s="20"/>
      <c r="D162" s="21" t="s">
        <v>135</v>
      </c>
      <c r="E162" s="20">
        <v>3</v>
      </c>
      <c r="F162" s="20">
        <v>5</v>
      </c>
      <c r="G162" s="20">
        <v>11</v>
      </c>
      <c r="H162" s="20">
        <v>11</v>
      </c>
      <c r="I162" s="20">
        <v>12</v>
      </c>
      <c r="J162" s="20">
        <v>13</v>
      </c>
      <c r="K162" s="20">
        <v>8</v>
      </c>
      <c r="L162" s="20">
        <v>8</v>
      </c>
      <c r="M162" s="20">
        <v>15</v>
      </c>
      <c r="N162" s="20">
        <v>17</v>
      </c>
      <c r="O162" s="20">
        <v>16</v>
      </c>
      <c r="P162" s="20">
        <v>18</v>
      </c>
      <c r="Q162" s="20">
        <v>14</v>
      </c>
      <c r="R162" s="20">
        <v>27</v>
      </c>
      <c r="S162" s="20">
        <v>23</v>
      </c>
      <c r="T162" s="20">
        <v>20</v>
      </c>
      <c r="U162" s="20">
        <v>21</v>
      </c>
      <c r="V162" s="20">
        <v>13</v>
      </c>
      <c r="W162" s="20">
        <v>5</v>
      </c>
      <c r="X162" s="20">
        <v>2</v>
      </c>
      <c r="Y162" s="20">
        <v>1</v>
      </c>
      <c r="Z162" s="18">
        <v>263</v>
      </c>
    </row>
    <row r="163" spans="2:26" ht="15" customHeight="1">
      <c r="B163" s="15" t="s">
        <v>108</v>
      </c>
      <c r="C163" s="16">
        <v>531</v>
      </c>
      <c r="D163" s="17" t="s">
        <v>134</v>
      </c>
      <c r="E163" s="18">
        <v>12</v>
      </c>
      <c r="F163" s="18">
        <v>8</v>
      </c>
      <c r="G163" s="18">
        <v>20</v>
      </c>
      <c r="H163" s="18">
        <v>32</v>
      </c>
      <c r="I163" s="18">
        <v>22</v>
      </c>
      <c r="J163" s="18">
        <v>21</v>
      </c>
      <c r="K163" s="18">
        <v>10</v>
      </c>
      <c r="L163" s="18">
        <v>35</v>
      </c>
      <c r="M163" s="18">
        <v>29</v>
      </c>
      <c r="N163" s="18">
        <v>22</v>
      </c>
      <c r="O163" s="18">
        <v>27</v>
      </c>
      <c r="P163" s="18">
        <v>26</v>
      </c>
      <c r="Q163" s="18">
        <v>28</v>
      </c>
      <c r="R163" s="18">
        <v>39</v>
      </c>
      <c r="S163" s="18">
        <v>33</v>
      </c>
      <c r="T163" s="18">
        <v>30</v>
      </c>
      <c r="U163" s="18">
        <v>20</v>
      </c>
      <c r="V163" s="18">
        <v>3</v>
      </c>
      <c r="W163" s="18">
        <v>2</v>
      </c>
      <c r="X163" s="18">
        <v>0</v>
      </c>
      <c r="Y163" s="18">
        <v>0</v>
      </c>
      <c r="Z163" s="18">
        <v>419</v>
      </c>
    </row>
    <row r="164" spans="2:26" ht="15" customHeight="1">
      <c r="B164" s="19"/>
      <c r="C164" s="20"/>
      <c r="D164" s="21" t="s">
        <v>135</v>
      </c>
      <c r="E164" s="20">
        <v>23</v>
      </c>
      <c r="F164" s="20">
        <v>33</v>
      </c>
      <c r="G164" s="20">
        <v>26</v>
      </c>
      <c r="H164" s="20">
        <v>30</v>
      </c>
      <c r="I164" s="20">
        <v>20</v>
      </c>
      <c r="J164" s="20">
        <v>13</v>
      </c>
      <c r="K164" s="20">
        <v>19</v>
      </c>
      <c r="L164" s="20">
        <v>21</v>
      </c>
      <c r="M164" s="20">
        <v>42</v>
      </c>
      <c r="N164" s="20">
        <v>41</v>
      </c>
      <c r="O164" s="20">
        <v>24</v>
      </c>
      <c r="P164" s="20">
        <v>26</v>
      </c>
      <c r="Q164" s="20">
        <v>34</v>
      </c>
      <c r="R164" s="20">
        <v>45</v>
      </c>
      <c r="S164" s="20">
        <v>51</v>
      </c>
      <c r="T164" s="20">
        <v>39</v>
      </c>
      <c r="U164" s="20">
        <v>29</v>
      </c>
      <c r="V164" s="20">
        <v>24</v>
      </c>
      <c r="W164" s="20">
        <v>9</v>
      </c>
      <c r="X164" s="20">
        <v>3</v>
      </c>
      <c r="Y164" s="20">
        <v>0</v>
      </c>
      <c r="Z164" s="18">
        <v>552</v>
      </c>
    </row>
    <row r="165" spans="2:26" ht="15" customHeight="1">
      <c r="B165" s="15" t="s">
        <v>109</v>
      </c>
      <c r="C165" s="16">
        <v>264</v>
      </c>
      <c r="D165" s="17" t="s">
        <v>134</v>
      </c>
      <c r="E165" s="18">
        <v>10</v>
      </c>
      <c r="F165" s="18">
        <v>10</v>
      </c>
      <c r="G165" s="18">
        <v>12</v>
      </c>
      <c r="H165" s="18">
        <v>10</v>
      </c>
      <c r="I165" s="18">
        <v>9</v>
      </c>
      <c r="J165" s="18">
        <v>17</v>
      </c>
      <c r="K165" s="18">
        <v>24</v>
      </c>
      <c r="L165" s="18">
        <v>24</v>
      </c>
      <c r="M165" s="18">
        <v>16</v>
      </c>
      <c r="N165" s="18">
        <v>13</v>
      </c>
      <c r="O165" s="18">
        <v>7</v>
      </c>
      <c r="P165" s="18">
        <v>8</v>
      </c>
      <c r="Q165" s="18">
        <v>14</v>
      </c>
      <c r="R165" s="18">
        <v>26</v>
      </c>
      <c r="S165" s="18">
        <v>20</v>
      </c>
      <c r="T165" s="18">
        <v>12</v>
      </c>
      <c r="U165" s="18">
        <v>4</v>
      </c>
      <c r="V165" s="18">
        <v>6</v>
      </c>
      <c r="W165" s="18">
        <v>2</v>
      </c>
      <c r="X165" s="18">
        <v>1</v>
      </c>
      <c r="Y165" s="18">
        <v>0</v>
      </c>
      <c r="Z165" s="18">
        <v>245</v>
      </c>
    </row>
    <row r="166" spans="2:26" ht="15" customHeight="1">
      <c r="B166" s="19"/>
      <c r="C166" s="20"/>
      <c r="D166" s="21" t="s">
        <v>135</v>
      </c>
      <c r="E166" s="20">
        <v>13</v>
      </c>
      <c r="F166" s="20">
        <v>11</v>
      </c>
      <c r="G166" s="20">
        <v>9</v>
      </c>
      <c r="H166" s="20">
        <v>10</v>
      </c>
      <c r="I166" s="20">
        <v>8</v>
      </c>
      <c r="J166" s="20">
        <v>14</v>
      </c>
      <c r="K166" s="20">
        <v>10</v>
      </c>
      <c r="L166" s="20">
        <v>20</v>
      </c>
      <c r="M166" s="20">
        <v>11</v>
      </c>
      <c r="N166" s="20">
        <v>16</v>
      </c>
      <c r="O166" s="20">
        <v>12</v>
      </c>
      <c r="P166" s="20">
        <v>12</v>
      </c>
      <c r="Q166" s="20">
        <v>19</v>
      </c>
      <c r="R166" s="20">
        <v>22</v>
      </c>
      <c r="S166" s="20">
        <v>21</v>
      </c>
      <c r="T166" s="20">
        <v>9</v>
      </c>
      <c r="U166" s="20">
        <v>16</v>
      </c>
      <c r="V166" s="20">
        <v>8</v>
      </c>
      <c r="W166" s="20">
        <v>3</v>
      </c>
      <c r="X166" s="20">
        <v>4</v>
      </c>
      <c r="Y166" s="20">
        <v>0</v>
      </c>
      <c r="Z166" s="18">
        <v>248</v>
      </c>
    </row>
    <row r="167" spans="2:26" ht="15" customHeight="1">
      <c r="B167" s="15" t="s">
        <v>110</v>
      </c>
      <c r="C167" s="16">
        <v>668</v>
      </c>
      <c r="D167" s="17" t="s">
        <v>134</v>
      </c>
      <c r="E167" s="18">
        <v>32</v>
      </c>
      <c r="F167" s="18">
        <v>41</v>
      </c>
      <c r="G167" s="18">
        <v>34</v>
      </c>
      <c r="H167" s="18">
        <v>31</v>
      </c>
      <c r="I167" s="18">
        <v>27</v>
      </c>
      <c r="J167" s="18">
        <v>34</v>
      </c>
      <c r="K167" s="18">
        <v>45</v>
      </c>
      <c r="L167" s="18">
        <v>57</v>
      </c>
      <c r="M167" s="18">
        <v>50</v>
      </c>
      <c r="N167" s="18">
        <v>58</v>
      </c>
      <c r="O167" s="18">
        <v>36</v>
      </c>
      <c r="P167" s="18">
        <v>30</v>
      </c>
      <c r="Q167" s="18">
        <v>41</v>
      </c>
      <c r="R167" s="18">
        <v>56</v>
      </c>
      <c r="S167" s="18">
        <v>41</v>
      </c>
      <c r="T167" s="18">
        <v>49</v>
      </c>
      <c r="U167" s="18">
        <v>27</v>
      </c>
      <c r="V167" s="18">
        <v>10</v>
      </c>
      <c r="W167" s="18">
        <v>5</v>
      </c>
      <c r="X167" s="18">
        <v>1</v>
      </c>
      <c r="Y167" s="18">
        <v>0</v>
      </c>
      <c r="Z167" s="18">
        <v>705</v>
      </c>
    </row>
    <row r="168" spans="2:26" ht="15" customHeight="1">
      <c r="B168" s="19"/>
      <c r="C168" s="20"/>
      <c r="D168" s="21" t="s">
        <v>135</v>
      </c>
      <c r="E168" s="20">
        <v>43</v>
      </c>
      <c r="F168" s="20">
        <v>24</v>
      </c>
      <c r="G168" s="20">
        <v>26</v>
      </c>
      <c r="H168" s="20">
        <v>33</v>
      </c>
      <c r="I168" s="20">
        <v>38</v>
      </c>
      <c r="J168" s="20">
        <v>30</v>
      </c>
      <c r="K168" s="20">
        <v>36</v>
      </c>
      <c r="L168" s="20">
        <v>33</v>
      </c>
      <c r="M168" s="20">
        <v>43</v>
      </c>
      <c r="N168" s="20">
        <v>45</v>
      </c>
      <c r="O168" s="20">
        <v>32</v>
      </c>
      <c r="P168" s="20">
        <v>39</v>
      </c>
      <c r="Q168" s="20">
        <v>45</v>
      </c>
      <c r="R168" s="20">
        <v>74</v>
      </c>
      <c r="S168" s="20">
        <v>74</v>
      </c>
      <c r="T168" s="20">
        <v>42</v>
      </c>
      <c r="U168" s="20">
        <v>29</v>
      </c>
      <c r="V168" s="20">
        <v>31</v>
      </c>
      <c r="W168" s="20">
        <v>15</v>
      </c>
      <c r="X168" s="20">
        <v>3</v>
      </c>
      <c r="Y168" s="20">
        <v>2</v>
      </c>
      <c r="Z168" s="18">
        <v>737</v>
      </c>
    </row>
    <row r="169" spans="2:26" ht="15" customHeight="1">
      <c r="B169" s="15" t="s">
        <v>111</v>
      </c>
      <c r="C169" s="16">
        <v>300</v>
      </c>
      <c r="D169" s="17" t="s">
        <v>134</v>
      </c>
      <c r="E169" s="18">
        <v>12</v>
      </c>
      <c r="F169" s="18">
        <v>21</v>
      </c>
      <c r="G169" s="18">
        <v>18</v>
      </c>
      <c r="H169" s="18">
        <v>20</v>
      </c>
      <c r="I169" s="18">
        <v>12</v>
      </c>
      <c r="J169" s="18">
        <v>14</v>
      </c>
      <c r="K169" s="18">
        <v>24</v>
      </c>
      <c r="L169" s="18">
        <v>21</v>
      </c>
      <c r="M169" s="18">
        <v>23</v>
      </c>
      <c r="N169" s="18">
        <v>16</v>
      </c>
      <c r="O169" s="18">
        <v>20</v>
      </c>
      <c r="P169" s="18">
        <v>16</v>
      </c>
      <c r="Q169" s="18">
        <v>25</v>
      </c>
      <c r="R169" s="18">
        <v>28</v>
      </c>
      <c r="S169" s="18">
        <v>27</v>
      </c>
      <c r="T169" s="18">
        <v>14</v>
      </c>
      <c r="U169" s="18">
        <v>5</v>
      </c>
      <c r="V169" s="18">
        <v>6</v>
      </c>
      <c r="W169" s="18">
        <v>2</v>
      </c>
      <c r="X169" s="18">
        <v>0</v>
      </c>
      <c r="Y169" s="18">
        <v>0</v>
      </c>
      <c r="Z169" s="18">
        <v>324</v>
      </c>
    </row>
    <row r="170" spans="2:26" ht="15" customHeight="1">
      <c r="B170" s="19"/>
      <c r="C170" s="20"/>
      <c r="D170" s="21" t="s">
        <v>135</v>
      </c>
      <c r="E170" s="20">
        <v>17</v>
      </c>
      <c r="F170" s="20">
        <v>21</v>
      </c>
      <c r="G170" s="20">
        <v>34</v>
      </c>
      <c r="H170" s="20">
        <v>22</v>
      </c>
      <c r="I170" s="20">
        <v>14</v>
      </c>
      <c r="J170" s="20">
        <v>15</v>
      </c>
      <c r="K170" s="20">
        <v>17</v>
      </c>
      <c r="L170" s="20">
        <v>21</v>
      </c>
      <c r="M170" s="20">
        <v>34</v>
      </c>
      <c r="N170" s="20">
        <v>16</v>
      </c>
      <c r="O170" s="20">
        <v>10</v>
      </c>
      <c r="P170" s="20">
        <v>24</v>
      </c>
      <c r="Q170" s="20">
        <v>24</v>
      </c>
      <c r="R170" s="20">
        <v>36</v>
      </c>
      <c r="S170" s="20">
        <v>28</v>
      </c>
      <c r="T170" s="20">
        <v>14</v>
      </c>
      <c r="U170" s="20">
        <v>14</v>
      </c>
      <c r="V170" s="20">
        <v>6</v>
      </c>
      <c r="W170" s="20">
        <v>8</v>
      </c>
      <c r="X170" s="20">
        <v>1</v>
      </c>
      <c r="Y170" s="20">
        <v>0</v>
      </c>
      <c r="Z170" s="18">
        <v>376</v>
      </c>
    </row>
    <row r="171" spans="2:26" ht="15" customHeight="1">
      <c r="B171" s="15" t="s">
        <v>112</v>
      </c>
      <c r="C171" s="16">
        <v>173</v>
      </c>
      <c r="D171" s="17" t="s">
        <v>134</v>
      </c>
      <c r="E171" s="18">
        <v>3</v>
      </c>
      <c r="F171" s="18">
        <v>6</v>
      </c>
      <c r="G171" s="18">
        <v>6</v>
      </c>
      <c r="H171" s="18">
        <v>8</v>
      </c>
      <c r="I171" s="18">
        <v>2</v>
      </c>
      <c r="J171" s="18">
        <v>2</v>
      </c>
      <c r="K171" s="18">
        <v>4</v>
      </c>
      <c r="L171" s="18">
        <v>13</v>
      </c>
      <c r="M171" s="18">
        <v>9</v>
      </c>
      <c r="N171" s="18">
        <v>8</v>
      </c>
      <c r="O171" s="18">
        <v>5</v>
      </c>
      <c r="P171" s="18">
        <v>4</v>
      </c>
      <c r="Q171" s="18">
        <v>14</v>
      </c>
      <c r="R171" s="18">
        <v>21</v>
      </c>
      <c r="S171" s="18">
        <v>15</v>
      </c>
      <c r="T171" s="18">
        <v>9</v>
      </c>
      <c r="U171" s="18">
        <v>5</v>
      </c>
      <c r="V171" s="18">
        <v>3</v>
      </c>
      <c r="W171" s="18">
        <v>1</v>
      </c>
      <c r="X171" s="18">
        <v>0</v>
      </c>
      <c r="Y171" s="18">
        <v>0</v>
      </c>
      <c r="Z171" s="18">
        <v>138</v>
      </c>
    </row>
    <row r="172" spans="2:26" ht="15" customHeight="1">
      <c r="B172" s="19"/>
      <c r="C172" s="20"/>
      <c r="D172" s="21" t="s">
        <v>135</v>
      </c>
      <c r="E172" s="20">
        <v>4</v>
      </c>
      <c r="F172" s="20">
        <v>3</v>
      </c>
      <c r="G172" s="20">
        <v>3</v>
      </c>
      <c r="H172" s="20">
        <v>1</v>
      </c>
      <c r="I172" s="20">
        <v>7</v>
      </c>
      <c r="J172" s="20">
        <v>6</v>
      </c>
      <c r="K172" s="20">
        <v>6</v>
      </c>
      <c r="L172" s="20">
        <v>9</v>
      </c>
      <c r="M172" s="20">
        <v>8</v>
      </c>
      <c r="N172" s="20">
        <v>9</v>
      </c>
      <c r="O172" s="20">
        <v>4</v>
      </c>
      <c r="P172" s="20">
        <v>6</v>
      </c>
      <c r="Q172" s="20">
        <v>12</v>
      </c>
      <c r="R172" s="20">
        <v>18</v>
      </c>
      <c r="S172" s="20">
        <v>15</v>
      </c>
      <c r="T172" s="20">
        <v>16</v>
      </c>
      <c r="U172" s="20">
        <v>15</v>
      </c>
      <c r="V172" s="20">
        <v>7</v>
      </c>
      <c r="W172" s="20">
        <v>4</v>
      </c>
      <c r="X172" s="20">
        <v>1</v>
      </c>
      <c r="Y172" s="20">
        <v>0</v>
      </c>
      <c r="Z172" s="18">
        <v>154</v>
      </c>
    </row>
    <row r="173" spans="2:26" ht="15" customHeight="1">
      <c r="B173" s="15" t="s">
        <v>113</v>
      </c>
      <c r="C173" s="16">
        <v>658</v>
      </c>
      <c r="D173" s="17" t="s">
        <v>134</v>
      </c>
      <c r="E173" s="18">
        <v>46</v>
      </c>
      <c r="F173" s="18">
        <v>31</v>
      </c>
      <c r="G173" s="18">
        <v>31</v>
      </c>
      <c r="H173" s="18">
        <v>46</v>
      </c>
      <c r="I173" s="18">
        <v>35</v>
      </c>
      <c r="J173" s="18">
        <v>44</v>
      </c>
      <c r="K173" s="18">
        <v>45</v>
      </c>
      <c r="L173" s="18">
        <v>34</v>
      </c>
      <c r="M173" s="18">
        <v>57</v>
      </c>
      <c r="N173" s="18">
        <v>48</v>
      </c>
      <c r="O173" s="18">
        <v>48</v>
      </c>
      <c r="P173" s="18">
        <v>39</v>
      </c>
      <c r="Q173" s="18">
        <v>47</v>
      </c>
      <c r="R173" s="18">
        <v>38</v>
      </c>
      <c r="S173" s="18">
        <v>56</v>
      </c>
      <c r="T173" s="18">
        <v>21</v>
      </c>
      <c r="U173" s="18">
        <v>26</v>
      </c>
      <c r="V173" s="18">
        <v>7</v>
      </c>
      <c r="W173" s="18">
        <v>3</v>
      </c>
      <c r="X173" s="18">
        <v>0</v>
      </c>
      <c r="Y173" s="18">
        <v>0</v>
      </c>
      <c r="Z173" s="18">
        <v>702</v>
      </c>
    </row>
    <row r="174" spans="2:26" ht="15" customHeight="1">
      <c r="B174" s="19"/>
      <c r="C174" s="20"/>
      <c r="D174" s="21" t="s">
        <v>135</v>
      </c>
      <c r="E174" s="20">
        <v>39</v>
      </c>
      <c r="F174" s="20">
        <v>38</v>
      </c>
      <c r="G174" s="20">
        <v>37</v>
      </c>
      <c r="H174" s="20">
        <v>38</v>
      </c>
      <c r="I174" s="20">
        <v>27</v>
      </c>
      <c r="J174" s="20">
        <v>43</v>
      </c>
      <c r="K174" s="20">
        <v>38</v>
      </c>
      <c r="L174" s="20">
        <v>39</v>
      </c>
      <c r="M174" s="20">
        <v>52</v>
      </c>
      <c r="N174" s="20">
        <v>52</v>
      </c>
      <c r="O174" s="20">
        <v>39</v>
      </c>
      <c r="P174" s="20">
        <v>45</v>
      </c>
      <c r="Q174" s="20">
        <v>58</v>
      </c>
      <c r="R174" s="20">
        <v>50</v>
      </c>
      <c r="S174" s="20">
        <v>62</v>
      </c>
      <c r="T174" s="20">
        <v>32</v>
      </c>
      <c r="U174" s="20">
        <v>32</v>
      </c>
      <c r="V174" s="20">
        <v>26</v>
      </c>
      <c r="W174" s="20">
        <v>11</v>
      </c>
      <c r="X174" s="20">
        <v>3</v>
      </c>
      <c r="Y174" s="20">
        <v>0</v>
      </c>
      <c r="Z174" s="18">
        <v>761</v>
      </c>
    </row>
    <row r="175" spans="2:26" ht="15" customHeight="1">
      <c r="B175" s="15" t="s">
        <v>114</v>
      </c>
      <c r="C175" s="16">
        <v>135</v>
      </c>
      <c r="D175" s="17" t="s">
        <v>134</v>
      </c>
      <c r="E175" s="18">
        <v>2</v>
      </c>
      <c r="F175" s="18">
        <v>3</v>
      </c>
      <c r="G175" s="18">
        <v>1</v>
      </c>
      <c r="H175" s="18">
        <v>2</v>
      </c>
      <c r="I175" s="18">
        <v>5</v>
      </c>
      <c r="J175" s="18">
        <v>12</v>
      </c>
      <c r="K175" s="18">
        <v>5</v>
      </c>
      <c r="L175" s="18">
        <v>6</v>
      </c>
      <c r="M175" s="18">
        <v>6</v>
      </c>
      <c r="N175" s="18">
        <v>2</v>
      </c>
      <c r="O175" s="18">
        <v>3</v>
      </c>
      <c r="P175" s="18">
        <v>3</v>
      </c>
      <c r="Q175" s="18">
        <v>7</v>
      </c>
      <c r="R175" s="18">
        <v>10</v>
      </c>
      <c r="S175" s="18">
        <v>9</v>
      </c>
      <c r="T175" s="18">
        <v>10</v>
      </c>
      <c r="U175" s="18">
        <v>4</v>
      </c>
      <c r="V175" s="18">
        <v>3</v>
      </c>
      <c r="W175" s="18">
        <v>2</v>
      </c>
      <c r="X175" s="18">
        <v>1</v>
      </c>
      <c r="Y175" s="18">
        <v>0</v>
      </c>
      <c r="Z175" s="18">
        <v>96</v>
      </c>
    </row>
    <row r="176" spans="2:26" ht="15" customHeight="1">
      <c r="B176" s="19"/>
      <c r="C176" s="20"/>
      <c r="D176" s="21" t="s">
        <v>135</v>
      </c>
      <c r="E176" s="20">
        <v>1</v>
      </c>
      <c r="F176" s="20">
        <v>2</v>
      </c>
      <c r="G176" s="20">
        <v>4</v>
      </c>
      <c r="H176" s="20">
        <v>5</v>
      </c>
      <c r="I176" s="20">
        <v>7</v>
      </c>
      <c r="J176" s="20">
        <v>6</v>
      </c>
      <c r="K176" s="20">
        <v>5</v>
      </c>
      <c r="L176" s="20">
        <v>4</v>
      </c>
      <c r="M176" s="20">
        <v>4</v>
      </c>
      <c r="N176" s="20">
        <v>6</v>
      </c>
      <c r="O176" s="20">
        <v>5</v>
      </c>
      <c r="P176" s="20">
        <v>5</v>
      </c>
      <c r="Q176" s="20">
        <v>6</v>
      </c>
      <c r="R176" s="20">
        <v>12</v>
      </c>
      <c r="S176" s="20">
        <v>11</v>
      </c>
      <c r="T176" s="20">
        <v>11</v>
      </c>
      <c r="U176" s="20">
        <v>10</v>
      </c>
      <c r="V176" s="20">
        <v>8</v>
      </c>
      <c r="W176" s="20">
        <v>6</v>
      </c>
      <c r="X176" s="20">
        <v>0</v>
      </c>
      <c r="Y176" s="20">
        <v>0</v>
      </c>
      <c r="Z176" s="18">
        <v>118</v>
      </c>
    </row>
    <row r="177" spans="2:26" ht="15" customHeight="1">
      <c r="B177" s="15" t="s">
        <v>115</v>
      </c>
      <c r="C177" s="16">
        <v>79</v>
      </c>
      <c r="D177" s="17" t="s">
        <v>134</v>
      </c>
      <c r="E177" s="18">
        <v>2</v>
      </c>
      <c r="F177" s="18">
        <v>1</v>
      </c>
      <c r="G177" s="18">
        <v>1</v>
      </c>
      <c r="H177" s="18">
        <v>6</v>
      </c>
      <c r="I177" s="18">
        <v>5</v>
      </c>
      <c r="J177" s="18">
        <v>1</v>
      </c>
      <c r="K177" s="18">
        <v>1</v>
      </c>
      <c r="L177" s="18">
        <v>4</v>
      </c>
      <c r="M177" s="18">
        <v>6</v>
      </c>
      <c r="N177" s="18">
        <v>5</v>
      </c>
      <c r="O177" s="18">
        <v>2</v>
      </c>
      <c r="P177" s="18">
        <v>3</v>
      </c>
      <c r="Q177" s="18">
        <v>4</v>
      </c>
      <c r="R177" s="18">
        <v>12</v>
      </c>
      <c r="S177" s="18">
        <v>2</v>
      </c>
      <c r="T177" s="18">
        <v>2</v>
      </c>
      <c r="U177" s="18">
        <v>2</v>
      </c>
      <c r="V177" s="18">
        <v>1</v>
      </c>
      <c r="W177" s="18">
        <v>0</v>
      </c>
      <c r="X177" s="18">
        <v>1</v>
      </c>
      <c r="Y177" s="18">
        <v>0</v>
      </c>
      <c r="Z177" s="18">
        <v>61</v>
      </c>
    </row>
    <row r="178" spans="2:26" ht="15" customHeight="1">
      <c r="B178" s="19"/>
      <c r="C178" s="20"/>
      <c r="D178" s="21" t="s">
        <v>135</v>
      </c>
      <c r="E178" s="20">
        <v>0</v>
      </c>
      <c r="F178" s="20">
        <v>1</v>
      </c>
      <c r="G178" s="20">
        <v>2</v>
      </c>
      <c r="H178" s="20">
        <v>9</v>
      </c>
      <c r="I178" s="20">
        <v>2</v>
      </c>
      <c r="J178" s="20">
        <v>0</v>
      </c>
      <c r="K178" s="20">
        <v>2</v>
      </c>
      <c r="L178" s="20">
        <v>3</v>
      </c>
      <c r="M178" s="20">
        <v>8</v>
      </c>
      <c r="N178" s="20">
        <v>6</v>
      </c>
      <c r="O178" s="20">
        <v>2</v>
      </c>
      <c r="P178" s="20">
        <v>5</v>
      </c>
      <c r="Q178" s="20">
        <v>5</v>
      </c>
      <c r="R178" s="20">
        <v>13</v>
      </c>
      <c r="S178" s="20">
        <v>9</v>
      </c>
      <c r="T178" s="20">
        <v>7</v>
      </c>
      <c r="U178" s="20">
        <v>6</v>
      </c>
      <c r="V178" s="20">
        <v>3</v>
      </c>
      <c r="W178" s="20">
        <v>1</v>
      </c>
      <c r="X178" s="20">
        <v>0</v>
      </c>
      <c r="Y178" s="20">
        <v>0</v>
      </c>
      <c r="Z178" s="18">
        <v>84</v>
      </c>
    </row>
    <row r="179" spans="2:26" ht="15" customHeight="1">
      <c r="B179" s="15" t="s">
        <v>116</v>
      </c>
      <c r="C179" s="16">
        <v>18</v>
      </c>
      <c r="D179" s="17" t="s">
        <v>134</v>
      </c>
      <c r="E179" s="18">
        <v>0</v>
      </c>
      <c r="F179" s="18">
        <v>0</v>
      </c>
      <c r="G179" s="18">
        <v>1</v>
      </c>
      <c r="H179" s="18">
        <v>1</v>
      </c>
      <c r="I179" s="18">
        <v>1</v>
      </c>
      <c r="J179" s="18">
        <v>1</v>
      </c>
      <c r="K179" s="18">
        <v>0</v>
      </c>
      <c r="L179" s="18">
        <v>0</v>
      </c>
      <c r="M179" s="18">
        <v>2</v>
      </c>
      <c r="N179" s="18">
        <v>2</v>
      </c>
      <c r="O179" s="18">
        <v>1</v>
      </c>
      <c r="P179" s="18">
        <v>0</v>
      </c>
      <c r="Q179" s="18">
        <v>2</v>
      </c>
      <c r="R179" s="18">
        <v>2</v>
      </c>
      <c r="S179" s="18">
        <v>2</v>
      </c>
      <c r="T179" s="18">
        <v>3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18</v>
      </c>
    </row>
    <row r="180" spans="2:26" ht="15" customHeight="1">
      <c r="B180" s="19"/>
      <c r="C180" s="20"/>
      <c r="D180" s="21" t="s">
        <v>135</v>
      </c>
      <c r="E180" s="20">
        <v>0</v>
      </c>
      <c r="F180" s="20">
        <v>0</v>
      </c>
      <c r="G180" s="20">
        <v>0</v>
      </c>
      <c r="H180" s="20">
        <v>2</v>
      </c>
      <c r="I180" s="20">
        <v>1</v>
      </c>
      <c r="J180" s="20">
        <v>0</v>
      </c>
      <c r="K180" s="20">
        <v>0</v>
      </c>
      <c r="L180" s="20">
        <v>0</v>
      </c>
      <c r="M180" s="20">
        <v>1</v>
      </c>
      <c r="N180" s="20">
        <v>1</v>
      </c>
      <c r="O180" s="20">
        <v>3</v>
      </c>
      <c r="P180" s="20">
        <v>2</v>
      </c>
      <c r="Q180" s="20">
        <v>1</v>
      </c>
      <c r="R180" s="20">
        <v>2</v>
      </c>
      <c r="S180" s="20">
        <v>1</v>
      </c>
      <c r="T180" s="20">
        <v>2</v>
      </c>
      <c r="U180" s="20">
        <v>2</v>
      </c>
      <c r="V180" s="20">
        <v>0</v>
      </c>
      <c r="W180" s="20">
        <v>1</v>
      </c>
      <c r="X180" s="20">
        <v>0</v>
      </c>
      <c r="Y180" s="20">
        <v>0</v>
      </c>
      <c r="Z180" s="18">
        <v>19</v>
      </c>
    </row>
    <row r="181" spans="2:26" ht="15" customHeight="1">
      <c r="B181" s="15" t="s">
        <v>117</v>
      </c>
      <c r="C181" s="16">
        <v>438</v>
      </c>
      <c r="D181" s="17" t="s">
        <v>134</v>
      </c>
      <c r="E181" s="18">
        <v>11</v>
      </c>
      <c r="F181" s="18">
        <v>13</v>
      </c>
      <c r="G181" s="18">
        <v>21</v>
      </c>
      <c r="H181" s="18">
        <v>14</v>
      </c>
      <c r="I181" s="18">
        <v>19</v>
      </c>
      <c r="J181" s="18">
        <v>20</v>
      </c>
      <c r="K181" s="18">
        <v>22</v>
      </c>
      <c r="L181" s="18">
        <v>23</v>
      </c>
      <c r="M181" s="18">
        <v>27</v>
      </c>
      <c r="N181" s="18">
        <v>17</v>
      </c>
      <c r="O181" s="18">
        <v>13</v>
      </c>
      <c r="P181" s="18">
        <v>27</v>
      </c>
      <c r="Q181" s="18">
        <v>35</v>
      </c>
      <c r="R181" s="18">
        <v>48</v>
      </c>
      <c r="S181" s="18">
        <v>37</v>
      </c>
      <c r="T181" s="18">
        <v>35</v>
      </c>
      <c r="U181" s="18">
        <v>15</v>
      </c>
      <c r="V181" s="18">
        <v>14</v>
      </c>
      <c r="W181" s="18">
        <v>2</v>
      </c>
      <c r="X181" s="18">
        <v>0</v>
      </c>
      <c r="Y181" s="18">
        <v>0</v>
      </c>
      <c r="Z181" s="18">
        <v>413</v>
      </c>
    </row>
    <row r="182" spans="2:26" ht="15" customHeight="1">
      <c r="B182" s="19"/>
      <c r="C182" s="20"/>
      <c r="D182" s="21" t="s">
        <v>135</v>
      </c>
      <c r="E182" s="20">
        <v>19</v>
      </c>
      <c r="F182" s="20">
        <v>21</v>
      </c>
      <c r="G182" s="20">
        <v>12</v>
      </c>
      <c r="H182" s="20">
        <v>15</v>
      </c>
      <c r="I182" s="20">
        <v>20</v>
      </c>
      <c r="J182" s="20">
        <v>13</v>
      </c>
      <c r="K182" s="20">
        <v>27</v>
      </c>
      <c r="L182" s="20">
        <v>27</v>
      </c>
      <c r="M182" s="20">
        <v>26</v>
      </c>
      <c r="N182" s="20">
        <v>18</v>
      </c>
      <c r="O182" s="20">
        <v>22</v>
      </c>
      <c r="P182" s="20">
        <v>28</v>
      </c>
      <c r="Q182" s="20">
        <v>36</v>
      </c>
      <c r="R182" s="20">
        <v>39</v>
      </c>
      <c r="S182" s="20">
        <v>43</v>
      </c>
      <c r="T182" s="20">
        <v>35</v>
      </c>
      <c r="U182" s="20">
        <v>30</v>
      </c>
      <c r="V182" s="20">
        <v>36</v>
      </c>
      <c r="W182" s="20">
        <v>12</v>
      </c>
      <c r="X182" s="20">
        <v>4</v>
      </c>
      <c r="Y182" s="20">
        <v>1</v>
      </c>
      <c r="Z182" s="18">
        <v>484</v>
      </c>
    </row>
    <row r="183" spans="2:26" ht="15" customHeight="1">
      <c r="B183" s="15" t="s">
        <v>118</v>
      </c>
      <c r="C183" s="16">
        <v>740</v>
      </c>
      <c r="D183" s="17" t="s">
        <v>134</v>
      </c>
      <c r="E183" s="18">
        <v>39</v>
      </c>
      <c r="F183" s="18">
        <v>40</v>
      </c>
      <c r="G183" s="18">
        <v>46</v>
      </c>
      <c r="H183" s="18">
        <v>45</v>
      </c>
      <c r="I183" s="18">
        <v>31</v>
      </c>
      <c r="J183" s="18">
        <v>37</v>
      </c>
      <c r="K183" s="18">
        <v>42</v>
      </c>
      <c r="L183" s="18">
        <v>53</v>
      </c>
      <c r="M183" s="18">
        <v>60</v>
      </c>
      <c r="N183" s="18">
        <v>49</v>
      </c>
      <c r="O183" s="18">
        <v>42</v>
      </c>
      <c r="P183" s="18">
        <v>55</v>
      </c>
      <c r="Q183" s="18">
        <v>45</v>
      </c>
      <c r="R183" s="18">
        <v>65</v>
      </c>
      <c r="S183" s="18">
        <v>46</v>
      </c>
      <c r="T183" s="18">
        <v>33</v>
      </c>
      <c r="U183" s="18">
        <v>31</v>
      </c>
      <c r="V183" s="18">
        <v>11</v>
      </c>
      <c r="W183" s="18">
        <v>8</v>
      </c>
      <c r="X183" s="18">
        <v>0</v>
      </c>
      <c r="Y183" s="18">
        <v>0</v>
      </c>
      <c r="Z183" s="18">
        <v>778</v>
      </c>
    </row>
    <row r="184" spans="2:26" ht="15" customHeight="1">
      <c r="B184" s="19"/>
      <c r="C184" s="20"/>
      <c r="D184" s="21" t="s">
        <v>135</v>
      </c>
      <c r="E184" s="20">
        <v>32</v>
      </c>
      <c r="F184" s="20">
        <v>48</v>
      </c>
      <c r="G184" s="20">
        <v>47</v>
      </c>
      <c r="H184" s="20">
        <v>38</v>
      </c>
      <c r="I184" s="20">
        <v>20</v>
      </c>
      <c r="J184" s="20">
        <v>31</v>
      </c>
      <c r="K184" s="20">
        <v>41</v>
      </c>
      <c r="L184" s="20">
        <v>55</v>
      </c>
      <c r="M184" s="20">
        <v>48</v>
      </c>
      <c r="N184" s="20">
        <v>57</v>
      </c>
      <c r="O184" s="20">
        <v>42</v>
      </c>
      <c r="P184" s="20">
        <v>59</v>
      </c>
      <c r="Q184" s="20">
        <v>62</v>
      </c>
      <c r="R184" s="20">
        <v>57</v>
      </c>
      <c r="S184" s="20">
        <v>51</v>
      </c>
      <c r="T184" s="20">
        <v>58</v>
      </c>
      <c r="U184" s="20">
        <v>41</v>
      </c>
      <c r="V184" s="20">
        <v>45</v>
      </c>
      <c r="W184" s="20">
        <v>17</v>
      </c>
      <c r="X184" s="20">
        <v>5</v>
      </c>
      <c r="Y184" s="20">
        <v>0</v>
      </c>
      <c r="Z184" s="18">
        <v>854</v>
      </c>
    </row>
    <row r="185" spans="2:26" ht="15" customHeight="1">
      <c r="B185" s="15" t="s">
        <v>119</v>
      </c>
      <c r="C185" s="16">
        <v>98</v>
      </c>
      <c r="D185" s="17" t="s">
        <v>134</v>
      </c>
      <c r="E185" s="18">
        <v>2</v>
      </c>
      <c r="F185" s="18">
        <v>6</v>
      </c>
      <c r="G185" s="18">
        <v>5</v>
      </c>
      <c r="H185" s="18">
        <v>5</v>
      </c>
      <c r="I185" s="18">
        <v>2</v>
      </c>
      <c r="J185" s="18">
        <v>3</v>
      </c>
      <c r="K185" s="18">
        <v>5</v>
      </c>
      <c r="L185" s="18">
        <v>6</v>
      </c>
      <c r="M185" s="18">
        <v>4</v>
      </c>
      <c r="N185" s="18">
        <v>3</v>
      </c>
      <c r="O185" s="18">
        <v>5</v>
      </c>
      <c r="P185" s="18">
        <v>3</v>
      </c>
      <c r="Q185" s="18">
        <v>3</v>
      </c>
      <c r="R185" s="18">
        <v>8</v>
      </c>
      <c r="S185" s="18">
        <v>4</v>
      </c>
      <c r="T185" s="18">
        <v>8</v>
      </c>
      <c r="U185" s="18">
        <v>5</v>
      </c>
      <c r="V185" s="18">
        <v>3</v>
      </c>
      <c r="W185" s="18">
        <v>5</v>
      </c>
      <c r="X185" s="18">
        <v>1</v>
      </c>
      <c r="Y185" s="18">
        <v>0</v>
      </c>
      <c r="Z185" s="18">
        <v>86</v>
      </c>
    </row>
    <row r="186" spans="2:26" ht="15" customHeight="1">
      <c r="B186" s="19"/>
      <c r="C186" s="20"/>
      <c r="D186" s="21" t="s">
        <v>135</v>
      </c>
      <c r="E186" s="20">
        <v>3</v>
      </c>
      <c r="F186" s="20">
        <v>1</v>
      </c>
      <c r="G186" s="20">
        <v>6</v>
      </c>
      <c r="H186" s="20">
        <v>5</v>
      </c>
      <c r="I186" s="20">
        <v>4</v>
      </c>
      <c r="J186" s="20">
        <v>2</v>
      </c>
      <c r="K186" s="20">
        <v>4</v>
      </c>
      <c r="L186" s="20">
        <v>10</v>
      </c>
      <c r="M186" s="20">
        <v>6</v>
      </c>
      <c r="N186" s="20">
        <v>9</v>
      </c>
      <c r="O186" s="20">
        <v>4</v>
      </c>
      <c r="P186" s="20">
        <v>6</v>
      </c>
      <c r="Q186" s="20">
        <v>11</v>
      </c>
      <c r="R186" s="20">
        <v>5</v>
      </c>
      <c r="S186" s="20">
        <v>8</v>
      </c>
      <c r="T186" s="20">
        <v>9</v>
      </c>
      <c r="U186" s="20">
        <v>12</v>
      </c>
      <c r="V186" s="20">
        <v>10</v>
      </c>
      <c r="W186" s="20">
        <v>3</v>
      </c>
      <c r="X186" s="20">
        <v>1</v>
      </c>
      <c r="Y186" s="20">
        <v>0</v>
      </c>
      <c r="Z186" s="18">
        <v>119</v>
      </c>
    </row>
    <row r="187" spans="2:26" ht="15" customHeight="1">
      <c r="B187" s="15" t="s">
        <v>120</v>
      </c>
      <c r="C187" s="16">
        <v>132</v>
      </c>
      <c r="D187" s="17" t="s">
        <v>134</v>
      </c>
      <c r="E187" s="18">
        <v>6</v>
      </c>
      <c r="F187" s="18">
        <v>7</v>
      </c>
      <c r="G187" s="18">
        <v>4</v>
      </c>
      <c r="H187" s="18">
        <v>0</v>
      </c>
      <c r="I187" s="18">
        <v>6</v>
      </c>
      <c r="J187" s="18">
        <v>9</v>
      </c>
      <c r="K187" s="18">
        <v>7</v>
      </c>
      <c r="L187" s="18">
        <v>5</v>
      </c>
      <c r="M187" s="18">
        <v>4</v>
      </c>
      <c r="N187" s="18">
        <v>9</v>
      </c>
      <c r="O187" s="18">
        <v>5</v>
      </c>
      <c r="P187" s="18">
        <v>9</v>
      </c>
      <c r="Q187" s="18">
        <v>10</v>
      </c>
      <c r="R187" s="18">
        <v>7</v>
      </c>
      <c r="S187" s="18">
        <v>12</v>
      </c>
      <c r="T187" s="18">
        <v>9</v>
      </c>
      <c r="U187" s="18">
        <v>10</v>
      </c>
      <c r="V187" s="18">
        <v>8</v>
      </c>
      <c r="W187" s="18">
        <v>2</v>
      </c>
      <c r="X187" s="18">
        <v>0</v>
      </c>
      <c r="Y187" s="18">
        <v>0</v>
      </c>
      <c r="Z187" s="18">
        <v>129</v>
      </c>
    </row>
    <row r="188" spans="2:26" ht="15" customHeight="1">
      <c r="B188" s="19"/>
      <c r="C188" s="20"/>
      <c r="D188" s="21" t="s">
        <v>135</v>
      </c>
      <c r="E188" s="20">
        <v>4</v>
      </c>
      <c r="F188" s="20">
        <v>6</v>
      </c>
      <c r="G188" s="20">
        <v>2</v>
      </c>
      <c r="H188" s="20">
        <v>4</v>
      </c>
      <c r="I188" s="20">
        <v>6</v>
      </c>
      <c r="J188" s="20">
        <v>9</v>
      </c>
      <c r="K188" s="20">
        <v>7</v>
      </c>
      <c r="L188" s="20">
        <v>3</v>
      </c>
      <c r="M188" s="20">
        <v>7</v>
      </c>
      <c r="N188" s="20">
        <v>8</v>
      </c>
      <c r="O188" s="20">
        <v>12</v>
      </c>
      <c r="P188" s="20">
        <v>10</v>
      </c>
      <c r="Q188" s="20">
        <v>6</v>
      </c>
      <c r="R188" s="20">
        <v>12</v>
      </c>
      <c r="S188" s="20">
        <v>16</v>
      </c>
      <c r="T188" s="20">
        <v>9</v>
      </c>
      <c r="U188" s="20">
        <v>12</v>
      </c>
      <c r="V188" s="20">
        <v>8</v>
      </c>
      <c r="W188" s="20">
        <v>6</v>
      </c>
      <c r="X188" s="20">
        <v>1</v>
      </c>
      <c r="Y188" s="20">
        <v>0</v>
      </c>
      <c r="Z188" s="18">
        <v>148</v>
      </c>
    </row>
    <row r="189" spans="2:26" ht="15" customHeight="1">
      <c r="B189" s="15" t="s">
        <v>121</v>
      </c>
      <c r="C189" s="16">
        <v>275</v>
      </c>
      <c r="D189" s="17" t="s">
        <v>134</v>
      </c>
      <c r="E189" s="18">
        <v>4</v>
      </c>
      <c r="F189" s="18">
        <v>9</v>
      </c>
      <c r="G189" s="18">
        <v>14</v>
      </c>
      <c r="H189" s="18">
        <v>15</v>
      </c>
      <c r="I189" s="18">
        <v>8</v>
      </c>
      <c r="J189" s="18">
        <v>8</v>
      </c>
      <c r="K189" s="18">
        <v>8</v>
      </c>
      <c r="L189" s="18">
        <v>13</v>
      </c>
      <c r="M189" s="18">
        <v>23</v>
      </c>
      <c r="N189" s="18">
        <v>30</v>
      </c>
      <c r="O189" s="18">
        <v>18</v>
      </c>
      <c r="P189" s="18">
        <v>10</v>
      </c>
      <c r="Q189" s="18">
        <v>20</v>
      </c>
      <c r="R189" s="18">
        <v>22</v>
      </c>
      <c r="S189" s="18">
        <v>25</v>
      </c>
      <c r="T189" s="18">
        <v>19</v>
      </c>
      <c r="U189" s="18">
        <v>6</v>
      </c>
      <c r="V189" s="18">
        <v>8</v>
      </c>
      <c r="W189" s="18">
        <v>2</v>
      </c>
      <c r="X189" s="18">
        <v>0</v>
      </c>
      <c r="Y189" s="18">
        <v>0</v>
      </c>
      <c r="Z189" s="18">
        <v>262</v>
      </c>
    </row>
    <row r="190" spans="2:26" ht="15" customHeight="1">
      <c r="B190" s="19"/>
      <c r="C190" s="20"/>
      <c r="D190" s="21" t="s">
        <v>135</v>
      </c>
      <c r="E190" s="20">
        <v>8</v>
      </c>
      <c r="F190" s="20">
        <v>8</v>
      </c>
      <c r="G190" s="20">
        <v>10</v>
      </c>
      <c r="H190" s="20">
        <v>13</v>
      </c>
      <c r="I190" s="20">
        <v>13</v>
      </c>
      <c r="J190" s="20">
        <v>3</v>
      </c>
      <c r="K190" s="20">
        <v>13</v>
      </c>
      <c r="L190" s="20">
        <v>10</v>
      </c>
      <c r="M190" s="20">
        <v>17</v>
      </c>
      <c r="N190" s="20">
        <v>17</v>
      </c>
      <c r="O190" s="20">
        <v>19</v>
      </c>
      <c r="P190" s="20">
        <v>9</v>
      </c>
      <c r="Q190" s="20">
        <v>15</v>
      </c>
      <c r="R190" s="20">
        <v>29</v>
      </c>
      <c r="S190" s="20">
        <v>29</v>
      </c>
      <c r="T190" s="20">
        <v>29</v>
      </c>
      <c r="U190" s="20">
        <v>16</v>
      </c>
      <c r="V190" s="20">
        <v>11</v>
      </c>
      <c r="W190" s="20">
        <v>13</v>
      </c>
      <c r="X190" s="20">
        <v>6</v>
      </c>
      <c r="Y190" s="20">
        <v>0</v>
      </c>
      <c r="Z190" s="18">
        <v>288</v>
      </c>
    </row>
    <row r="191" spans="2:26" ht="15" customHeight="1">
      <c r="B191" s="15" t="s">
        <v>122</v>
      </c>
      <c r="C191" s="16">
        <v>112</v>
      </c>
      <c r="D191" s="17" t="s">
        <v>134</v>
      </c>
      <c r="E191" s="18">
        <v>3</v>
      </c>
      <c r="F191" s="18">
        <v>9</v>
      </c>
      <c r="G191" s="18">
        <v>2</v>
      </c>
      <c r="H191" s="18">
        <v>6</v>
      </c>
      <c r="I191" s="18">
        <v>5</v>
      </c>
      <c r="J191" s="18">
        <v>3</v>
      </c>
      <c r="K191" s="18">
        <v>4</v>
      </c>
      <c r="L191" s="18">
        <v>2</v>
      </c>
      <c r="M191" s="18">
        <v>9</v>
      </c>
      <c r="N191" s="18">
        <v>2</v>
      </c>
      <c r="O191" s="18">
        <v>4</v>
      </c>
      <c r="P191" s="18">
        <v>4</v>
      </c>
      <c r="Q191" s="18">
        <v>5</v>
      </c>
      <c r="R191" s="18">
        <v>12</v>
      </c>
      <c r="S191" s="18">
        <v>13</v>
      </c>
      <c r="T191" s="18">
        <v>3</v>
      </c>
      <c r="U191" s="18">
        <v>5</v>
      </c>
      <c r="V191" s="18">
        <v>6</v>
      </c>
      <c r="W191" s="18">
        <v>1</v>
      </c>
      <c r="X191" s="18">
        <v>0</v>
      </c>
      <c r="Y191" s="18">
        <v>0</v>
      </c>
      <c r="Z191" s="18">
        <v>98</v>
      </c>
    </row>
    <row r="192" spans="2:26" ht="15" customHeight="1">
      <c r="B192" s="19"/>
      <c r="C192" s="20"/>
      <c r="D192" s="21" t="s">
        <v>135</v>
      </c>
      <c r="E192" s="20">
        <v>3</v>
      </c>
      <c r="F192" s="20">
        <v>5</v>
      </c>
      <c r="G192" s="20">
        <v>4</v>
      </c>
      <c r="H192" s="20">
        <v>4</v>
      </c>
      <c r="I192" s="20">
        <v>2</v>
      </c>
      <c r="J192" s="20">
        <v>5</v>
      </c>
      <c r="K192" s="20">
        <v>5</v>
      </c>
      <c r="L192" s="20">
        <v>8</v>
      </c>
      <c r="M192" s="20">
        <v>6</v>
      </c>
      <c r="N192" s="20">
        <v>4</v>
      </c>
      <c r="O192" s="20">
        <v>3</v>
      </c>
      <c r="P192" s="20">
        <v>4</v>
      </c>
      <c r="Q192" s="20">
        <v>3</v>
      </c>
      <c r="R192" s="20">
        <v>16</v>
      </c>
      <c r="S192" s="20">
        <v>16</v>
      </c>
      <c r="T192" s="20">
        <v>4</v>
      </c>
      <c r="U192" s="20">
        <v>7</v>
      </c>
      <c r="V192" s="20">
        <v>4</v>
      </c>
      <c r="W192" s="20">
        <v>3</v>
      </c>
      <c r="X192" s="20">
        <v>1</v>
      </c>
      <c r="Y192" s="20">
        <v>0</v>
      </c>
      <c r="Z192" s="18">
        <v>107</v>
      </c>
    </row>
    <row r="193" spans="2:26" ht="15" customHeight="1">
      <c r="B193" s="15" t="s">
        <v>123</v>
      </c>
      <c r="C193" s="16">
        <v>315</v>
      </c>
      <c r="D193" s="17" t="s">
        <v>134</v>
      </c>
      <c r="E193" s="18">
        <v>10</v>
      </c>
      <c r="F193" s="18">
        <v>8</v>
      </c>
      <c r="G193" s="18">
        <v>2</v>
      </c>
      <c r="H193" s="18">
        <v>9</v>
      </c>
      <c r="I193" s="18">
        <v>7</v>
      </c>
      <c r="J193" s="18">
        <v>6</v>
      </c>
      <c r="K193" s="18">
        <v>8</v>
      </c>
      <c r="L193" s="18">
        <v>7</v>
      </c>
      <c r="M193" s="18">
        <v>14</v>
      </c>
      <c r="N193" s="18">
        <v>21</v>
      </c>
      <c r="O193" s="18">
        <v>18</v>
      </c>
      <c r="P193" s="18">
        <v>15</v>
      </c>
      <c r="Q193" s="18">
        <v>23</v>
      </c>
      <c r="R193" s="18">
        <v>34</v>
      </c>
      <c r="S193" s="18">
        <v>35</v>
      </c>
      <c r="T193" s="18">
        <v>20</v>
      </c>
      <c r="U193" s="18">
        <v>8</v>
      </c>
      <c r="V193" s="18">
        <v>6</v>
      </c>
      <c r="W193" s="18">
        <v>5</v>
      </c>
      <c r="X193" s="18">
        <v>0</v>
      </c>
      <c r="Y193" s="18">
        <v>0</v>
      </c>
      <c r="Z193" s="18">
        <v>256</v>
      </c>
    </row>
    <row r="194" spans="2:26" ht="15" customHeight="1">
      <c r="B194" s="19"/>
      <c r="C194" s="20"/>
      <c r="D194" s="21" t="s">
        <v>135</v>
      </c>
      <c r="E194" s="20">
        <v>6</v>
      </c>
      <c r="F194" s="20">
        <v>2</v>
      </c>
      <c r="G194" s="20">
        <v>7</v>
      </c>
      <c r="H194" s="20">
        <v>5</v>
      </c>
      <c r="I194" s="20">
        <v>8</v>
      </c>
      <c r="J194" s="20">
        <v>6</v>
      </c>
      <c r="K194" s="20">
        <v>3</v>
      </c>
      <c r="L194" s="20">
        <v>2</v>
      </c>
      <c r="M194" s="20">
        <v>14</v>
      </c>
      <c r="N194" s="20">
        <v>16</v>
      </c>
      <c r="O194" s="20">
        <v>10</v>
      </c>
      <c r="P194" s="20">
        <v>19</v>
      </c>
      <c r="Q194" s="20">
        <v>19</v>
      </c>
      <c r="R194" s="20">
        <v>23</v>
      </c>
      <c r="S194" s="20">
        <v>32</v>
      </c>
      <c r="T194" s="20">
        <v>25</v>
      </c>
      <c r="U194" s="20">
        <v>19</v>
      </c>
      <c r="V194" s="20">
        <v>15</v>
      </c>
      <c r="W194" s="20">
        <v>5</v>
      </c>
      <c r="X194" s="20">
        <v>1</v>
      </c>
      <c r="Y194" s="20">
        <v>0</v>
      </c>
      <c r="Z194" s="18">
        <v>237</v>
      </c>
    </row>
    <row r="195" spans="2:26" ht="15" customHeight="1">
      <c r="B195" s="15" t="s">
        <v>124</v>
      </c>
      <c r="C195" s="16">
        <v>118</v>
      </c>
      <c r="D195" s="17" t="s">
        <v>134</v>
      </c>
      <c r="E195" s="18">
        <v>6</v>
      </c>
      <c r="F195" s="18">
        <v>5</v>
      </c>
      <c r="G195" s="18">
        <v>0</v>
      </c>
      <c r="H195" s="18">
        <v>2</v>
      </c>
      <c r="I195" s="18">
        <v>5</v>
      </c>
      <c r="J195" s="18">
        <v>5</v>
      </c>
      <c r="K195" s="18">
        <v>5</v>
      </c>
      <c r="L195" s="18">
        <v>4</v>
      </c>
      <c r="M195" s="18">
        <v>9</v>
      </c>
      <c r="N195" s="18">
        <v>2</v>
      </c>
      <c r="O195" s="18">
        <v>5</v>
      </c>
      <c r="P195" s="18">
        <v>7</v>
      </c>
      <c r="Q195" s="18">
        <v>5</v>
      </c>
      <c r="R195" s="18">
        <v>8</v>
      </c>
      <c r="S195" s="18">
        <v>10</v>
      </c>
      <c r="T195" s="18">
        <v>9</v>
      </c>
      <c r="U195" s="18">
        <v>9</v>
      </c>
      <c r="V195" s="18">
        <v>4</v>
      </c>
      <c r="W195" s="18">
        <v>2</v>
      </c>
      <c r="X195" s="18">
        <v>0</v>
      </c>
      <c r="Y195" s="18">
        <v>0</v>
      </c>
      <c r="Z195" s="18">
        <v>102</v>
      </c>
    </row>
    <row r="196" spans="2:26" ht="15" customHeight="1">
      <c r="B196" s="19"/>
      <c r="C196" s="20"/>
      <c r="D196" s="21" t="s">
        <v>135</v>
      </c>
      <c r="E196" s="20">
        <v>4</v>
      </c>
      <c r="F196" s="20">
        <v>3</v>
      </c>
      <c r="G196" s="20">
        <v>2</v>
      </c>
      <c r="H196" s="20">
        <v>2</v>
      </c>
      <c r="I196" s="20">
        <v>1</v>
      </c>
      <c r="J196" s="20">
        <v>3</v>
      </c>
      <c r="K196" s="20">
        <v>3</v>
      </c>
      <c r="L196" s="20">
        <v>5</v>
      </c>
      <c r="M196" s="20">
        <v>8</v>
      </c>
      <c r="N196" s="20">
        <v>5</v>
      </c>
      <c r="O196" s="20">
        <v>6</v>
      </c>
      <c r="P196" s="20">
        <v>9</v>
      </c>
      <c r="Q196" s="20">
        <v>5</v>
      </c>
      <c r="R196" s="20">
        <v>19</v>
      </c>
      <c r="S196" s="20">
        <v>8</v>
      </c>
      <c r="T196" s="20">
        <v>15</v>
      </c>
      <c r="U196" s="20">
        <v>12</v>
      </c>
      <c r="V196" s="20">
        <v>11</v>
      </c>
      <c r="W196" s="20">
        <v>3</v>
      </c>
      <c r="X196" s="20">
        <v>0</v>
      </c>
      <c r="Y196" s="20">
        <v>1</v>
      </c>
      <c r="Z196" s="18">
        <v>125</v>
      </c>
    </row>
    <row r="197" spans="2:26" ht="15" customHeight="1">
      <c r="B197" s="15" t="s">
        <v>125</v>
      </c>
      <c r="C197" s="16">
        <v>90</v>
      </c>
      <c r="D197" s="17" t="s">
        <v>134</v>
      </c>
      <c r="E197" s="18">
        <v>4</v>
      </c>
      <c r="F197" s="18">
        <v>3</v>
      </c>
      <c r="G197" s="18">
        <v>4</v>
      </c>
      <c r="H197" s="18">
        <v>1</v>
      </c>
      <c r="I197" s="18">
        <v>5</v>
      </c>
      <c r="J197" s="18">
        <v>7</v>
      </c>
      <c r="K197" s="18">
        <v>8</v>
      </c>
      <c r="L197" s="18">
        <v>4</v>
      </c>
      <c r="M197" s="18">
        <v>3</v>
      </c>
      <c r="N197" s="18">
        <v>2</v>
      </c>
      <c r="O197" s="18">
        <v>5</v>
      </c>
      <c r="P197" s="18">
        <v>8</v>
      </c>
      <c r="Q197" s="18">
        <v>8</v>
      </c>
      <c r="R197" s="18">
        <v>11</v>
      </c>
      <c r="S197" s="18">
        <v>5</v>
      </c>
      <c r="T197" s="18">
        <v>8</v>
      </c>
      <c r="U197" s="18">
        <v>4</v>
      </c>
      <c r="V197" s="18">
        <v>2</v>
      </c>
      <c r="W197" s="18">
        <v>3</v>
      </c>
      <c r="X197" s="18">
        <v>0</v>
      </c>
      <c r="Y197" s="18">
        <v>0</v>
      </c>
      <c r="Z197" s="18">
        <v>95</v>
      </c>
    </row>
    <row r="198" spans="2:26" ht="15" customHeight="1">
      <c r="B198" s="19"/>
      <c r="C198" s="20"/>
      <c r="D198" s="21" t="s">
        <v>135</v>
      </c>
      <c r="E198" s="20">
        <v>2</v>
      </c>
      <c r="F198" s="20">
        <v>8</v>
      </c>
      <c r="G198" s="20">
        <v>5</v>
      </c>
      <c r="H198" s="20">
        <v>4</v>
      </c>
      <c r="I198" s="20">
        <v>1</v>
      </c>
      <c r="J198" s="20">
        <v>2</v>
      </c>
      <c r="K198" s="20">
        <v>6</v>
      </c>
      <c r="L198" s="20">
        <v>8</v>
      </c>
      <c r="M198" s="20">
        <v>3</v>
      </c>
      <c r="N198" s="20">
        <v>5</v>
      </c>
      <c r="O198" s="20">
        <v>4</v>
      </c>
      <c r="P198" s="20">
        <v>9</v>
      </c>
      <c r="Q198" s="20">
        <v>12</v>
      </c>
      <c r="R198" s="20">
        <v>6</v>
      </c>
      <c r="S198" s="20">
        <v>11</v>
      </c>
      <c r="T198" s="20">
        <v>9</v>
      </c>
      <c r="U198" s="20">
        <v>7</v>
      </c>
      <c r="V198" s="20">
        <v>8</v>
      </c>
      <c r="W198" s="20">
        <v>8</v>
      </c>
      <c r="X198" s="20">
        <v>0</v>
      </c>
      <c r="Y198" s="20">
        <v>0</v>
      </c>
      <c r="Z198" s="18">
        <v>118</v>
      </c>
    </row>
    <row r="199" spans="2:26" ht="15" customHeight="1">
      <c r="B199" s="15" t="s">
        <v>126</v>
      </c>
      <c r="C199" s="16">
        <v>295</v>
      </c>
      <c r="D199" s="17" t="s">
        <v>134</v>
      </c>
      <c r="E199" s="18">
        <v>9</v>
      </c>
      <c r="F199" s="18">
        <v>13</v>
      </c>
      <c r="G199" s="18">
        <v>14</v>
      </c>
      <c r="H199" s="18">
        <v>8</v>
      </c>
      <c r="I199" s="18">
        <v>12</v>
      </c>
      <c r="J199" s="18">
        <v>5</v>
      </c>
      <c r="K199" s="18">
        <v>9</v>
      </c>
      <c r="L199" s="18">
        <v>11</v>
      </c>
      <c r="M199" s="18">
        <v>16</v>
      </c>
      <c r="N199" s="18">
        <v>18</v>
      </c>
      <c r="O199" s="18">
        <v>16</v>
      </c>
      <c r="P199" s="18">
        <v>19</v>
      </c>
      <c r="Q199" s="18">
        <v>20</v>
      </c>
      <c r="R199" s="18">
        <v>25</v>
      </c>
      <c r="S199" s="18">
        <v>24</v>
      </c>
      <c r="T199" s="18">
        <v>20</v>
      </c>
      <c r="U199" s="18">
        <v>20</v>
      </c>
      <c r="V199" s="18">
        <v>16</v>
      </c>
      <c r="W199" s="18">
        <v>3</v>
      </c>
      <c r="X199" s="18">
        <v>0</v>
      </c>
      <c r="Y199" s="18">
        <v>0</v>
      </c>
      <c r="Z199" s="18">
        <v>278</v>
      </c>
    </row>
    <row r="200" spans="2:26" ht="15" customHeight="1">
      <c r="B200" s="19"/>
      <c r="C200" s="20"/>
      <c r="D200" s="21" t="s">
        <v>135</v>
      </c>
      <c r="E200" s="20">
        <v>9</v>
      </c>
      <c r="F200" s="20">
        <v>8</v>
      </c>
      <c r="G200" s="20">
        <v>19</v>
      </c>
      <c r="H200" s="20">
        <v>9</v>
      </c>
      <c r="I200" s="20">
        <v>12</v>
      </c>
      <c r="J200" s="20">
        <v>7</v>
      </c>
      <c r="K200" s="20">
        <v>9</v>
      </c>
      <c r="L200" s="20">
        <v>12</v>
      </c>
      <c r="M200" s="20">
        <v>15</v>
      </c>
      <c r="N200" s="20">
        <v>16</v>
      </c>
      <c r="O200" s="20">
        <v>23</v>
      </c>
      <c r="P200" s="20">
        <v>15</v>
      </c>
      <c r="Q200" s="20">
        <v>26</v>
      </c>
      <c r="R200" s="20">
        <v>29</v>
      </c>
      <c r="S200" s="20">
        <v>28</v>
      </c>
      <c r="T200" s="20">
        <v>22</v>
      </c>
      <c r="U200" s="20">
        <v>29</v>
      </c>
      <c r="V200" s="20">
        <v>22</v>
      </c>
      <c r="W200" s="20">
        <v>15</v>
      </c>
      <c r="X200" s="20">
        <v>7</v>
      </c>
      <c r="Y200" s="20">
        <v>2</v>
      </c>
      <c r="Z200" s="18">
        <v>334</v>
      </c>
    </row>
    <row r="201" spans="2:26" ht="15" customHeight="1">
      <c r="B201" s="15" t="s">
        <v>127</v>
      </c>
      <c r="C201" s="16">
        <v>152</v>
      </c>
      <c r="D201" s="17" t="s">
        <v>134</v>
      </c>
      <c r="E201" s="18">
        <v>6</v>
      </c>
      <c r="F201" s="18">
        <v>7</v>
      </c>
      <c r="G201" s="18">
        <v>9</v>
      </c>
      <c r="H201" s="18">
        <v>6</v>
      </c>
      <c r="I201" s="18">
        <v>4</v>
      </c>
      <c r="J201" s="18">
        <v>6</v>
      </c>
      <c r="K201" s="18">
        <v>8</v>
      </c>
      <c r="L201" s="18">
        <v>10</v>
      </c>
      <c r="M201" s="18">
        <v>7</v>
      </c>
      <c r="N201" s="18">
        <v>3</v>
      </c>
      <c r="O201" s="18">
        <v>8</v>
      </c>
      <c r="P201" s="18">
        <v>9</v>
      </c>
      <c r="Q201" s="18">
        <v>10</v>
      </c>
      <c r="R201" s="18">
        <v>19</v>
      </c>
      <c r="S201" s="18">
        <v>18</v>
      </c>
      <c r="T201" s="18">
        <v>8</v>
      </c>
      <c r="U201" s="18">
        <v>8</v>
      </c>
      <c r="V201" s="18">
        <v>5</v>
      </c>
      <c r="W201" s="18">
        <v>0</v>
      </c>
      <c r="X201" s="18">
        <v>0</v>
      </c>
      <c r="Y201" s="18">
        <v>0</v>
      </c>
      <c r="Z201" s="18">
        <v>151</v>
      </c>
    </row>
    <row r="202" spans="2:26" ht="15" customHeight="1">
      <c r="B202" s="19"/>
      <c r="C202" s="20"/>
      <c r="D202" s="21" t="s">
        <v>135</v>
      </c>
      <c r="E202" s="20">
        <v>8</v>
      </c>
      <c r="F202" s="20">
        <v>9</v>
      </c>
      <c r="G202" s="20">
        <v>3</v>
      </c>
      <c r="H202" s="20">
        <v>3</v>
      </c>
      <c r="I202" s="20">
        <v>3</v>
      </c>
      <c r="J202" s="20">
        <v>4</v>
      </c>
      <c r="K202" s="20">
        <v>11</v>
      </c>
      <c r="L202" s="20">
        <v>7</v>
      </c>
      <c r="M202" s="20">
        <v>3</v>
      </c>
      <c r="N202" s="20">
        <v>4</v>
      </c>
      <c r="O202" s="20">
        <v>9</v>
      </c>
      <c r="P202" s="20">
        <v>19</v>
      </c>
      <c r="Q202" s="20">
        <v>12</v>
      </c>
      <c r="R202" s="20">
        <v>20</v>
      </c>
      <c r="S202" s="20">
        <v>11</v>
      </c>
      <c r="T202" s="20">
        <v>15</v>
      </c>
      <c r="U202" s="20">
        <v>12</v>
      </c>
      <c r="V202" s="20">
        <v>8</v>
      </c>
      <c r="W202" s="20">
        <v>5</v>
      </c>
      <c r="X202" s="20">
        <v>2</v>
      </c>
      <c r="Y202" s="20">
        <v>1</v>
      </c>
      <c r="Z202" s="18">
        <v>169</v>
      </c>
    </row>
    <row r="203" spans="2:26" ht="15" customHeight="1">
      <c r="B203" s="15" t="s">
        <v>128</v>
      </c>
      <c r="C203" s="16">
        <v>117</v>
      </c>
      <c r="D203" s="17" t="s">
        <v>134</v>
      </c>
      <c r="E203" s="18">
        <v>3</v>
      </c>
      <c r="F203" s="18">
        <v>6</v>
      </c>
      <c r="G203" s="18">
        <v>3</v>
      </c>
      <c r="H203" s="18">
        <v>5</v>
      </c>
      <c r="I203" s="18">
        <v>6</v>
      </c>
      <c r="J203" s="18">
        <v>3</v>
      </c>
      <c r="K203" s="18">
        <v>5</v>
      </c>
      <c r="L203" s="18">
        <v>5</v>
      </c>
      <c r="M203" s="18">
        <v>11</v>
      </c>
      <c r="N203" s="18">
        <v>5</v>
      </c>
      <c r="O203" s="18">
        <v>12</v>
      </c>
      <c r="P203" s="18">
        <v>6</v>
      </c>
      <c r="Q203" s="18">
        <v>10</v>
      </c>
      <c r="R203" s="18">
        <v>13</v>
      </c>
      <c r="S203" s="18">
        <v>5</v>
      </c>
      <c r="T203" s="18">
        <v>5</v>
      </c>
      <c r="U203" s="18">
        <v>7</v>
      </c>
      <c r="V203" s="18">
        <v>2</v>
      </c>
      <c r="W203" s="18">
        <v>0</v>
      </c>
      <c r="X203" s="18">
        <v>0</v>
      </c>
      <c r="Y203" s="18">
        <v>0</v>
      </c>
      <c r="Z203" s="18">
        <v>112</v>
      </c>
    </row>
    <row r="204" spans="2:26" ht="15" customHeight="1">
      <c r="B204" s="19"/>
      <c r="C204" s="20"/>
      <c r="D204" s="21" t="s">
        <v>135</v>
      </c>
      <c r="E204" s="20">
        <v>4</v>
      </c>
      <c r="F204" s="20">
        <v>3</v>
      </c>
      <c r="G204" s="20">
        <v>1</v>
      </c>
      <c r="H204" s="20">
        <v>2</v>
      </c>
      <c r="I204" s="20">
        <v>4</v>
      </c>
      <c r="J204" s="20">
        <v>7</v>
      </c>
      <c r="K204" s="20">
        <v>4</v>
      </c>
      <c r="L204" s="20">
        <v>7</v>
      </c>
      <c r="M204" s="20">
        <v>4</v>
      </c>
      <c r="N204" s="20">
        <v>8</v>
      </c>
      <c r="O204" s="20">
        <v>11</v>
      </c>
      <c r="P204" s="20">
        <v>7</v>
      </c>
      <c r="Q204" s="20">
        <v>9</v>
      </c>
      <c r="R204" s="20">
        <v>5</v>
      </c>
      <c r="S204" s="20">
        <v>9</v>
      </c>
      <c r="T204" s="20">
        <v>8</v>
      </c>
      <c r="U204" s="20">
        <v>8</v>
      </c>
      <c r="V204" s="20">
        <v>4</v>
      </c>
      <c r="W204" s="20">
        <v>5</v>
      </c>
      <c r="X204" s="20">
        <v>0</v>
      </c>
      <c r="Y204" s="20">
        <v>1</v>
      </c>
      <c r="Z204" s="18">
        <v>111</v>
      </c>
    </row>
    <row r="205" spans="2:26" ht="15" customHeight="1">
      <c r="B205" s="15" t="s">
        <v>129</v>
      </c>
      <c r="C205" s="16">
        <v>63</v>
      </c>
      <c r="D205" s="17" t="s">
        <v>134</v>
      </c>
      <c r="E205" s="18">
        <v>0</v>
      </c>
      <c r="F205" s="18">
        <v>1</v>
      </c>
      <c r="G205" s="18">
        <v>2</v>
      </c>
      <c r="H205" s="18">
        <v>3</v>
      </c>
      <c r="I205" s="18">
        <v>5</v>
      </c>
      <c r="J205" s="18">
        <v>2</v>
      </c>
      <c r="K205" s="18">
        <v>3</v>
      </c>
      <c r="L205" s="18">
        <v>3</v>
      </c>
      <c r="M205" s="18">
        <v>5</v>
      </c>
      <c r="N205" s="18">
        <v>3</v>
      </c>
      <c r="O205" s="18">
        <v>4</v>
      </c>
      <c r="P205" s="18">
        <v>4</v>
      </c>
      <c r="Q205" s="18">
        <v>5</v>
      </c>
      <c r="R205" s="18">
        <v>10</v>
      </c>
      <c r="S205" s="18">
        <v>4</v>
      </c>
      <c r="T205" s="18">
        <v>1</v>
      </c>
      <c r="U205" s="18">
        <v>3</v>
      </c>
      <c r="V205" s="18">
        <v>1</v>
      </c>
      <c r="W205" s="18">
        <v>1</v>
      </c>
      <c r="X205" s="18">
        <v>0</v>
      </c>
      <c r="Y205" s="18">
        <v>0</v>
      </c>
      <c r="Z205" s="18">
        <v>60</v>
      </c>
    </row>
    <row r="206" spans="2:26" ht="15" customHeight="1">
      <c r="B206" s="19"/>
      <c r="C206" s="20"/>
      <c r="D206" s="21" t="s">
        <v>135</v>
      </c>
      <c r="E206" s="20">
        <v>2</v>
      </c>
      <c r="F206" s="20">
        <v>3</v>
      </c>
      <c r="G206" s="20">
        <v>6</v>
      </c>
      <c r="H206" s="20">
        <v>2</v>
      </c>
      <c r="I206" s="20">
        <v>2</v>
      </c>
      <c r="J206" s="20">
        <v>4</v>
      </c>
      <c r="K206" s="20">
        <v>2</v>
      </c>
      <c r="L206" s="20">
        <v>2</v>
      </c>
      <c r="M206" s="20">
        <v>3</v>
      </c>
      <c r="N206" s="20">
        <v>3</v>
      </c>
      <c r="O206" s="20">
        <v>4</v>
      </c>
      <c r="P206" s="20">
        <v>5</v>
      </c>
      <c r="Q206" s="20">
        <v>5</v>
      </c>
      <c r="R206" s="20">
        <v>8</v>
      </c>
      <c r="S206" s="20">
        <v>4</v>
      </c>
      <c r="T206" s="20">
        <v>4</v>
      </c>
      <c r="U206" s="20">
        <v>2</v>
      </c>
      <c r="V206" s="20">
        <v>6</v>
      </c>
      <c r="W206" s="20">
        <v>2</v>
      </c>
      <c r="X206" s="20">
        <v>0</v>
      </c>
      <c r="Y206" s="20">
        <v>0</v>
      </c>
      <c r="Z206" s="18">
        <v>69</v>
      </c>
    </row>
    <row r="207" spans="2:26" ht="15" customHeight="1">
      <c r="B207" s="15" t="s">
        <v>130</v>
      </c>
      <c r="C207" s="16">
        <v>59</v>
      </c>
      <c r="D207" s="17" t="s">
        <v>134</v>
      </c>
      <c r="E207" s="18">
        <v>1</v>
      </c>
      <c r="F207" s="18">
        <v>4</v>
      </c>
      <c r="G207" s="18">
        <v>9</v>
      </c>
      <c r="H207" s="18">
        <v>4</v>
      </c>
      <c r="I207" s="18">
        <v>4</v>
      </c>
      <c r="J207" s="18">
        <v>1</v>
      </c>
      <c r="K207" s="18">
        <v>3</v>
      </c>
      <c r="L207" s="18">
        <v>8</v>
      </c>
      <c r="M207" s="18">
        <v>4</v>
      </c>
      <c r="N207" s="18">
        <v>4</v>
      </c>
      <c r="O207" s="18">
        <v>2</v>
      </c>
      <c r="P207" s="18">
        <v>4</v>
      </c>
      <c r="Q207" s="18">
        <v>6</v>
      </c>
      <c r="R207" s="18">
        <v>6</v>
      </c>
      <c r="S207" s="18">
        <v>7</v>
      </c>
      <c r="T207" s="18">
        <v>1</v>
      </c>
      <c r="U207" s="18">
        <v>1</v>
      </c>
      <c r="V207" s="18">
        <v>1</v>
      </c>
      <c r="W207" s="18">
        <v>0</v>
      </c>
      <c r="X207" s="18">
        <v>0</v>
      </c>
      <c r="Y207" s="18">
        <v>0</v>
      </c>
      <c r="Z207" s="18">
        <v>70</v>
      </c>
    </row>
    <row r="208" spans="2:26" ht="15" customHeight="1">
      <c r="B208" s="19"/>
      <c r="C208" s="20"/>
      <c r="D208" s="21" t="s">
        <v>135</v>
      </c>
      <c r="E208" s="20">
        <v>5</v>
      </c>
      <c r="F208" s="20">
        <v>1</v>
      </c>
      <c r="G208" s="20">
        <v>1</v>
      </c>
      <c r="H208" s="20">
        <v>5</v>
      </c>
      <c r="I208" s="20">
        <v>2</v>
      </c>
      <c r="J208" s="20">
        <v>4</v>
      </c>
      <c r="K208" s="20">
        <v>5</v>
      </c>
      <c r="L208" s="20">
        <v>3</v>
      </c>
      <c r="M208" s="20">
        <v>4</v>
      </c>
      <c r="N208" s="20">
        <v>3</v>
      </c>
      <c r="O208" s="20">
        <v>1</v>
      </c>
      <c r="P208" s="20">
        <v>5</v>
      </c>
      <c r="Q208" s="20">
        <v>8</v>
      </c>
      <c r="R208" s="20">
        <v>8</v>
      </c>
      <c r="S208" s="20">
        <v>3</v>
      </c>
      <c r="T208" s="20">
        <v>2</v>
      </c>
      <c r="U208" s="20">
        <v>1</v>
      </c>
      <c r="V208" s="20">
        <v>2</v>
      </c>
      <c r="W208" s="20">
        <v>0</v>
      </c>
      <c r="X208" s="20">
        <v>0</v>
      </c>
      <c r="Y208" s="20">
        <v>0</v>
      </c>
      <c r="Z208" s="18">
        <v>63</v>
      </c>
    </row>
    <row r="209" spans="2:26" ht="15" customHeight="1">
      <c r="B209" s="15" t="s">
        <v>131</v>
      </c>
      <c r="C209" s="16">
        <v>108</v>
      </c>
      <c r="D209" s="17" t="s">
        <v>134</v>
      </c>
      <c r="E209" s="18">
        <v>0</v>
      </c>
      <c r="F209" s="18">
        <v>1</v>
      </c>
      <c r="G209" s="18">
        <v>1</v>
      </c>
      <c r="H209" s="18">
        <v>5</v>
      </c>
      <c r="I209" s="18">
        <v>3</v>
      </c>
      <c r="J209" s="18">
        <v>3</v>
      </c>
      <c r="K209" s="18">
        <v>6</v>
      </c>
      <c r="L209" s="18">
        <v>4</v>
      </c>
      <c r="M209" s="18">
        <v>5</v>
      </c>
      <c r="N209" s="18">
        <v>6</v>
      </c>
      <c r="O209" s="18">
        <v>7</v>
      </c>
      <c r="P209" s="18">
        <v>3</v>
      </c>
      <c r="Q209" s="18">
        <v>5</v>
      </c>
      <c r="R209" s="18">
        <v>9</v>
      </c>
      <c r="S209" s="18">
        <v>11</v>
      </c>
      <c r="T209" s="18">
        <v>10</v>
      </c>
      <c r="U209" s="18">
        <v>8</v>
      </c>
      <c r="V209" s="18">
        <v>4</v>
      </c>
      <c r="W209" s="18">
        <v>3</v>
      </c>
      <c r="X209" s="18">
        <v>2</v>
      </c>
      <c r="Y209" s="18">
        <v>0</v>
      </c>
      <c r="Z209" s="18">
        <v>96</v>
      </c>
    </row>
    <row r="210" spans="2:26" ht="15" customHeight="1">
      <c r="B210" s="19"/>
      <c r="C210" s="20"/>
      <c r="D210" s="21" t="s">
        <v>135</v>
      </c>
      <c r="E210" s="20">
        <v>2</v>
      </c>
      <c r="F210" s="20">
        <v>1</v>
      </c>
      <c r="G210" s="20">
        <v>6</v>
      </c>
      <c r="H210" s="20">
        <v>5</v>
      </c>
      <c r="I210" s="20">
        <v>0</v>
      </c>
      <c r="J210" s="20">
        <v>2</v>
      </c>
      <c r="K210" s="20">
        <v>4</v>
      </c>
      <c r="L210" s="20">
        <v>3</v>
      </c>
      <c r="M210" s="20">
        <v>8</v>
      </c>
      <c r="N210" s="20">
        <v>5</v>
      </c>
      <c r="O210" s="20">
        <v>5</v>
      </c>
      <c r="P210" s="20">
        <v>5</v>
      </c>
      <c r="Q210" s="20">
        <v>8</v>
      </c>
      <c r="R210" s="20">
        <v>14</v>
      </c>
      <c r="S210" s="20">
        <v>17</v>
      </c>
      <c r="T210" s="20">
        <v>12</v>
      </c>
      <c r="U210" s="20">
        <v>10</v>
      </c>
      <c r="V210" s="20">
        <v>8</v>
      </c>
      <c r="W210" s="20">
        <v>6</v>
      </c>
      <c r="X210" s="20">
        <v>1</v>
      </c>
      <c r="Y210" s="20">
        <v>1</v>
      </c>
      <c r="Z210" s="18">
        <v>123</v>
      </c>
    </row>
    <row r="211" spans="2:26" ht="15" customHeight="1">
      <c r="B211" s="15" t="s">
        <v>132</v>
      </c>
      <c r="C211" s="16">
        <v>188</v>
      </c>
      <c r="D211" s="17" t="s">
        <v>134</v>
      </c>
      <c r="E211" s="18">
        <v>2</v>
      </c>
      <c r="F211" s="18">
        <v>3</v>
      </c>
      <c r="G211" s="18">
        <v>7</v>
      </c>
      <c r="H211" s="18">
        <v>6</v>
      </c>
      <c r="I211" s="18">
        <v>9</v>
      </c>
      <c r="J211" s="18">
        <v>14</v>
      </c>
      <c r="K211" s="18">
        <v>10</v>
      </c>
      <c r="L211" s="18">
        <v>10</v>
      </c>
      <c r="M211" s="18">
        <v>5</v>
      </c>
      <c r="N211" s="18">
        <v>10</v>
      </c>
      <c r="O211" s="18">
        <v>10</v>
      </c>
      <c r="P211" s="18">
        <v>14</v>
      </c>
      <c r="Q211" s="18">
        <v>12</v>
      </c>
      <c r="R211" s="18">
        <v>22</v>
      </c>
      <c r="S211" s="18">
        <v>13</v>
      </c>
      <c r="T211" s="18">
        <v>13</v>
      </c>
      <c r="U211" s="18">
        <v>5</v>
      </c>
      <c r="V211" s="18">
        <v>2</v>
      </c>
      <c r="W211" s="18">
        <v>0</v>
      </c>
      <c r="X211" s="18">
        <v>0</v>
      </c>
      <c r="Y211" s="18">
        <v>0</v>
      </c>
      <c r="Z211" s="18">
        <v>167</v>
      </c>
    </row>
    <row r="212" spans="2:26" ht="15" customHeight="1">
      <c r="B212" s="19"/>
      <c r="C212" s="20"/>
      <c r="D212" s="21" t="s">
        <v>135</v>
      </c>
      <c r="E212" s="20">
        <v>3</v>
      </c>
      <c r="F212" s="20">
        <v>5</v>
      </c>
      <c r="G212" s="20">
        <v>5</v>
      </c>
      <c r="H212" s="20">
        <v>6</v>
      </c>
      <c r="I212" s="20">
        <v>8</v>
      </c>
      <c r="J212" s="20">
        <v>9</v>
      </c>
      <c r="K212" s="20">
        <v>6</v>
      </c>
      <c r="L212" s="20">
        <v>6</v>
      </c>
      <c r="M212" s="20">
        <v>8</v>
      </c>
      <c r="N212" s="20">
        <v>14</v>
      </c>
      <c r="O212" s="20">
        <v>13</v>
      </c>
      <c r="P212" s="20">
        <v>10</v>
      </c>
      <c r="Q212" s="20">
        <v>17</v>
      </c>
      <c r="R212" s="20">
        <v>23</v>
      </c>
      <c r="S212" s="20">
        <v>17</v>
      </c>
      <c r="T212" s="20">
        <v>13</v>
      </c>
      <c r="U212" s="20">
        <v>9</v>
      </c>
      <c r="V212" s="20">
        <v>5</v>
      </c>
      <c r="W212" s="20">
        <v>3</v>
      </c>
      <c r="X212" s="20">
        <v>0</v>
      </c>
      <c r="Y212" s="20">
        <v>0</v>
      </c>
      <c r="Z212" s="18">
        <v>180</v>
      </c>
    </row>
    <row r="213" spans="2:26" ht="15" customHeight="1">
      <c r="B213" s="15" t="s">
        <v>133</v>
      </c>
      <c r="C213" s="16">
        <v>44</v>
      </c>
      <c r="D213" s="17" t="s">
        <v>134</v>
      </c>
      <c r="E213" s="18">
        <v>1</v>
      </c>
      <c r="F213" s="18">
        <v>1</v>
      </c>
      <c r="G213" s="18">
        <v>1</v>
      </c>
      <c r="H213" s="18">
        <v>1</v>
      </c>
      <c r="I213" s="18">
        <v>0</v>
      </c>
      <c r="J213" s="18">
        <v>1</v>
      </c>
      <c r="K213" s="18">
        <v>0</v>
      </c>
      <c r="L213" s="18">
        <v>0</v>
      </c>
      <c r="M213" s="18">
        <v>1</v>
      </c>
      <c r="N213" s="18">
        <v>4</v>
      </c>
      <c r="O213" s="18">
        <v>1</v>
      </c>
      <c r="P213" s="18">
        <v>4</v>
      </c>
      <c r="Q213" s="18">
        <v>3</v>
      </c>
      <c r="R213" s="18">
        <v>3</v>
      </c>
      <c r="S213" s="18">
        <v>4</v>
      </c>
      <c r="T213" s="18">
        <v>1</v>
      </c>
      <c r="U213" s="18">
        <v>2</v>
      </c>
      <c r="V213" s="18">
        <v>0</v>
      </c>
      <c r="W213" s="18">
        <v>0</v>
      </c>
      <c r="X213" s="18">
        <v>0</v>
      </c>
      <c r="Y213" s="18">
        <v>0</v>
      </c>
      <c r="Z213" s="18">
        <v>28</v>
      </c>
    </row>
    <row r="214" spans="2:26" ht="15" customHeight="1">
      <c r="B214" s="19"/>
      <c r="C214" s="20"/>
      <c r="D214" s="21" t="s">
        <v>135</v>
      </c>
      <c r="E214" s="20">
        <v>1</v>
      </c>
      <c r="F214" s="20">
        <v>1</v>
      </c>
      <c r="G214" s="20">
        <v>1</v>
      </c>
      <c r="H214" s="20">
        <v>3</v>
      </c>
      <c r="I214" s="20">
        <v>1</v>
      </c>
      <c r="J214" s="20">
        <v>3</v>
      </c>
      <c r="K214" s="20">
        <v>0</v>
      </c>
      <c r="L214" s="20">
        <v>2</v>
      </c>
      <c r="M214" s="20">
        <v>2</v>
      </c>
      <c r="N214" s="20">
        <v>3</v>
      </c>
      <c r="O214" s="20">
        <v>4</v>
      </c>
      <c r="P214" s="20">
        <v>5</v>
      </c>
      <c r="Q214" s="20">
        <v>4</v>
      </c>
      <c r="R214" s="20">
        <v>2</v>
      </c>
      <c r="S214" s="20">
        <v>3</v>
      </c>
      <c r="T214" s="20">
        <v>3</v>
      </c>
      <c r="U214" s="20">
        <v>3</v>
      </c>
      <c r="V214" s="20">
        <v>1</v>
      </c>
      <c r="W214" s="20">
        <v>0</v>
      </c>
      <c r="X214" s="20">
        <v>0</v>
      </c>
      <c r="Y214" s="20">
        <v>0</v>
      </c>
      <c r="Z214" s="18">
        <v>42</v>
      </c>
    </row>
    <row r="215" spans="2:26" ht="15" customHeight="1">
      <c r="B215" s="13"/>
      <c r="C215" s="22">
        <f>SUM(C5:C213)</f>
        <v>24413</v>
      </c>
      <c r="D215" s="14"/>
      <c r="E215" s="22">
        <f>SUM(E5:E214)</f>
        <v>1862</v>
      </c>
      <c r="F215" s="22">
        <f aca="true" t="shared" si="0" ref="F215:Y215">SUM(F5:F214)</f>
        <v>2059</v>
      </c>
      <c r="G215" s="22">
        <f t="shared" si="0"/>
        <v>2181</v>
      </c>
      <c r="H215" s="22">
        <f t="shared" si="0"/>
        <v>2264</v>
      </c>
      <c r="I215" s="22">
        <f t="shared" si="0"/>
        <v>2147</v>
      </c>
      <c r="J215" s="22">
        <f t="shared" si="0"/>
        <v>2037</v>
      </c>
      <c r="K215" s="22">
        <f t="shared" si="0"/>
        <v>2285</v>
      </c>
      <c r="L215" s="22">
        <f t="shared" si="0"/>
        <v>2617</v>
      </c>
      <c r="M215" s="22">
        <f t="shared" si="0"/>
        <v>2855</v>
      </c>
      <c r="N215" s="22">
        <f t="shared" si="0"/>
        <v>3005</v>
      </c>
      <c r="O215" s="22">
        <f t="shared" si="0"/>
        <v>2632</v>
      </c>
      <c r="P215" s="22">
        <f t="shared" si="0"/>
        <v>2596</v>
      </c>
      <c r="Q215" s="22">
        <f t="shared" si="0"/>
        <v>3084</v>
      </c>
      <c r="R215" s="22">
        <f t="shared" si="0"/>
        <v>3990</v>
      </c>
      <c r="S215" s="22">
        <f t="shared" si="0"/>
        <v>3812</v>
      </c>
      <c r="T215" s="22">
        <f t="shared" si="0"/>
        <v>2951</v>
      </c>
      <c r="U215" s="22">
        <f t="shared" si="0"/>
        <v>2409</v>
      </c>
      <c r="V215" s="22">
        <f t="shared" si="0"/>
        <v>1690</v>
      </c>
      <c r="W215" s="22">
        <f t="shared" si="0"/>
        <v>835</v>
      </c>
      <c r="X215" s="22">
        <f t="shared" si="0"/>
        <v>238</v>
      </c>
      <c r="Y215" s="22">
        <f t="shared" si="0"/>
        <v>29</v>
      </c>
      <c r="Z215" s="22">
        <f>SUM(Z5:Z214)</f>
        <v>47578</v>
      </c>
    </row>
  </sheetData>
  <sheetProtection/>
  <mergeCells count="1">
    <mergeCell ref="W3:Z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田川市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ＯＡシステム</dc:creator>
  <cp:keywords/>
  <dc:description/>
  <cp:lastModifiedBy>F田川市</cp:lastModifiedBy>
  <cp:lastPrinted>2019-08-01T11:22:00Z</cp:lastPrinted>
  <dcterms:created xsi:type="dcterms:W3CDTF">2001-08-29T05:48:37Z</dcterms:created>
  <dcterms:modified xsi:type="dcterms:W3CDTF">2020-02-06T04:08:27Z</dcterms:modified>
  <cp:category/>
  <cp:version/>
  <cp:contentType/>
  <cp:contentStatus/>
</cp:coreProperties>
</file>