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00　法規担当\400   統計担当\統計\★数字でみる岸和田\R6年度\03_オープンデータ掲載関係\"/>
    </mc:Choice>
  </mc:AlternateContent>
  <bookViews>
    <workbookView xWindow="28680" yWindow="-120" windowWidth="29040" windowHeight="1599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8" i="1"/>
  <c r="J8" i="1" l="1"/>
  <c r="J7" i="1"/>
  <c r="J6" i="1"/>
  <c r="J5" i="1"/>
  <c r="J4" i="1"/>
  <c r="I8" i="1"/>
  <c r="H8" i="1"/>
  <c r="I7" i="1"/>
  <c r="H7" i="1"/>
  <c r="I6" i="1"/>
  <c r="H6" i="1"/>
  <c r="I5" i="1"/>
  <c r="H5" i="1"/>
  <c r="I4" i="1"/>
  <c r="H4" i="1"/>
  <c r="G8" i="1"/>
  <c r="E8" i="1"/>
  <c r="G7" i="1"/>
  <c r="E7" i="1"/>
  <c r="G6" i="1"/>
  <c r="E6" i="1"/>
  <c r="G5" i="1"/>
  <c r="E5" i="1"/>
  <c r="G4" i="1"/>
  <c r="E4" i="1"/>
  <c r="C4" i="1"/>
  <c r="D4" i="1"/>
  <c r="C5" i="1"/>
  <c r="D5" i="1"/>
  <c r="C6" i="1"/>
  <c r="D6" i="1"/>
  <c r="C7" i="1"/>
  <c r="D7" i="1"/>
  <c r="C8" i="1"/>
  <c r="D8" i="1"/>
</calcChain>
</file>

<file path=xl/sharedStrings.xml><?xml version="1.0" encoding="utf-8"?>
<sst xmlns="http://schemas.openxmlformats.org/spreadsheetml/2006/main" count="54" uniqueCount="37">
  <si>
    <t>路線数</t>
    <rPh sb="0" eb="2">
      <t>ロセン</t>
    </rPh>
    <rPh sb="2" eb="3">
      <t>スウ</t>
    </rPh>
    <phoneticPr fontId="2"/>
  </si>
  <si>
    <t>道路延長</t>
    <rPh sb="0" eb="2">
      <t>ドウロ</t>
    </rPh>
    <rPh sb="2" eb="4">
      <t>エンチョウ</t>
    </rPh>
    <phoneticPr fontId="2"/>
  </si>
  <si>
    <t>道路面積</t>
    <rPh sb="0" eb="2">
      <t>ドウロ</t>
    </rPh>
    <rPh sb="2" eb="4">
      <t>メンセキ</t>
    </rPh>
    <phoneticPr fontId="2"/>
  </si>
  <si>
    <t>橋梁数</t>
    <rPh sb="0" eb="2">
      <t>キョウリョウ</t>
    </rPh>
    <rPh sb="2" eb="3">
      <t>スウ</t>
    </rPh>
    <phoneticPr fontId="2"/>
  </si>
  <si>
    <t>橋梁延長</t>
    <rPh sb="0" eb="2">
      <t>キョウリョウ</t>
    </rPh>
    <rPh sb="2" eb="4">
      <t>エンチョウ</t>
    </rPh>
    <phoneticPr fontId="2"/>
  </si>
  <si>
    <r>
      <t>平成</t>
    </r>
    <r>
      <rPr>
        <sz val="11"/>
        <rFont val="Century"/>
        <family val="1"/>
      </rPr>
      <t>16</t>
    </r>
    <r>
      <rPr>
        <sz val="11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</si>
  <si>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t>舗装率</t>
    <rPh sb="0" eb="2">
      <t>ホソウ</t>
    </rPh>
    <rPh sb="2" eb="3">
      <t>リツ</t>
    </rPh>
    <phoneticPr fontId="2"/>
  </si>
  <si>
    <r>
      <t>(</t>
    </r>
    <r>
      <rPr>
        <sz val="11"/>
        <rFont val="ＭＳ 明朝"/>
        <family val="1"/>
        <charset val="128"/>
      </rPr>
      <t xml:space="preserve">単位　延長 </t>
    </r>
    <r>
      <rPr>
        <sz val="11"/>
        <rFont val="Century"/>
        <family val="1"/>
      </rPr>
      <t>m</t>
    </r>
    <r>
      <rPr>
        <sz val="11"/>
        <rFont val="ＭＳ 明朝"/>
        <family val="1"/>
        <charset val="128"/>
      </rPr>
      <t>、面積 ㎡</t>
    </r>
    <r>
      <rPr>
        <sz val="11"/>
        <rFont val="Century"/>
        <family val="1"/>
      </rPr>
      <t>)</t>
    </r>
    <rPh sb="1" eb="3">
      <t>タンイ</t>
    </rPh>
    <rPh sb="4" eb="6">
      <t>エンチョウ</t>
    </rPh>
    <rPh sb="9" eb="11">
      <t>メンセキ</t>
    </rPh>
    <phoneticPr fontId="2"/>
  </si>
  <si>
    <t>平成17年</t>
    <rPh sb="0" eb="2">
      <t>ヘイセイ</t>
    </rPh>
    <rPh sb="4" eb="5">
      <t>ネン</t>
    </rPh>
    <phoneticPr fontId="2"/>
  </si>
  <si>
    <t>項目</t>
    <rPh sb="0" eb="1">
      <t>コウ</t>
    </rPh>
    <rPh sb="1" eb="2">
      <t>メ</t>
    </rPh>
    <phoneticPr fontId="2"/>
  </si>
  <si>
    <t>総数</t>
    <rPh sb="0" eb="1">
      <t>フサ</t>
    </rPh>
    <rPh sb="1" eb="2">
      <t>カズ</t>
    </rPh>
    <phoneticPr fontId="2"/>
  </si>
  <si>
    <t>国道</t>
    <rPh sb="0" eb="1">
      <t>クニ</t>
    </rPh>
    <rPh sb="1" eb="2">
      <t>ミチ</t>
    </rPh>
    <phoneticPr fontId="2"/>
  </si>
  <si>
    <t>府道</t>
    <rPh sb="0" eb="1">
      <t>フ</t>
    </rPh>
    <rPh sb="1" eb="2">
      <t>ドウ</t>
    </rPh>
    <phoneticPr fontId="2"/>
  </si>
  <si>
    <t>市道</t>
    <rPh sb="0" eb="1">
      <t>シ</t>
    </rPh>
    <rPh sb="1" eb="2">
      <t>ミチ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</si>
  <si>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</si>
  <si>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</si>
  <si>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</si>
  <si>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(注)1 舗装率については、路面別実延長による。</t>
    <rPh sb="1" eb="2">
      <t>チュウ</t>
    </rPh>
    <rPh sb="5" eb="7">
      <t>ホソウ</t>
    </rPh>
    <rPh sb="7" eb="8">
      <t>リツ</t>
    </rPh>
    <rPh sb="14" eb="16">
      <t>ロメン</t>
    </rPh>
    <rPh sb="16" eb="17">
      <t>ベツ</t>
    </rPh>
    <rPh sb="17" eb="18">
      <t>ジツ</t>
    </rPh>
    <rPh sb="18" eb="20">
      <t>エンチョウ</t>
    </rPh>
    <phoneticPr fontId="2"/>
  </si>
  <si>
    <t>(注)2 大阪国道事務所管理は26号線のみ。国道170号は府道に含む。</t>
    <rPh sb="1" eb="2">
      <t>チュウ</t>
    </rPh>
    <rPh sb="5" eb="7">
      <t>オオサカ</t>
    </rPh>
    <rPh sb="7" eb="9">
      <t>コクドウ</t>
    </rPh>
    <rPh sb="9" eb="11">
      <t>ジム</t>
    </rPh>
    <rPh sb="11" eb="12">
      <t>ショ</t>
    </rPh>
    <rPh sb="12" eb="14">
      <t>カンリ</t>
    </rPh>
    <rPh sb="17" eb="18">
      <t>ゴウ</t>
    </rPh>
    <rPh sb="18" eb="19">
      <t>セン</t>
    </rPh>
    <phoneticPr fontId="2"/>
  </si>
  <si>
    <t>(注)3 春木大町線は廃線（元々重用区間のみのため延長に変更なし）</t>
    <rPh sb="1" eb="2">
      <t>チュウ</t>
    </rPh>
    <rPh sb="5" eb="7">
      <t>ハルキ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</si>
  <si>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</si>
  <si>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</si>
  <si>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</si>
  <si>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</si>
  <si>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担当：建設管理課（市道）、総務管財課（照会先：大阪国道事務所（国道）、岸和田土木事務所（府道））　　</t>
    <rPh sb="3" eb="5">
      <t>ケンセツ</t>
    </rPh>
    <rPh sb="5" eb="8">
      <t>カンリカ</t>
    </rPh>
    <rPh sb="9" eb="11">
      <t>シドウ</t>
    </rPh>
    <rPh sb="13" eb="18">
      <t>ソウム</t>
    </rPh>
    <rPh sb="19" eb="22">
      <t>ショウカイサキ</t>
    </rPh>
    <rPh sb="31" eb="33">
      <t>コクドウ</t>
    </rPh>
    <rPh sb="35" eb="36">
      <t>キシ</t>
    </rPh>
    <rPh sb="44" eb="45">
      <t>フ</t>
    </rPh>
    <rPh sb="45" eb="46">
      <t>ミチ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</si>
  <si>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</si>
  <si>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</si>
  <si>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各年４月１日</t>
    <phoneticPr fontId="2"/>
  </si>
  <si>
    <t>平成30年</t>
    <rPh sb="0" eb="2">
      <t>ヘイセイ</t>
    </rPh>
    <rPh sb="4" eb="5">
      <t>ネン</t>
    </rPh>
    <phoneticPr fontId="2"/>
  </si>
  <si>
    <t>道路及び橋梁の状況</t>
    <rPh sb="0" eb="2">
      <t>ドウロ</t>
    </rPh>
    <rPh sb="2" eb="3">
      <t>オヨ</t>
    </rPh>
    <rPh sb="4" eb="6">
      <t>キョウリョウ</t>
    </rPh>
    <rPh sb="7" eb="9">
      <t>ジョウキョウ</t>
    </rPh>
    <phoneticPr fontId="4"/>
  </si>
  <si>
    <t>令和２年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</si>
  <si>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</si>
  <si>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令和３年</t>
    <rPh sb="0" eb="2">
      <t>レイワ</t>
    </rPh>
    <rPh sb="3" eb="4">
      <t>ネン</t>
    </rPh>
    <phoneticPr fontId="2"/>
  </si>
  <si>
    <t xml:space="preserve"> </t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</si>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</sst>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;&quot;△&quot;###\ ###\ ##0"/>
    <numFmt numFmtId="177" formatCode="0.0_ "/>
    <numFmt numFmtId="178" formatCode="0;\-0;;@"/>
    <numFmt numFmtId="179" formatCode="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7" fontId="6" fillId="0" borderId="1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shrinkToFit="1"/>
    </xf>
    <xf numFmtId="176" fontId="6" fillId="0" borderId="4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distributed" vertical="center" shrinkToFit="1"/>
    </xf>
    <xf numFmtId="176" fontId="6" fillId="0" borderId="1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distributed" vertical="center" shrinkToFit="1"/>
    </xf>
    <xf numFmtId="176" fontId="6" fillId="0" borderId="5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3" fillId="0" borderId="6" xfId="0" applyFont="1" applyFill="1" applyBorder="1" applyAlignment="1">
      <alignment horizontal="distributed" vertical="center" shrinkToFit="1"/>
    </xf>
    <xf numFmtId="176" fontId="6" fillId="0" borderId="6" xfId="0" applyNumberFormat="1" applyFont="1" applyFill="1" applyBorder="1">
      <alignment vertical="center"/>
    </xf>
    <xf numFmtId="176" fontId="3" fillId="0" borderId="0" xfId="0" applyNumberFormat="1" applyFo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9" fontId="6" fillId="0" borderId="1" xfId="1" applyNumberFormat="1" applyFont="1" applyFill="1" applyBorder="1">
      <alignment vertical="center"/>
    </xf>
    <xf numFmtId="176" fontId="6" fillId="0" borderId="15" xfId="0" applyNumberFormat="1" applyFont="1" applyFill="1" applyBorder="1">
      <alignment vertical="center"/>
    </xf>
    <xf numFmtId="176" fontId="6" fillId="0" borderId="16" xfId="0" applyNumberFormat="1" applyFont="1" applyFill="1" applyBorder="1">
      <alignment vertical="center"/>
    </xf>
    <xf numFmtId="0" fontId="6" fillId="0" borderId="16" xfId="0" applyFont="1" applyFill="1" applyBorder="1" applyAlignment="1">
      <alignment vertical="center"/>
    </xf>
    <xf numFmtId="176" fontId="6" fillId="0" borderId="17" xfId="0" applyNumberFormat="1" applyFont="1" applyFill="1" applyBorder="1">
      <alignment vertical="center"/>
    </xf>
    <xf numFmtId="0" fontId="6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textRotation="255"/>
    </xf>
    <xf numFmtId="178" fontId="6" fillId="0" borderId="12" xfId="0" applyNumberFormat="1" applyFont="1" applyFill="1" applyBorder="1">
      <alignment vertical="center"/>
    </xf>
    <xf numFmtId="176" fontId="6" fillId="0" borderId="21" xfId="0" applyNumberFormat="1" applyFont="1" applyFill="1" applyBorder="1">
      <alignment vertical="center"/>
    </xf>
    <xf numFmtId="176" fontId="6" fillId="0" borderId="23" xfId="0" applyNumberFormat="1" applyFont="1" applyFill="1" applyBorder="1">
      <alignment vertical="center"/>
    </xf>
    <xf numFmtId="178" fontId="6" fillId="0" borderId="21" xfId="0" applyNumberFormat="1" applyFont="1" applyFill="1" applyBorder="1">
      <alignment vertical="center"/>
    </xf>
    <xf numFmtId="178" fontId="6" fillId="0" borderId="18" xfId="0" applyNumberFormat="1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176" fontId="6" fillId="0" borderId="13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18" xfId="0" applyNumberFormat="1" applyFont="1" applyFill="1" applyBorder="1">
      <alignment vertical="center"/>
    </xf>
    <xf numFmtId="177" fontId="6" fillId="0" borderId="13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showGridLines="0" tabSelected="1" zoomScale="85" workbookViewId="0">
      <selection activeCell="R12" sqref="R12"/>
    </sheetView>
  </sheetViews>
  <sheetFormatPr defaultColWidth="14" defaultRowHeight="18.95" customHeight="1" x14ac:dyDescent="0.15"/>
  <cols>
    <col min="1" max="1" width="4.875" style="1" customWidth="1"/>
    <col min="2" max="2" width="18.5" style="1" customWidth="1"/>
    <col min="3" max="10" width="0" style="1" hidden="1" customWidth="1"/>
    <col min="11" max="16384" width="14" style="1"/>
  </cols>
  <sheetData>
    <row r="1" spans="1:21" ht="18.95" customHeight="1" x14ac:dyDescent="0.15">
      <c r="A1" s="20" t="s">
        <v>29</v>
      </c>
      <c r="B1" s="21"/>
      <c r="C1" s="21"/>
      <c r="D1" s="21"/>
      <c r="E1" s="21"/>
      <c r="Q1" s="22"/>
      <c r="R1" s="22"/>
      <c r="S1" s="22"/>
      <c r="T1" s="22"/>
    </row>
    <row r="2" spans="1:21" s="2" customFormat="1" ht="18.95" customHeight="1" thickBot="1" x14ac:dyDescent="0.2">
      <c r="A2" s="33" t="s">
        <v>7</v>
      </c>
      <c r="B2" s="33"/>
      <c r="C2" s="33"/>
      <c r="D2" s="3"/>
      <c r="F2" s="4"/>
      <c r="O2" s="4"/>
      <c r="P2" s="4"/>
      <c r="Q2" s="23" t="s">
        <v>33</v>
      </c>
      <c r="R2" s="23"/>
      <c r="S2" s="23"/>
      <c r="T2" s="23" t="s">
        <v>27</v>
      </c>
    </row>
    <row r="3" spans="1:21" ht="18.95" customHeight="1" x14ac:dyDescent="0.15">
      <c r="A3" s="37" t="s">
        <v>9</v>
      </c>
      <c r="B3" s="37"/>
      <c r="C3" s="7" t="s">
        <v>5</v>
      </c>
      <c r="D3" s="7" t="s">
        <v>8</v>
      </c>
      <c r="E3" s="6" t="s">
        <v>15</v>
      </c>
      <c r="F3" s="6" t="s">
        <v>14</v>
      </c>
      <c r="G3" s="6" t="s">
        <v>16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25</v>
      </c>
      <c r="M3" s="6" t="s">
        <v>26</v>
      </c>
      <c r="N3" s="6" t="s">
        <v>28</v>
      </c>
      <c r="O3" s="6" t="s">
        <v>31</v>
      </c>
      <c r="P3" s="6" t="s">
        <v>30</v>
      </c>
      <c r="Q3" s="6" t="s">
        <v>32</v>
      </c>
      <c r="R3" s="6" t="s">
        <v>34</v>
      </c>
      <c r="S3" s="6" t="s">
        <v>35</v>
      </c>
      <c r="T3" s="26" t="s">
        <v>36</v>
      </c>
    </row>
    <row r="4" spans="1:21" ht="18.95" customHeight="1" x14ac:dyDescent="0.15">
      <c r="A4" s="34" t="s">
        <v>10</v>
      </c>
      <c r="B4" s="8" t="s">
        <v>0</v>
      </c>
      <c r="C4" s="9">
        <f t="shared" ref="C4:D6" si="0">C9+C15+C21</f>
        <v>2335</v>
      </c>
      <c r="D4" s="9">
        <f t="shared" si="0"/>
        <v>2402</v>
      </c>
      <c r="E4" s="9">
        <f>E9+E15+E21</f>
        <v>2506</v>
      </c>
      <c r="F4" s="9">
        <v>2558</v>
      </c>
      <c r="G4" s="9">
        <f t="shared" ref="G4:I6" si="1">G9+G15+G21</f>
        <v>2602</v>
      </c>
      <c r="H4" s="9">
        <f t="shared" si="1"/>
        <v>2691</v>
      </c>
      <c r="I4" s="9">
        <f t="shared" si="1"/>
        <v>2710</v>
      </c>
      <c r="J4" s="9">
        <f t="shared" ref="J4:J6" si="2">J9+J15+J21</f>
        <v>2840</v>
      </c>
      <c r="K4" s="9">
        <v>2883</v>
      </c>
      <c r="L4" s="9">
        <v>2909</v>
      </c>
      <c r="M4" s="9">
        <v>2946</v>
      </c>
      <c r="N4" s="9">
        <v>2964</v>
      </c>
      <c r="O4" s="9">
        <v>2970</v>
      </c>
      <c r="P4" s="9">
        <v>3017</v>
      </c>
      <c r="Q4" s="9">
        <v>3024</v>
      </c>
      <c r="R4" s="9">
        <v>3090</v>
      </c>
      <c r="S4" s="9">
        <v>3128</v>
      </c>
      <c r="T4" s="39">
        <v>3147</v>
      </c>
      <c r="U4" s="24"/>
    </row>
    <row r="5" spans="1:21" ht="18.95" customHeight="1" x14ac:dyDescent="0.15">
      <c r="A5" s="35"/>
      <c r="B5" s="10" t="s">
        <v>1</v>
      </c>
      <c r="C5" s="11">
        <f t="shared" si="0"/>
        <v>589883</v>
      </c>
      <c r="D5" s="11">
        <f t="shared" si="0"/>
        <v>593068</v>
      </c>
      <c r="E5" s="11">
        <f>E10+E16+E22</f>
        <v>598462</v>
      </c>
      <c r="F5" s="11">
        <v>604378</v>
      </c>
      <c r="G5" s="11">
        <f t="shared" si="1"/>
        <v>621381</v>
      </c>
      <c r="H5" s="11">
        <f t="shared" si="1"/>
        <v>623423</v>
      </c>
      <c r="I5" s="11">
        <f t="shared" si="1"/>
        <v>626356</v>
      </c>
      <c r="J5" s="11">
        <f t="shared" si="2"/>
        <v>633648</v>
      </c>
      <c r="K5" s="11">
        <v>634751</v>
      </c>
      <c r="L5" s="11">
        <v>635455</v>
      </c>
      <c r="M5" s="11">
        <v>637071</v>
      </c>
      <c r="N5" s="11">
        <v>637879</v>
      </c>
      <c r="O5" s="11">
        <v>638347</v>
      </c>
      <c r="P5" s="11">
        <v>644516</v>
      </c>
      <c r="Q5" s="11">
        <v>645905</v>
      </c>
      <c r="R5" s="11">
        <v>652681</v>
      </c>
      <c r="S5" s="11">
        <v>655497</v>
      </c>
      <c r="T5" s="40">
        <v>655849</v>
      </c>
      <c r="U5" s="24"/>
    </row>
    <row r="6" spans="1:21" ht="18.95" customHeight="1" x14ac:dyDescent="0.15">
      <c r="A6" s="35"/>
      <c r="B6" s="10" t="s">
        <v>2</v>
      </c>
      <c r="C6" s="11">
        <f t="shared" si="0"/>
        <v>3915099</v>
      </c>
      <c r="D6" s="11">
        <f t="shared" si="0"/>
        <v>3939666</v>
      </c>
      <c r="E6" s="11">
        <f>E11+E17+E23</f>
        <v>3975828</v>
      </c>
      <c r="F6" s="11">
        <v>4042537</v>
      </c>
      <c r="G6" s="11">
        <f t="shared" si="1"/>
        <v>4052565</v>
      </c>
      <c r="H6" s="11">
        <f t="shared" si="1"/>
        <v>4359700</v>
      </c>
      <c r="I6" s="11">
        <f t="shared" si="1"/>
        <v>4376945</v>
      </c>
      <c r="J6" s="11">
        <f t="shared" si="2"/>
        <v>4526926</v>
      </c>
      <c r="K6" s="11">
        <v>4534411</v>
      </c>
      <c r="L6" s="11">
        <v>4540349</v>
      </c>
      <c r="M6" s="11">
        <v>4551143</v>
      </c>
      <c r="N6" s="11">
        <v>4558683</v>
      </c>
      <c r="O6" s="11">
        <v>4565195</v>
      </c>
      <c r="P6" s="11">
        <v>4621202</v>
      </c>
      <c r="Q6" s="11">
        <v>4639369</v>
      </c>
      <c r="R6" s="11">
        <v>4690242</v>
      </c>
      <c r="S6" s="11">
        <v>4709894</v>
      </c>
      <c r="T6" s="41">
        <v>4746894</v>
      </c>
      <c r="U6" s="25"/>
    </row>
    <row r="7" spans="1:21" ht="18.95" customHeight="1" x14ac:dyDescent="0.15">
      <c r="A7" s="35"/>
      <c r="B7" s="10" t="s">
        <v>3</v>
      </c>
      <c r="C7" s="11">
        <f t="shared" ref="C7:E8" si="3">C13+C19+C25</f>
        <v>302</v>
      </c>
      <c r="D7" s="11">
        <f t="shared" si="3"/>
        <v>302</v>
      </c>
      <c r="E7" s="11">
        <f t="shared" si="3"/>
        <v>301</v>
      </c>
      <c r="F7" s="11">
        <v>301</v>
      </c>
      <c r="G7" s="11">
        <f t="shared" ref="G7:I8" si="4">G13+G19+G25</f>
        <v>299</v>
      </c>
      <c r="H7" s="11">
        <f t="shared" si="4"/>
        <v>294</v>
      </c>
      <c r="I7" s="11">
        <f t="shared" si="4"/>
        <v>294</v>
      </c>
      <c r="J7" s="11">
        <f>J13+J19+J25</f>
        <v>302</v>
      </c>
      <c r="K7" s="11">
        <v>302</v>
      </c>
      <c r="L7" s="11">
        <v>304</v>
      </c>
      <c r="M7" s="11">
        <v>305</v>
      </c>
      <c r="N7" s="11">
        <v>306</v>
      </c>
      <c r="O7" s="11">
        <v>306</v>
      </c>
      <c r="P7" s="11">
        <v>306</v>
      </c>
      <c r="Q7" s="11">
        <v>305</v>
      </c>
      <c r="R7" s="11">
        <v>307</v>
      </c>
      <c r="S7" s="11">
        <v>307</v>
      </c>
      <c r="T7" s="42">
        <f t="shared" ref="T7:T8" si="5">SUM(T12,T18,T24)</f>
        <v>299</v>
      </c>
      <c r="U7" s="24"/>
    </row>
    <row r="8" spans="1:21" ht="18.95" customHeight="1" x14ac:dyDescent="0.15">
      <c r="A8" s="38"/>
      <c r="B8" s="12" t="s">
        <v>4</v>
      </c>
      <c r="C8" s="13">
        <f t="shared" si="3"/>
        <v>5077</v>
      </c>
      <c r="D8" s="13">
        <f t="shared" si="3"/>
        <v>5077</v>
      </c>
      <c r="E8" s="13">
        <f t="shared" si="3"/>
        <v>5052</v>
      </c>
      <c r="F8" s="13">
        <v>5052</v>
      </c>
      <c r="G8" s="13">
        <f t="shared" si="4"/>
        <v>5024</v>
      </c>
      <c r="H8" s="13">
        <f t="shared" si="4"/>
        <v>5281</v>
      </c>
      <c r="I8" s="13">
        <f t="shared" si="4"/>
        <v>5281</v>
      </c>
      <c r="J8" s="13">
        <f>J14+J20+J26</f>
        <v>5375</v>
      </c>
      <c r="K8" s="13">
        <v>5381</v>
      </c>
      <c r="L8" s="13">
        <v>5382</v>
      </c>
      <c r="M8" s="13">
        <v>5382</v>
      </c>
      <c r="N8" s="13">
        <v>5403</v>
      </c>
      <c r="O8" s="13">
        <v>5403</v>
      </c>
      <c r="P8" s="13">
        <v>5403</v>
      </c>
      <c r="Q8" s="13">
        <v>5401</v>
      </c>
      <c r="R8" s="13">
        <v>5423</v>
      </c>
      <c r="S8" s="13">
        <v>5423</v>
      </c>
      <c r="T8" s="43">
        <f t="shared" si="5"/>
        <v>304</v>
      </c>
      <c r="U8" s="25"/>
    </row>
    <row r="9" spans="1:21" ht="18.95" customHeight="1" x14ac:dyDescent="0.15">
      <c r="A9" s="34" t="s">
        <v>11</v>
      </c>
      <c r="B9" s="8" t="s">
        <v>0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9">
        <v>1</v>
      </c>
      <c r="R9" s="9">
        <v>1</v>
      </c>
      <c r="S9" s="9">
        <v>1</v>
      </c>
      <c r="T9" s="44">
        <v>1</v>
      </c>
    </row>
    <row r="10" spans="1:21" ht="18.95" customHeight="1" x14ac:dyDescent="0.15">
      <c r="A10" s="35"/>
      <c r="B10" s="10" t="s">
        <v>1</v>
      </c>
      <c r="C10" s="11">
        <v>4527</v>
      </c>
      <c r="D10" s="11">
        <v>4527</v>
      </c>
      <c r="E10" s="11">
        <v>4527</v>
      </c>
      <c r="F10" s="11">
        <v>4527</v>
      </c>
      <c r="G10" s="11">
        <v>4527</v>
      </c>
      <c r="H10" s="11">
        <v>4527</v>
      </c>
      <c r="I10" s="11">
        <v>4527</v>
      </c>
      <c r="J10" s="11">
        <v>4527</v>
      </c>
      <c r="K10" s="11">
        <v>4527</v>
      </c>
      <c r="L10" s="11">
        <v>4527</v>
      </c>
      <c r="M10" s="11">
        <v>4527</v>
      </c>
      <c r="N10" s="11">
        <v>4527</v>
      </c>
      <c r="O10" s="11">
        <v>4527</v>
      </c>
      <c r="P10" s="11">
        <v>4527</v>
      </c>
      <c r="Q10" s="11">
        <v>4527</v>
      </c>
      <c r="R10" s="11">
        <v>4527</v>
      </c>
      <c r="S10" s="11">
        <v>4527</v>
      </c>
      <c r="T10" s="45">
        <v>4527</v>
      </c>
    </row>
    <row r="11" spans="1:21" ht="18.95" customHeight="1" x14ac:dyDescent="0.15">
      <c r="A11" s="35"/>
      <c r="B11" s="10" t="s">
        <v>2</v>
      </c>
      <c r="C11" s="11">
        <v>163101</v>
      </c>
      <c r="D11" s="11">
        <v>163101</v>
      </c>
      <c r="E11" s="11">
        <v>163101</v>
      </c>
      <c r="F11" s="11">
        <v>163101</v>
      </c>
      <c r="G11" s="11">
        <v>163101</v>
      </c>
      <c r="H11" s="11">
        <v>163101</v>
      </c>
      <c r="I11" s="11">
        <v>163101</v>
      </c>
      <c r="J11" s="11">
        <v>163101</v>
      </c>
      <c r="K11" s="11">
        <v>163101</v>
      </c>
      <c r="L11" s="11">
        <v>163101</v>
      </c>
      <c r="M11" s="11">
        <v>163101</v>
      </c>
      <c r="N11" s="11">
        <v>163101</v>
      </c>
      <c r="O11" s="11">
        <v>163101</v>
      </c>
      <c r="P11" s="11">
        <v>163101</v>
      </c>
      <c r="Q11" s="11">
        <v>163101</v>
      </c>
      <c r="R11" s="11">
        <v>163101</v>
      </c>
      <c r="S11" s="11">
        <v>163101</v>
      </c>
      <c r="T11" s="45">
        <v>163101</v>
      </c>
    </row>
    <row r="12" spans="1:21" ht="18.95" customHeight="1" x14ac:dyDescent="0.15">
      <c r="A12" s="35"/>
      <c r="B12" s="10" t="s">
        <v>6</v>
      </c>
      <c r="C12" s="11">
        <v>100</v>
      </c>
      <c r="D12" s="11">
        <v>100</v>
      </c>
      <c r="E12" s="11">
        <v>100</v>
      </c>
      <c r="F12" s="11">
        <v>100</v>
      </c>
      <c r="G12" s="11">
        <v>100</v>
      </c>
      <c r="H12" s="11">
        <v>100</v>
      </c>
      <c r="I12" s="11">
        <v>100</v>
      </c>
      <c r="J12" s="11">
        <v>100</v>
      </c>
      <c r="K12" s="28">
        <v>100</v>
      </c>
      <c r="L12" s="28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S12" s="28">
        <v>100</v>
      </c>
      <c r="T12" s="45">
        <v>100</v>
      </c>
    </row>
    <row r="13" spans="1:21" ht="18.95" customHeight="1" x14ac:dyDescent="0.15">
      <c r="A13" s="35"/>
      <c r="B13" s="10" t="s">
        <v>3</v>
      </c>
      <c r="C13" s="11">
        <v>4</v>
      </c>
      <c r="D13" s="11">
        <v>4</v>
      </c>
      <c r="E13" s="11">
        <v>4</v>
      </c>
      <c r="F13" s="11">
        <v>4</v>
      </c>
      <c r="G13" s="11">
        <v>3</v>
      </c>
      <c r="H13" s="11">
        <v>3</v>
      </c>
      <c r="I13" s="11">
        <v>3</v>
      </c>
      <c r="J13" s="11">
        <v>3</v>
      </c>
      <c r="K13" s="11">
        <v>3</v>
      </c>
      <c r="L13" s="11">
        <v>6</v>
      </c>
      <c r="M13" s="11">
        <v>6</v>
      </c>
      <c r="N13" s="11">
        <v>6</v>
      </c>
      <c r="O13" s="11">
        <v>6</v>
      </c>
      <c r="P13" s="11">
        <v>6</v>
      </c>
      <c r="Q13" s="11">
        <v>6</v>
      </c>
      <c r="R13" s="11">
        <v>6</v>
      </c>
      <c r="S13" s="11">
        <v>6</v>
      </c>
      <c r="T13" s="45">
        <v>6</v>
      </c>
    </row>
    <row r="14" spans="1:21" ht="18.95" customHeight="1" x14ac:dyDescent="0.15">
      <c r="A14" s="38"/>
      <c r="B14" s="12" t="s">
        <v>4</v>
      </c>
      <c r="C14" s="13">
        <v>829</v>
      </c>
      <c r="D14" s="13">
        <v>829</v>
      </c>
      <c r="E14" s="13">
        <v>829</v>
      </c>
      <c r="F14" s="13">
        <v>829</v>
      </c>
      <c r="G14" s="13">
        <v>805</v>
      </c>
      <c r="H14" s="13">
        <v>805</v>
      </c>
      <c r="I14" s="13">
        <v>805</v>
      </c>
      <c r="J14" s="13">
        <v>805</v>
      </c>
      <c r="K14" s="13">
        <v>805</v>
      </c>
      <c r="L14" s="13">
        <v>814</v>
      </c>
      <c r="M14" s="13">
        <v>814</v>
      </c>
      <c r="N14" s="13">
        <v>814</v>
      </c>
      <c r="O14" s="13">
        <v>814</v>
      </c>
      <c r="P14" s="13">
        <v>814</v>
      </c>
      <c r="Q14" s="13">
        <v>814</v>
      </c>
      <c r="R14" s="13">
        <v>814</v>
      </c>
      <c r="S14" s="13">
        <v>814</v>
      </c>
      <c r="T14" s="46">
        <v>814</v>
      </c>
    </row>
    <row r="15" spans="1:21" ht="18.95" customHeight="1" x14ac:dyDescent="0.15">
      <c r="A15" s="34" t="s">
        <v>12</v>
      </c>
      <c r="B15" s="8" t="s">
        <v>0</v>
      </c>
      <c r="C15" s="9">
        <v>20</v>
      </c>
      <c r="D15" s="9">
        <v>20</v>
      </c>
      <c r="E15" s="9">
        <v>20</v>
      </c>
      <c r="F15" s="9">
        <v>20</v>
      </c>
      <c r="G15" s="9">
        <v>19</v>
      </c>
      <c r="H15" s="9">
        <v>18</v>
      </c>
      <c r="I15" s="9">
        <v>18</v>
      </c>
      <c r="J15" s="9">
        <v>16</v>
      </c>
      <c r="K15" s="9">
        <v>16</v>
      </c>
      <c r="L15" s="9">
        <v>16</v>
      </c>
      <c r="M15" s="9">
        <v>16</v>
      </c>
      <c r="N15" s="9">
        <v>16</v>
      </c>
      <c r="O15" s="9">
        <v>16</v>
      </c>
      <c r="P15" s="9">
        <v>16</v>
      </c>
      <c r="Q15" s="9">
        <v>16</v>
      </c>
      <c r="R15" s="9">
        <v>16</v>
      </c>
      <c r="S15" s="29">
        <v>16</v>
      </c>
      <c r="T15" s="47">
        <v>16</v>
      </c>
    </row>
    <row r="16" spans="1:21" ht="18.95" customHeight="1" x14ac:dyDescent="0.15">
      <c r="A16" s="35"/>
      <c r="B16" s="10" t="s">
        <v>1</v>
      </c>
      <c r="C16" s="11">
        <v>76231</v>
      </c>
      <c r="D16" s="11">
        <v>76233</v>
      </c>
      <c r="E16" s="11">
        <v>76238</v>
      </c>
      <c r="F16" s="11">
        <v>76239</v>
      </c>
      <c r="G16" s="11">
        <v>76239</v>
      </c>
      <c r="H16" s="11">
        <v>76238</v>
      </c>
      <c r="I16" s="11">
        <v>76238</v>
      </c>
      <c r="J16" s="11">
        <v>76003</v>
      </c>
      <c r="K16" s="11">
        <v>76003</v>
      </c>
      <c r="L16" s="11">
        <v>76003</v>
      </c>
      <c r="M16" s="11">
        <v>76003</v>
      </c>
      <c r="N16" s="11">
        <v>76003</v>
      </c>
      <c r="O16" s="11">
        <v>76003</v>
      </c>
      <c r="P16" s="11">
        <v>76003</v>
      </c>
      <c r="Q16" s="11">
        <v>76003</v>
      </c>
      <c r="R16" s="11">
        <v>76003</v>
      </c>
      <c r="S16" s="30">
        <v>76003</v>
      </c>
      <c r="T16" s="48">
        <v>74544</v>
      </c>
    </row>
    <row r="17" spans="1:21" ht="18.95" customHeight="1" x14ac:dyDescent="0.15">
      <c r="A17" s="35"/>
      <c r="B17" s="10" t="s">
        <v>2</v>
      </c>
      <c r="C17" s="11">
        <v>1076558</v>
      </c>
      <c r="D17" s="11">
        <v>1082723</v>
      </c>
      <c r="E17" s="11">
        <v>1082505</v>
      </c>
      <c r="F17" s="11">
        <v>1088925</v>
      </c>
      <c r="G17" s="11">
        <v>1084803</v>
      </c>
      <c r="H17" s="11">
        <v>1089010</v>
      </c>
      <c r="I17" s="11">
        <v>1091940</v>
      </c>
      <c r="J17" s="11">
        <v>1087262</v>
      </c>
      <c r="K17" s="11">
        <v>1087262</v>
      </c>
      <c r="L17" s="11">
        <v>1087262</v>
      </c>
      <c r="M17" s="11">
        <v>1087262</v>
      </c>
      <c r="N17" s="11">
        <v>1087262</v>
      </c>
      <c r="O17" s="11">
        <v>1087262</v>
      </c>
      <c r="P17" s="11">
        <v>1087262</v>
      </c>
      <c r="Q17" s="11">
        <v>1087262</v>
      </c>
      <c r="R17" s="11">
        <v>1087262</v>
      </c>
      <c r="S17" s="30">
        <v>1087262</v>
      </c>
      <c r="T17" s="48">
        <v>1108486</v>
      </c>
    </row>
    <row r="18" spans="1:21" ht="18.95" customHeight="1" x14ac:dyDescent="0.15">
      <c r="A18" s="35"/>
      <c r="B18" s="10" t="s">
        <v>6</v>
      </c>
      <c r="C18" s="14">
        <v>96.4</v>
      </c>
      <c r="D18" s="14">
        <v>96.4</v>
      </c>
      <c r="E18" s="14">
        <v>96.4</v>
      </c>
      <c r="F18" s="14">
        <v>96.4</v>
      </c>
      <c r="G18" s="14">
        <v>96.4</v>
      </c>
      <c r="H18" s="14">
        <v>100</v>
      </c>
      <c r="I18" s="14">
        <v>100</v>
      </c>
      <c r="J18" s="14">
        <v>100</v>
      </c>
      <c r="K18" s="14">
        <v>100</v>
      </c>
      <c r="L18" s="14">
        <v>100</v>
      </c>
      <c r="M18" s="14">
        <v>100</v>
      </c>
      <c r="N18" s="14">
        <v>100</v>
      </c>
      <c r="O18" s="14">
        <v>100</v>
      </c>
      <c r="P18" s="14">
        <v>100</v>
      </c>
      <c r="Q18" s="14">
        <v>100</v>
      </c>
      <c r="R18" s="27">
        <v>100</v>
      </c>
      <c r="S18" s="31">
        <v>100</v>
      </c>
      <c r="T18" s="49">
        <v>100</v>
      </c>
    </row>
    <row r="19" spans="1:21" ht="18.95" customHeight="1" x14ac:dyDescent="0.15">
      <c r="A19" s="35"/>
      <c r="B19" s="10" t="s">
        <v>3</v>
      </c>
      <c r="C19" s="11">
        <v>72</v>
      </c>
      <c r="D19" s="11">
        <v>72</v>
      </c>
      <c r="E19" s="11">
        <v>72</v>
      </c>
      <c r="F19" s="11">
        <v>72</v>
      </c>
      <c r="G19" s="11">
        <v>72</v>
      </c>
      <c r="H19" s="11">
        <v>65</v>
      </c>
      <c r="I19" s="11">
        <v>65</v>
      </c>
      <c r="J19" s="11">
        <v>65</v>
      </c>
      <c r="K19" s="11">
        <v>65</v>
      </c>
      <c r="L19" s="11">
        <v>65</v>
      </c>
      <c r="M19" s="11">
        <v>65</v>
      </c>
      <c r="N19" s="11">
        <v>65</v>
      </c>
      <c r="O19" s="11">
        <v>65</v>
      </c>
      <c r="P19" s="11">
        <v>65</v>
      </c>
      <c r="Q19" s="11">
        <v>65</v>
      </c>
      <c r="R19" s="11">
        <v>65</v>
      </c>
      <c r="S19" s="30">
        <v>65</v>
      </c>
      <c r="T19" s="48">
        <v>62</v>
      </c>
    </row>
    <row r="20" spans="1:21" ht="18.95" customHeight="1" x14ac:dyDescent="0.15">
      <c r="A20" s="38"/>
      <c r="B20" s="12" t="s">
        <v>4</v>
      </c>
      <c r="C20" s="13">
        <v>1783</v>
      </c>
      <c r="D20" s="13">
        <v>1783</v>
      </c>
      <c r="E20" s="13">
        <v>1783</v>
      </c>
      <c r="F20" s="13">
        <v>1783</v>
      </c>
      <c r="G20" s="13">
        <v>1783</v>
      </c>
      <c r="H20" s="13">
        <v>2016</v>
      </c>
      <c r="I20" s="13">
        <v>2016</v>
      </c>
      <c r="J20" s="13">
        <v>2016</v>
      </c>
      <c r="K20" s="13">
        <v>2016</v>
      </c>
      <c r="L20" s="13">
        <v>2016</v>
      </c>
      <c r="M20" s="13">
        <v>2016</v>
      </c>
      <c r="N20" s="13">
        <v>2016</v>
      </c>
      <c r="O20" s="13">
        <v>2016</v>
      </c>
      <c r="P20" s="13">
        <v>2016</v>
      </c>
      <c r="Q20" s="13">
        <v>2016</v>
      </c>
      <c r="R20" s="13">
        <v>2016</v>
      </c>
      <c r="S20" s="32">
        <v>2016</v>
      </c>
      <c r="T20" s="50">
        <v>2125</v>
      </c>
    </row>
    <row r="21" spans="1:21" ht="18.95" customHeight="1" x14ac:dyDescent="0.15">
      <c r="A21" s="34" t="s">
        <v>13</v>
      </c>
      <c r="B21" s="8" t="s">
        <v>0</v>
      </c>
      <c r="C21" s="9">
        <v>2314</v>
      </c>
      <c r="D21" s="9">
        <v>2381</v>
      </c>
      <c r="E21" s="9">
        <v>2485</v>
      </c>
      <c r="F21" s="9">
        <v>2537</v>
      </c>
      <c r="G21" s="9">
        <v>2582</v>
      </c>
      <c r="H21" s="9">
        <v>2672</v>
      </c>
      <c r="I21" s="9">
        <v>2691</v>
      </c>
      <c r="J21" s="9">
        <v>2823</v>
      </c>
      <c r="K21" s="9">
        <v>2866</v>
      </c>
      <c r="L21" s="9">
        <v>2892</v>
      </c>
      <c r="M21" s="9">
        <v>2929</v>
      </c>
      <c r="N21" s="9">
        <v>2947</v>
      </c>
      <c r="O21" s="9">
        <v>2953</v>
      </c>
      <c r="P21" s="9">
        <v>3000</v>
      </c>
      <c r="Q21" s="9">
        <v>3007</v>
      </c>
      <c r="R21" s="9">
        <v>3073</v>
      </c>
      <c r="S21" s="9">
        <v>3111</v>
      </c>
      <c r="T21" s="51">
        <v>3130</v>
      </c>
    </row>
    <row r="22" spans="1:21" ht="18.95" customHeight="1" x14ac:dyDescent="0.15">
      <c r="A22" s="35"/>
      <c r="B22" s="10" t="s">
        <v>1</v>
      </c>
      <c r="C22" s="11">
        <v>509125</v>
      </c>
      <c r="D22" s="11">
        <v>512308</v>
      </c>
      <c r="E22" s="11">
        <v>517697</v>
      </c>
      <c r="F22" s="11">
        <v>523612</v>
      </c>
      <c r="G22" s="11">
        <v>540615</v>
      </c>
      <c r="H22" s="11">
        <v>542658</v>
      </c>
      <c r="I22" s="11">
        <v>545591</v>
      </c>
      <c r="J22" s="11">
        <v>553118</v>
      </c>
      <c r="K22" s="11">
        <v>554221</v>
      </c>
      <c r="L22" s="11">
        <v>554925</v>
      </c>
      <c r="M22" s="11">
        <v>556541</v>
      </c>
      <c r="N22" s="11">
        <v>557349</v>
      </c>
      <c r="O22" s="11">
        <v>557817</v>
      </c>
      <c r="P22" s="11">
        <v>563986</v>
      </c>
      <c r="Q22" s="11">
        <v>565375</v>
      </c>
      <c r="R22" s="11">
        <v>572150.80000000005</v>
      </c>
      <c r="S22" s="11">
        <v>574967</v>
      </c>
      <c r="T22" s="45">
        <v>576778</v>
      </c>
    </row>
    <row r="23" spans="1:21" ht="18.95" customHeight="1" x14ac:dyDescent="0.15">
      <c r="A23" s="35"/>
      <c r="B23" s="10" t="s">
        <v>2</v>
      </c>
      <c r="C23" s="11">
        <v>2675440</v>
      </c>
      <c r="D23" s="11">
        <v>2693842</v>
      </c>
      <c r="E23" s="11">
        <v>2730222</v>
      </c>
      <c r="F23" s="11">
        <v>2790511</v>
      </c>
      <c r="G23" s="11">
        <v>2804661</v>
      </c>
      <c r="H23" s="11">
        <v>3107589</v>
      </c>
      <c r="I23" s="11">
        <v>3121904</v>
      </c>
      <c r="J23" s="11">
        <v>3276563</v>
      </c>
      <c r="K23" s="11">
        <v>3284048</v>
      </c>
      <c r="L23" s="11">
        <v>3289986</v>
      </c>
      <c r="M23" s="11">
        <v>3300780</v>
      </c>
      <c r="N23" s="11">
        <v>3308320</v>
      </c>
      <c r="O23" s="11">
        <v>3314832</v>
      </c>
      <c r="P23" s="11">
        <v>3370839</v>
      </c>
      <c r="Q23" s="11">
        <v>3389006</v>
      </c>
      <c r="R23" s="11">
        <v>3439878.9</v>
      </c>
      <c r="S23" s="11">
        <v>3459531</v>
      </c>
      <c r="T23" s="45">
        <v>3475307</v>
      </c>
    </row>
    <row r="24" spans="1:21" ht="18.95" customHeight="1" x14ac:dyDescent="0.15">
      <c r="A24" s="35"/>
      <c r="B24" s="10" t="s">
        <v>6</v>
      </c>
      <c r="C24" s="5">
        <v>97.54</v>
      </c>
      <c r="D24" s="5">
        <v>97.5</v>
      </c>
      <c r="E24" s="5">
        <v>97.6</v>
      </c>
      <c r="F24" s="5">
        <v>97.6</v>
      </c>
      <c r="G24" s="5">
        <v>97.9</v>
      </c>
      <c r="H24" s="5">
        <v>98</v>
      </c>
      <c r="I24" s="5">
        <v>98</v>
      </c>
      <c r="J24" s="5">
        <v>98.1</v>
      </c>
      <c r="K24" s="28">
        <v>98.1</v>
      </c>
      <c r="L24" s="28">
        <v>98.2</v>
      </c>
      <c r="M24" s="28">
        <v>98.2</v>
      </c>
      <c r="N24" s="28">
        <v>98.3</v>
      </c>
      <c r="O24" s="28">
        <v>98.3</v>
      </c>
      <c r="P24" s="28">
        <v>98.3</v>
      </c>
      <c r="Q24" s="28">
        <v>99</v>
      </c>
      <c r="R24" s="28">
        <v>99</v>
      </c>
      <c r="S24" s="28">
        <v>99</v>
      </c>
      <c r="T24" s="52">
        <v>99</v>
      </c>
    </row>
    <row r="25" spans="1:21" ht="18.95" customHeight="1" x14ac:dyDescent="0.15">
      <c r="A25" s="35"/>
      <c r="B25" s="10" t="s">
        <v>3</v>
      </c>
      <c r="C25" s="11">
        <v>226</v>
      </c>
      <c r="D25" s="11">
        <v>226</v>
      </c>
      <c r="E25" s="11">
        <v>225</v>
      </c>
      <c r="F25" s="11">
        <v>225</v>
      </c>
      <c r="G25" s="11">
        <v>224</v>
      </c>
      <c r="H25" s="11">
        <v>226</v>
      </c>
      <c r="I25" s="11">
        <v>226</v>
      </c>
      <c r="J25" s="11">
        <v>234</v>
      </c>
      <c r="K25" s="11">
        <v>234</v>
      </c>
      <c r="L25" s="11">
        <v>233</v>
      </c>
      <c r="M25" s="11">
        <v>234</v>
      </c>
      <c r="N25" s="11">
        <v>235</v>
      </c>
      <c r="O25" s="11">
        <v>235</v>
      </c>
      <c r="P25" s="11">
        <v>235</v>
      </c>
      <c r="Q25" s="11">
        <v>234</v>
      </c>
      <c r="R25" s="11">
        <v>236</v>
      </c>
      <c r="S25" s="11">
        <v>236</v>
      </c>
      <c r="T25" s="45">
        <v>236</v>
      </c>
      <c r="U25" s="22"/>
    </row>
    <row r="26" spans="1:21" ht="18.95" customHeight="1" thickBot="1" x14ac:dyDescent="0.2">
      <c r="A26" s="36"/>
      <c r="B26" s="15" t="s">
        <v>4</v>
      </c>
      <c r="C26" s="16">
        <v>2465</v>
      </c>
      <c r="D26" s="16">
        <v>2465</v>
      </c>
      <c r="E26" s="16">
        <v>2440</v>
      </c>
      <c r="F26" s="16">
        <v>2440</v>
      </c>
      <c r="G26" s="16">
        <v>2436</v>
      </c>
      <c r="H26" s="16">
        <v>2460</v>
      </c>
      <c r="I26" s="16">
        <v>2460</v>
      </c>
      <c r="J26" s="16">
        <v>2554</v>
      </c>
      <c r="K26" s="16">
        <v>2560</v>
      </c>
      <c r="L26" s="16">
        <v>2552</v>
      </c>
      <c r="M26" s="16">
        <v>2552</v>
      </c>
      <c r="N26" s="16">
        <v>2573</v>
      </c>
      <c r="O26" s="16">
        <v>2573</v>
      </c>
      <c r="P26" s="16">
        <v>2573</v>
      </c>
      <c r="Q26" s="16">
        <v>2571</v>
      </c>
      <c r="R26" s="16">
        <v>2592.8000000000002</v>
      </c>
      <c r="S26" s="16">
        <v>2593</v>
      </c>
      <c r="T26" s="53">
        <v>2593</v>
      </c>
    </row>
    <row r="27" spans="1:21" ht="18.95" customHeight="1" x14ac:dyDescent="0.15">
      <c r="A27" s="18" t="s">
        <v>24</v>
      </c>
      <c r="B27" s="18"/>
      <c r="C27" s="18"/>
      <c r="D27" s="18"/>
      <c r="E27" s="18"/>
      <c r="F27" s="18"/>
      <c r="G27" s="18"/>
      <c r="H27" s="18"/>
    </row>
    <row r="28" spans="1:21" ht="18.95" customHeight="1" x14ac:dyDescent="0.15">
      <c r="A28" s="19" t="s">
        <v>17</v>
      </c>
      <c r="B28" s="19"/>
      <c r="C28" s="19"/>
      <c r="D28" s="19"/>
      <c r="E28" s="19"/>
    </row>
    <row r="29" spans="1:21" ht="18.95" customHeight="1" x14ac:dyDescent="0.15">
      <c r="A29" s="19" t="s">
        <v>18</v>
      </c>
      <c r="B29" s="19"/>
      <c r="C29" s="19"/>
      <c r="D29" s="19"/>
      <c r="E29" s="19"/>
      <c r="K29" s="17"/>
      <c r="L29" s="17"/>
      <c r="M29" s="17"/>
      <c r="N29" s="17"/>
    </row>
    <row r="30" spans="1:21" ht="18.95" customHeight="1" x14ac:dyDescent="0.15">
      <c r="A30" s="1" t="s">
        <v>19</v>
      </c>
    </row>
  </sheetData>
  <mergeCells count="6">
    <mergeCell ref="A2:C2"/>
    <mergeCell ref="A21:A26"/>
    <mergeCell ref="A3:B3"/>
    <mergeCell ref="A4:A8"/>
    <mergeCell ref="A9:A14"/>
    <mergeCell ref="A15:A20"/>
  </mergeCells>
  <phoneticPr fontId="2"/>
  <pageMargins left="0.59055118110236227" right="0.59055118110236227" top="0.59055118110236227" bottom="0.19685039370078741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2024-07-22T06:20:56Z</dcterms:modified>
</cp:coreProperties>
</file>