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7AFB5C1B-DEC5-4F21-BA8A-366691C64B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H40" i="1"/>
  <c r="H41" i="1" s="1"/>
  <c r="H30" i="1"/>
  <c r="H29" i="1"/>
  <c r="H28" i="1"/>
  <c r="H27" i="1"/>
  <c r="H26" i="1"/>
  <c r="H25" i="1"/>
  <c r="H10" i="1" l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31" i="1" s="1"/>
  <c r="H32" i="1" s="1"/>
  <c r="H33" i="1" s="1"/>
  <c r="H34" i="1" s="1"/>
  <c r="H35" i="1" s="1"/>
  <c r="H36" i="1" s="1"/>
  <c r="H37" i="1" s="1"/>
  <c r="H38" i="1" s="1"/>
</calcChain>
</file>

<file path=xl/sharedStrings.xml><?xml version="1.0" encoding="utf-8"?>
<sst xmlns="http://schemas.openxmlformats.org/spreadsheetml/2006/main" count="154" uniqueCount="90">
  <si>
    <t>名称</t>
    <rPh sb="0" eb="2">
      <t>メイショウ</t>
    </rPh>
    <phoneticPr fontId="1"/>
  </si>
  <si>
    <t>種目</t>
    <rPh sb="0" eb="2">
      <t>シュモク</t>
    </rPh>
    <phoneticPr fontId="1"/>
  </si>
  <si>
    <t>摘要</t>
    <rPh sb="0" eb="2">
      <t>テキヨウ</t>
    </rPh>
    <phoneticPr fontId="1"/>
  </si>
  <si>
    <t>増</t>
    <rPh sb="0" eb="1">
      <t>ゾウ</t>
    </rPh>
    <phoneticPr fontId="1"/>
  </si>
  <si>
    <t>照合</t>
    <rPh sb="0" eb="2">
      <t>ショウゴウ</t>
    </rPh>
    <phoneticPr fontId="1"/>
  </si>
  <si>
    <t>登載</t>
    <rPh sb="0" eb="2">
      <t>トウサイ</t>
    </rPh>
    <phoneticPr fontId="1"/>
  </si>
  <si>
    <t>調査</t>
    <rPh sb="0" eb="2">
      <t>チョウサ</t>
    </rPh>
    <phoneticPr fontId="1"/>
  </si>
  <si>
    <t>銘柄名</t>
    <rPh sb="0" eb="2">
      <t>メイガラ</t>
    </rPh>
    <rPh sb="2" eb="3">
      <t>メイ</t>
    </rPh>
    <phoneticPr fontId="1"/>
  </si>
  <si>
    <t>宮崎県社会福祉協議会</t>
    <rPh sb="0" eb="3">
      <t>ミヤザキケン</t>
    </rPh>
    <rPh sb="3" eb="5">
      <t>シャカイ</t>
    </rPh>
    <rPh sb="5" eb="7">
      <t>フクシ</t>
    </rPh>
    <rPh sb="7" eb="10">
      <t>キョウギカイ</t>
    </rPh>
    <phoneticPr fontId="1"/>
  </si>
  <si>
    <t>出資による権利</t>
    <rPh sb="0" eb="2">
      <t>シュッシ</t>
    </rPh>
    <rPh sb="5" eb="7">
      <t>ケンリ</t>
    </rPh>
    <phoneticPr fontId="1"/>
  </si>
  <si>
    <t>減</t>
    <rPh sb="0" eb="1">
      <t>ゲン</t>
    </rPh>
    <phoneticPr fontId="1"/>
  </si>
  <si>
    <t>現在</t>
    <rPh sb="0" eb="2">
      <t>ゲンザイ</t>
    </rPh>
    <phoneticPr fontId="1"/>
  </si>
  <si>
    <t>沿革</t>
    <rPh sb="0" eb="2">
      <t>エンカク</t>
    </rPh>
    <phoneticPr fontId="1"/>
  </si>
  <si>
    <t>佐藤棟良福祉基金出損金</t>
    <rPh sb="0" eb="2">
      <t>サトウ</t>
    </rPh>
    <rPh sb="2" eb="3">
      <t>ムネ</t>
    </rPh>
    <rPh sb="3" eb="4">
      <t>リョウ</t>
    </rPh>
    <rPh sb="4" eb="6">
      <t>フクシ</t>
    </rPh>
    <rPh sb="6" eb="8">
      <t>キキン</t>
    </rPh>
    <rPh sb="8" eb="9">
      <t>デ</t>
    </rPh>
    <rPh sb="9" eb="11">
      <t>ソンキン</t>
    </rPh>
    <phoneticPr fontId="1"/>
  </si>
  <si>
    <t>管理主幹部局名
及び分担機関名</t>
    <rPh sb="0" eb="2">
      <t>カンリ</t>
    </rPh>
    <rPh sb="2" eb="4">
      <t>シュカン</t>
    </rPh>
    <rPh sb="4" eb="7">
      <t>ブキョクメイ</t>
    </rPh>
    <rPh sb="8" eb="9">
      <t>オヨ</t>
    </rPh>
    <rPh sb="10" eb="12">
      <t>ブンタン</t>
    </rPh>
    <rPh sb="12" eb="15">
      <t>キカンメイ</t>
    </rPh>
    <phoneticPr fontId="1"/>
  </si>
  <si>
    <t>異動
年月日</t>
    <rPh sb="0" eb="2">
      <t>イドウ</t>
    </rPh>
    <rPh sb="3" eb="6">
      <t>ネンガッピ</t>
    </rPh>
    <phoneticPr fontId="1"/>
  </si>
  <si>
    <t>昭５９．４．１社会福祉基金と合わせて
佐藤福祉基金設置</t>
    <rPh sb="0" eb="1">
      <t>ショウ</t>
    </rPh>
    <rPh sb="7" eb="9">
      <t>シャカイ</t>
    </rPh>
    <rPh sb="9" eb="11">
      <t>フクシ</t>
    </rPh>
    <rPh sb="11" eb="13">
      <t>キキン</t>
    </rPh>
    <rPh sb="14" eb="15">
      <t>ア</t>
    </rPh>
    <rPh sb="19" eb="21">
      <t>サトウ</t>
    </rPh>
    <rPh sb="21" eb="23">
      <t>フクシ</t>
    </rPh>
    <rPh sb="23" eb="25">
      <t>キキン</t>
    </rPh>
    <rPh sb="25" eb="27">
      <t>セッチ</t>
    </rPh>
    <phoneticPr fontId="1"/>
  </si>
  <si>
    <t>内　容</t>
    <rPh sb="0" eb="1">
      <t>ウチ</t>
    </rPh>
    <rPh sb="2" eb="3">
      <t>カタチ</t>
    </rPh>
    <phoneticPr fontId="1"/>
  </si>
  <si>
    <t>円</t>
    <rPh sb="0" eb="1">
      <t>エン</t>
    </rPh>
    <phoneticPr fontId="1"/>
  </si>
  <si>
    <t>価　格</t>
    <rPh sb="0" eb="1">
      <t>アタイ</t>
    </rPh>
    <rPh sb="2" eb="3">
      <t>カク</t>
    </rPh>
    <phoneticPr fontId="1"/>
  </si>
  <si>
    <t>数　量</t>
    <rPh sb="0" eb="1">
      <t>カズ</t>
    </rPh>
    <rPh sb="2" eb="3">
      <t>リョウ</t>
    </rPh>
    <phoneticPr fontId="1"/>
  </si>
  <si>
    <t>現　　在</t>
    <rPh sb="0" eb="1">
      <t>ゲン</t>
    </rPh>
    <rPh sb="3" eb="4">
      <t>ザイ</t>
    </rPh>
    <phoneticPr fontId="1"/>
  </si>
  <si>
    <t>株券、社債券、国債証券、地方債証券
投資信託の受益証券、及び出資による権利</t>
    <phoneticPr fontId="1"/>
  </si>
  <si>
    <t>索引番号</t>
    <rPh sb="0" eb="2">
      <t>サクイン</t>
    </rPh>
    <rPh sb="2" eb="4">
      <t>バンゴウ</t>
    </rPh>
    <phoneticPr fontId="1"/>
  </si>
  <si>
    <t>台　帳</t>
    <rPh sb="0" eb="1">
      <t>ダイ</t>
    </rPh>
    <rPh sb="2" eb="3">
      <t>チョウ</t>
    </rPh>
    <phoneticPr fontId="1"/>
  </si>
  <si>
    <t>59.12.19</t>
    <phoneticPr fontId="1"/>
  </si>
  <si>
    <t>58.12.26</t>
    <phoneticPr fontId="1"/>
  </si>
  <si>
    <t>60.12.16</t>
    <phoneticPr fontId="1"/>
  </si>
  <si>
    <t>61.4.23</t>
    <phoneticPr fontId="1"/>
  </si>
  <si>
    <t>61.12.17</t>
    <phoneticPr fontId="1"/>
  </si>
  <si>
    <t>62.12.3</t>
    <phoneticPr fontId="1"/>
  </si>
  <si>
    <t>63.12.15</t>
    <phoneticPr fontId="1"/>
  </si>
  <si>
    <r>
      <t>平成</t>
    </r>
    <r>
      <rPr>
        <sz val="11"/>
        <color theme="1"/>
        <rFont val="ＭＳ Ｐゴシック"/>
        <family val="3"/>
        <charset val="128"/>
        <scheme val="minor"/>
      </rPr>
      <t>元.12.19</t>
    </r>
    <rPh sb="0" eb="2">
      <t>ヘイセイ</t>
    </rPh>
    <rPh sb="2" eb="3">
      <t>ガン</t>
    </rPh>
    <phoneticPr fontId="1"/>
  </si>
  <si>
    <t>2.12.17</t>
    <phoneticPr fontId="1"/>
  </si>
  <si>
    <t>3.12.17</t>
    <phoneticPr fontId="1"/>
  </si>
  <si>
    <t>4.3.31</t>
    <phoneticPr fontId="1"/>
  </si>
  <si>
    <t>5.3.31</t>
    <phoneticPr fontId="1"/>
  </si>
  <si>
    <t>6.3.31</t>
    <phoneticPr fontId="1"/>
  </si>
  <si>
    <t>7.3.31</t>
    <phoneticPr fontId="1"/>
  </si>
  <si>
    <t>8.3.31</t>
    <phoneticPr fontId="1"/>
  </si>
  <si>
    <t>22.3.31</t>
    <phoneticPr fontId="1"/>
  </si>
  <si>
    <t>23.3.31</t>
    <phoneticPr fontId="1"/>
  </si>
  <si>
    <t>備　　　　　　　考</t>
    <rPh sb="0" eb="1">
      <t>ソノウ</t>
    </rPh>
    <rPh sb="8" eb="9">
      <t>コウ</t>
    </rPh>
    <phoneticPr fontId="1"/>
  </si>
  <si>
    <t>出損</t>
    <rPh sb="0" eb="1">
      <t>シュツ</t>
    </rPh>
    <rPh sb="1" eb="2">
      <t>ソン</t>
    </rPh>
    <phoneticPr fontId="1"/>
  </si>
  <si>
    <t>１件</t>
    <rPh sb="1" eb="2">
      <t>ケン</t>
    </rPh>
    <phoneticPr fontId="1"/>
  </si>
  <si>
    <t>取崩</t>
    <rPh sb="0" eb="2">
      <t>トリクズシ</t>
    </rPh>
    <phoneticPr fontId="1"/>
  </si>
  <si>
    <t>２件</t>
    <rPh sb="1" eb="2">
      <t>ケン</t>
    </rPh>
    <phoneticPr fontId="1"/>
  </si>
  <si>
    <t>３件</t>
    <rPh sb="1" eb="2">
      <t>ケン</t>
    </rPh>
    <phoneticPr fontId="1"/>
  </si>
  <si>
    <t>４件</t>
    <rPh sb="1" eb="2">
      <t>ケン</t>
    </rPh>
    <phoneticPr fontId="1"/>
  </si>
  <si>
    <t>５件</t>
    <rPh sb="1" eb="2">
      <t>ケン</t>
    </rPh>
    <phoneticPr fontId="1"/>
  </si>
  <si>
    <t>６件</t>
    <rPh sb="1" eb="2">
      <t>ケン</t>
    </rPh>
    <phoneticPr fontId="1"/>
  </si>
  <si>
    <t>７件</t>
    <rPh sb="1" eb="2">
      <t>ケン</t>
    </rPh>
    <phoneticPr fontId="1"/>
  </si>
  <si>
    <t>８件</t>
    <rPh sb="1" eb="2">
      <t>ケン</t>
    </rPh>
    <phoneticPr fontId="1"/>
  </si>
  <si>
    <t>９件</t>
    <rPh sb="1" eb="2">
      <t>ケン</t>
    </rPh>
    <phoneticPr fontId="1"/>
  </si>
  <si>
    <t>１０件</t>
    <rPh sb="2" eb="3">
      <t>ケン</t>
    </rPh>
    <phoneticPr fontId="1"/>
  </si>
  <si>
    <t>１１件</t>
    <rPh sb="2" eb="3">
      <t>ケン</t>
    </rPh>
    <phoneticPr fontId="1"/>
  </si>
  <si>
    <t>旭洋(株)からの寄付に
よるもの</t>
    <rPh sb="0" eb="1">
      <t>アサヒ</t>
    </rPh>
    <rPh sb="1" eb="2">
      <t>ヨウ</t>
    </rPh>
    <rPh sb="2" eb="5">
      <t>カブ</t>
    </rPh>
    <rPh sb="8" eb="10">
      <t>キフ</t>
    </rPh>
    <phoneticPr fontId="1"/>
  </si>
  <si>
    <t>登　　記
年月日</t>
    <rPh sb="0" eb="1">
      <t>ノボル</t>
    </rPh>
    <rPh sb="3" eb="4">
      <t>キ</t>
    </rPh>
    <rPh sb="5" eb="8">
      <t>ネンガッピ</t>
    </rPh>
    <phoneticPr fontId="1"/>
  </si>
  <si>
    <t>（様式第２号の１１）</t>
    <rPh sb="1" eb="3">
      <t>ヨウシキ</t>
    </rPh>
    <rPh sb="3" eb="4">
      <t>ダイ</t>
    </rPh>
    <rPh sb="5" eb="6">
      <t>ゴウ</t>
    </rPh>
    <phoneticPr fontId="1"/>
  </si>
  <si>
    <t>24.3.31</t>
    <phoneticPr fontId="1"/>
  </si>
  <si>
    <t>25.3.31</t>
    <phoneticPr fontId="1"/>
  </si>
  <si>
    <t>25.6.27</t>
    <phoneticPr fontId="1"/>
  </si>
  <si>
    <t>取崩</t>
    <rPh sb="0" eb="2">
      <t>トリクズシ</t>
    </rPh>
    <phoneticPr fontId="1"/>
  </si>
  <si>
    <t>26.3.31</t>
    <phoneticPr fontId="1"/>
  </si>
  <si>
    <t>現在</t>
    <rPh sb="0" eb="2">
      <t>ゲンザイ</t>
    </rPh>
    <phoneticPr fontId="1"/>
  </si>
  <si>
    <t>事業費残額186,926円を基金に戻し入れ</t>
    <rPh sb="0" eb="3">
      <t>ジギョウヒ</t>
    </rPh>
    <rPh sb="3" eb="5">
      <t>ザンガク</t>
    </rPh>
    <rPh sb="12" eb="13">
      <t>エン</t>
    </rPh>
    <rPh sb="14" eb="16">
      <t>キキン</t>
    </rPh>
    <rPh sb="17" eb="18">
      <t>モド</t>
    </rPh>
    <rPh sb="19" eb="20">
      <t>イ</t>
    </rPh>
    <phoneticPr fontId="1"/>
  </si>
  <si>
    <t xml:space="preserve"> </t>
    <phoneticPr fontId="1"/>
  </si>
  <si>
    <t>26.7.4</t>
    <phoneticPr fontId="1"/>
  </si>
  <si>
    <t>27.3.31</t>
    <phoneticPr fontId="1"/>
  </si>
  <si>
    <t xml:space="preserve"> </t>
    <phoneticPr fontId="1"/>
  </si>
  <si>
    <t>事業費残額1,726,953円を基金に戻し入れ</t>
    <rPh sb="0" eb="3">
      <t>ジギョウヒ</t>
    </rPh>
    <rPh sb="3" eb="5">
      <t>ザンガク</t>
    </rPh>
    <rPh sb="14" eb="15">
      <t>エン</t>
    </rPh>
    <rPh sb="16" eb="18">
      <t>キキン</t>
    </rPh>
    <rPh sb="19" eb="20">
      <t>モド</t>
    </rPh>
    <rPh sb="21" eb="22">
      <t>イ</t>
    </rPh>
    <phoneticPr fontId="1"/>
  </si>
  <si>
    <t>27.6.30</t>
    <phoneticPr fontId="1"/>
  </si>
  <si>
    <t>取崩</t>
    <rPh sb="0" eb="2">
      <t>トリクズシ</t>
    </rPh>
    <phoneticPr fontId="1"/>
  </si>
  <si>
    <t>28.3.31</t>
    <phoneticPr fontId="1"/>
  </si>
  <si>
    <t>事業費残額1,652,088円を基金に戻し入れ</t>
    <rPh sb="0" eb="3">
      <t>ジギョウヒ</t>
    </rPh>
    <rPh sb="3" eb="5">
      <t>ザンガク</t>
    </rPh>
    <rPh sb="14" eb="15">
      <t>エン</t>
    </rPh>
    <rPh sb="16" eb="18">
      <t>キキン</t>
    </rPh>
    <rPh sb="19" eb="20">
      <t>モド</t>
    </rPh>
    <rPh sb="21" eb="22">
      <t>イ</t>
    </rPh>
    <phoneticPr fontId="1"/>
  </si>
  <si>
    <t>28.5.30</t>
    <phoneticPr fontId="1"/>
  </si>
  <si>
    <t>取崩</t>
    <rPh sb="0" eb="2">
      <t>トリクズシ</t>
    </rPh>
    <phoneticPr fontId="1"/>
  </si>
  <si>
    <t>29.3.31</t>
    <phoneticPr fontId="1"/>
  </si>
  <si>
    <t>現在</t>
    <rPh sb="0" eb="2">
      <t>ゲンザイ</t>
    </rPh>
    <phoneticPr fontId="1"/>
  </si>
  <si>
    <t>事業費残額1,432,505円を基金に戻し入れ</t>
    <rPh sb="0" eb="3">
      <t>ジギョウヒ</t>
    </rPh>
    <rPh sb="3" eb="5">
      <t>ザンガク</t>
    </rPh>
    <rPh sb="14" eb="15">
      <t>エン</t>
    </rPh>
    <rPh sb="16" eb="18">
      <t>キキン</t>
    </rPh>
    <rPh sb="19" eb="20">
      <t>モド</t>
    </rPh>
    <rPh sb="21" eb="22">
      <t>イ</t>
    </rPh>
    <phoneticPr fontId="1"/>
  </si>
  <si>
    <t>福祉保健部　指導監査・援護課</t>
    <rPh sb="0" eb="2">
      <t>フクシ</t>
    </rPh>
    <rPh sb="2" eb="5">
      <t>ホケンブ</t>
    </rPh>
    <rPh sb="6" eb="8">
      <t>シドウ</t>
    </rPh>
    <rPh sb="8" eb="10">
      <t>カンサ</t>
    </rPh>
    <rPh sb="11" eb="14">
      <t>エンゴカ</t>
    </rPh>
    <phoneticPr fontId="1"/>
  </si>
  <si>
    <t>実際残高242,653,723円。取崩額について、台帳上において、端数処理（切り上げ）を行ったため、残高に１円の差額が生じている。</t>
    <rPh sb="0" eb="2">
      <t>ジッサイ</t>
    </rPh>
    <rPh sb="2" eb="4">
      <t>ザンダカ</t>
    </rPh>
    <rPh sb="15" eb="16">
      <t>エン</t>
    </rPh>
    <rPh sb="17" eb="19">
      <t>トリクズシ</t>
    </rPh>
    <rPh sb="19" eb="20">
      <t>ガク</t>
    </rPh>
    <rPh sb="25" eb="27">
      <t>ダイチョウ</t>
    </rPh>
    <rPh sb="27" eb="28">
      <t>ジョウ</t>
    </rPh>
    <rPh sb="33" eb="35">
      <t>ハスウ</t>
    </rPh>
    <rPh sb="35" eb="37">
      <t>ショリ</t>
    </rPh>
    <rPh sb="38" eb="39">
      <t>キ</t>
    </rPh>
    <rPh sb="40" eb="41">
      <t>ア</t>
    </rPh>
    <rPh sb="44" eb="45">
      <t>オコナ</t>
    </rPh>
    <rPh sb="50" eb="52">
      <t>ザンダカ</t>
    </rPh>
    <rPh sb="54" eb="55">
      <t>エン</t>
    </rPh>
    <rPh sb="56" eb="58">
      <t>サガク</t>
    </rPh>
    <rPh sb="59" eb="60">
      <t>ショウ</t>
    </rPh>
    <phoneticPr fontId="1"/>
  </si>
  <si>
    <t>29.5.19</t>
    <phoneticPr fontId="1"/>
  </si>
  <si>
    <t>取崩</t>
    <rPh sb="0" eb="2">
      <t>トリクズシ</t>
    </rPh>
    <phoneticPr fontId="1"/>
  </si>
  <si>
    <t>30.3.31</t>
    <phoneticPr fontId="1"/>
  </si>
  <si>
    <t>事業費残額1,564,602円を基金に戻し入れ</t>
    <rPh sb="0" eb="3">
      <t>ジギョウヒ</t>
    </rPh>
    <rPh sb="3" eb="5">
      <t>ザンガク</t>
    </rPh>
    <rPh sb="14" eb="15">
      <t>エン</t>
    </rPh>
    <rPh sb="16" eb="18">
      <t>キキン</t>
    </rPh>
    <rPh sb="19" eb="20">
      <t>モド</t>
    </rPh>
    <rPh sb="21" eb="22">
      <t>イ</t>
    </rPh>
    <phoneticPr fontId="1"/>
  </si>
  <si>
    <t>30.5.31</t>
    <phoneticPr fontId="1"/>
  </si>
  <si>
    <t>31.3.31</t>
    <phoneticPr fontId="1"/>
  </si>
  <si>
    <t>事業費残額1,130,276円を基金に戻し入れ</t>
    <rPh sb="0" eb="3">
      <t>ジギョウヒ</t>
    </rPh>
    <rPh sb="3" eb="5">
      <t>ザンガク</t>
    </rPh>
    <rPh sb="14" eb="15">
      <t>エン</t>
    </rPh>
    <rPh sb="16" eb="18">
      <t>キキン</t>
    </rPh>
    <rPh sb="19" eb="20">
      <t>モド</t>
    </rPh>
    <rPh sb="21" eb="22">
      <t>イ</t>
    </rPh>
    <phoneticPr fontId="1"/>
  </si>
  <si>
    <t>令和元.5.7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</si>
</sst>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horizontal="right" vertical="top"/>
    </xf>
    <xf numFmtId="0" fontId="0" fillId="0" borderId="6" xfId="0" applyBorder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distributed" vertical="center" wrapText="1" indent="1"/>
    </xf>
    <xf numFmtId="0" fontId="4" fillId="0" borderId="0" xfId="0" applyFont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66675</xdr:rowOff>
    </xdr:from>
    <xdr:to>
      <xdr:col>9</xdr:col>
      <xdr:colOff>161925</xdr:colOff>
      <xdr:row>1</xdr:row>
      <xdr:rowOff>219075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15100" y="66675"/>
          <a:ext cx="152400" cy="4191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D35" sqref="D35"/>
    </sheetView>
  </sheetViews>
  <sheetFormatPr defaultRowHeight="13.2" x14ac:dyDescent="0.2"/>
  <cols>
    <col min="1" max="1" width="11.6640625" customWidth="1"/>
    <col min="2" max="2" width="11.21875" customWidth="1"/>
    <col min="3" max="3" width="10" customWidth="1"/>
    <col min="4" max="4" width="12.44140625" customWidth="1"/>
    <col min="5" max="5" width="10" customWidth="1"/>
    <col min="6" max="6" width="12.44140625" customWidth="1"/>
    <col min="7" max="7" width="9.88671875" customWidth="1"/>
    <col min="8" max="8" width="12.6640625" customWidth="1"/>
    <col min="9" max="9" width="10.77734375" customWidth="1"/>
    <col min="10" max="10" width="14.77734375" customWidth="1"/>
    <col min="11" max="11" width="7.88671875" customWidth="1"/>
    <col min="12" max="12" width="16" customWidth="1"/>
  </cols>
  <sheetData>
    <row r="1" spans="1:14" ht="18" customHeight="1" x14ac:dyDescent="0.2">
      <c r="E1" s="36" t="s">
        <v>22</v>
      </c>
      <c r="F1" s="37"/>
      <c r="G1" s="37"/>
      <c r="H1" s="37"/>
      <c r="I1" s="37"/>
      <c r="J1" s="39" t="s">
        <v>24</v>
      </c>
    </row>
    <row r="2" spans="1:14" ht="18" customHeight="1" x14ac:dyDescent="0.2">
      <c r="A2" t="s">
        <v>58</v>
      </c>
      <c r="E2" s="37"/>
      <c r="F2" s="37"/>
      <c r="G2" s="37"/>
      <c r="H2" s="37"/>
      <c r="I2" s="37"/>
      <c r="J2" s="39"/>
      <c r="M2" s="38" t="s">
        <v>23</v>
      </c>
      <c r="N2" s="38"/>
    </row>
    <row r="3" spans="1:14" ht="7.5" customHeight="1" x14ac:dyDescent="0.2">
      <c r="M3" s="38"/>
      <c r="N3" s="38"/>
    </row>
    <row r="4" spans="1:14" ht="30" customHeight="1" x14ac:dyDescent="0.2">
      <c r="A4" s="1" t="s">
        <v>0</v>
      </c>
      <c r="B4" s="30" t="s">
        <v>13</v>
      </c>
      <c r="C4" s="31"/>
      <c r="D4" s="31"/>
      <c r="E4" s="31"/>
      <c r="F4" s="31"/>
      <c r="G4" s="32"/>
      <c r="H4" s="46" t="s">
        <v>14</v>
      </c>
      <c r="I4" s="46"/>
      <c r="J4" s="38" t="s">
        <v>80</v>
      </c>
      <c r="K4" s="38"/>
      <c r="L4" s="38"/>
      <c r="M4" s="38"/>
      <c r="N4" s="38"/>
    </row>
    <row r="5" spans="1:14" ht="30" customHeight="1" x14ac:dyDescent="0.2">
      <c r="A5" s="1" t="s">
        <v>1</v>
      </c>
      <c r="B5" s="38" t="s">
        <v>9</v>
      </c>
      <c r="C5" s="38"/>
      <c r="D5" s="2" t="s">
        <v>7</v>
      </c>
      <c r="E5" s="38" t="s">
        <v>8</v>
      </c>
      <c r="F5" s="38"/>
      <c r="G5" s="38"/>
      <c r="H5" s="2" t="s">
        <v>17</v>
      </c>
      <c r="I5" s="46" t="s">
        <v>56</v>
      </c>
      <c r="J5" s="38"/>
      <c r="K5" s="2" t="s">
        <v>12</v>
      </c>
      <c r="L5" s="44" t="s">
        <v>16</v>
      </c>
      <c r="M5" s="45"/>
      <c r="N5" s="45"/>
    </row>
    <row r="6" spans="1:14" ht="18" customHeight="1" x14ac:dyDescent="0.2">
      <c r="A6" s="40" t="s">
        <v>15</v>
      </c>
      <c r="B6" s="38" t="s">
        <v>2</v>
      </c>
      <c r="C6" s="38" t="s">
        <v>3</v>
      </c>
      <c r="D6" s="38"/>
      <c r="E6" s="38" t="s">
        <v>10</v>
      </c>
      <c r="F6" s="38"/>
      <c r="G6" s="38" t="s">
        <v>21</v>
      </c>
      <c r="H6" s="38"/>
      <c r="I6" s="42" t="s">
        <v>57</v>
      </c>
      <c r="J6" s="38" t="s">
        <v>42</v>
      </c>
      <c r="K6" s="38"/>
      <c r="L6" s="38"/>
      <c r="M6" s="38" t="s">
        <v>4</v>
      </c>
      <c r="N6" s="38"/>
    </row>
    <row r="7" spans="1:14" ht="18" customHeight="1" x14ac:dyDescent="0.2">
      <c r="A7" s="41"/>
      <c r="B7" s="38"/>
      <c r="C7" s="2" t="s">
        <v>20</v>
      </c>
      <c r="D7" s="2" t="s">
        <v>19</v>
      </c>
      <c r="E7" s="2" t="s">
        <v>20</v>
      </c>
      <c r="F7" s="2" t="s">
        <v>19</v>
      </c>
      <c r="G7" s="2" t="s">
        <v>20</v>
      </c>
      <c r="H7" s="2" t="s">
        <v>19</v>
      </c>
      <c r="I7" s="43"/>
      <c r="J7" s="38"/>
      <c r="K7" s="38"/>
      <c r="L7" s="38"/>
      <c r="M7" s="2" t="s">
        <v>5</v>
      </c>
      <c r="N7" s="2" t="s">
        <v>6</v>
      </c>
    </row>
    <row r="8" spans="1:14" ht="10.5" customHeight="1" x14ac:dyDescent="0.2">
      <c r="A8" s="4"/>
      <c r="B8" s="4"/>
      <c r="C8" s="14"/>
      <c r="D8" s="5" t="s">
        <v>18</v>
      </c>
      <c r="E8" s="14"/>
      <c r="F8" s="5" t="s">
        <v>18</v>
      </c>
      <c r="G8" s="4"/>
      <c r="H8" s="5" t="s">
        <v>18</v>
      </c>
      <c r="I8" s="4"/>
      <c r="J8" s="15"/>
      <c r="K8" s="16"/>
      <c r="L8" s="17"/>
      <c r="M8" s="4"/>
      <c r="N8" s="4"/>
    </row>
    <row r="9" spans="1:14" ht="18" customHeight="1" x14ac:dyDescent="0.2">
      <c r="A9" s="7" t="s">
        <v>26</v>
      </c>
      <c r="B9" s="6" t="s">
        <v>43</v>
      </c>
      <c r="C9" s="12" t="s">
        <v>44</v>
      </c>
      <c r="D9" s="10">
        <v>10000000</v>
      </c>
      <c r="E9" s="12"/>
      <c r="F9" s="10"/>
      <c r="G9" s="12" t="s">
        <v>44</v>
      </c>
      <c r="H9" s="10">
        <v>10000000</v>
      </c>
      <c r="I9" s="6"/>
      <c r="J9" s="18"/>
      <c r="K9" s="19"/>
      <c r="L9" s="20"/>
      <c r="M9" s="6"/>
      <c r="N9" s="6"/>
    </row>
    <row r="10" spans="1:14" ht="18" customHeight="1" x14ac:dyDescent="0.2">
      <c r="A10" s="8" t="s">
        <v>25</v>
      </c>
      <c r="B10" s="6" t="s">
        <v>43</v>
      </c>
      <c r="C10" s="12" t="s">
        <v>44</v>
      </c>
      <c r="D10" s="10">
        <v>10000000</v>
      </c>
      <c r="E10" s="13"/>
      <c r="F10" s="11"/>
      <c r="G10" s="13" t="s">
        <v>46</v>
      </c>
      <c r="H10" s="11">
        <f>H9+D10-F10</f>
        <v>20000000</v>
      </c>
      <c r="I10" s="3"/>
      <c r="J10" s="21"/>
      <c r="K10" s="22"/>
      <c r="L10" s="23"/>
      <c r="M10" s="3"/>
      <c r="N10" s="3"/>
    </row>
    <row r="11" spans="1:14" ht="18" customHeight="1" x14ac:dyDescent="0.2">
      <c r="A11" s="8" t="s">
        <v>27</v>
      </c>
      <c r="B11" s="6" t="s">
        <v>43</v>
      </c>
      <c r="C11" s="12" t="s">
        <v>44</v>
      </c>
      <c r="D11" s="10">
        <v>10000000</v>
      </c>
      <c r="E11" s="13"/>
      <c r="F11" s="11"/>
      <c r="G11" s="13" t="s">
        <v>47</v>
      </c>
      <c r="H11" s="11">
        <f t="shared" ref="H11:H24" si="0">H10+D11-F11</f>
        <v>30000000</v>
      </c>
      <c r="I11" s="3"/>
      <c r="J11" s="21"/>
      <c r="K11" s="22"/>
      <c r="L11" s="23"/>
      <c r="M11" s="3"/>
      <c r="N11" s="3"/>
    </row>
    <row r="12" spans="1:14" ht="18" customHeight="1" x14ac:dyDescent="0.2">
      <c r="A12" s="8" t="s">
        <v>28</v>
      </c>
      <c r="B12" s="6" t="s">
        <v>43</v>
      </c>
      <c r="C12" s="12" t="s">
        <v>44</v>
      </c>
      <c r="D12" s="11">
        <v>30000000</v>
      </c>
      <c r="E12" s="13"/>
      <c r="F12" s="11"/>
      <c r="G12" s="13" t="s">
        <v>48</v>
      </c>
      <c r="H12" s="11">
        <f t="shared" si="0"/>
        <v>60000000</v>
      </c>
      <c r="I12" s="3"/>
      <c r="J12" s="21"/>
      <c r="K12" s="22"/>
      <c r="L12" s="23"/>
      <c r="M12" s="3"/>
      <c r="N12" s="3"/>
    </row>
    <row r="13" spans="1:14" ht="18" customHeight="1" x14ac:dyDescent="0.2">
      <c r="A13" s="8" t="s">
        <v>29</v>
      </c>
      <c r="B13" s="6" t="s">
        <v>43</v>
      </c>
      <c r="C13" s="12" t="s">
        <v>44</v>
      </c>
      <c r="D13" s="11">
        <v>30000000</v>
      </c>
      <c r="E13" s="13"/>
      <c r="F13" s="11"/>
      <c r="G13" s="13" t="s">
        <v>49</v>
      </c>
      <c r="H13" s="11">
        <f t="shared" si="0"/>
        <v>90000000</v>
      </c>
      <c r="I13" s="3"/>
      <c r="J13" s="21"/>
      <c r="K13" s="22"/>
      <c r="L13" s="23"/>
      <c r="M13" s="3"/>
      <c r="N13" s="3"/>
    </row>
    <row r="14" spans="1:14" ht="18" customHeight="1" x14ac:dyDescent="0.2">
      <c r="A14" s="8" t="s">
        <v>30</v>
      </c>
      <c r="B14" s="6" t="s">
        <v>43</v>
      </c>
      <c r="C14" s="12" t="s">
        <v>44</v>
      </c>
      <c r="D14" s="11">
        <v>30000000</v>
      </c>
      <c r="E14" s="13"/>
      <c r="F14" s="11"/>
      <c r="G14" s="13" t="s">
        <v>50</v>
      </c>
      <c r="H14" s="11">
        <f t="shared" si="0"/>
        <v>120000000</v>
      </c>
      <c r="I14" s="3"/>
      <c r="J14" s="21"/>
      <c r="K14" s="22"/>
      <c r="L14" s="23"/>
      <c r="M14" s="3"/>
      <c r="N14" s="3"/>
    </row>
    <row r="15" spans="1:14" ht="18" customHeight="1" x14ac:dyDescent="0.2">
      <c r="A15" s="8" t="s">
        <v>31</v>
      </c>
      <c r="B15" s="6" t="s">
        <v>43</v>
      </c>
      <c r="C15" s="12" t="s">
        <v>44</v>
      </c>
      <c r="D15" s="11">
        <v>30000000</v>
      </c>
      <c r="E15" s="13"/>
      <c r="F15" s="11"/>
      <c r="G15" s="13" t="s">
        <v>51</v>
      </c>
      <c r="H15" s="11">
        <f t="shared" si="0"/>
        <v>150000000</v>
      </c>
      <c r="I15" s="3"/>
      <c r="J15" s="21"/>
      <c r="K15" s="22"/>
      <c r="L15" s="23"/>
      <c r="M15" s="3"/>
      <c r="N15" s="3"/>
    </row>
    <row r="16" spans="1:14" ht="18" customHeight="1" x14ac:dyDescent="0.2">
      <c r="A16" s="9" t="s">
        <v>32</v>
      </c>
      <c r="B16" s="6" t="s">
        <v>43</v>
      </c>
      <c r="C16" s="12" t="s">
        <v>44</v>
      </c>
      <c r="D16" s="11">
        <v>30000000</v>
      </c>
      <c r="E16" s="13"/>
      <c r="F16" s="11"/>
      <c r="G16" s="13" t="s">
        <v>52</v>
      </c>
      <c r="H16" s="11">
        <f t="shared" si="0"/>
        <v>180000000</v>
      </c>
      <c r="I16" s="3"/>
      <c r="J16" s="21"/>
      <c r="K16" s="22"/>
      <c r="L16" s="23"/>
      <c r="M16" s="3"/>
      <c r="N16" s="3"/>
    </row>
    <row r="17" spans="1:14" ht="18" customHeight="1" x14ac:dyDescent="0.2">
      <c r="A17" s="8" t="s">
        <v>33</v>
      </c>
      <c r="B17" s="6" t="s">
        <v>43</v>
      </c>
      <c r="C17" s="12" t="s">
        <v>44</v>
      </c>
      <c r="D17" s="11">
        <v>30000000</v>
      </c>
      <c r="E17" s="13"/>
      <c r="F17" s="11"/>
      <c r="G17" s="13" t="s">
        <v>53</v>
      </c>
      <c r="H17" s="11">
        <f t="shared" si="0"/>
        <v>210000000</v>
      </c>
      <c r="I17" s="3"/>
      <c r="J17" s="21"/>
      <c r="K17" s="22"/>
      <c r="L17" s="23"/>
      <c r="M17" s="3"/>
      <c r="N17" s="3"/>
    </row>
    <row r="18" spans="1:14" ht="18" customHeight="1" x14ac:dyDescent="0.2">
      <c r="A18" s="8" t="s">
        <v>34</v>
      </c>
      <c r="B18" s="6" t="s">
        <v>43</v>
      </c>
      <c r="C18" s="12" t="s">
        <v>44</v>
      </c>
      <c r="D18" s="11">
        <v>30000000</v>
      </c>
      <c r="E18" s="13"/>
      <c r="F18" s="11"/>
      <c r="G18" s="13" t="s">
        <v>54</v>
      </c>
      <c r="H18" s="11">
        <f t="shared" si="0"/>
        <v>240000000</v>
      </c>
      <c r="I18" s="3"/>
      <c r="J18" s="21"/>
      <c r="K18" s="22"/>
      <c r="L18" s="23"/>
      <c r="M18" s="3"/>
      <c r="N18" s="3"/>
    </row>
    <row r="19" spans="1:14" ht="18" customHeight="1" x14ac:dyDescent="0.2">
      <c r="A19" s="8" t="s">
        <v>35</v>
      </c>
      <c r="B19" s="3" t="s">
        <v>11</v>
      </c>
      <c r="C19" s="13"/>
      <c r="D19" s="11"/>
      <c r="E19" s="13"/>
      <c r="F19" s="11"/>
      <c r="G19" s="13" t="s">
        <v>54</v>
      </c>
      <c r="H19" s="11">
        <f t="shared" si="0"/>
        <v>240000000</v>
      </c>
      <c r="I19" s="3"/>
      <c r="J19" s="21"/>
      <c r="K19" s="22"/>
      <c r="L19" s="23"/>
      <c r="M19" s="3"/>
      <c r="N19" s="3"/>
    </row>
    <row r="20" spans="1:14" ht="18" customHeight="1" x14ac:dyDescent="0.2">
      <c r="A20" s="8" t="s">
        <v>36</v>
      </c>
      <c r="B20" s="3" t="s">
        <v>43</v>
      </c>
      <c r="C20" s="13" t="s">
        <v>44</v>
      </c>
      <c r="D20" s="11">
        <v>30000000</v>
      </c>
      <c r="E20" s="13"/>
      <c r="F20" s="11"/>
      <c r="G20" s="13" t="s">
        <v>55</v>
      </c>
      <c r="H20" s="11">
        <f t="shared" si="0"/>
        <v>270000000</v>
      </c>
      <c r="I20" s="3"/>
      <c r="J20" s="21"/>
      <c r="K20" s="22"/>
      <c r="L20" s="23"/>
      <c r="M20" s="3"/>
      <c r="N20" s="3"/>
    </row>
    <row r="21" spans="1:14" ht="18" customHeight="1" x14ac:dyDescent="0.2">
      <c r="A21" s="8" t="s">
        <v>36</v>
      </c>
      <c r="B21" s="3" t="s">
        <v>11</v>
      </c>
      <c r="C21" s="13"/>
      <c r="D21" s="11"/>
      <c r="E21" s="13"/>
      <c r="F21" s="11"/>
      <c r="G21" s="13" t="s">
        <v>55</v>
      </c>
      <c r="H21" s="11">
        <f t="shared" si="0"/>
        <v>270000000</v>
      </c>
      <c r="I21" s="3"/>
      <c r="J21" s="21"/>
      <c r="K21" s="22"/>
      <c r="L21" s="23"/>
      <c r="M21" s="3"/>
      <c r="N21" s="3"/>
    </row>
    <row r="22" spans="1:14" ht="18" customHeight="1" x14ac:dyDescent="0.2">
      <c r="A22" s="8" t="s">
        <v>37</v>
      </c>
      <c r="B22" s="3" t="s">
        <v>11</v>
      </c>
      <c r="C22" s="13"/>
      <c r="D22" s="11"/>
      <c r="E22" s="13"/>
      <c r="F22" s="11"/>
      <c r="G22" s="13" t="s">
        <v>55</v>
      </c>
      <c r="H22" s="11">
        <f t="shared" si="0"/>
        <v>270000000</v>
      </c>
      <c r="I22" s="3"/>
      <c r="J22" s="21"/>
      <c r="K22" s="22"/>
      <c r="L22" s="23"/>
      <c r="M22" s="3"/>
      <c r="N22" s="3"/>
    </row>
    <row r="23" spans="1:14" ht="18" customHeight="1" x14ac:dyDescent="0.2">
      <c r="A23" s="8" t="s">
        <v>38</v>
      </c>
      <c r="B23" s="3" t="s">
        <v>11</v>
      </c>
      <c r="C23" s="13"/>
      <c r="D23" s="11"/>
      <c r="E23" s="13"/>
      <c r="F23" s="11"/>
      <c r="G23" s="13" t="s">
        <v>55</v>
      </c>
      <c r="H23" s="11">
        <f t="shared" si="0"/>
        <v>270000000</v>
      </c>
      <c r="I23" s="3"/>
      <c r="J23" s="21"/>
      <c r="K23" s="22"/>
      <c r="L23" s="23"/>
      <c r="M23" s="3"/>
      <c r="N23" s="3"/>
    </row>
    <row r="24" spans="1:14" ht="18" customHeight="1" x14ac:dyDescent="0.2">
      <c r="A24" s="8" t="s">
        <v>39</v>
      </c>
      <c r="B24" s="3" t="s">
        <v>11</v>
      </c>
      <c r="C24" s="13"/>
      <c r="D24" s="11"/>
      <c r="E24" s="13"/>
      <c r="F24" s="11"/>
      <c r="G24" s="13" t="s">
        <v>55</v>
      </c>
      <c r="H24" s="11">
        <f t="shared" si="0"/>
        <v>270000000</v>
      </c>
      <c r="I24" s="3"/>
      <c r="J24" s="21"/>
      <c r="K24" s="22"/>
      <c r="L24" s="23"/>
      <c r="M24" s="3"/>
      <c r="N24" s="3"/>
    </row>
    <row r="25" spans="1:14" ht="18" customHeight="1" x14ac:dyDescent="0.2">
      <c r="A25" s="8" t="s">
        <v>40</v>
      </c>
      <c r="B25" s="3" t="s">
        <v>45</v>
      </c>
      <c r="C25" s="13"/>
      <c r="D25" s="11"/>
      <c r="E25" s="13"/>
      <c r="F25" s="11">
        <v>1088613</v>
      </c>
      <c r="G25" s="13" t="s">
        <v>55</v>
      </c>
      <c r="H25" s="11">
        <f>H24+D25-F25</f>
        <v>268911387</v>
      </c>
      <c r="I25" s="3"/>
      <c r="J25" s="21"/>
      <c r="K25" s="22"/>
      <c r="L25" s="23"/>
      <c r="M25" s="3"/>
      <c r="N25" s="3"/>
    </row>
    <row r="26" spans="1:14" ht="18" customHeight="1" x14ac:dyDescent="0.2">
      <c r="A26" s="8" t="s">
        <v>41</v>
      </c>
      <c r="B26" s="3" t="s">
        <v>45</v>
      </c>
      <c r="C26" s="13"/>
      <c r="D26" s="11"/>
      <c r="E26" s="13"/>
      <c r="F26" s="11">
        <v>3311493</v>
      </c>
      <c r="G26" s="13" t="s">
        <v>55</v>
      </c>
      <c r="H26" s="11">
        <f>H25+D26-F26</f>
        <v>265599894</v>
      </c>
      <c r="I26" s="3"/>
      <c r="J26" s="21"/>
      <c r="K26" s="22"/>
      <c r="L26" s="23"/>
      <c r="M26" s="3"/>
      <c r="N26" s="3"/>
    </row>
    <row r="27" spans="1:14" ht="18" customHeight="1" x14ac:dyDescent="0.2">
      <c r="A27" s="8" t="s">
        <v>59</v>
      </c>
      <c r="B27" s="3" t="s">
        <v>45</v>
      </c>
      <c r="C27" s="13"/>
      <c r="D27" s="11"/>
      <c r="E27" s="13"/>
      <c r="F27" s="11">
        <v>3237114</v>
      </c>
      <c r="G27" s="13" t="s">
        <v>55</v>
      </c>
      <c r="H27" s="11">
        <f>H26-F27</f>
        <v>262362780</v>
      </c>
      <c r="I27" s="3"/>
      <c r="J27" s="21"/>
      <c r="K27" s="22"/>
      <c r="L27" s="23"/>
      <c r="M27" s="3"/>
      <c r="N27" s="3"/>
    </row>
    <row r="28" spans="1:14" ht="18" customHeight="1" x14ac:dyDescent="0.2">
      <c r="A28" s="8" t="s">
        <v>60</v>
      </c>
      <c r="B28" s="3" t="s">
        <v>45</v>
      </c>
      <c r="C28" s="13"/>
      <c r="D28" s="11"/>
      <c r="E28" s="13"/>
      <c r="F28" s="11">
        <v>3326288</v>
      </c>
      <c r="G28" s="13" t="s">
        <v>55</v>
      </c>
      <c r="H28" s="11">
        <f>H27-F28</f>
        <v>259036492</v>
      </c>
      <c r="I28" s="3"/>
      <c r="J28" s="21"/>
      <c r="K28" s="22"/>
      <c r="L28" s="23"/>
      <c r="M28" s="3"/>
      <c r="N28" s="3"/>
    </row>
    <row r="29" spans="1:14" ht="18" customHeight="1" x14ac:dyDescent="0.2">
      <c r="A29" s="8" t="s">
        <v>61</v>
      </c>
      <c r="B29" s="3" t="s">
        <v>62</v>
      </c>
      <c r="C29" s="13"/>
      <c r="D29" s="11"/>
      <c r="E29" s="13"/>
      <c r="F29" s="11">
        <v>5052316</v>
      </c>
      <c r="G29" s="13" t="s">
        <v>55</v>
      </c>
      <c r="H29" s="11">
        <f>H28-F29</f>
        <v>253984176</v>
      </c>
      <c r="I29" s="3"/>
      <c r="J29" s="21"/>
      <c r="K29" s="22"/>
      <c r="L29" s="23"/>
      <c r="M29" s="3"/>
      <c r="N29" s="3"/>
    </row>
    <row r="30" spans="1:14" ht="18" customHeight="1" x14ac:dyDescent="0.2">
      <c r="A30" s="8" t="s">
        <v>63</v>
      </c>
      <c r="B30" s="3" t="s">
        <v>64</v>
      </c>
      <c r="C30" s="13"/>
      <c r="D30" s="11">
        <v>186926</v>
      </c>
      <c r="E30" s="13"/>
      <c r="F30" s="11" t="s">
        <v>66</v>
      </c>
      <c r="G30" s="13" t="s">
        <v>55</v>
      </c>
      <c r="H30" s="11">
        <f>H29+D30</f>
        <v>254171102</v>
      </c>
      <c r="I30" s="3"/>
      <c r="J30" s="24" t="s">
        <v>65</v>
      </c>
      <c r="K30" s="25"/>
      <c r="L30" s="26"/>
      <c r="M30" s="3"/>
      <c r="N30" s="3"/>
    </row>
    <row r="31" spans="1:14" ht="18" customHeight="1" x14ac:dyDescent="0.2">
      <c r="A31" s="8" t="s">
        <v>67</v>
      </c>
      <c r="B31" s="3" t="s">
        <v>45</v>
      </c>
      <c r="C31" s="13"/>
      <c r="D31" s="11"/>
      <c r="E31" s="13"/>
      <c r="F31" s="11">
        <v>5074105</v>
      </c>
      <c r="G31" s="13" t="s">
        <v>55</v>
      </c>
      <c r="H31" s="11">
        <f>H30-F31</f>
        <v>249096997</v>
      </c>
      <c r="I31" s="3"/>
      <c r="J31" s="21"/>
      <c r="K31" s="22"/>
      <c r="L31" s="23"/>
      <c r="M31" s="3"/>
      <c r="N31" s="3"/>
    </row>
    <row r="32" spans="1:14" ht="18" customHeight="1" x14ac:dyDescent="0.2">
      <c r="A32" s="8" t="s">
        <v>68</v>
      </c>
      <c r="B32" s="3" t="s">
        <v>11</v>
      </c>
      <c r="C32" s="13"/>
      <c r="D32" s="11">
        <v>1726953</v>
      </c>
      <c r="E32" s="13"/>
      <c r="F32" s="11" t="s">
        <v>69</v>
      </c>
      <c r="G32" s="13" t="s">
        <v>55</v>
      </c>
      <c r="H32" s="11">
        <f>H31+D32</f>
        <v>250823950</v>
      </c>
      <c r="I32" s="3"/>
      <c r="J32" s="24" t="s">
        <v>70</v>
      </c>
      <c r="K32" s="22"/>
      <c r="L32" s="23"/>
      <c r="M32" s="3"/>
      <c r="N32" s="3"/>
    </row>
    <row r="33" spans="1:14" ht="18" customHeight="1" x14ac:dyDescent="0.2">
      <c r="A33" s="8" t="s">
        <v>71</v>
      </c>
      <c r="B33" s="3" t="s">
        <v>72</v>
      </c>
      <c r="C33" s="13"/>
      <c r="D33" s="11"/>
      <c r="E33" s="13"/>
      <c r="F33" s="11">
        <v>4369263</v>
      </c>
      <c r="G33" s="13" t="s">
        <v>55</v>
      </c>
      <c r="H33" s="11">
        <f>H32-F33</f>
        <v>246454687</v>
      </c>
      <c r="I33" s="3"/>
      <c r="J33" s="24"/>
      <c r="K33" s="22"/>
      <c r="L33" s="23"/>
      <c r="M33" s="3"/>
      <c r="N33" s="3"/>
    </row>
    <row r="34" spans="1:14" ht="18" customHeight="1" x14ac:dyDescent="0.2">
      <c r="A34" s="8" t="s">
        <v>73</v>
      </c>
      <c r="B34" s="3" t="s">
        <v>11</v>
      </c>
      <c r="C34" s="13"/>
      <c r="D34" s="11">
        <v>1652088</v>
      </c>
      <c r="E34" s="13"/>
      <c r="F34" s="11"/>
      <c r="G34" s="13" t="s">
        <v>55</v>
      </c>
      <c r="H34" s="11">
        <f>H33+D34</f>
        <v>248106775</v>
      </c>
      <c r="I34" s="3"/>
      <c r="J34" s="24" t="s">
        <v>74</v>
      </c>
      <c r="K34" s="22"/>
      <c r="L34" s="23"/>
      <c r="M34" s="3"/>
      <c r="N34" s="3"/>
    </row>
    <row r="35" spans="1:14" ht="42.75" customHeight="1" x14ac:dyDescent="0.2">
      <c r="A35" s="8" t="s">
        <v>75</v>
      </c>
      <c r="B35" s="3" t="s">
        <v>76</v>
      </c>
      <c r="C35" s="13"/>
      <c r="D35" s="11"/>
      <c r="E35" s="13"/>
      <c r="F35" s="11">
        <v>5453053</v>
      </c>
      <c r="G35" s="13" t="s">
        <v>55</v>
      </c>
      <c r="H35" s="11">
        <f>H34-F35</f>
        <v>242653722</v>
      </c>
      <c r="I35" s="3"/>
      <c r="J35" s="33" t="s">
        <v>81</v>
      </c>
      <c r="K35" s="34"/>
      <c r="L35" s="35"/>
      <c r="M35" s="3"/>
      <c r="N35" s="3"/>
    </row>
    <row r="36" spans="1:14" ht="18" customHeight="1" x14ac:dyDescent="0.2">
      <c r="A36" s="8" t="s">
        <v>77</v>
      </c>
      <c r="B36" s="3" t="s">
        <v>78</v>
      </c>
      <c r="C36" s="13"/>
      <c r="D36" s="11">
        <v>1432505</v>
      </c>
      <c r="E36" s="13"/>
      <c r="F36" s="11"/>
      <c r="G36" s="13" t="s">
        <v>55</v>
      </c>
      <c r="H36" s="11">
        <f>H35+D36</f>
        <v>244086227</v>
      </c>
      <c r="I36" s="3"/>
      <c r="J36" s="27" t="s">
        <v>79</v>
      </c>
      <c r="K36" s="4"/>
      <c r="L36" s="4"/>
      <c r="M36" s="3"/>
      <c r="N36" s="3"/>
    </row>
    <row r="37" spans="1:14" ht="18" customHeight="1" x14ac:dyDescent="0.2">
      <c r="A37" s="8" t="s">
        <v>82</v>
      </c>
      <c r="B37" s="3" t="s">
        <v>83</v>
      </c>
      <c r="C37" s="13"/>
      <c r="D37" s="11"/>
      <c r="E37" s="13"/>
      <c r="F37" s="11">
        <v>5283474</v>
      </c>
      <c r="G37" s="13" t="s">
        <v>55</v>
      </c>
      <c r="H37" s="11">
        <f>H36+D37-F37</f>
        <v>238802753</v>
      </c>
      <c r="I37" s="21"/>
      <c r="J37" s="24"/>
      <c r="K37" s="22"/>
      <c r="L37" s="23"/>
      <c r="M37" s="23"/>
      <c r="N37" s="3"/>
    </row>
    <row r="38" spans="1:14" ht="18" customHeight="1" x14ac:dyDescent="0.2">
      <c r="A38" s="8" t="s">
        <v>84</v>
      </c>
      <c r="B38" s="3" t="s">
        <v>11</v>
      </c>
      <c r="C38" s="13"/>
      <c r="D38" s="11">
        <v>1564602</v>
      </c>
      <c r="E38" s="13"/>
      <c r="F38" s="11"/>
      <c r="G38" s="13" t="s">
        <v>55</v>
      </c>
      <c r="H38" s="11">
        <f>H37+D38-F38</f>
        <v>240367355</v>
      </c>
      <c r="I38" s="3"/>
      <c r="J38" s="28" t="s">
        <v>85</v>
      </c>
      <c r="K38" s="3"/>
      <c r="L38" s="3"/>
      <c r="M38" s="3"/>
      <c r="N38" s="3"/>
    </row>
    <row r="39" spans="1:14" ht="18" customHeight="1" x14ac:dyDescent="0.2">
      <c r="A39" s="8" t="s">
        <v>86</v>
      </c>
      <c r="B39" s="3" t="s">
        <v>45</v>
      </c>
      <c r="C39" s="13"/>
      <c r="D39" s="11"/>
      <c r="E39" s="13"/>
      <c r="F39" s="11">
        <v>5223789</v>
      </c>
      <c r="G39" s="13" t="s">
        <v>55</v>
      </c>
      <c r="H39" s="11">
        <f>H38+D39-F39</f>
        <v>235143566</v>
      </c>
      <c r="I39" s="21"/>
      <c r="J39" s="24"/>
      <c r="K39" s="22"/>
      <c r="L39" s="23"/>
      <c r="M39" s="23"/>
      <c r="N39" s="3"/>
    </row>
    <row r="40" spans="1:14" ht="18" customHeight="1" x14ac:dyDescent="0.2">
      <c r="A40" s="29" t="s">
        <v>87</v>
      </c>
      <c r="B40" s="3" t="s">
        <v>11</v>
      </c>
      <c r="C40" s="3"/>
      <c r="D40" s="11">
        <v>1130276</v>
      </c>
      <c r="E40" s="3"/>
      <c r="F40" s="3"/>
      <c r="G40" s="13" t="s">
        <v>55</v>
      </c>
      <c r="H40" s="11">
        <f>H39+D40-F40</f>
        <v>236273842</v>
      </c>
      <c r="I40" s="3"/>
      <c r="J40" s="28" t="s">
        <v>88</v>
      </c>
      <c r="K40" s="3"/>
      <c r="L40" s="3"/>
      <c r="M40" s="3"/>
      <c r="N40" s="3"/>
    </row>
    <row r="41" spans="1:14" ht="18.600000000000001" customHeight="1" x14ac:dyDescent="0.2">
      <c r="A41" s="3" t="s">
        <v>89</v>
      </c>
      <c r="B41" s="3" t="s">
        <v>45</v>
      </c>
      <c r="C41" s="3"/>
      <c r="D41" s="3"/>
      <c r="E41" s="3"/>
      <c r="F41" s="11">
        <v>5747684</v>
      </c>
      <c r="G41" s="13" t="s">
        <v>55</v>
      </c>
      <c r="H41" s="11">
        <f>H40+D41-F41</f>
        <v>230526158</v>
      </c>
      <c r="I41" s="3"/>
      <c r="J41" s="30"/>
      <c r="K41" s="31"/>
      <c r="L41" s="32"/>
      <c r="M41" s="3"/>
      <c r="N41" s="3"/>
    </row>
  </sheetData>
  <mergeCells count="21">
    <mergeCell ref="A6:A7"/>
    <mergeCell ref="I6:I7"/>
    <mergeCell ref="J4:N4"/>
    <mergeCell ref="L5:N5"/>
    <mergeCell ref="I5:J5"/>
    <mergeCell ref="B4:G4"/>
    <mergeCell ref="B6:B7"/>
    <mergeCell ref="C6:D6"/>
    <mergeCell ref="E6:F6"/>
    <mergeCell ref="G6:H6"/>
    <mergeCell ref="E5:G5"/>
    <mergeCell ref="J6:L7"/>
    <mergeCell ref="B5:C5"/>
    <mergeCell ref="H4:I4"/>
    <mergeCell ref="J41:L41"/>
    <mergeCell ref="J35:L35"/>
    <mergeCell ref="E1:I2"/>
    <mergeCell ref="M2:M3"/>
    <mergeCell ref="N2:N3"/>
    <mergeCell ref="J1:J2"/>
    <mergeCell ref="M6:N6"/>
  </mergeCells>
  <phoneticPr fontId="1"/>
  <printOptions horizontalCentered="1"/>
  <pageMargins left="0.78740157480314965" right="0.39370078740157483" top="0.86614173228346458" bottom="0" header="0.51181102362204722" footer="0.51181102362204722"/>
  <pageSetup paperSize="9" scale="78" orientation="landscape" horizontalDpi="300" verticalDpi="300" r:id="rId1"/>
  <ignoredErrors>
    <ignoredError sqref="H33:H35 H31:H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2020-02-09T23:55:39Z</dcterms:modified>
</cp:coreProperties>
</file>