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43ADB2D0-49FC-4CA2-A3D7-A6B6C588DE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" i="1" l="1"/>
  <c r="H7" i="1" s="1"/>
  <c r="H8" i="1" s="1"/>
  <c r="H9" i="1" s="1"/>
  <c r="H10" i="1" s="1"/>
  <c r="H11" i="1" s="1"/>
  <c r="H12" i="1" s="1"/>
  <c r="H13" i="1" s="1"/>
</calcChain>
</file>

<file path=xl/sharedStrings.xml><?xml version="1.0" encoding="utf-8"?>
<sst xmlns="http://schemas.openxmlformats.org/spreadsheetml/2006/main" count="71" uniqueCount="44">
  <si>
    <t>摘要</t>
    <rPh sb="0" eb="2">
      <t>テキヨウ</t>
    </rPh>
    <phoneticPr fontId="1"/>
  </si>
  <si>
    <t>現在</t>
    <rPh sb="0" eb="2">
      <t>ゲンザイ</t>
    </rPh>
    <phoneticPr fontId="1"/>
  </si>
  <si>
    <t>台　帳</t>
    <rPh sb="0" eb="1">
      <t>ダイ</t>
    </rPh>
    <rPh sb="2" eb="3">
      <t>チョウ</t>
    </rPh>
    <phoneticPr fontId="1"/>
  </si>
  <si>
    <t>取崩</t>
    <rPh sb="0" eb="2">
      <t>トリクズシ</t>
    </rPh>
    <phoneticPr fontId="1"/>
  </si>
  <si>
    <t>（様式第２号の１１）</t>
    <rPh sb="1" eb="3">
      <t>ヨウシキ</t>
    </rPh>
    <rPh sb="3" eb="4">
      <t>ダイ</t>
    </rPh>
    <rPh sb="5" eb="6">
      <t>ゴウ</t>
    </rPh>
    <phoneticPr fontId="1"/>
  </si>
  <si>
    <t>取崩</t>
    <rPh sb="0" eb="2">
      <t>トリクズシ</t>
    </rPh>
    <phoneticPr fontId="1"/>
  </si>
  <si>
    <t>現在</t>
    <rPh sb="0" eb="2">
      <t>ゲンザイ</t>
    </rPh>
    <phoneticPr fontId="1"/>
  </si>
  <si>
    <t xml:space="preserve"> </t>
    <phoneticPr fontId="1"/>
  </si>
  <si>
    <t xml:space="preserve"> </t>
    <phoneticPr fontId="1"/>
  </si>
  <si>
    <t>取崩</t>
    <rPh sb="0" eb="2">
      <t>トリクズシ</t>
    </rPh>
    <phoneticPr fontId="1"/>
  </si>
  <si>
    <t>取崩</t>
    <rPh sb="0" eb="2">
      <t>トリクズシ</t>
    </rPh>
    <phoneticPr fontId="1"/>
  </si>
  <si>
    <t>価格（円）増</t>
    <rPh sb="0" eb="2">
      <t>カカク</t>
    </rPh>
    <rPh sb="3" eb="4">
      <t>エン</t>
    </rPh>
    <rPh sb="5" eb="6">
      <t>ゾウ</t>
    </rPh>
    <phoneticPr fontId="1"/>
  </si>
  <si>
    <t>価格（円）減</t>
    <rPh sb="0" eb="2">
      <t>カカク</t>
    </rPh>
    <rPh sb="3" eb="4">
      <t>エン</t>
    </rPh>
    <rPh sb="5" eb="6">
      <t>ゲン</t>
    </rPh>
    <phoneticPr fontId="1"/>
  </si>
  <si>
    <t>価格（円）現在</t>
    <rPh sb="0" eb="2">
      <t>カカク</t>
    </rPh>
    <rPh sb="3" eb="4">
      <t>エン</t>
    </rPh>
    <rPh sb="5" eb="7">
      <t>ゲンザイ</t>
    </rPh>
    <phoneticPr fontId="1"/>
  </si>
  <si>
    <t>株券、社債券、国債証券、地方債証券、投資信託の受益証券及び出資による権利</t>
    <phoneticPr fontId="1"/>
  </si>
  <si>
    <t>異動年</t>
    <rPh sb="0" eb="2">
      <t>イドウ</t>
    </rPh>
    <rPh sb="2" eb="3">
      <t>ネン</t>
    </rPh>
    <phoneticPr fontId="1"/>
  </si>
  <si>
    <t>異動年（西暦）</t>
    <rPh sb="0" eb="2">
      <t>イドウ</t>
    </rPh>
    <rPh sb="2" eb="3">
      <t>ネン</t>
    </rPh>
    <rPh sb="4" eb="6">
      <t>セイレキ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</si>
  <si>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</si>
  <si>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</si>
  <si>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平成8年</t>
    <rPh sb="0" eb="2">
      <t>ヘイセイ</t>
    </rPh>
    <rPh sb="3" eb="4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</si>
  <si>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</si>
  <si>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</si>
  <si>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</si>
  <si>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</si>
  <si>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</si>
  <si>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</si>
  <si>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</si>
  <si>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備考</t>
    <rPh sb="0" eb="1">
      <t>ソノウ</t>
    </rPh>
    <rPh sb="1" eb="2">
      <t>コウ</t>
    </rPh>
    <phoneticPr fontId="1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</si>
  <si>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</si>
  <si>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1"/>
  </si>
  <si>
    <t>平成31年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</si>
  <si>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ゲン</t>
    </rPh>
    <rPh sb="3" eb="4">
      <t>ネン</t>
    </rPh>
    <phoneticPr fontId="1"/>
  </si>
  <si>
    <t>令和2年</t>
    <rPh sb="0" eb="2">
      <t>レイワ</t>
    </rPh>
    <rPh sb="3" eb="4">
      <t>ネン</t>
    </rPh>
    <phoneticPr fontId="1"/>
  </si>
  <si>
    <t>令和3年</t>
    <rPh sb="0" eb="2">
      <t>レイワ</t>
    </rPh>
    <rPh sb="3" eb="4">
      <t>ネン</t>
    </rPh>
    <phoneticPr fontId="1"/>
  </si>
  <si>
    <t>令和4年</t>
    <rPh sb="0" eb="2">
      <t>レイワ</t>
    </rPh>
    <rPh sb="3" eb="4">
      <t>ネン</t>
    </rPh>
    <phoneticPr fontId="1"/>
  </si>
  <si>
    <t>事業費残額186926円を基金に戻し入れ</t>
    <rPh sb="0" eb="3">
      <t>ジギョウヒ</t>
    </rPh>
    <rPh sb="3" eb="5">
      <t>ザンガク</t>
    </rPh>
    <rPh sb="11" eb="12">
      <t>エン</t>
    </rPh>
    <rPh sb="13" eb="15">
      <t>キキン</t>
    </rPh>
    <rPh sb="16" eb="17">
      <t>モド</t>
    </rPh>
    <rPh sb="18" eb="19">
      <t>イ</t>
    </rPh>
    <phoneticPr fontId="1"/>
  </si>
  <si>
    <t>事業費残額1726953円を基金に戻し入れ</t>
    <rPh sb="0" eb="3">
      <t>ジギョウヒ</t>
    </rPh>
    <rPh sb="3" eb="5">
      <t>ザンガク</t>
    </rPh>
    <rPh sb="12" eb="13">
      <t>エン</t>
    </rPh>
    <rPh sb="14" eb="16">
      <t>キキン</t>
    </rPh>
    <rPh sb="17" eb="18">
      <t>モド</t>
    </rPh>
    <rPh sb="19" eb="20">
      <t>イ</t>
    </rPh>
    <phoneticPr fontId="1"/>
  </si>
  <si>
    <t>事業費残額1652088円を基金に戻し入れ</t>
    <rPh sb="0" eb="3">
      <t>ジギョウヒ</t>
    </rPh>
    <rPh sb="3" eb="5">
      <t>ザンガク</t>
    </rPh>
    <rPh sb="12" eb="13">
      <t>エン</t>
    </rPh>
    <rPh sb="14" eb="16">
      <t>キキン</t>
    </rPh>
    <rPh sb="17" eb="18">
      <t>モド</t>
    </rPh>
    <rPh sb="19" eb="20">
      <t>イ</t>
    </rPh>
    <phoneticPr fontId="1"/>
  </si>
  <si>
    <t>事業費残額1432505円を基金に戻し入れ</t>
    <rPh sb="0" eb="3">
      <t>ジギョウヒ</t>
    </rPh>
    <rPh sb="3" eb="5">
      <t>ザンガク</t>
    </rPh>
    <rPh sb="12" eb="13">
      <t>エン</t>
    </rPh>
    <rPh sb="14" eb="16">
      <t>キキン</t>
    </rPh>
    <rPh sb="17" eb="18">
      <t>モド</t>
    </rPh>
    <rPh sb="19" eb="20">
      <t>イ</t>
    </rPh>
    <phoneticPr fontId="1"/>
  </si>
  <si>
    <t>事業費残額1564602円を基金に戻し入れ</t>
    <rPh sb="0" eb="3">
      <t>ジギョウヒ</t>
    </rPh>
    <rPh sb="3" eb="5">
      <t>ザンガク</t>
    </rPh>
    <rPh sb="12" eb="13">
      <t>エン</t>
    </rPh>
    <rPh sb="14" eb="16">
      <t>キキン</t>
    </rPh>
    <rPh sb="17" eb="18">
      <t>モド</t>
    </rPh>
    <rPh sb="19" eb="20">
      <t>イ</t>
    </rPh>
    <phoneticPr fontId="1"/>
  </si>
  <si>
    <t>事業費残額1130276円を基金に戻し入れ</t>
    <rPh sb="0" eb="3">
      <t>ジギョウヒ</t>
    </rPh>
    <rPh sb="3" eb="5">
      <t>ザンガク</t>
    </rPh>
    <rPh sb="12" eb="13">
      <t>エン</t>
    </rPh>
    <rPh sb="14" eb="16">
      <t>キキン</t>
    </rPh>
    <rPh sb="17" eb="18">
      <t>モド</t>
    </rPh>
    <rPh sb="19" eb="20">
      <t>イ</t>
    </rPh>
    <phoneticPr fontId="1"/>
  </si>
  <si>
    <t>事業費残額2143086円を基金に戻し入れ</t>
    <rPh sb="0" eb="3">
      <t>ジギョウヒ</t>
    </rPh>
    <rPh sb="3" eb="5">
      <t>ザンガク</t>
    </rPh>
    <rPh sb="12" eb="13">
      <t>エン</t>
    </rPh>
    <rPh sb="14" eb="16">
      <t>キキン</t>
    </rPh>
    <rPh sb="17" eb="18">
      <t>モド</t>
    </rPh>
    <rPh sb="19" eb="20">
      <t>イ</t>
    </rPh>
    <phoneticPr fontId="1"/>
  </si>
  <si>
    <t>事業費残額2060445円を基金に戻し入れ</t>
    <rPh sb="0" eb="3">
      <t>ジギョウヒ</t>
    </rPh>
    <rPh sb="3" eb="5">
      <t>ザンガク</t>
    </rPh>
    <rPh sb="12" eb="13">
      <t>エン</t>
    </rPh>
    <rPh sb="14" eb="16">
      <t>キキン</t>
    </rPh>
    <rPh sb="17" eb="18">
      <t>モド</t>
    </rPh>
    <rPh sb="19" eb="20">
      <t>イ</t>
    </rPh>
    <phoneticPr fontId="1"/>
  </si>
  <si>
    <t>事業費残額1515071円を基金に戻し入れ</t>
    <rPh sb="0" eb="3">
      <t>ジギョウヒ</t>
    </rPh>
    <rPh sb="3" eb="5">
      <t>ザンガク</t>
    </rPh>
    <rPh sb="12" eb="13">
      <t>エン</t>
    </rPh>
    <rPh sb="14" eb="16">
      <t>キキン</t>
    </rPh>
    <rPh sb="17" eb="18">
      <t>モド</t>
    </rPh>
    <rPh sb="19" eb="20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</si>
</sst>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1" applyNumberFormat="1" applyFont="1" applyBorder="1">
      <alignment vertical="center"/>
    </xf>
    <xf numFmtId="0" fontId="5" fillId="0" borderId="1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>
      <alignment vertical="center"/>
    </xf>
    <xf numFmtId="0" fontId="0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38" fontId="4" fillId="0" borderId="2" xfId="1" applyFont="1" applyBorder="1">
      <alignment vertical="center"/>
    </xf>
    <xf numFmtId="38" fontId="0" fillId="0" borderId="2" xfId="1" applyFont="1" applyBorder="1">
      <alignment vertical="center"/>
    </xf>
    <xf numFmtId="38" fontId="5" fillId="0" borderId="1" xfId="1" applyFont="1" applyBorder="1">
      <alignment vertical="center"/>
    </xf>
    <xf numFmtId="38" fontId="5" fillId="0" borderId="1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0</xdr:row>
      <xdr:rowOff>66675</xdr:rowOff>
    </xdr:from>
    <xdr:to>
      <xdr:col>8</xdr:col>
      <xdr:colOff>161925</xdr:colOff>
      <xdr:row>1</xdr:row>
      <xdr:rowOff>219075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515100" y="66675"/>
          <a:ext cx="152400" cy="419100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workbookViewId="0">
      <selection activeCell="I28" sqref="I28"/>
    </sheetView>
  </sheetViews>
  <sheetFormatPr defaultRowHeight="13.2" x14ac:dyDescent="0.2"/>
  <cols>
    <col min="1" max="2" width="13.109375" customWidth="1"/>
    <col min="3" max="4" width="4.6640625" customWidth="1"/>
    <col min="5" max="5" width="15.88671875" customWidth="1"/>
    <col min="6" max="7" width="15.6640625" customWidth="1"/>
    <col min="8" max="8" width="18.6640625" customWidth="1"/>
    <col min="9" max="9" width="34.6640625" customWidth="1"/>
    <col min="10" max="10" width="16" customWidth="1"/>
  </cols>
  <sheetData>
    <row r="1" spans="1:10" ht="18" customHeight="1" x14ac:dyDescent="0.2">
      <c r="G1" s="22" t="s">
        <v>14</v>
      </c>
      <c r="H1" s="23"/>
      <c r="I1" s="21" t="s">
        <v>2</v>
      </c>
    </row>
    <row r="2" spans="1:10" ht="18" customHeight="1" x14ac:dyDescent="0.2">
      <c r="A2" t="s">
        <v>4</v>
      </c>
      <c r="G2" s="23"/>
      <c r="H2" s="23"/>
      <c r="I2" s="21"/>
    </row>
    <row r="3" spans="1:10" ht="7.5" customHeight="1" x14ac:dyDescent="0.2"/>
    <row r="4" spans="1:10" s="9" customFormat="1" ht="36" customHeight="1" x14ac:dyDescent="0.2">
      <c r="A4" s="10" t="s">
        <v>15</v>
      </c>
      <c r="B4" s="10" t="s">
        <v>16</v>
      </c>
      <c r="C4" s="10" t="s">
        <v>17</v>
      </c>
      <c r="D4" s="10" t="s">
        <v>18</v>
      </c>
      <c r="E4" s="6" t="s">
        <v>0</v>
      </c>
      <c r="F4" s="7" t="s">
        <v>11</v>
      </c>
      <c r="G4" s="7" t="s">
        <v>12</v>
      </c>
      <c r="H4" s="7" t="s">
        <v>13</v>
      </c>
      <c r="I4" s="11" t="s">
        <v>27</v>
      </c>
      <c r="J4" s="8"/>
    </row>
    <row r="5" spans="1:10" ht="18" customHeight="1" x14ac:dyDescent="0.2">
      <c r="A5" s="2" t="s">
        <v>19</v>
      </c>
      <c r="B5" s="2">
        <v>1996</v>
      </c>
      <c r="C5" s="2">
        <v>3</v>
      </c>
      <c r="D5" s="2">
        <v>31</v>
      </c>
      <c r="E5" s="1" t="s">
        <v>1</v>
      </c>
      <c r="F5" s="4"/>
      <c r="G5" s="4"/>
      <c r="H5" s="4">
        <v>270000000</v>
      </c>
      <c r="I5" s="3"/>
      <c r="J5" s="1"/>
    </row>
    <row r="6" spans="1:10" ht="18" customHeight="1" x14ac:dyDescent="0.2">
      <c r="A6" s="2" t="s">
        <v>20</v>
      </c>
      <c r="B6" s="2">
        <v>2010</v>
      </c>
      <c r="C6" s="2">
        <v>3</v>
      </c>
      <c r="D6" s="2">
        <v>31</v>
      </c>
      <c r="E6" s="1" t="s">
        <v>3</v>
      </c>
      <c r="F6" s="4"/>
      <c r="G6" s="4">
        <v>1088613</v>
      </c>
      <c r="H6" s="4">
        <f>H5+F6-G6</f>
        <v>268911387</v>
      </c>
      <c r="I6" s="3"/>
      <c r="J6" s="1"/>
    </row>
    <row r="7" spans="1:10" ht="18" customHeight="1" x14ac:dyDescent="0.2">
      <c r="A7" s="2" t="s">
        <v>21</v>
      </c>
      <c r="B7" s="2">
        <v>2011</v>
      </c>
      <c r="C7" s="2">
        <v>3</v>
      </c>
      <c r="D7" s="2">
        <v>31</v>
      </c>
      <c r="E7" s="1" t="s">
        <v>3</v>
      </c>
      <c r="F7" s="4"/>
      <c r="G7" s="4">
        <v>3311493</v>
      </c>
      <c r="H7" s="4">
        <f>H6+F7-G7</f>
        <v>265599894</v>
      </c>
      <c r="I7" s="3"/>
      <c r="J7" s="1"/>
    </row>
    <row r="8" spans="1:10" ht="18" customHeight="1" x14ac:dyDescent="0.2">
      <c r="A8" s="2" t="s">
        <v>22</v>
      </c>
      <c r="B8" s="2">
        <v>2012</v>
      </c>
      <c r="C8" s="2">
        <v>3</v>
      </c>
      <c r="D8" s="2">
        <v>31</v>
      </c>
      <c r="E8" s="1" t="s">
        <v>3</v>
      </c>
      <c r="F8" s="4"/>
      <c r="G8" s="4">
        <v>3237114</v>
      </c>
      <c r="H8" s="4">
        <f>H7-G8</f>
        <v>262362780</v>
      </c>
      <c r="I8" s="3"/>
      <c r="J8" s="1"/>
    </row>
    <row r="9" spans="1:10" ht="18" customHeight="1" x14ac:dyDescent="0.2">
      <c r="A9" s="2" t="s">
        <v>23</v>
      </c>
      <c r="B9" s="2">
        <v>2013</v>
      </c>
      <c r="C9" s="2">
        <v>3</v>
      </c>
      <c r="D9" s="2">
        <v>31</v>
      </c>
      <c r="E9" s="1" t="s">
        <v>3</v>
      </c>
      <c r="F9" s="4"/>
      <c r="G9" s="4">
        <v>3326288</v>
      </c>
      <c r="H9" s="4">
        <f>H8-G9</f>
        <v>259036492</v>
      </c>
      <c r="I9" s="3"/>
      <c r="J9" s="1"/>
    </row>
    <row r="10" spans="1:10" ht="18" customHeight="1" x14ac:dyDescent="0.2">
      <c r="A10" s="2" t="s">
        <v>23</v>
      </c>
      <c r="B10" s="2">
        <v>2013</v>
      </c>
      <c r="C10" s="2">
        <v>6</v>
      </c>
      <c r="D10" s="2">
        <v>27</v>
      </c>
      <c r="E10" s="1" t="s">
        <v>5</v>
      </c>
      <c r="F10" s="4"/>
      <c r="G10" s="4">
        <v>5052316</v>
      </c>
      <c r="H10" s="4">
        <f>H9-G10</f>
        <v>253984176</v>
      </c>
      <c r="I10" s="3"/>
      <c r="J10" s="1"/>
    </row>
    <row r="11" spans="1:10" ht="18" customHeight="1" x14ac:dyDescent="0.2">
      <c r="A11" s="2" t="s">
        <v>24</v>
      </c>
      <c r="B11" s="2">
        <v>2014</v>
      </c>
      <c r="C11" s="2">
        <v>3</v>
      </c>
      <c r="D11" s="2">
        <v>31</v>
      </c>
      <c r="E11" s="1" t="s">
        <v>6</v>
      </c>
      <c r="F11" s="4">
        <v>186926</v>
      </c>
      <c r="G11" s="4" t="s">
        <v>7</v>
      </c>
      <c r="H11" s="4">
        <f>H10+F11</f>
        <v>254171102</v>
      </c>
      <c r="I11" s="17" t="s">
        <v>35</v>
      </c>
      <c r="J11" s="5"/>
    </row>
    <row r="12" spans="1:10" ht="18" customHeight="1" x14ac:dyDescent="0.2">
      <c r="A12" s="2" t="s">
        <v>24</v>
      </c>
      <c r="B12" s="2">
        <v>2014</v>
      </c>
      <c r="C12" s="2">
        <v>7</v>
      </c>
      <c r="D12" s="2">
        <v>4</v>
      </c>
      <c r="E12" s="1" t="s">
        <v>3</v>
      </c>
      <c r="F12" s="4"/>
      <c r="G12" s="4">
        <v>5074105</v>
      </c>
      <c r="H12" s="4">
        <f>H11-G12</f>
        <v>249096997</v>
      </c>
      <c r="I12" s="18"/>
      <c r="J12" s="1"/>
    </row>
    <row r="13" spans="1:10" ht="18" customHeight="1" x14ac:dyDescent="0.2">
      <c r="A13" s="2" t="s">
        <v>25</v>
      </c>
      <c r="B13" s="2">
        <v>2015</v>
      </c>
      <c r="C13" s="2">
        <v>3</v>
      </c>
      <c r="D13" s="2">
        <v>31</v>
      </c>
      <c r="E13" s="1" t="s">
        <v>1</v>
      </c>
      <c r="F13" s="4">
        <v>1726953</v>
      </c>
      <c r="G13" s="4" t="s">
        <v>8</v>
      </c>
      <c r="H13" s="4">
        <f>H12+F13</f>
        <v>250823950</v>
      </c>
      <c r="I13" s="17" t="s">
        <v>36</v>
      </c>
      <c r="J13" s="1"/>
    </row>
    <row r="14" spans="1:10" ht="18" customHeight="1" x14ac:dyDescent="0.2">
      <c r="A14" s="2" t="s">
        <v>25</v>
      </c>
      <c r="B14" s="2">
        <v>2015</v>
      </c>
      <c r="C14" s="2">
        <v>6</v>
      </c>
      <c r="D14" s="2">
        <v>30</v>
      </c>
      <c r="E14" s="1" t="s">
        <v>9</v>
      </c>
      <c r="F14" s="4"/>
      <c r="G14" s="4">
        <v>4369263</v>
      </c>
      <c r="H14" s="4">
        <v>246454687</v>
      </c>
      <c r="I14" s="17"/>
      <c r="J14" s="1"/>
    </row>
    <row r="15" spans="1:10" ht="18" customHeight="1" x14ac:dyDescent="0.2">
      <c r="A15" s="2" t="s">
        <v>26</v>
      </c>
      <c r="B15" s="2">
        <v>2016</v>
      </c>
      <c r="C15" s="2">
        <v>3</v>
      </c>
      <c r="D15" s="2">
        <v>31</v>
      </c>
      <c r="E15" s="1" t="s">
        <v>1</v>
      </c>
      <c r="F15" s="4">
        <v>1652088</v>
      </c>
      <c r="G15" s="4"/>
      <c r="H15" s="4">
        <v>248106775</v>
      </c>
      <c r="I15" s="17" t="s">
        <v>37</v>
      </c>
      <c r="J15" s="1"/>
    </row>
    <row r="16" spans="1:10" ht="18" customHeight="1" x14ac:dyDescent="0.2">
      <c r="A16" s="2" t="s">
        <v>26</v>
      </c>
      <c r="B16" s="2">
        <v>2016</v>
      </c>
      <c r="C16" s="2">
        <v>5</v>
      </c>
      <c r="D16" s="2">
        <v>30</v>
      </c>
      <c r="E16" s="1" t="s">
        <v>10</v>
      </c>
      <c r="F16" s="4"/>
      <c r="G16" s="4">
        <v>5453053</v>
      </c>
      <c r="H16" s="4">
        <v>242653722</v>
      </c>
      <c r="I16" s="17"/>
      <c r="J16" s="1"/>
    </row>
    <row r="17" spans="1:12" ht="18" customHeight="1" x14ac:dyDescent="0.2">
      <c r="A17" s="2" t="s">
        <v>28</v>
      </c>
      <c r="B17" s="16">
        <v>2017</v>
      </c>
      <c r="C17" s="16">
        <v>3</v>
      </c>
      <c r="D17" s="16">
        <v>31</v>
      </c>
      <c r="E17" s="1" t="s">
        <v>1</v>
      </c>
      <c r="F17" s="4">
        <v>1432505</v>
      </c>
      <c r="G17" s="4"/>
      <c r="H17" s="4">
        <v>244086227</v>
      </c>
      <c r="I17" s="19" t="s">
        <v>38</v>
      </c>
      <c r="J17" s="5"/>
      <c r="K17" s="13"/>
      <c r="L17" s="14"/>
    </row>
    <row r="18" spans="1:12" ht="18" customHeight="1" x14ac:dyDescent="0.2">
      <c r="A18" s="2" t="s">
        <v>28</v>
      </c>
      <c r="B18" s="16">
        <v>2017</v>
      </c>
      <c r="C18" s="16">
        <v>5</v>
      </c>
      <c r="D18" s="16">
        <v>19</v>
      </c>
      <c r="E18" s="1" t="s">
        <v>3</v>
      </c>
      <c r="F18" s="4"/>
      <c r="G18" s="4">
        <v>5283474</v>
      </c>
      <c r="H18" s="4">
        <v>238802753</v>
      </c>
      <c r="I18" s="19"/>
      <c r="J18" s="5"/>
      <c r="K18" s="13"/>
      <c r="L18" s="14"/>
    </row>
    <row r="19" spans="1:12" ht="18" customHeight="1" x14ac:dyDescent="0.2">
      <c r="A19" s="2" t="s">
        <v>29</v>
      </c>
      <c r="B19" s="16">
        <v>2018</v>
      </c>
      <c r="C19" s="16">
        <v>3</v>
      </c>
      <c r="D19" s="16">
        <v>31</v>
      </c>
      <c r="E19" s="1" t="s">
        <v>1</v>
      </c>
      <c r="F19" s="4">
        <v>1564602</v>
      </c>
      <c r="G19" s="4"/>
      <c r="H19" s="4">
        <v>240367355</v>
      </c>
      <c r="I19" s="19" t="s">
        <v>39</v>
      </c>
      <c r="J19" s="5"/>
      <c r="K19" s="13"/>
      <c r="L19" s="14"/>
    </row>
    <row r="20" spans="1:12" ht="18" customHeight="1" x14ac:dyDescent="0.2">
      <c r="A20" s="2" t="s">
        <v>29</v>
      </c>
      <c r="B20" s="16">
        <v>2018</v>
      </c>
      <c r="C20" s="16">
        <v>5</v>
      </c>
      <c r="D20" s="16">
        <v>31</v>
      </c>
      <c r="E20" s="1" t="s">
        <v>3</v>
      </c>
      <c r="F20" s="4"/>
      <c r="G20" s="4">
        <v>5223789</v>
      </c>
      <c r="H20" s="4">
        <v>235143566</v>
      </c>
      <c r="I20" s="19"/>
      <c r="J20" s="5"/>
      <c r="K20" s="13"/>
      <c r="L20" s="14"/>
    </row>
    <row r="21" spans="1:12" ht="18" customHeight="1" x14ac:dyDescent="0.2">
      <c r="A21" s="2" t="s">
        <v>30</v>
      </c>
      <c r="B21" s="16">
        <v>2019</v>
      </c>
      <c r="C21" s="16">
        <v>3</v>
      </c>
      <c r="D21" s="16">
        <v>31</v>
      </c>
      <c r="E21" s="1" t="s">
        <v>1</v>
      </c>
      <c r="F21" s="4">
        <v>1130276</v>
      </c>
      <c r="G21" s="4"/>
      <c r="H21" s="4">
        <v>236273842</v>
      </c>
      <c r="I21" s="19" t="s">
        <v>40</v>
      </c>
      <c r="J21" s="5"/>
      <c r="K21" s="13"/>
      <c r="L21" s="14"/>
    </row>
    <row r="22" spans="1:12" ht="18" customHeight="1" x14ac:dyDescent="0.2">
      <c r="A22" s="16" t="s">
        <v>31</v>
      </c>
      <c r="B22" s="16">
        <v>2019</v>
      </c>
      <c r="C22" s="16">
        <v>5</v>
      </c>
      <c r="D22" s="16">
        <v>7</v>
      </c>
      <c r="E22" s="1" t="s">
        <v>3</v>
      </c>
      <c r="F22" s="4"/>
      <c r="G22" s="4">
        <v>5747684</v>
      </c>
      <c r="H22" s="4">
        <v>230526158</v>
      </c>
      <c r="I22" s="20"/>
      <c r="J22" s="12"/>
      <c r="K22" s="15"/>
      <c r="L22" s="14"/>
    </row>
    <row r="23" spans="1:12" ht="18" customHeight="1" x14ac:dyDescent="0.2">
      <c r="A23" s="16" t="s">
        <v>32</v>
      </c>
      <c r="B23" s="16">
        <v>2020</v>
      </c>
      <c r="C23" s="16">
        <v>3</v>
      </c>
      <c r="D23" s="16">
        <v>31</v>
      </c>
      <c r="E23" s="1" t="s">
        <v>1</v>
      </c>
      <c r="F23" s="4">
        <v>2143086</v>
      </c>
      <c r="G23" s="4"/>
      <c r="H23" s="4">
        <v>232669244</v>
      </c>
      <c r="I23" s="20" t="s">
        <v>41</v>
      </c>
      <c r="J23" s="12"/>
      <c r="K23" s="15"/>
      <c r="L23" s="14"/>
    </row>
    <row r="24" spans="1:12" ht="18" customHeight="1" x14ac:dyDescent="0.2">
      <c r="A24" s="16" t="s">
        <v>32</v>
      </c>
      <c r="B24" s="16">
        <v>2020</v>
      </c>
      <c r="C24" s="16">
        <v>5</v>
      </c>
      <c r="D24" s="16">
        <v>15</v>
      </c>
      <c r="E24" s="1" t="s">
        <v>3</v>
      </c>
      <c r="F24" s="4"/>
      <c r="G24" s="4">
        <v>5451158</v>
      </c>
      <c r="H24" s="4">
        <v>227218086</v>
      </c>
      <c r="I24" s="20"/>
      <c r="J24" s="12"/>
      <c r="K24" s="15"/>
      <c r="L24" s="14"/>
    </row>
    <row r="25" spans="1:12" ht="18" customHeight="1" x14ac:dyDescent="0.2">
      <c r="A25" s="16" t="s">
        <v>33</v>
      </c>
      <c r="B25" s="16">
        <v>2021</v>
      </c>
      <c r="C25" s="16">
        <v>3</v>
      </c>
      <c r="D25" s="16">
        <v>31</v>
      </c>
      <c r="E25" s="1" t="s">
        <v>1</v>
      </c>
      <c r="F25" s="4">
        <v>2060445</v>
      </c>
      <c r="G25" s="4"/>
      <c r="H25" s="4">
        <v>229278531</v>
      </c>
      <c r="I25" s="20" t="s">
        <v>42</v>
      </c>
      <c r="J25" s="12"/>
      <c r="K25" s="15"/>
      <c r="L25" s="14"/>
    </row>
    <row r="26" spans="1:12" ht="18" customHeight="1" x14ac:dyDescent="0.2">
      <c r="A26" s="16" t="s">
        <v>33</v>
      </c>
      <c r="B26" s="16">
        <v>2021</v>
      </c>
      <c r="C26" s="16">
        <v>4</v>
      </c>
      <c r="D26" s="16">
        <v>30</v>
      </c>
      <c r="E26" s="1" t="s">
        <v>3</v>
      </c>
      <c r="F26" s="4"/>
      <c r="G26" s="4">
        <v>4887474</v>
      </c>
      <c r="H26" s="4">
        <v>224391057</v>
      </c>
      <c r="I26" s="20"/>
      <c r="J26" s="12"/>
      <c r="K26" s="15"/>
      <c r="L26" s="14"/>
    </row>
    <row r="27" spans="1:12" ht="18" customHeight="1" x14ac:dyDescent="0.2">
      <c r="A27" s="16" t="s">
        <v>34</v>
      </c>
      <c r="B27" s="16">
        <v>2022</v>
      </c>
      <c r="C27" s="16">
        <v>3</v>
      </c>
      <c r="D27" s="16">
        <v>31</v>
      </c>
      <c r="E27" s="1" t="s">
        <v>1</v>
      </c>
      <c r="F27" s="4">
        <v>1515071</v>
      </c>
      <c r="G27" s="4"/>
      <c r="H27" s="4">
        <v>225906128</v>
      </c>
      <c r="I27" s="20" t="s">
        <v>43</v>
      </c>
      <c r="J27" s="12"/>
      <c r="K27" s="15"/>
      <c r="L27" s="14"/>
    </row>
    <row r="28" spans="1:12" ht="18" customHeight="1" x14ac:dyDescent="0.2">
      <c r="A28" s="16" t="s">
        <v>34</v>
      </c>
      <c r="B28" s="16">
        <v>2022</v>
      </c>
      <c r="C28" s="16">
        <v>4</v>
      </c>
      <c r="D28" s="16">
        <v>28</v>
      </c>
      <c r="E28" s="1" t="s">
        <v>3</v>
      </c>
      <c r="F28" s="4"/>
      <c r="G28" s="4">
        <v>5189684</v>
      </c>
      <c r="H28" s="4">
        <v>220716444</v>
      </c>
      <c r="I28" s="1"/>
      <c r="J28" s="1"/>
      <c r="K28" s="14"/>
      <c r="L28" s="14"/>
    </row>
  </sheetData>
  <mergeCells count="2">
    <mergeCell ref="I1:I2"/>
    <mergeCell ref="G1:H2"/>
  </mergeCells>
  <phoneticPr fontId="1"/>
  <printOptions horizontalCentered="1"/>
  <pageMargins left="0.78740157480314965" right="0.39370078740157483" top="0.86614173228346458" bottom="0" header="0.51181102362204722" footer="0.51181102362204722"/>
  <pageSetup paperSize="9" scale="88" fitToHeight="5" orientation="landscape" horizontalDpi="300" verticalDpi="300" r:id="rId1"/>
  <ignoredErrors>
    <ignoredError sqref="H11:H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2022-07-27T06:03:20Z</dcterms:modified>
</cp:coreProperties>
</file>