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_課共通\○照会・回答（庁内・外部）\R4\オープンデータのカタログサイトへのデータ公開について\06　掲載\"/>
    </mc:Choice>
  </mc:AlternateContent>
  <xr:revisionPtr revIDLastSave="0" documentId="13_ncr:1_{A1DB9734-DB16-4690-86C3-1D9E71FD50A0}" xr6:coauthVersionLast="36" xr6:coauthVersionMax="36" xr10:uidLastSave="{00000000-0000-0000-0000-000000000000}"/>
  <bookViews>
    <workbookView xWindow="0" yWindow="0" windowWidth="23040" windowHeight="9204" xr2:uid="{00000000-000D-0000-FFFF-FFFF00000000}"/>
  </bookViews>
  <sheets>
    <sheet name="オープンデータ用" sheetId="19" r:id="rId1"/>
  </sheets>
  <definedNames>
    <definedName name="_xlnm.Print_Area" localSheetId="0">オープンデータ用!$B$1:$L$40</definedName>
    <definedName name="_xlnm.Print_Titles" localSheetId="0">オープンデータ用!$1:$2</definedName>
  </definedNames>
  <calcPr calcId="191029"/>
</workbook>
</file>

<file path=xl/calcChain.xml><?xml version="1.0" encoding="utf-8"?>
<calcChain xmlns="http://schemas.openxmlformats.org/spreadsheetml/2006/main">
  <c r="K38" i="19" l="1"/>
  <c r="I38" i="19"/>
  <c r="H38" i="19"/>
  <c r="J37" i="19"/>
  <c r="L37" i="19" s="1"/>
  <c r="J36" i="19"/>
  <c r="L36" i="19" s="1"/>
  <c r="J35" i="19"/>
  <c r="L35" i="19" s="1"/>
  <c r="J34" i="19"/>
  <c r="L34" i="19" s="1"/>
  <c r="J33" i="19"/>
  <c r="L33" i="19" s="1"/>
  <c r="J32" i="19"/>
  <c r="L32" i="19" s="1"/>
  <c r="J31" i="19"/>
  <c r="L31" i="19" s="1"/>
  <c r="J30" i="19"/>
  <c r="L30" i="19" s="1"/>
  <c r="J29" i="19"/>
  <c r="L29" i="19" s="1"/>
  <c r="J28" i="19"/>
  <c r="L28" i="19" s="1"/>
  <c r="J27" i="19"/>
  <c r="L27" i="19" s="1"/>
  <c r="J26" i="19"/>
  <c r="L26" i="19" s="1"/>
  <c r="J25" i="19"/>
  <c r="L25" i="19" s="1"/>
  <c r="J24" i="19"/>
  <c r="L24" i="19" s="1"/>
  <c r="J23" i="19"/>
  <c r="L23" i="19" s="1"/>
  <c r="J22" i="19"/>
  <c r="L22" i="19" s="1"/>
  <c r="J21" i="19"/>
  <c r="L21" i="19" s="1"/>
  <c r="J20" i="19"/>
  <c r="L20" i="19" s="1"/>
  <c r="J19" i="19"/>
  <c r="L19" i="19" s="1"/>
  <c r="J18" i="19"/>
  <c r="L18" i="19" s="1"/>
  <c r="J17" i="19"/>
  <c r="L17" i="19" s="1"/>
  <c r="J16" i="19"/>
  <c r="L16" i="19" s="1"/>
  <c r="J15" i="19"/>
  <c r="L15" i="19" s="1"/>
  <c r="J14" i="19"/>
  <c r="L14" i="19" s="1"/>
  <c r="J13" i="19"/>
  <c r="L13" i="19" s="1"/>
  <c r="J12" i="19"/>
  <c r="L12" i="19" s="1"/>
  <c r="J11" i="19"/>
  <c r="L11" i="19" s="1"/>
  <c r="J10" i="19"/>
  <c r="L10" i="19" s="1"/>
  <c r="J9" i="19"/>
  <c r="L9" i="19" s="1"/>
  <c r="J8" i="19"/>
  <c r="L8" i="19" s="1"/>
  <c r="J7" i="19"/>
  <c r="L7" i="19" s="1"/>
  <c r="J6" i="19"/>
  <c r="L6" i="19" s="1"/>
  <c r="J5" i="19"/>
  <c r="L5" i="19" s="1"/>
  <c r="J4" i="19"/>
  <c r="L4" i="19" s="1"/>
  <c r="J3" i="19"/>
  <c r="J38" i="19" l="1"/>
  <c r="L3" i="19"/>
  <c r="L38" i="19" s="1"/>
</calcChain>
</file>

<file path=xl/sharedStrings.xml><?xml version="1.0" encoding="utf-8"?>
<sst xmlns="http://schemas.openxmlformats.org/spreadsheetml/2006/main" count="157" uniqueCount="119">
  <si>
    <t>開催日</t>
  </si>
  <si>
    <t>年度</t>
    <rPh sb="0" eb="2">
      <t>ネンド</t>
    </rPh>
    <phoneticPr fontId="2"/>
  </si>
  <si>
    <t>大隅</t>
    <phoneticPr fontId="2"/>
  </si>
  <si>
    <t>回</t>
    <rPh sb="0" eb="1">
      <t>カイ</t>
    </rPh>
    <phoneticPr fontId="2"/>
  </si>
  <si>
    <t>市町村</t>
    <rPh sb="0" eb="3">
      <t>シチョウソン</t>
    </rPh>
    <phoneticPr fontId="2"/>
  </si>
  <si>
    <t>地域</t>
    <rPh sb="0" eb="2">
      <t>チイキ</t>
    </rPh>
    <phoneticPr fontId="2"/>
  </si>
  <si>
    <t>公募</t>
    <rPh sb="0" eb="2">
      <t>コウボ</t>
    </rPh>
    <phoneticPr fontId="2"/>
  </si>
  <si>
    <t>大島</t>
    <rPh sb="0" eb="1">
      <t>オオシマ</t>
    </rPh>
    <phoneticPr fontId="2"/>
  </si>
  <si>
    <t>北薩</t>
    <rPh sb="0" eb="1">
      <t>ホクサツ</t>
    </rPh>
    <phoneticPr fontId="2"/>
  </si>
  <si>
    <t>天城町</t>
    <rPh sb="0" eb="1">
      <t>アマギ</t>
    </rPh>
    <rPh sb="1" eb="2">
      <t>マチ</t>
    </rPh>
    <phoneticPr fontId="2"/>
  </si>
  <si>
    <t>徳之島町</t>
    <rPh sb="0" eb="3">
      <t>トクノシマチョウ</t>
    </rPh>
    <phoneticPr fontId="2"/>
  </si>
  <si>
    <t>伊仙町</t>
    <rPh sb="0" eb="2">
      <t>イセンチョウ</t>
    </rPh>
    <phoneticPr fontId="2"/>
  </si>
  <si>
    <t>長島町</t>
    <rPh sb="0" eb="2">
      <t>ナガシマチョウ</t>
    </rPh>
    <phoneticPr fontId="2"/>
  </si>
  <si>
    <t>出水市</t>
    <rPh sb="0" eb="2">
      <t>イズミシ</t>
    </rPh>
    <phoneticPr fontId="2"/>
  </si>
  <si>
    <t>阿久根市</t>
    <rPh sb="0" eb="3">
      <t>アクネシ</t>
    </rPh>
    <phoneticPr fontId="2"/>
  </si>
  <si>
    <t>与論町</t>
    <rPh sb="0" eb="2">
      <t>ヨロンチョウ</t>
    </rPh>
    <phoneticPr fontId="2"/>
  </si>
  <si>
    <t>R2.10.24(土)</t>
    <phoneticPr fontId="2"/>
  </si>
  <si>
    <t>R2.11.21(土)</t>
    <phoneticPr fontId="2"/>
  </si>
  <si>
    <t>R2.11.22(日)</t>
    <rPh sb="9" eb="10">
      <t>ニチ</t>
    </rPh>
    <phoneticPr fontId="2"/>
  </si>
  <si>
    <t>会場</t>
    <rPh sb="0" eb="2">
      <t>カイジョウ</t>
    </rPh>
    <phoneticPr fontId="2"/>
  </si>
  <si>
    <t>町防災センター</t>
    <rPh sb="0" eb="1">
      <t>マチ</t>
    </rPh>
    <rPh sb="1" eb="3">
      <t>ボウサイ</t>
    </rPh>
    <phoneticPr fontId="2"/>
  </si>
  <si>
    <t>町生涯学習センター</t>
    <rPh sb="0" eb="1">
      <t>マチ</t>
    </rPh>
    <rPh sb="1" eb="3">
      <t>ショウガイ</t>
    </rPh>
    <rPh sb="3" eb="5">
      <t>ガクシュウ</t>
    </rPh>
    <phoneticPr fontId="2"/>
  </si>
  <si>
    <t>ほーらい館</t>
    <rPh sb="4" eb="5">
      <t>カン</t>
    </rPh>
    <phoneticPr fontId="2"/>
  </si>
  <si>
    <t>町文化ホール</t>
    <rPh sb="0" eb="1">
      <t>マチ</t>
    </rPh>
    <rPh sb="1" eb="3">
      <t>ブンカ</t>
    </rPh>
    <phoneticPr fontId="2"/>
  </si>
  <si>
    <t>江内体育館</t>
    <rPh sb="0" eb="1">
      <t>エ</t>
    </rPh>
    <rPh sb="1" eb="2">
      <t>ウチ</t>
    </rPh>
    <rPh sb="2" eb="5">
      <t>タイイクカン</t>
    </rPh>
    <phoneticPr fontId="2"/>
  </si>
  <si>
    <t>市B＆G体育館</t>
    <rPh sb="0" eb="1">
      <t>シ</t>
    </rPh>
    <rPh sb="4" eb="7">
      <t>タイイクカン</t>
    </rPh>
    <phoneticPr fontId="2"/>
  </si>
  <si>
    <t>‐</t>
    <phoneticPr fontId="2"/>
  </si>
  <si>
    <t>R2.10.25(日)</t>
    <rPh sb="9" eb="10">
      <t>ニチ</t>
    </rPh>
    <phoneticPr fontId="2"/>
  </si>
  <si>
    <t>合計
(A＋B)</t>
    <rPh sb="0" eb="2">
      <t>ゴウケイ</t>
    </rPh>
    <phoneticPr fontId="2"/>
  </si>
  <si>
    <t>大隅</t>
    <rPh sb="0" eb="1">
      <t>オオスミ</t>
    </rPh>
    <phoneticPr fontId="2"/>
  </si>
  <si>
    <t>鹿屋市</t>
    <rPh sb="0" eb="2">
      <t>カノヤシ</t>
    </rPh>
    <phoneticPr fontId="2"/>
  </si>
  <si>
    <t>東串良町</t>
    <rPh sb="0" eb="3">
      <t>ヒガシクシラチョウ</t>
    </rPh>
    <phoneticPr fontId="2"/>
  </si>
  <si>
    <t>垂水市</t>
    <rPh sb="0" eb="2">
      <t>タルミズシ</t>
    </rPh>
    <phoneticPr fontId="2"/>
  </si>
  <si>
    <t>市文化会館</t>
    <rPh sb="0" eb="1">
      <t>シ</t>
    </rPh>
    <rPh sb="1" eb="3">
      <t>ブンカ</t>
    </rPh>
    <rPh sb="3" eb="5">
      <t>カイカン</t>
    </rPh>
    <phoneticPr fontId="2"/>
  </si>
  <si>
    <t>町総合体育館</t>
    <rPh sb="0" eb="1">
      <t>マチ</t>
    </rPh>
    <rPh sb="1" eb="3">
      <t>ソウゴウ</t>
    </rPh>
    <rPh sb="3" eb="6">
      <t>タイイクカン</t>
    </rPh>
    <phoneticPr fontId="2"/>
  </si>
  <si>
    <t>R3.4.24（土）</t>
    <phoneticPr fontId="2"/>
  </si>
  <si>
    <t>リナシティかのや</t>
    <phoneticPr fontId="2"/>
  </si>
  <si>
    <t>R3.4.25（日）</t>
    <rPh sb="8" eb="9">
      <t>ニチ</t>
    </rPh>
    <phoneticPr fontId="2"/>
  </si>
  <si>
    <t>伊佐市</t>
    <rPh sb="0" eb="2">
      <t>イサシ</t>
    </rPh>
    <phoneticPr fontId="2"/>
  </si>
  <si>
    <t>湧水町</t>
    <rPh sb="0" eb="2">
      <t>ユウスイチョウ</t>
    </rPh>
    <phoneticPr fontId="2"/>
  </si>
  <si>
    <t>大口ふれあいセンター</t>
    <rPh sb="0" eb="2">
      <t>オオクチ</t>
    </rPh>
    <phoneticPr fontId="2"/>
  </si>
  <si>
    <t>栗野中央公民館</t>
    <rPh sb="0" eb="2">
      <t>クリノ</t>
    </rPh>
    <rPh sb="2" eb="4">
      <t>チュウオウ</t>
    </rPh>
    <rPh sb="4" eb="7">
      <t>コウミンカン</t>
    </rPh>
    <phoneticPr fontId="2"/>
  </si>
  <si>
    <t>姶良・伊佐</t>
    <rPh sb="0" eb="1">
      <t>アイラ</t>
    </rPh>
    <rPh sb="2" eb="4">
      <t>イサ</t>
    </rPh>
    <phoneticPr fontId="2"/>
  </si>
  <si>
    <t>R3.8.7（土）</t>
    <phoneticPr fontId="2"/>
  </si>
  <si>
    <t>南薩</t>
    <rPh sb="0" eb="1">
      <t>ナンサツ</t>
    </rPh>
    <phoneticPr fontId="2"/>
  </si>
  <si>
    <t>奄美市</t>
    <rPh sb="0" eb="2">
      <t>アマミシ</t>
    </rPh>
    <phoneticPr fontId="2"/>
  </si>
  <si>
    <t>大和村</t>
    <rPh sb="0" eb="2">
      <t>ヤマトソン</t>
    </rPh>
    <phoneticPr fontId="2"/>
  </si>
  <si>
    <t>宇検村</t>
    <rPh sb="0" eb="2">
      <t>ウケンソン</t>
    </rPh>
    <phoneticPr fontId="2"/>
  </si>
  <si>
    <t>南九州市</t>
    <rPh sb="0" eb="3">
      <t>ミナミキュウシュウシ</t>
    </rPh>
    <phoneticPr fontId="2"/>
  </si>
  <si>
    <t>指宿市</t>
    <rPh sb="0" eb="2">
      <t>イブスキシ</t>
    </rPh>
    <phoneticPr fontId="2"/>
  </si>
  <si>
    <t>R3.10.23（土）</t>
    <phoneticPr fontId="2"/>
  </si>
  <si>
    <t>R3.10.24（日）</t>
    <rPh sb="9" eb="10">
      <t>ニチ</t>
    </rPh>
    <phoneticPr fontId="2"/>
  </si>
  <si>
    <t>市民交流センター</t>
    <rPh sb="0" eb="2">
      <t>シミン</t>
    </rPh>
    <rPh sb="2" eb="4">
      <t>コウリュウ</t>
    </rPh>
    <phoneticPr fontId="2"/>
  </si>
  <si>
    <t>防災センター</t>
    <rPh sb="0" eb="2">
      <t>ボウサイ</t>
    </rPh>
    <phoneticPr fontId="2"/>
  </si>
  <si>
    <t>生涯学習センター</t>
    <rPh sb="0" eb="2">
      <t>ショウガイ</t>
    </rPh>
    <rPh sb="2" eb="4">
      <t>ガクシュウ</t>
    </rPh>
    <phoneticPr fontId="2"/>
  </si>
  <si>
    <t>知覧文化会館</t>
    <rPh sb="0" eb="2">
      <t>チラン</t>
    </rPh>
    <rPh sb="2" eb="4">
      <t>ブンカ</t>
    </rPh>
    <rPh sb="4" eb="6">
      <t>カイカン</t>
    </rPh>
    <phoneticPr fontId="2"/>
  </si>
  <si>
    <t>なのはな館</t>
    <rPh sb="4" eb="5">
      <t>ヤカタ</t>
    </rPh>
    <phoneticPr fontId="2"/>
  </si>
  <si>
    <t>熊毛</t>
    <rPh sb="0" eb="1">
      <t>クマゲ</t>
    </rPh>
    <phoneticPr fontId="2"/>
  </si>
  <si>
    <t>中種子町</t>
    <rPh sb="0" eb="3">
      <t>ナカタネチョウ</t>
    </rPh>
    <phoneticPr fontId="2"/>
  </si>
  <si>
    <t>南種子町</t>
    <rPh sb="0" eb="3">
      <t>ミナミタネチョウ</t>
    </rPh>
    <phoneticPr fontId="2"/>
  </si>
  <si>
    <t>西之表市</t>
    <rPh sb="0" eb="3">
      <t>ニシノオモテシ</t>
    </rPh>
    <phoneticPr fontId="2"/>
  </si>
  <si>
    <t>屋久島町</t>
    <rPh sb="0" eb="3">
      <t>ヤクシマチョウ</t>
    </rPh>
    <phoneticPr fontId="2"/>
  </si>
  <si>
    <t>R3.11.7（日）</t>
    <rPh sb="8" eb="9">
      <t>ニチ</t>
    </rPh>
    <phoneticPr fontId="2"/>
  </si>
  <si>
    <t>R3.11.20（土）</t>
    <phoneticPr fontId="2"/>
  </si>
  <si>
    <t>中央公民館</t>
    <rPh sb="0" eb="2">
      <t>チュウオウ</t>
    </rPh>
    <rPh sb="2" eb="5">
      <t>コウミンカン</t>
    </rPh>
    <phoneticPr fontId="2"/>
  </si>
  <si>
    <t>R3.11.21（日）</t>
    <rPh sb="9" eb="10">
      <t>ニチ</t>
    </rPh>
    <phoneticPr fontId="2"/>
  </si>
  <si>
    <t>福祉センター</t>
    <rPh sb="0" eb="2">
      <t>フクシ</t>
    </rPh>
    <phoneticPr fontId="2"/>
  </si>
  <si>
    <t>市民会館</t>
    <rPh sb="0" eb="2">
      <t>シミン</t>
    </rPh>
    <rPh sb="2" eb="4">
      <t>カイカン</t>
    </rPh>
    <phoneticPr fontId="2"/>
  </si>
  <si>
    <t>安房総合センター</t>
    <rPh sb="0" eb="2">
      <t>アンボウ</t>
    </rPh>
    <rPh sb="2" eb="4">
      <t>ソウゴウ</t>
    </rPh>
    <phoneticPr fontId="2"/>
  </si>
  <si>
    <t>曽於市</t>
    <rPh sb="0" eb="2">
      <t>ソオシ</t>
    </rPh>
    <phoneticPr fontId="2"/>
  </si>
  <si>
    <t>志布志市</t>
    <rPh sb="0" eb="3">
      <t>シブシシ</t>
    </rPh>
    <phoneticPr fontId="2"/>
  </si>
  <si>
    <t>肝付町</t>
    <rPh sb="0" eb="2">
      <t>キモツキチョウ</t>
    </rPh>
    <phoneticPr fontId="2"/>
  </si>
  <si>
    <t>R3.12.25（土）</t>
    <phoneticPr fontId="2"/>
  </si>
  <si>
    <t>R3.12.26（日）</t>
    <rPh sb="9" eb="10">
      <t>ニチ</t>
    </rPh>
    <phoneticPr fontId="2"/>
  </si>
  <si>
    <t>曽於市文化センター</t>
    <rPh sb="0" eb="3">
      <t>ソオシ</t>
    </rPh>
    <rPh sb="3" eb="5">
      <t>ブンカ</t>
    </rPh>
    <phoneticPr fontId="2"/>
  </si>
  <si>
    <t>志布志市文化会館</t>
    <rPh sb="0" eb="4">
      <t>シブシシ</t>
    </rPh>
    <rPh sb="4" eb="8">
      <t>ブンカカイカン</t>
    </rPh>
    <phoneticPr fontId="2"/>
  </si>
  <si>
    <t>肝付町文化センター</t>
    <rPh sb="0" eb="3">
      <t>キモツキチョウ</t>
    </rPh>
    <rPh sb="3" eb="5">
      <t>ブンカ</t>
    </rPh>
    <phoneticPr fontId="2"/>
  </si>
  <si>
    <t>鹿児島・北薩</t>
    <rPh sb="0" eb="2">
      <t>カゴシマ</t>
    </rPh>
    <rPh sb="4" eb="6">
      <t>ホクサツ</t>
    </rPh>
    <phoneticPr fontId="2"/>
  </si>
  <si>
    <t>鹿児島</t>
    <rPh sb="0" eb="1">
      <t>カゴシマ</t>
    </rPh>
    <phoneticPr fontId="2"/>
  </si>
  <si>
    <t>日置市</t>
    <rPh sb="0" eb="2">
      <t>ヒオキシ</t>
    </rPh>
    <phoneticPr fontId="2"/>
  </si>
  <si>
    <t>いちき串木野市</t>
    <rPh sb="2" eb="6">
      <t>クシキノシ</t>
    </rPh>
    <phoneticPr fontId="2"/>
  </si>
  <si>
    <t>薩摩川内市</t>
    <rPh sb="0" eb="4">
      <t>サツマセンダイシ</t>
    </rPh>
    <phoneticPr fontId="2"/>
  </si>
  <si>
    <t>さつま町</t>
    <rPh sb="2" eb="3">
      <t>チョウ</t>
    </rPh>
    <phoneticPr fontId="2"/>
  </si>
  <si>
    <t>三島村</t>
    <rPh sb="0" eb="2">
      <t>ミシマムラ</t>
    </rPh>
    <phoneticPr fontId="2"/>
  </si>
  <si>
    <t>R4.4.16（土）</t>
    <phoneticPr fontId="2"/>
  </si>
  <si>
    <t>R4.4.17（日）</t>
    <rPh sb="8" eb="9">
      <t>ニチ</t>
    </rPh>
    <phoneticPr fontId="2"/>
  </si>
  <si>
    <t>東市来町文化交流センター</t>
    <rPh sb="0" eb="8">
      <t>ヒガシイチキマチブンカコウリュウ</t>
    </rPh>
    <phoneticPr fontId="2"/>
  </si>
  <si>
    <t>いちきアクアホール</t>
    <phoneticPr fontId="2"/>
  </si>
  <si>
    <t>ＳＳプラザせんだい</t>
    <phoneticPr fontId="2"/>
  </si>
  <si>
    <t>鶴田中央公民館</t>
    <rPh sb="0" eb="7">
      <t>ツルタチュウオウコウミンカン</t>
    </rPh>
    <phoneticPr fontId="2"/>
  </si>
  <si>
    <t>片泊ふれあいセンター</t>
    <rPh sb="0" eb="1">
      <t>カタ</t>
    </rPh>
    <rPh sb="1" eb="2">
      <t>トマリ</t>
    </rPh>
    <phoneticPr fontId="2"/>
  </si>
  <si>
    <t>R4.5.21（土）</t>
  </si>
  <si>
    <t>大崎町</t>
    <rPh sb="0" eb="2">
      <t>オオサキチョウ</t>
    </rPh>
    <phoneticPr fontId="2"/>
  </si>
  <si>
    <t>R4.7.18（月）</t>
    <rPh sb="8" eb="9">
      <t>ゲツ</t>
    </rPh>
    <phoneticPr fontId="2"/>
  </si>
  <si>
    <t>町中央公民館</t>
    <rPh sb="0" eb="1">
      <t>マチ</t>
    </rPh>
    <rPh sb="1" eb="6">
      <t>チュウオウコウミンカン</t>
    </rPh>
    <phoneticPr fontId="2"/>
  </si>
  <si>
    <t>鹿児島</t>
    <rPh sb="0" eb="2">
      <t>カゴシマ</t>
    </rPh>
    <phoneticPr fontId="2"/>
  </si>
  <si>
    <t>鹿児島市</t>
    <rPh sb="0" eb="3">
      <t>カゴシマシ</t>
    </rPh>
    <phoneticPr fontId="2"/>
  </si>
  <si>
    <t>県青少年会館</t>
    <rPh sb="0" eb="1">
      <t>ケン</t>
    </rPh>
    <rPh sb="1" eb="6">
      <t>セイショウネンカイカン</t>
    </rPh>
    <phoneticPr fontId="2"/>
  </si>
  <si>
    <t>R4.7.30（土）</t>
  </si>
  <si>
    <t>R4.11.12（土）</t>
  </si>
  <si>
    <t>町文化センター</t>
    <rPh sb="0" eb="1">
      <t>マチ</t>
    </rPh>
    <rPh sb="1" eb="3">
      <t>ブンカ</t>
    </rPh>
    <phoneticPr fontId="2"/>
  </si>
  <si>
    <t>錦江町</t>
    <rPh sb="0" eb="1">
      <t>キンコウチョウ</t>
    </rPh>
    <phoneticPr fontId="2"/>
  </si>
  <si>
    <t>南薩</t>
    <rPh sb="0" eb="2">
      <t>ナンサツ</t>
    </rPh>
    <phoneticPr fontId="2"/>
  </si>
  <si>
    <t>南さつま市</t>
    <rPh sb="3" eb="4">
      <t>シ</t>
    </rPh>
    <phoneticPr fontId="2"/>
  </si>
  <si>
    <t>枕崎市</t>
    <rPh sb="0" eb="2">
      <t>マクラザキシ</t>
    </rPh>
    <phoneticPr fontId="2"/>
  </si>
  <si>
    <t>R4.11.26（土）</t>
    <phoneticPr fontId="2"/>
  </si>
  <si>
    <t>市民会館</t>
    <rPh sb="0" eb="4">
      <t>シミンカイカン</t>
    </rPh>
    <phoneticPr fontId="2"/>
  </si>
  <si>
    <t>南薩地域地場産業振興センター</t>
    <rPh sb="0" eb="2">
      <t>ナンサツ</t>
    </rPh>
    <rPh sb="2" eb="4">
      <t>チイキ</t>
    </rPh>
    <rPh sb="4" eb="6">
      <t>ジバ</t>
    </rPh>
    <rPh sb="6" eb="10">
      <t>サンギョウシンコウ</t>
    </rPh>
    <phoneticPr fontId="2"/>
  </si>
  <si>
    <t>喜界町</t>
    <rPh sb="0" eb="2">
      <t>キカイチョウ</t>
    </rPh>
    <phoneticPr fontId="2"/>
  </si>
  <si>
    <t>R5.1.21（土）</t>
    <phoneticPr fontId="2"/>
  </si>
  <si>
    <t>町地域福祉センター</t>
    <rPh sb="0" eb="1">
      <t>マチ</t>
    </rPh>
    <rPh sb="1" eb="5">
      <t>チイキフクシ</t>
    </rPh>
    <phoneticPr fontId="2"/>
  </si>
  <si>
    <t>町コミュニティセンター</t>
    <rPh sb="0" eb="1">
      <t>マチ</t>
    </rPh>
    <phoneticPr fontId="2"/>
  </si>
  <si>
    <t>R5.2.4（土）</t>
    <phoneticPr fontId="2"/>
  </si>
  <si>
    <t>推薦</t>
    <phoneticPr fontId="2"/>
  </si>
  <si>
    <t>計
（A）</t>
    <phoneticPr fontId="2"/>
  </si>
  <si>
    <t>計</t>
    <rPh sb="0" eb="1">
      <t>ケイ</t>
    </rPh>
    <phoneticPr fontId="2"/>
  </si>
  <si>
    <t>‐</t>
    <phoneticPr fontId="2"/>
  </si>
  <si>
    <t>­</t>
    <phoneticPr fontId="2"/>
  </si>
  <si>
    <t>傍聴
(B)</t>
    <rPh sb="0" eb="2">
      <t>ボウチョウ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</si>
</sst>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0&quot;名&quot;"/>
    <numFmt numFmtId="177" formatCode="##0&quot;市町村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 style="double">
        <color auto="1"/>
      </left>
      <right style="double">
        <color indexed="64"/>
      </right>
      <top/>
      <bottom style="thin">
        <color auto="1"/>
      </bottom>
      <diagonal/>
    </border>
    <border>
      <left style="double">
        <color auto="1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indexed="64"/>
      </right>
      <top/>
      <bottom style="medium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indexed="64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0" fontId="4" fillId="0" borderId="3" xfId="0" quotePrefix="1" applyFont="1" applyBorder="1" applyAlignment="1">
      <alignment horizontal="left" vertical="center" wrapText="1"/>
    </xf>
    <xf numFmtId="0" fontId="4" fillId="0" borderId="33" xfId="0" quotePrefix="1" applyFont="1" applyBorder="1" applyAlignment="1">
      <alignment horizontal="left" vertical="center" wrapText="1"/>
    </xf>
    <xf numFmtId="0" fontId="4" fillId="0" borderId="7" xfId="0" quotePrefix="1" applyFont="1" applyBorder="1" applyAlignment="1">
      <alignment horizontal="left" vertical="center" wrapText="1"/>
    </xf>
    <xf numFmtId="0" fontId="4" fillId="0" borderId="8" xfId="0" quotePrefix="1" applyFont="1" applyBorder="1" applyAlignment="1">
      <alignment horizontal="left" vertical="center" wrapText="1"/>
    </xf>
    <xf numFmtId="176" fontId="1" fillId="0" borderId="23" xfId="0" applyNumberFormat="1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left" vertical="center" wrapText="1"/>
    </xf>
    <xf numFmtId="176" fontId="1" fillId="0" borderId="16" xfId="0" applyNumberFormat="1" applyFont="1" applyFill="1" applyBorder="1" applyAlignment="1">
      <alignment horizontal="left" vertical="center" wrapText="1"/>
    </xf>
    <xf numFmtId="176" fontId="1" fillId="0" borderId="19" xfId="0" applyNumberFormat="1" applyFont="1" applyFill="1" applyBorder="1" applyAlignment="1">
      <alignment horizontal="left" vertical="center" wrapText="1"/>
    </xf>
    <xf numFmtId="176" fontId="1" fillId="0" borderId="14" xfId="0" applyNumberFormat="1" applyFont="1" applyBorder="1" applyAlignment="1">
      <alignment horizontal="left" vertical="center" wrapText="1"/>
    </xf>
    <xf numFmtId="0" fontId="4" fillId="0" borderId="6" xfId="0" quotePrefix="1" applyFont="1" applyBorder="1" applyAlignment="1">
      <alignment horizontal="left" vertical="center" wrapText="1"/>
    </xf>
    <xf numFmtId="176" fontId="1" fillId="0" borderId="24" xfId="0" applyNumberFormat="1" applyFont="1" applyFill="1" applyBorder="1" applyAlignment="1">
      <alignment horizontal="left" vertical="center" wrapText="1"/>
    </xf>
    <xf numFmtId="176" fontId="1" fillId="0" borderId="12" xfId="0" applyNumberFormat="1" applyFont="1" applyFill="1" applyBorder="1" applyAlignment="1">
      <alignment horizontal="left" vertical="center" wrapText="1"/>
    </xf>
    <xf numFmtId="176" fontId="1" fillId="0" borderId="20" xfId="0" applyNumberFormat="1" applyFont="1" applyFill="1" applyBorder="1" applyAlignment="1">
      <alignment horizontal="left" vertical="center" wrapText="1"/>
    </xf>
    <xf numFmtId="0" fontId="4" fillId="0" borderId="9" xfId="0" quotePrefix="1" applyFont="1" applyBorder="1" applyAlignment="1">
      <alignment horizontal="left" vertical="center" wrapText="1"/>
    </xf>
    <xf numFmtId="176" fontId="4" fillId="0" borderId="24" xfId="0" applyNumberFormat="1" applyFont="1" applyFill="1" applyBorder="1" applyAlignment="1">
      <alignment horizontal="left" vertical="center" wrapText="1"/>
    </xf>
    <xf numFmtId="176" fontId="4" fillId="0" borderId="20" xfId="0" applyNumberFormat="1" applyFont="1" applyFill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 wrapText="1"/>
    </xf>
    <xf numFmtId="176" fontId="1" fillId="0" borderId="25" xfId="0" applyNumberFormat="1" applyFont="1" applyFill="1" applyBorder="1" applyAlignment="1">
      <alignment horizontal="left" vertical="center" wrapText="1"/>
    </xf>
    <xf numFmtId="176" fontId="1" fillId="0" borderId="13" xfId="0" applyNumberFormat="1" applyFont="1" applyFill="1" applyBorder="1" applyAlignment="1">
      <alignment horizontal="left" vertical="center" wrapText="1"/>
    </xf>
    <xf numFmtId="176" fontId="1" fillId="0" borderId="27" xfId="0" applyNumberFormat="1" applyFont="1" applyFill="1" applyBorder="1" applyAlignment="1">
      <alignment horizontal="left" vertical="center" wrapText="1"/>
    </xf>
    <xf numFmtId="176" fontId="4" fillId="0" borderId="21" xfId="0" applyNumberFormat="1" applyFont="1" applyFill="1" applyBorder="1" applyAlignment="1">
      <alignment horizontal="left" vertical="center" wrapText="1"/>
    </xf>
    <xf numFmtId="176" fontId="1" fillId="0" borderId="26" xfId="0" applyNumberFormat="1" applyFont="1" applyBorder="1" applyAlignment="1">
      <alignment horizontal="left" vertical="center" wrapText="1"/>
    </xf>
    <xf numFmtId="0" fontId="6" fillId="0" borderId="7" xfId="0" quotePrefix="1" applyFont="1" applyBorder="1" applyAlignment="1">
      <alignment horizontal="left" vertical="center" wrapText="1"/>
    </xf>
    <xf numFmtId="176" fontId="1" fillId="0" borderId="17" xfId="0" applyNumberFormat="1" applyFont="1" applyFill="1" applyBorder="1" applyAlignment="1">
      <alignment horizontal="left" vertical="center" wrapText="1"/>
    </xf>
    <xf numFmtId="0" fontId="6" fillId="0" borderId="9" xfId="0" quotePrefix="1" applyFont="1" applyBorder="1" applyAlignment="1">
      <alignment horizontal="left" vertical="center" wrapText="1"/>
    </xf>
    <xf numFmtId="0" fontId="6" fillId="0" borderId="8" xfId="0" quotePrefix="1" applyFont="1" applyBorder="1" applyAlignment="1">
      <alignment horizontal="left" vertical="center" wrapText="1"/>
    </xf>
    <xf numFmtId="0" fontId="6" fillId="0" borderId="6" xfId="0" quotePrefix="1" applyFont="1" applyBorder="1" applyAlignment="1">
      <alignment horizontal="left" vertical="center" wrapText="1"/>
    </xf>
    <xf numFmtId="176" fontId="1" fillId="0" borderId="12" xfId="0" applyNumberFormat="1" applyFont="1" applyBorder="1" applyAlignment="1">
      <alignment horizontal="left" vertical="center" wrapText="1"/>
    </xf>
    <xf numFmtId="176" fontId="1" fillId="0" borderId="27" xfId="0" applyNumberFormat="1" applyFont="1" applyBorder="1" applyAlignment="1">
      <alignment horizontal="left" vertical="center" wrapText="1"/>
    </xf>
    <xf numFmtId="176" fontId="4" fillId="0" borderId="20" xfId="0" applyNumberFormat="1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177" fontId="4" fillId="2" borderId="10" xfId="0" applyNumberFormat="1" applyFont="1" applyFill="1" applyBorder="1" applyAlignment="1">
      <alignment horizontal="left" vertical="center"/>
    </xf>
    <xf numFmtId="176" fontId="4" fillId="2" borderId="28" xfId="0" applyNumberFormat="1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left" vertical="center"/>
    </xf>
    <xf numFmtId="176" fontId="4" fillId="2" borderId="18" xfId="0" applyNumberFormat="1" applyFont="1" applyFill="1" applyBorder="1" applyAlignment="1">
      <alignment horizontal="left" vertical="center"/>
    </xf>
    <xf numFmtId="176" fontId="4" fillId="2" borderId="22" xfId="0" applyNumberFormat="1" applyFont="1" applyFill="1" applyBorder="1" applyAlignment="1">
      <alignment horizontal="left" vertical="center"/>
    </xf>
    <xf numFmtId="176" fontId="5" fillId="2" borderId="15" xfId="0" applyNumberFormat="1" applyFont="1" applyFill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 readingOrder="1"/>
    </xf>
    <xf numFmtId="0" fontId="1" fillId="0" borderId="31" xfId="0" applyFont="1" applyBorder="1" applyAlignment="1">
      <alignment horizontal="center" vertical="center" wrapText="1" readingOrder="1"/>
    </xf>
    <xf numFmtId="0" fontId="1" fillId="0" borderId="32" xfId="0" applyFont="1" applyBorder="1" applyAlignment="1">
      <alignment horizontal="center" vertical="center" wrapText="1" readingOrder="1"/>
    </xf>
    <xf numFmtId="0" fontId="4" fillId="0" borderId="34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2" borderId="4" xfId="0" quotePrefix="1" applyFont="1" applyFill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D1734-370F-4A70-A095-54772DE5A498}">
  <sheetPr>
    <tabColor rgb="FFFFFF00"/>
  </sheetPr>
  <dimension ref="B1:L38"/>
  <sheetViews>
    <sheetView showGridLines="0" tabSelected="1" view="pageBreakPreview" zoomScaleNormal="100" zoomScaleSheetLayoutView="100" workbookViewId="0">
      <pane xSplit="5" ySplit="2" topLeftCell="F3" activePane="bottomRight" state="frozen"/>
      <selection pane="topRight" activeCell="F1" sqref="F1"/>
      <selection pane="bottomLeft" activeCell="A6" sqref="A6"/>
      <selection pane="bottomRight" activeCell="F2" sqref="F2"/>
    </sheetView>
  </sheetViews>
  <sheetFormatPr defaultColWidth="9" defaultRowHeight="14.4" outlineLevelRow="1" x14ac:dyDescent="0.2"/>
  <cols>
    <col min="1" max="1" width="2.44140625" style="1" customWidth="1"/>
    <col min="2" max="2" width="5" style="1" customWidth="1"/>
    <col min="3" max="3" width="4.21875" style="1" customWidth="1"/>
    <col min="4" max="4" width="8.6640625" style="1" customWidth="1"/>
    <col min="5" max="5" width="16.6640625" style="1" customWidth="1"/>
    <col min="6" max="6" width="16" style="1" customWidth="1"/>
    <col min="7" max="7" width="30.109375" style="1" customWidth="1"/>
    <col min="8" max="10" width="8.6640625" style="1" customWidth="1"/>
    <col min="11" max="12" width="9" style="1" customWidth="1"/>
    <col min="13" max="16384" width="9" style="1"/>
  </cols>
  <sheetData>
    <row r="1" spans="2:12" ht="15" customHeight="1" thickBot="1" x14ac:dyDescent="0.25">
      <c r="J1" s="8"/>
      <c r="K1" s="8"/>
      <c r="L1" s="8"/>
    </row>
    <row r="2" spans="2:12" ht="53.25" customHeight="1" thickBot="1" x14ac:dyDescent="0.25">
      <c r="B2" s="47" t="s">
        <v>1</v>
      </c>
      <c r="C2" s="48" t="s">
        <v>3</v>
      </c>
      <c r="D2" s="48" t="s">
        <v>5</v>
      </c>
      <c r="E2" s="48" t="s">
        <v>4</v>
      </c>
      <c r="F2" s="49" t="s">
        <v>0</v>
      </c>
      <c r="G2" s="49" t="s">
        <v>19</v>
      </c>
      <c r="H2" s="49" t="s">
        <v>6</v>
      </c>
      <c r="I2" s="49" t="s">
        <v>113</v>
      </c>
      <c r="J2" s="50" t="s">
        <v>114</v>
      </c>
      <c r="K2" s="50" t="s">
        <v>118</v>
      </c>
      <c r="L2" s="51" t="s">
        <v>28</v>
      </c>
    </row>
    <row r="3" spans="2:12" ht="53.25" customHeight="1" outlineLevel="1" thickTop="1" x14ac:dyDescent="0.2">
      <c r="B3" s="52">
        <v>2</v>
      </c>
      <c r="C3" s="10">
        <v>1</v>
      </c>
      <c r="D3" s="10" t="s">
        <v>7</v>
      </c>
      <c r="E3" s="12" t="s">
        <v>9</v>
      </c>
      <c r="F3" s="5" t="s">
        <v>16</v>
      </c>
      <c r="G3" s="2" t="s">
        <v>20</v>
      </c>
      <c r="H3" s="13">
        <v>10</v>
      </c>
      <c r="I3" s="14">
        <v>5</v>
      </c>
      <c r="J3" s="15">
        <f>SUM(H3:I3)</f>
        <v>15</v>
      </c>
      <c r="K3" s="16">
        <v>80</v>
      </c>
      <c r="L3" s="17">
        <f t="shared" ref="L3:L37" si="0">SUM(J3,K3)</f>
        <v>95</v>
      </c>
    </row>
    <row r="4" spans="2:12" ht="53.25" customHeight="1" outlineLevel="1" x14ac:dyDescent="0.2">
      <c r="B4" s="53">
        <v>2</v>
      </c>
      <c r="C4" s="18">
        <v>2</v>
      </c>
      <c r="D4" s="18" t="s">
        <v>7</v>
      </c>
      <c r="E4" s="18" t="s">
        <v>10</v>
      </c>
      <c r="F4" s="6" t="s">
        <v>16</v>
      </c>
      <c r="G4" s="3" t="s">
        <v>21</v>
      </c>
      <c r="H4" s="19">
        <v>10</v>
      </c>
      <c r="I4" s="20">
        <v>5</v>
      </c>
      <c r="J4" s="15">
        <f t="shared" ref="J4:J17" si="1">SUM(H4:I4)</f>
        <v>15</v>
      </c>
      <c r="K4" s="21">
        <v>97</v>
      </c>
      <c r="L4" s="17">
        <f t="shared" si="0"/>
        <v>112</v>
      </c>
    </row>
    <row r="5" spans="2:12" ht="53.25" customHeight="1" outlineLevel="1" x14ac:dyDescent="0.2">
      <c r="B5" s="53">
        <v>2</v>
      </c>
      <c r="C5" s="18">
        <v>3</v>
      </c>
      <c r="D5" s="11" t="s">
        <v>7</v>
      </c>
      <c r="E5" s="18" t="s">
        <v>11</v>
      </c>
      <c r="F5" s="6" t="s">
        <v>27</v>
      </c>
      <c r="G5" s="3" t="s">
        <v>22</v>
      </c>
      <c r="H5" s="19">
        <v>10</v>
      </c>
      <c r="I5" s="20">
        <v>5</v>
      </c>
      <c r="J5" s="15">
        <f t="shared" si="1"/>
        <v>15</v>
      </c>
      <c r="K5" s="21">
        <v>90</v>
      </c>
      <c r="L5" s="17">
        <f t="shared" si="0"/>
        <v>105</v>
      </c>
    </row>
    <row r="6" spans="2:12" ht="53.25" customHeight="1" x14ac:dyDescent="0.2">
      <c r="B6" s="53">
        <v>2</v>
      </c>
      <c r="C6" s="18">
        <v>4</v>
      </c>
      <c r="D6" s="22" t="s">
        <v>8</v>
      </c>
      <c r="E6" s="18" t="s">
        <v>12</v>
      </c>
      <c r="F6" s="6" t="s">
        <v>17</v>
      </c>
      <c r="G6" s="3" t="s">
        <v>23</v>
      </c>
      <c r="H6" s="23">
        <v>9</v>
      </c>
      <c r="I6" s="20">
        <v>5</v>
      </c>
      <c r="J6" s="15">
        <f t="shared" si="1"/>
        <v>14</v>
      </c>
      <c r="K6" s="24">
        <v>85</v>
      </c>
      <c r="L6" s="17">
        <f t="shared" si="0"/>
        <v>99</v>
      </c>
    </row>
    <row r="7" spans="2:12" ht="53.25" customHeight="1" x14ac:dyDescent="0.2">
      <c r="B7" s="25">
        <v>2</v>
      </c>
      <c r="C7" s="18">
        <v>5</v>
      </c>
      <c r="D7" s="22" t="s">
        <v>8</v>
      </c>
      <c r="E7" s="18" t="s">
        <v>13</v>
      </c>
      <c r="F7" s="6" t="s">
        <v>17</v>
      </c>
      <c r="G7" s="3" t="s">
        <v>24</v>
      </c>
      <c r="H7" s="19">
        <v>10</v>
      </c>
      <c r="I7" s="20">
        <v>5</v>
      </c>
      <c r="J7" s="15">
        <f t="shared" si="1"/>
        <v>15</v>
      </c>
      <c r="K7" s="21">
        <v>76</v>
      </c>
      <c r="L7" s="17">
        <f t="shared" si="0"/>
        <v>91</v>
      </c>
    </row>
    <row r="8" spans="2:12" ht="53.25" customHeight="1" x14ac:dyDescent="0.2">
      <c r="B8" s="9">
        <v>2</v>
      </c>
      <c r="C8" s="18">
        <v>6</v>
      </c>
      <c r="D8" s="22" t="s">
        <v>8</v>
      </c>
      <c r="E8" s="18" t="s">
        <v>14</v>
      </c>
      <c r="F8" s="6" t="s">
        <v>18</v>
      </c>
      <c r="G8" s="3" t="s">
        <v>25</v>
      </c>
      <c r="H8" s="19">
        <v>10</v>
      </c>
      <c r="I8" s="20">
        <v>5</v>
      </c>
      <c r="J8" s="15">
        <f t="shared" si="1"/>
        <v>15</v>
      </c>
      <c r="K8" s="24">
        <v>88</v>
      </c>
      <c r="L8" s="17">
        <f t="shared" si="0"/>
        <v>103</v>
      </c>
    </row>
    <row r="9" spans="2:12" ht="53.25" customHeight="1" x14ac:dyDescent="0.2">
      <c r="B9" s="53">
        <v>3</v>
      </c>
      <c r="C9" s="18">
        <v>7</v>
      </c>
      <c r="D9" s="22" t="s">
        <v>2</v>
      </c>
      <c r="E9" s="22" t="s">
        <v>31</v>
      </c>
      <c r="F9" s="6" t="s">
        <v>35</v>
      </c>
      <c r="G9" s="4" t="s">
        <v>34</v>
      </c>
      <c r="H9" s="26">
        <v>10</v>
      </c>
      <c r="I9" s="27">
        <v>5</v>
      </c>
      <c r="J9" s="28">
        <f t="shared" si="1"/>
        <v>15</v>
      </c>
      <c r="K9" s="29">
        <v>59</v>
      </c>
      <c r="L9" s="30">
        <f t="shared" si="0"/>
        <v>74</v>
      </c>
    </row>
    <row r="10" spans="2:12" ht="53.25" customHeight="1" x14ac:dyDescent="0.2">
      <c r="B10" s="53">
        <v>3</v>
      </c>
      <c r="C10" s="18">
        <v>8</v>
      </c>
      <c r="D10" s="22" t="s">
        <v>2</v>
      </c>
      <c r="E10" s="22" t="s">
        <v>30</v>
      </c>
      <c r="F10" s="6" t="s">
        <v>35</v>
      </c>
      <c r="G10" s="4" t="s">
        <v>36</v>
      </c>
      <c r="H10" s="26">
        <v>8</v>
      </c>
      <c r="I10" s="27">
        <v>4</v>
      </c>
      <c r="J10" s="15">
        <f t="shared" si="1"/>
        <v>12</v>
      </c>
      <c r="K10" s="29">
        <v>82</v>
      </c>
      <c r="L10" s="17">
        <f t="shared" si="0"/>
        <v>94</v>
      </c>
    </row>
    <row r="11" spans="2:12" ht="53.25" customHeight="1" x14ac:dyDescent="0.2">
      <c r="B11" s="53">
        <v>3</v>
      </c>
      <c r="C11" s="18">
        <v>9</v>
      </c>
      <c r="D11" s="18" t="s">
        <v>2</v>
      </c>
      <c r="E11" s="22" t="s">
        <v>32</v>
      </c>
      <c r="F11" s="7" t="s">
        <v>37</v>
      </c>
      <c r="G11" s="4" t="s">
        <v>33</v>
      </c>
      <c r="H11" s="26">
        <v>10</v>
      </c>
      <c r="I11" s="27">
        <v>5</v>
      </c>
      <c r="J11" s="15">
        <f t="shared" si="1"/>
        <v>15</v>
      </c>
      <c r="K11" s="29">
        <v>78</v>
      </c>
      <c r="L11" s="17">
        <f t="shared" si="0"/>
        <v>93</v>
      </c>
    </row>
    <row r="12" spans="2:12" ht="53.25" customHeight="1" outlineLevel="1" x14ac:dyDescent="0.2">
      <c r="B12" s="53">
        <v>3</v>
      </c>
      <c r="C12" s="18">
        <v>10</v>
      </c>
      <c r="D12" s="35" t="s">
        <v>42</v>
      </c>
      <c r="E12" s="22" t="s">
        <v>39</v>
      </c>
      <c r="F12" s="7" t="s">
        <v>43</v>
      </c>
      <c r="G12" s="4" t="s">
        <v>41</v>
      </c>
      <c r="H12" s="26">
        <v>9</v>
      </c>
      <c r="I12" s="27">
        <v>5</v>
      </c>
      <c r="J12" s="32">
        <f t="shared" si="1"/>
        <v>14</v>
      </c>
      <c r="K12" s="29">
        <v>23</v>
      </c>
      <c r="L12" s="17">
        <f t="shared" si="0"/>
        <v>37</v>
      </c>
    </row>
    <row r="13" spans="2:12" ht="53.25" customHeight="1" outlineLevel="1" x14ac:dyDescent="0.2">
      <c r="B13" s="53">
        <v>3</v>
      </c>
      <c r="C13" s="18">
        <v>11</v>
      </c>
      <c r="D13" s="31" t="s">
        <v>42</v>
      </c>
      <c r="E13" s="22" t="s">
        <v>38</v>
      </c>
      <c r="F13" s="7" t="s">
        <v>43</v>
      </c>
      <c r="G13" s="4" t="s">
        <v>40</v>
      </c>
      <c r="H13" s="26">
        <v>10</v>
      </c>
      <c r="I13" s="27">
        <v>5</v>
      </c>
      <c r="J13" s="32">
        <f t="shared" si="1"/>
        <v>15</v>
      </c>
      <c r="K13" s="29">
        <v>33</v>
      </c>
      <c r="L13" s="17">
        <f t="shared" si="0"/>
        <v>48</v>
      </c>
    </row>
    <row r="14" spans="2:12" ht="53.25" customHeight="1" outlineLevel="1" x14ac:dyDescent="0.2">
      <c r="B14" s="53">
        <v>3</v>
      </c>
      <c r="C14" s="18">
        <v>12</v>
      </c>
      <c r="D14" s="33" t="s">
        <v>7</v>
      </c>
      <c r="E14" s="22" t="s">
        <v>45</v>
      </c>
      <c r="F14" s="7" t="s">
        <v>50</v>
      </c>
      <c r="G14" s="4" t="s">
        <v>52</v>
      </c>
      <c r="H14" s="26">
        <v>10</v>
      </c>
      <c r="I14" s="27">
        <v>5</v>
      </c>
      <c r="J14" s="32">
        <f t="shared" si="1"/>
        <v>15</v>
      </c>
      <c r="K14" s="29">
        <v>21</v>
      </c>
      <c r="L14" s="30">
        <f t="shared" si="0"/>
        <v>36</v>
      </c>
    </row>
    <row r="15" spans="2:12" ht="53.25" customHeight="1" outlineLevel="1" x14ac:dyDescent="0.2">
      <c r="B15" s="53">
        <v>3</v>
      </c>
      <c r="C15" s="18">
        <v>13</v>
      </c>
      <c r="D15" s="33" t="s">
        <v>7</v>
      </c>
      <c r="E15" s="22" t="s">
        <v>46</v>
      </c>
      <c r="F15" s="7" t="s">
        <v>51</v>
      </c>
      <c r="G15" s="4" t="s">
        <v>53</v>
      </c>
      <c r="H15" s="26">
        <v>10</v>
      </c>
      <c r="I15" s="27">
        <v>5</v>
      </c>
      <c r="J15" s="32">
        <f t="shared" si="1"/>
        <v>15</v>
      </c>
      <c r="K15" s="29">
        <v>54</v>
      </c>
      <c r="L15" s="30">
        <f t="shared" si="0"/>
        <v>69</v>
      </c>
    </row>
    <row r="16" spans="2:12" ht="53.25" customHeight="1" outlineLevel="1" x14ac:dyDescent="0.2">
      <c r="B16" s="53">
        <v>3</v>
      </c>
      <c r="C16" s="18">
        <v>14</v>
      </c>
      <c r="D16" s="33" t="s">
        <v>7</v>
      </c>
      <c r="E16" s="22" t="s">
        <v>47</v>
      </c>
      <c r="F16" s="7" t="s">
        <v>51</v>
      </c>
      <c r="G16" s="4" t="s">
        <v>54</v>
      </c>
      <c r="H16" s="26">
        <v>9</v>
      </c>
      <c r="I16" s="27">
        <v>5</v>
      </c>
      <c r="J16" s="32">
        <f t="shared" si="1"/>
        <v>14</v>
      </c>
      <c r="K16" s="29">
        <v>55</v>
      </c>
      <c r="L16" s="30">
        <f t="shared" si="0"/>
        <v>69</v>
      </c>
    </row>
    <row r="17" spans="2:12" ht="53.25" customHeight="1" outlineLevel="1" x14ac:dyDescent="0.2">
      <c r="B17" s="53">
        <v>3</v>
      </c>
      <c r="C17" s="18">
        <v>15</v>
      </c>
      <c r="D17" s="33" t="s">
        <v>44</v>
      </c>
      <c r="E17" s="22" t="s">
        <v>48</v>
      </c>
      <c r="F17" s="7" t="s">
        <v>62</v>
      </c>
      <c r="G17" s="4" t="s">
        <v>55</v>
      </c>
      <c r="H17" s="26">
        <v>10</v>
      </c>
      <c r="I17" s="27">
        <v>5</v>
      </c>
      <c r="J17" s="32">
        <f t="shared" si="1"/>
        <v>15</v>
      </c>
      <c r="K17" s="29">
        <v>29</v>
      </c>
      <c r="L17" s="30">
        <f t="shared" si="0"/>
        <v>44</v>
      </c>
    </row>
    <row r="18" spans="2:12" ht="53.25" customHeight="1" outlineLevel="1" x14ac:dyDescent="0.2">
      <c r="B18" s="53">
        <v>3</v>
      </c>
      <c r="C18" s="18">
        <v>16</v>
      </c>
      <c r="D18" s="33" t="s">
        <v>44</v>
      </c>
      <c r="E18" s="22" t="s">
        <v>49</v>
      </c>
      <c r="F18" s="7" t="s">
        <v>62</v>
      </c>
      <c r="G18" s="4" t="s">
        <v>56</v>
      </c>
      <c r="H18" s="26">
        <v>9</v>
      </c>
      <c r="I18" s="27">
        <v>5</v>
      </c>
      <c r="J18" s="32">
        <f>SUM(H18:I18)</f>
        <v>14</v>
      </c>
      <c r="K18" s="29">
        <v>16</v>
      </c>
      <c r="L18" s="30">
        <f t="shared" si="0"/>
        <v>30</v>
      </c>
    </row>
    <row r="19" spans="2:12" ht="53.25" customHeight="1" outlineLevel="1" x14ac:dyDescent="0.2">
      <c r="B19" s="53">
        <v>3</v>
      </c>
      <c r="C19" s="18">
        <v>17</v>
      </c>
      <c r="D19" s="33" t="s">
        <v>57</v>
      </c>
      <c r="E19" s="22" t="s">
        <v>58</v>
      </c>
      <c r="F19" s="7" t="s">
        <v>63</v>
      </c>
      <c r="G19" s="4" t="s">
        <v>64</v>
      </c>
      <c r="H19" s="26">
        <v>10</v>
      </c>
      <c r="I19" s="27">
        <v>5</v>
      </c>
      <c r="J19" s="32">
        <f>SUM(H19:I19)</f>
        <v>15</v>
      </c>
      <c r="K19" s="29">
        <v>40</v>
      </c>
      <c r="L19" s="30">
        <f t="shared" si="0"/>
        <v>55</v>
      </c>
    </row>
    <row r="20" spans="2:12" ht="53.25" customHeight="1" outlineLevel="1" x14ac:dyDescent="0.2">
      <c r="B20" s="53">
        <v>3</v>
      </c>
      <c r="C20" s="18">
        <v>18</v>
      </c>
      <c r="D20" s="33" t="s">
        <v>57</v>
      </c>
      <c r="E20" s="22" t="s">
        <v>59</v>
      </c>
      <c r="F20" s="7" t="s">
        <v>63</v>
      </c>
      <c r="G20" s="4" t="s">
        <v>66</v>
      </c>
      <c r="H20" s="26">
        <v>10</v>
      </c>
      <c r="I20" s="27">
        <v>4</v>
      </c>
      <c r="J20" s="32">
        <f>SUM(H20:I20)</f>
        <v>14</v>
      </c>
      <c r="K20" s="29">
        <v>43</v>
      </c>
      <c r="L20" s="30">
        <f t="shared" si="0"/>
        <v>57</v>
      </c>
    </row>
    <row r="21" spans="2:12" ht="53.25" customHeight="1" outlineLevel="1" x14ac:dyDescent="0.2">
      <c r="B21" s="53">
        <v>3</v>
      </c>
      <c r="C21" s="18">
        <v>19</v>
      </c>
      <c r="D21" s="33" t="s">
        <v>57</v>
      </c>
      <c r="E21" s="22" t="s">
        <v>60</v>
      </c>
      <c r="F21" s="7" t="s">
        <v>65</v>
      </c>
      <c r="G21" s="4" t="s">
        <v>67</v>
      </c>
      <c r="H21" s="26">
        <v>9</v>
      </c>
      <c r="I21" s="27">
        <v>5</v>
      </c>
      <c r="J21" s="32">
        <f>SUM(H21:I21)</f>
        <v>14</v>
      </c>
      <c r="K21" s="29">
        <v>25</v>
      </c>
      <c r="L21" s="30">
        <f t="shared" si="0"/>
        <v>39</v>
      </c>
    </row>
    <row r="22" spans="2:12" ht="53.25" customHeight="1" outlineLevel="1" x14ac:dyDescent="0.2">
      <c r="B22" s="53">
        <v>3</v>
      </c>
      <c r="C22" s="18">
        <v>20</v>
      </c>
      <c r="D22" s="33" t="s">
        <v>57</v>
      </c>
      <c r="E22" s="22" t="s">
        <v>61</v>
      </c>
      <c r="F22" s="7" t="s">
        <v>65</v>
      </c>
      <c r="G22" s="4" t="s">
        <v>68</v>
      </c>
      <c r="H22" s="26">
        <v>9</v>
      </c>
      <c r="I22" s="27">
        <v>4</v>
      </c>
      <c r="J22" s="32">
        <f t="shared" ref="J22:J27" si="2">SUM(H22:I22)</f>
        <v>13</v>
      </c>
      <c r="K22" s="29">
        <v>52</v>
      </c>
      <c r="L22" s="30">
        <f t="shared" si="0"/>
        <v>65</v>
      </c>
    </row>
    <row r="23" spans="2:12" ht="53.25" customHeight="1" outlineLevel="1" x14ac:dyDescent="0.2">
      <c r="B23" s="53">
        <v>3</v>
      </c>
      <c r="C23" s="18">
        <v>21</v>
      </c>
      <c r="D23" s="33" t="s">
        <v>29</v>
      </c>
      <c r="E23" s="22" t="s">
        <v>69</v>
      </c>
      <c r="F23" s="7" t="s">
        <v>72</v>
      </c>
      <c r="G23" s="4" t="s">
        <v>74</v>
      </c>
      <c r="H23" s="26">
        <v>10</v>
      </c>
      <c r="I23" s="27">
        <v>5</v>
      </c>
      <c r="J23" s="32">
        <f t="shared" si="2"/>
        <v>15</v>
      </c>
      <c r="K23" s="29">
        <v>26</v>
      </c>
      <c r="L23" s="30">
        <f t="shared" si="0"/>
        <v>41</v>
      </c>
    </row>
    <row r="24" spans="2:12" ht="53.25" customHeight="1" outlineLevel="1" x14ac:dyDescent="0.2">
      <c r="B24" s="53">
        <v>3</v>
      </c>
      <c r="C24" s="18">
        <v>22</v>
      </c>
      <c r="D24" s="33" t="s">
        <v>29</v>
      </c>
      <c r="E24" s="22" t="s">
        <v>70</v>
      </c>
      <c r="F24" s="7" t="s">
        <v>72</v>
      </c>
      <c r="G24" s="4" t="s">
        <v>75</v>
      </c>
      <c r="H24" s="26">
        <v>10</v>
      </c>
      <c r="I24" s="27">
        <v>4</v>
      </c>
      <c r="J24" s="32">
        <f t="shared" si="2"/>
        <v>14</v>
      </c>
      <c r="K24" s="29">
        <v>15</v>
      </c>
      <c r="L24" s="30">
        <f t="shared" si="0"/>
        <v>29</v>
      </c>
    </row>
    <row r="25" spans="2:12" ht="53.25" customHeight="1" outlineLevel="1" x14ac:dyDescent="0.2">
      <c r="B25" s="53">
        <v>3</v>
      </c>
      <c r="C25" s="18">
        <v>23</v>
      </c>
      <c r="D25" s="35" t="s">
        <v>29</v>
      </c>
      <c r="E25" s="18" t="s">
        <v>71</v>
      </c>
      <c r="F25" s="6" t="s">
        <v>73</v>
      </c>
      <c r="G25" s="55" t="s">
        <v>76</v>
      </c>
      <c r="H25" s="19">
        <v>8</v>
      </c>
      <c r="I25" s="20">
        <v>5</v>
      </c>
      <c r="J25" s="28">
        <f t="shared" si="2"/>
        <v>13</v>
      </c>
      <c r="K25" s="24">
        <v>59</v>
      </c>
      <c r="L25" s="30">
        <f t="shared" si="0"/>
        <v>72</v>
      </c>
    </row>
    <row r="26" spans="2:12" ht="53.25" customHeight="1" outlineLevel="1" x14ac:dyDescent="0.2">
      <c r="B26" s="53">
        <v>4</v>
      </c>
      <c r="C26" s="18">
        <v>24</v>
      </c>
      <c r="D26" s="33" t="s">
        <v>77</v>
      </c>
      <c r="E26" s="22" t="s">
        <v>79</v>
      </c>
      <c r="F26" s="7" t="s">
        <v>84</v>
      </c>
      <c r="G26" s="4" t="s">
        <v>86</v>
      </c>
      <c r="H26" s="26">
        <v>6</v>
      </c>
      <c r="I26" s="27">
        <v>5</v>
      </c>
      <c r="J26" s="32">
        <f t="shared" si="2"/>
        <v>11</v>
      </c>
      <c r="K26" s="29">
        <v>11</v>
      </c>
      <c r="L26" s="30">
        <f t="shared" si="0"/>
        <v>22</v>
      </c>
    </row>
    <row r="27" spans="2:12" ht="53.25" customHeight="1" outlineLevel="1" x14ac:dyDescent="0.2">
      <c r="B27" s="53">
        <v>4</v>
      </c>
      <c r="C27" s="18">
        <v>25</v>
      </c>
      <c r="D27" s="33" t="s">
        <v>77</v>
      </c>
      <c r="E27" s="22" t="s">
        <v>80</v>
      </c>
      <c r="F27" s="7" t="s">
        <v>84</v>
      </c>
      <c r="G27" s="4" t="s">
        <v>87</v>
      </c>
      <c r="H27" s="26">
        <v>7</v>
      </c>
      <c r="I27" s="27">
        <v>4</v>
      </c>
      <c r="J27" s="32">
        <f t="shared" si="2"/>
        <v>11</v>
      </c>
      <c r="K27" s="29">
        <v>33</v>
      </c>
      <c r="L27" s="30">
        <f t="shared" si="0"/>
        <v>44</v>
      </c>
    </row>
    <row r="28" spans="2:12" ht="53.25" customHeight="1" outlineLevel="1" x14ac:dyDescent="0.2">
      <c r="B28" s="53">
        <v>4</v>
      </c>
      <c r="C28" s="18">
        <v>26</v>
      </c>
      <c r="D28" s="33" t="s">
        <v>77</v>
      </c>
      <c r="E28" s="22" t="s">
        <v>81</v>
      </c>
      <c r="F28" s="7" t="s">
        <v>85</v>
      </c>
      <c r="G28" s="4" t="s">
        <v>88</v>
      </c>
      <c r="H28" s="26">
        <v>7</v>
      </c>
      <c r="I28" s="27">
        <v>4</v>
      </c>
      <c r="J28" s="32">
        <f>SUM(H28:I28)</f>
        <v>11</v>
      </c>
      <c r="K28" s="29">
        <v>15</v>
      </c>
      <c r="L28" s="30">
        <f t="shared" si="0"/>
        <v>26</v>
      </c>
    </row>
    <row r="29" spans="2:12" ht="53.25" customHeight="1" outlineLevel="1" x14ac:dyDescent="0.2">
      <c r="B29" s="53">
        <v>4</v>
      </c>
      <c r="C29" s="18">
        <v>27</v>
      </c>
      <c r="D29" s="35" t="s">
        <v>77</v>
      </c>
      <c r="E29" s="18" t="s">
        <v>82</v>
      </c>
      <c r="F29" s="7" t="s">
        <v>85</v>
      </c>
      <c r="G29" s="3" t="s">
        <v>89</v>
      </c>
      <c r="H29" s="19">
        <v>5</v>
      </c>
      <c r="I29" s="20">
        <v>4</v>
      </c>
      <c r="J29" s="32">
        <f t="shared" ref="J29:J37" si="3">SUM(H29:I29)</f>
        <v>9</v>
      </c>
      <c r="K29" s="24">
        <v>64</v>
      </c>
      <c r="L29" s="30">
        <f t="shared" si="0"/>
        <v>73</v>
      </c>
    </row>
    <row r="30" spans="2:12" ht="53.25" customHeight="1" outlineLevel="1" x14ac:dyDescent="0.2">
      <c r="B30" s="53">
        <v>4</v>
      </c>
      <c r="C30" s="18">
        <v>28</v>
      </c>
      <c r="D30" s="34" t="s">
        <v>78</v>
      </c>
      <c r="E30" s="12" t="s">
        <v>83</v>
      </c>
      <c r="F30" s="7" t="s">
        <v>91</v>
      </c>
      <c r="G30" s="2" t="s">
        <v>90</v>
      </c>
      <c r="H30" s="19">
        <v>6</v>
      </c>
      <c r="I30" s="20">
        <v>5</v>
      </c>
      <c r="J30" s="32">
        <f t="shared" si="3"/>
        <v>11</v>
      </c>
      <c r="K30" s="24">
        <v>17</v>
      </c>
      <c r="L30" s="30">
        <f t="shared" si="0"/>
        <v>28</v>
      </c>
    </row>
    <row r="31" spans="2:12" ht="53.25" customHeight="1" outlineLevel="1" x14ac:dyDescent="0.2">
      <c r="B31" s="53">
        <v>4</v>
      </c>
      <c r="C31" s="18">
        <v>29</v>
      </c>
      <c r="D31" s="34" t="s">
        <v>29</v>
      </c>
      <c r="E31" s="12" t="s">
        <v>92</v>
      </c>
      <c r="F31" s="7" t="s">
        <v>93</v>
      </c>
      <c r="G31" s="2" t="s">
        <v>94</v>
      </c>
      <c r="H31" s="19">
        <v>8</v>
      </c>
      <c r="I31" s="20">
        <v>5</v>
      </c>
      <c r="J31" s="32">
        <f t="shared" si="3"/>
        <v>13</v>
      </c>
      <c r="K31" s="24">
        <v>38</v>
      </c>
      <c r="L31" s="30">
        <f t="shared" si="0"/>
        <v>51</v>
      </c>
    </row>
    <row r="32" spans="2:12" ht="53.25" customHeight="1" outlineLevel="1" x14ac:dyDescent="0.2">
      <c r="B32" s="53">
        <v>4</v>
      </c>
      <c r="C32" s="18">
        <v>30</v>
      </c>
      <c r="D32" s="34" t="s">
        <v>95</v>
      </c>
      <c r="E32" s="12" t="s">
        <v>96</v>
      </c>
      <c r="F32" s="7" t="s">
        <v>98</v>
      </c>
      <c r="G32" s="2" t="s">
        <v>97</v>
      </c>
      <c r="H32" s="19">
        <v>9</v>
      </c>
      <c r="I32" s="20">
        <v>5</v>
      </c>
      <c r="J32" s="32">
        <f t="shared" si="3"/>
        <v>14</v>
      </c>
      <c r="K32" s="24">
        <v>14</v>
      </c>
      <c r="L32" s="30">
        <f t="shared" si="0"/>
        <v>28</v>
      </c>
    </row>
    <row r="33" spans="2:12" ht="53.25" customHeight="1" outlineLevel="1" x14ac:dyDescent="0.2">
      <c r="B33" s="53">
        <v>4</v>
      </c>
      <c r="C33" s="18">
        <v>31</v>
      </c>
      <c r="D33" s="34" t="s">
        <v>29</v>
      </c>
      <c r="E33" s="12" t="s">
        <v>101</v>
      </c>
      <c r="F33" s="7" t="s">
        <v>99</v>
      </c>
      <c r="G33" s="2" t="s">
        <v>100</v>
      </c>
      <c r="H33" s="19">
        <v>6</v>
      </c>
      <c r="I33" s="20">
        <v>5</v>
      </c>
      <c r="J33" s="32">
        <f t="shared" si="3"/>
        <v>11</v>
      </c>
      <c r="K33" s="24">
        <v>28</v>
      </c>
      <c r="L33" s="30">
        <f t="shared" si="0"/>
        <v>39</v>
      </c>
    </row>
    <row r="34" spans="2:12" ht="53.25" customHeight="1" outlineLevel="1" x14ac:dyDescent="0.2">
      <c r="B34" s="53">
        <v>4</v>
      </c>
      <c r="C34" s="18">
        <v>32</v>
      </c>
      <c r="D34" s="33" t="s">
        <v>102</v>
      </c>
      <c r="E34" s="12" t="s">
        <v>103</v>
      </c>
      <c r="F34" s="7" t="s">
        <v>105</v>
      </c>
      <c r="G34" s="2" t="s">
        <v>106</v>
      </c>
      <c r="H34" s="19">
        <v>9</v>
      </c>
      <c r="I34" s="20">
        <v>5</v>
      </c>
      <c r="J34" s="32">
        <f t="shared" si="3"/>
        <v>14</v>
      </c>
      <c r="K34" s="24">
        <v>24</v>
      </c>
      <c r="L34" s="30">
        <f t="shared" si="0"/>
        <v>38</v>
      </c>
    </row>
    <row r="35" spans="2:12" ht="53.25" customHeight="1" outlineLevel="1" x14ac:dyDescent="0.2">
      <c r="B35" s="53">
        <v>4</v>
      </c>
      <c r="C35" s="18">
        <v>33</v>
      </c>
      <c r="D35" s="33" t="s">
        <v>102</v>
      </c>
      <c r="E35" s="12" t="s">
        <v>104</v>
      </c>
      <c r="F35" s="6" t="s">
        <v>105</v>
      </c>
      <c r="G35" s="2" t="s">
        <v>107</v>
      </c>
      <c r="H35" s="19">
        <v>5</v>
      </c>
      <c r="I35" s="20">
        <v>5</v>
      </c>
      <c r="J35" s="21">
        <f t="shared" si="3"/>
        <v>10</v>
      </c>
      <c r="K35" s="24">
        <v>29</v>
      </c>
      <c r="L35" s="30">
        <f t="shared" si="0"/>
        <v>39</v>
      </c>
    </row>
    <row r="36" spans="2:12" ht="53.25" customHeight="1" outlineLevel="1" x14ac:dyDescent="0.2">
      <c r="B36" s="53">
        <v>4</v>
      </c>
      <c r="C36" s="18">
        <v>34</v>
      </c>
      <c r="D36" s="33" t="s">
        <v>7</v>
      </c>
      <c r="E36" s="18" t="s">
        <v>108</v>
      </c>
      <c r="F36" s="6" t="s">
        <v>109</v>
      </c>
      <c r="G36" s="3" t="s">
        <v>111</v>
      </c>
      <c r="H36" s="19">
        <v>9</v>
      </c>
      <c r="I36" s="20">
        <v>5</v>
      </c>
      <c r="J36" s="28">
        <f t="shared" si="3"/>
        <v>14</v>
      </c>
      <c r="K36" s="24">
        <v>31</v>
      </c>
      <c r="L36" s="30">
        <f t="shared" si="0"/>
        <v>45</v>
      </c>
    </row>
    <row r="37" spans="2:12" ht="53.25" customHeight="1" outlineLevel="1" x14ac:dyDescent="0.2">
      <c r="B37" s="53">
        <v>4</v>
      </c>
      <c r="C37" s="18">
        <v>35</v>
      </c>
      <c r="D37" s="35" t="s">
        <v>7</v>
      </c>
      <c r="E37" s="18" t="s">
        <v>15</v>
      </c>
      <c r="F37" s="6" t="s">
        <v>112</v>
      </c>
      <c r="G37" s="3" t="s">
        <v>110</v>
      </c>
      <c r="H37" s="19">
        <v>10</v>
      </c>
      <c r="I37" s="36">
        <v>5</v>
      </c>
      <c r="J37" s="37">
        <f t="shared" si="3"/>
        <v>15</v>
      </c>
      <c r="K37" s="38">
        <v>59</v>
      </c>
      <c r="L37" s="30">
        <f t="shared" si="0"/>
        <v>74</v>
      </c>
    </row>
    <row r="38" spans="2:12" ht="53.25" customHeight="1" thickBot="1" x14ac:dyDescent="0.25">
      <c r="B38" s="54" t="s">
        <v>115</v>
      </c>
      <c r="C38" s="39" t="s">
        <v>116</v>
      </c>
      <c r="D38" s="40" t="s">
        <v>26</v>
      </c>
      <c r="E38" s="41" t="s">
        <v>117</v>
      </c>
      <c r="F38" s="40" t="s">
        <v>26</v>
      </c>
      <c r="G38" s="40" t="s">
        <v>26</v>
      </c>
      <c r="H38" s="42">
        <f>SUM(H3:H37)</f>
        <v>307</v>
      </c>
      <c r="I38" s="43">
        <f>SUM(I3:I37)</f>
        <v>168</v>
      </c>
      <c r="J38" s="44">
        <f>SUM(J3:J37)</f>
        <v>475</v>
      </c>
      <c r="K38" s="45">
        <f>SUM(K3:K37)</f>
        <v>1589</v>
      </c>
      <c r="L38" s="46">
        <f>SUM(L3:L37)</f>
        <v>2064</v>
      </c>
    </row>
  </sheetData>
  <phoneticPr fontId="2"/>
  <printOptions horizontalCentered="1"/>
  <pageMargins left="0.51181102362204722" right="0.51181102362204722" top="0.55118110236220474" bottom="0.35433070866141736" header="0.31496062992125984" footer="0.31496062992125984"/>
  <pageSetup paperSize="9" scale="58" fitToHeight="0" orientation="portrait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オープンデータ用</vt:lpstr>
      <vt:lpstr>オープンデータ用!Print_Area</vt:lpstr>
      <vt:lpstr>オープンデータ用!Print_Titles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2023-03-13T05:50:11Z</cp:lastPrinted>
  <dcterms:created xsi:type="dcterms:W3CDTF">2018-10-05T05:00:53Z</dcterms:created>
  <dcterms:modified xsi:type="dcterms:W3CDTF">2023-03-17T01:54:04Z</dcterms:modified>
</cp:coreProperties>
</file>