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0.25.111\fileserver\190000_地域コミュニティ部\190200_生涯学習課\共用フォルダ\社会教育係\施設予約システム\ホームページ更新\R7.4.1更新（NTN総合運動公園フットボール場）\HP用（all黒字・PDF）\"/>
    </mc:Choice>
  </mc:AlternateContent>
  <xr:revisionPtr revIDLastSave="0" documentId="13_ncr:1_{62DE691A-E9C1-47D0-9E4C-362B442064DF}" xr6:coauthVersionLast="47" xr6:coauthVersionMax="47" xr10:uidLastSave="{00000000-0000-0000-0000-000000000000}"/>
  <bookViews>
    <workbookView xWindow="-120" yWindow="-120" windowWidth="20730" windowHeight="11040" xr2:uid="{E65FA980-E9CB-4708-9D09-2D4DE9541903}"/>
  </bookViews>
  <sheets>
    <sheet name="基本使用料一覧（R7.4.1）" sheetId="1" r:id="rId1"/>
  </sheets>
  <definedNames>
    <definedName name="_xlnm.Print_Area" localSheetId="0">'基本使用料一覧（R7.4.1）'!$A$1:$J$529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2" i="1" l="1"/>
  <c r="H522" i="1"/>
  <c r="E522" i="1" s="1"/>
  <c r="G522" i="1"/>
  <c r="F522" i="1"/>
  <c r="I521" i="1"/>
  <c r="H521" i="1"/>
  <c r="E521" i="1" s="1"/>
  <c r="G521" i="1"/>
  <c r="F521" i="1"/>
  <c r="E520" i="1"/>
  <c r="I518" i="1"/>
  <c r="H518" i="1"/>
  <c r="G518" i="1"/>
  <c r="F518" i="1"/>
  <c r="E518" i="1"/>
  <c r="I517" i="1"/>
  <c r="H517" i="1"/>
  <c r="E517" i="1" s="1"/>
  <c r="G517" i="1"/>
  <c r="F517" i="1"/>
  <c r="I516" i="1"/>
  <c r="H516" i="1"/>
  <c r="E516" i="1" s="1"/>
  <c r="G516" i="1"/>
  <c r="F516" i="1"/>
  <c r="I515" i="1"/>
  <c r="H515" i="1"/>
  <c r="E515" i="1" s="1"/>
  <c r="G515" i="1"/>
  <c r="F515" i="1"/>
  <c r="I514" i="1"/>
  <c r="H514" i="1"/>
  <c r="E514" i="1" s="1"/>
  <c r="G514" i="1"/>
  <c r="F514" i="1"/>
  <c r="I513" i="1"/>
  <c r="H513" i="1"/>
  <c r="G513" i="1"/>
  <c r="F513" i="1"/>
  <c r="E513" i="1"/>
  <c r="I512" i="1"/>
  <c r="H512" i="1"/>
  <c r="E512" i="1" s="1"/>
  <c r="G512" i="1"/>
  <c r="F512" i="1"/>
  <c r="I511" i="1"/>
  <c r="H511" i="1"/>
  <c r="G511" i="1"/>
  <c r="F511" i="1"/>
  <c r="E511" i="1"/>
  <c r="I510" i="1"/>
  <c r="H510" i="1"/>
  <c r="E510" i="1" s="1"/>
  <c r="G510" i="1"/>
  <c r="F510" i="1"/>
  <c r="I509" i="1"/>
  <c r="H509" i="1"/>
  <c r="E509" i="1" s="1"/>
  <c r="G509" i="1"/>
  <c r="F509" i="1"/>
  <c r="E508" i="1"/>
  <c r="E507" i="1"/>
  <c r="E506" i="1"/>
  <c r="E505" i="1"/>
  <c r="E504" i="1"/>
  <c r="I338" i="1"/>
  <c r="I337" i="1"/>
  <c r="I335" i="1"/>
  <c r="I333" i="1"/>
  <c r="I331" i="1"/>
  <c r="I296" i="1"/>
  <c r="I295" i="1"/>
  <c r="I294" i="1"/>
  <c r="I293" i="1"/>
  <c r="I248" i="1"/>
  <c r="I247" i="1"/>
  <c r="I246" i="1"/>
  <c r="I245" i="1"/>
  <c r="H244" i="1"/>
  <c r="G244" i="1"/>
  <c r="F244" i="1"/>
  <c r="I244" i="1" s="1"/>
  <c r="I239" i="1"/>
  <c r="I236" i="1"/>
  <c r="I235" i="1"/>
  <c r="I234" i="1"/>
  <c r="I233" i="1"/>
  <c r="I232" i="1"/>
  <c r="I231" i="1"/>
  <c r="I230" i="1"/>
  <c r="I229" i="1"/>
  <c r="I228" i="1"/>
  <c r="I227" i="1"/>
  <c r="H226" i="1"/>
  <c r="G226" i="1"/>
  <c r="I226" i="1" s="1"/>
  <c r="F226" i="1"/>
  <c r="I221" i="1"/>
  <c r="I220" i="1"/>
  <c r="I219" i="1"/>
  <c r="I218" i="1"/>
  <c r="H217" i="1"/>
  <c r="G217" i="1"/>
  <c r="F217" i="1"/>
  <c r="I216" i="1"/>
  <c r="I215" i="1"/>
  <c r="I214" i="1"/>
  <c r="I213" i="1"/>
  <c r="I212" i="1"/>
  <c r="I211" i="1"/>
  <c r="I210" i="1"/>
  <c r="I204" i="1"/>
  <c r="I203" i="1"/>
  <c r="I198" i="1"/>
  <c r="I197" i="1"/>
  <c r="I196" i="1"/>
  <c r="I186" i="1"/>
  <c r="I185" i="1"/>
  <c r="I184" i="1"/>
  <c r="I179" i="1"/>
  <c r="I178" i="1"/>
  <c r="I173" i="1"/>
  <c r="I172" i="1"/>
  <c r="I167" i="1"/>
  <c r="I166" i="1"/>
  <c r="I165" i="1"/>
  <c r="I164" i="1"/>
  <c r="I163" i="1"/>
  <c r="I162" i="1"/>
  <c r="I161" i="1"/>
  <c r="I160" i="1"/>
  <c r="I159" i="1"/>
  <c r="I158" i="1"/>
  <c r="I153" i="1"/>
  <c r="I152" i="1"/>
  <c r="I151" i="1"/>
  <c r="H150" i="1"/>
  <c r="G150" i="1"/>
  <c r="F150" i="1"/>
  <c r="I150" i="1" s="1"/>
  <c r="I149" i="1"/>
  <c r="I148" i="1"/>
  <c r="I147" i="1"/>
  <c r="I146" i="1"/>
  <c r="I145" i="1"/>
  <c r="I144" i="1"/>
  <c r="I143" i="1"/>
  <c r="I142" i="1"/>
  <c r="I137" i="1"/>
  <c r="I130" i="1"/>
  <c r="I129" i="1"/>
  <c r="I128" i="1"/>
  <c r="I127" i="1"/>
  <c r="I122" i="1"/>
  <c r="I121" i="1"/>
  <c r="I120" i="1"/>
  <c r="I119" i="1"/>
  <c r="I114" i="1"/>
  <c r="I113" i="1"/>
  <c r="I112" i="1"/>
  <c r="I107" i="1"/>
  <c r="I106" i="1"/>
  <c r="I105" i="1"/>
  <c r="I100" i="1"/>
  <c r="I99" i="1"/>
  <c r="I98" i="1"/>
  <c r="I97" i="1"/>
  <c r="I92" i="1"/>
  <c r="I91" i="1"/>
  <c r="I90" i="1"/>
  <c r="I89" i="1"/>
  <c r="I84" i="1"/>
  <c r="I83" i="1"/>
  <c r="I82" i="1"/>
  <c r="I77" i="1"/>
  <c r="I76" i="1"/>
  <c r="I75" i="1"/>
  <c r="I74" i="1"/>
  <c r="I69" i="1"/>
  <c r="I68" i="1"/>
  <c r="I67" i="1"/>
  <c r="I62" i="1"/>
  <c r="I61" i="1"/>
  <c r="I60" i="1"/>
  <c r="I55" i="1"/>
  <c r="I54" i="1"/>
  <c r="I53" i="1"/>
  <c r="I52" i="1"/>
  <c r="I46" i="1"/>
  <c r="I45" i="1"/>
  <c r="H44" i="1"/>
  <c r="G44" i="1"/>
  <c r="F44" i="1"/>
  <c r="I43" i="1"/>
  <c r="I42" i="1"/>
  <c r="I37" i="1"/>
  <c r="I36" i="1"/>
  <c r="I35" i="1"/>
  <c r="I30" i="1"/>
  <c r="I29" i="1"/>
  <c r="I28" i="1"/>
  <c r="I27" i="1"/>
  <c r="I22" i="1"/>
  <c r="I21" i="1"/>
  <c r="I20" i="1"/>
  <c r="I13" i="1"/>
  <c r="I12" i="1"/>
  <c r="I11" i="1"/>
  <c r="I10" i="1"/>
  <c r="I9" i="1"/>
  <c r="I217" i="1" l="1"/>
  <c r="I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桑名市役所</author>
  </authors>
  <commentList>
    <comment ref="G442" authorId="0" shapeId="0" xr:uid="{6949A9C5-CC65-4DCD-AD6C-FB99C1E1AD65}">
      <text>
        <r>
          <rPr>
            <b/>
            <sz val="9"/>
            <color indexed="81"/>
            <rFont val="ＭＳ Ｐゴシック"/>
            <family val="3"/>
            <charset val="128"/>
          </rPr>
          <t>H31.4.1～250円</t>
        </r>
      </text>
    </comment>
  </commentList>
</comments>
</file>

<file path=xl/sharedStrings.xml><?xml version="1.0" encoding="utf-8"?>
<sst xmlns="http://schemas.openxmlformats.org/spreadsheetml/2006/main" count="1240" uniqueCount="447">
  <si>
    <t>基本使用料一覧</t>
    <rPh sb="0" eb="2">
      <t>キホン</t>
    </rPh>
    <rPh sb="2" eb="5">
      <t>シヨウリョウ</t>
    </rPh>
    <rPh sb="5" eb="7">
      <t>イチラン</t>
    </rPh>
    <phoneticPr fontId="2"/>
  </si>
  <si>
    <t>からの使用に適用</t>
    <rPh sb="3" eb="5">
      <t>シヨウ</t>
    </rPh>
    <rPh sb="6" eb="8">
      <t>テキヨウ</t>
    </rPh>
    <phoneticPr fontId="2"/>
  </si>
  <si>
    <t>作成：</t>
    <rPh sb="0" eb="2">
      <t>サクセイ</t>
    </rPh>
    <phoneticPr fontId="2"/>
  </si>
  <si>
    <t>桑名市生涯学習課</t>
    <rPh sb="0" eb="3">
      <t>クワナシ</t>
    </rPh>
    <rPh sb="3" eb="8">
      <t>ショウガイガクシュウカ</t>
    </rPh>
    <phoneticPr fontId="2"/>
  </si>
  <si>
    <t>【この一覧をご覧になるにあたってのご注意】</t>
    <rPh sb="3" eb="5">
      <t>イチラン</t>
    </rPh>
    <rPh sb="7" eb="8">
      <t>ラン</t>
    </rPh>
    <rPh sb="18" eb="20">
      <t>チュウイ</t>
    </rPh>
    <phoneticPr fontId="2"/>
  </si>
  <si>
    <t>付属設備・器具等の使用料は、各施設HPをご覧ください。</t>
    <rPh sb="0" eb="2">
      <t>フゾク</t>
    </rPh>
    <rPh sb="2" eb="4">
      <t>セツビ</t>
    </rPh>
    <rPh sb="5" eb="7">
      <t>キグ</t>
    </rPh>
    <rPh sb="7" eb="8">
      <t>トウ</t>
    </rPh>
    <rPh sb="9" eb="11">
      <t>シヨウ</t>
    </rPh>
    <rPh sb="11" eb="12">
      <t>リョウ</t>
    </rPh>
    <rPh sb="14" eb="15">
      <t>カク</t>
    </rPh>
    <rPh sb="15" eb="17">
      <t>シセツ</t>
    </rPh>
    <rPh sb="21" eb="22">
      <t>ラン</t>
    </rPh>
    <phoneticPr fontId="2"/>
  </si>
  <si>
    <t>(単位：円）</t>
    <phoneticPr fontId="2"/>
  </si>
  <si>
    <t>時間区分</t>
    <phoneticPr fontId="2"/>
  </si>
  <si>
    <t>午前</t>
  </si>
  <si>
    <t>午後</t>
  </si>
  <si>
    <t>夜間</t>
    <phoneticPr fontId="2"/>
  </si>
  <si>
    <t>全日</t>
    <phoneticPr fontId="2"/>
  </si>
  <si>
    <t>パブリックセンター</t>
    <phoneticPr fontId="2"/>
  </si>
  <si>
    <t>利用区分</t>
    <phoneticPr fontId="2"/>
  </si>
  <si>
    <t>9:00～12:00</t>
    <phoneticPr fontId="2"/>
  </si>
  <si>
    <t>13:00～17:00</t>
    <phoneticPr fontId="2"/>
  </si>
  <si>
    <t>17:30～21:30</t>
    <phoneticPr fontId="2"/>
  </si>
  <si>
    <t>9:00～21:30</t>
    <phoneticPr fontId="2"/>
  </si>
  <si>
    <t>備考</t>
    <rPh sb="0" eb="2">
      <t>ビコウ</t>
    </rPh>
    <phoneticPr fontId="2"/>
  </si>
  <si>
    <t>大研修室</t>
    <phoneticPr fontId="2"/>
  </si>
  <si>
    <t>冷暖房設備</t>
    <phoneticPr fontId="2"/>
  </si>
  <si>
    <t>学習室</t>
    <phoneticPr fontId="2"/>
  </si>
  <si>
    <t>各室ごとに</t>
    <phoneticPr fontId="2"/>
  </si>
  <si>
    <t>日本間</t>
    <phoneticPr fontId="2"/>
  </si>
  <si>
    <t>1時間100円</t>
    <phoneticPr fontId="2"/>
  </si>
  <si>
    <t>料理実習室</t>
    <phoneticPr fontId="2"/>
  </si>
  <si>
    <t>サークル室</t>
    <phoneticPr fontId="2"/>
  </si>
  <si>
    <t>※営利目的利用および市外利用者の使用料はこの2倍の額です</t>
    <rPh sb="1" eb="3">
      <t>エイリ</t>
    </rPh>
    <rPh sb="3" eb="5">
      <t>モクテキ</t>
    </rPh>
    <rPh sb="5" eb="7">
      <t>リヨウ</t>
    </rPh>
    <rPh sb="10" eb="12">
      <t>シガイ</t>
    </rPh>
    <rPh sb="12" eb="15">
      <t>リヨウシャ</t>
    </rPh>
    <rPh sb="16" eb="19">
      <t>シヨウリョウ</t>
    </rPh>
    <rPh sb="23" eb="24">
      <t>バイ</t>
    </rPh>
    <rPh sb="25" eb="26">
      <t>ガク</t>
    </rPh>
    <phoneticPr fontId="2"/>
  </si>
  <si>
    <t>　営利目的の市外利用者の使用料はこの3倍です</t>
    <phoneticPr fontId="2"/>
  </si>
  <si>
    <t>夜間</t>
  </si>
  <si>
    <t>全日</t>
  </si>
  <si>
    <t>大研修室</t>
  </si>
  <si>
    <t>学習室</t>
  </si>
  <si>
    <t>日本間</t>
  </si>
  <si>
    <t>会議室</t>
  </si>
  <si>
    <t>（椅子60人）</t>
    <rPh sb="1" eb="3">
      <t>イス</t>
    </rPh>
    <rPh sb="5" eb="6">
      <t>ニン</t>
    </rPh>
    <phoneticPr fontId="2"/>
  </si>
  <si>
    <t>漁業交流</t>
    <rPh sb="0" eb="2">
      <t>ギョギョウ</t>
    </rPh>
    <rPh sb="2" eb="4">
      <t>コウリュウ</t>
    </rPh>
    <phoneticPr fontId="2"/>
  </si>
  <si>
    <t>会議室一体</t>
    <phoneticPr fontId="2"/>
  </si>
  <si>
    <t>センター</t>
    <phoneticPr fontId="2"/>
  </si>
  <si>
    <t>会議室 １（南）</t>
    <rPh sb="6" eb="7">
      <t>ミナミ</t>
    </rPh>
    <phoneticPr fontId="2"/>
  </si>
  <si>
    <t>会議室 ２（北）</t>
    <rPh sb="6" eb="7">
      <t>キタ</t>
    </rPh>
    <phoneticPr fontId="2"/>
  </si>
  <si>
    <t>調理室</t>
    <phoneticPr fontId="2"/>
  </si>
  <si>
    <t>－</t>
    <phoneticPr fontId="2"/>
  </si>
  <si>
    <t>（椅子72人）</t>
    <rPh sb="1" eb="3">
      <t>イス</t>
    </rPh>
    <rPh sb="5" eb="6">
      <t>ニン</t>
    </rPh>
    <phoneticPr fontId="2"/>
  </si>
  <si>
    <t>サークル室</t>
  </si>
  <si>
    <t>施設</t>
    <phoneticPr fontId="2"/>
  </si>
  <si>
    <t>会議室1、2</t>
    <rPh sb="0" eb="2">
      <t>カイギ</t>
    </rPh>
    <phoneticPr fontId="2"/>
  </si>
  <si>
    <t>会議室3、4</t>
    <rPh sb="0" eb="2">
      <t>カイギ</t>
    </rPh>
    <phoneticPr fontId="2"/>
  </si>
  <si>
    <t xml:space="preserve">  ※</t>
    <phoneticPr fontId="2"/>
  </si>
  <si>
    <t>ここに記載さ</t>
    <rPh sb="3" eb="5">
      <t>キサイ</t>
    </rPh>
    <phoneticPr fontId="2"/>
  </si>
  <si>
    <t>会議室5、6</t>
    <rPh sb="0" eb="2">
      <t>カイギ</t>
    </rPh>
    <phoneticPr fontId="2"/>
  </si>
  <si>
    <t>れた使用料</t>
    <rPh sb="2" eb="5">
      <t>シヨウリョウ</t>
    </rPh>
    <phoneticPr fontId="2"/>
  </si>
  <si>
    <t>会議室7、8</t>
    <rPh sb="0" eb="2">
      <t>カイギ</t>
    </rPh>
    <phoneticPr fontId="2"/>
  </si>
  <si>
    <t>会議室5～8</t>
    <phoneticPr fontId="2"/>
  </si>
  <si>
    <t>は令和7年</t>
    <rPh sb="1" eb="3">
      <t>レイワ</t>
    </rPh>
    <rPh sb="4" eb="5">
      <t>ネン</t>
    </rPh>
    <phoneticPr fontId="2"/>
  </si>
  <si>
    <t>会議室5+6+7+8</t>
    <rPh sb="0" eb="2">
      <t>カイギ</t>
    </rPh>
    <phoneticPr fontId="2"/>
  </si>
  <si>
    <t>（一体）</t>
    <phoneticPr fontId="2"/>
  </si>
  <si>
    <t>定員168人</t>
    <rPh sb="0" eb="2">
      <t>テイイン</t>
    </rPh>
    <rPh sb="5" eb="6">
      <t>ニン</t>
    </rPh>
    <phoneticPr fontId="2"/>
  </si>
  <si>
    <t>は可動パーテ</t>
    <phoneticPr fontId="2"/>
  </si>
  <si>
    <t>6月2日開館</t>
    <rPh sb="3" eb="4">
      <t>ヒ</t>
    </rPh>
    <rPh sb="4" eb="6">
      <t>カイカン</t>
    </rPh>
    <phoneticPr fontId="2"/>
  </si>
  <si>
    <t>会議室5+6+7</t>
    <rPh sb="0" eb="2">
      <t>カイギ</t>
    </rPh>
    <phoneticPr fontId="2"/>
  </si>
  <si>
    <t>定員120人</t>
    <rPh sb="0" eb="2">
      <t>テイイン</t>
    </rPh>
    <rPh sb="5" eb="6">
      <t>ニン</t>
    </rPh>
    <phoneticPr fontId="2"/>
  </si>
  <si>
    <t>ーション仕切り</t>
    <phoneticPr fontId="2"/>
  </si>
  <si>
    <t>予定の新施</t>
    <rPh sb="0" eb="2">
      <t>ヨテイ</t>
    </rPh>
    <rPh sb="3" eb="4">
      <t>シン</t>
    </rPh>
    <rPh sb="4" eb="5">
      <t>シ</t>
    </rPh>
    <phoneticPr fontId="2"/>
  </si>
  <si>
    <t>会議室6+7+8</t>
    <rPh sb="0" eb="2">
      <t>カイギ</t>
    </rPh>
    <phoneticPr fontId="2"/>
  </si>
  <si>
    <t>定員132人</t>
    <rPh sb="0" eb="2">
      <t>テイイン</t>
    </rPh>
    <rPh sb="5" eb="6">
      <t>ニン</t>
    </rPh>
    <phoneticPr fontId="2"/>
  </si>
  <si>
    <t>で一体利用可</t>
    <rPh sb="1" eb="5">
      <t>イッタイリヨウ</t>
    </rPh>
    <rPh sb="5" eb="6">
      <t>カ</t>
    </rPh>
    <phoneticPr fontId="2"/>
  </si>
  <si>
    <t>設にかかる</t>
    <phoneticPr fontId="2"/>
  </si>
  <si>
    <t>会議室5+6</t>
    <rPh sb="0" eb="2">
      <t>カイギ</t>
    </rPh>
    <phoneticPr fontId="2"/>
  </si>
  <si>
    <t>定員72人</t>
    <rPh sb="0" eb="2">
      <t>テイイン</t>
    </rPh>
    <rPh sb="4" eb="5">
      <t>ニン</t>
    </rPh>
    <phoneticPr fontId="2"/>
  </si>
  <si>
    <t>※冷暖房設備</t>
    <phoneticPr fontId="2"/>
  </si>
  <si>
    <t>ものです。</t>
    <phoneticPr fontId="2"/>
  </si>
  <si>
    <t>会議室6+7</t>
    <rPh sb="0" eb="2">
      <t>カイギ</t>
    </rPh>
    <phoneticPr fontId="2"/>
  </si>
  <si>
    <t>定員84人</t>
    <rPh sb="0" eb="2">
      <t>テイイン</t>
    </rPh>
    <rPh sb="4" eb="5">
      <t>ニン</t>
    </rPh>
    <phoneticPr fontId="2"/>
  </si>
  <si>
    <t>は１時間につき</t>
    <rPh sb="2" eb="4">
      <t>ジカン</t>
    </rPh>
    <phoneticPr fontId="2"/>
  </si>
  <si>
    <t>会議室7+8</t>
    <rPh sb="0" eb="2">
      <t>カイギ</t>
    </rPh>
    <phoneticPr fontId="2"/>
  </si>
  <si>
    <t>定員96人</t>
    <rPh sb="0" eb="2">
      <t>テイイン</t>
    </rPh>
    <rPh sb="4" eb="5">
      <t>ニン</t>
    </rPh>
    <phoneticPr fontId="2"/>
  </si>
  <si>
    <t>一体利用の</t>
    <phoneticPr fontId="2"/>
  </si>
  <si>
    <t>和室</t>
    <rPh sb="0" eb="2">
      <t>ワシツ</t>
    </rPh>
    <phoneticPr fontId="2"/>
  </si>
  <si>
    <t>部屋数×100円</t>
    <phoneticPr fontId="2"/>
  </si>
  <si>
    <t>講堂 1、2階</t>
    <rPh sb="6" eb="7">
      <t>カイ</t>
    </rPh>
    <phoneticPr fontId="2"/>
  </si>
  <si>
    <t>教室1</t>
    <phoneticPr fontId="2"/>
  </si>
  <si>
    <t>教室2</t>
    <phoneticPr fontId="2"/>
  </si>
  <si>
    <t>教室3</t>
    <phoneticPr fontId="2"/>
  </si>
  <si>
    <t>(ただし講堂は</t>
    <phoneticPr fontId="2"/>
  </si>
  <si>
    <t>教室4</t>
  </si>
  <si>
    <t>1時間310円)</t>
    <phoneticPr fontId="2"/>
  </si>
  <si>
    <t>教室5</t>
    <phoneticPr fontId="2"/>
  </si>
  <si>
    <t>※和室一体</t>
    <rPh sb="1" eb="3">
      <t>ワシツ</t>
    </rPh>
    <rPh sb="3" eb="5">
      <t>イッタイ</t>
    </rPh>
    <phoneticPr fontId="2"/>
  </si>
  <si>
    <t>教室6（(IT）</t>
    <phoneticPr fontId="2"/>
  </si>
  <si>
    <t>利用も</t>
    <phoneticPr fontId="2"/>
  </si>
  <si>
    <t>料理実習室</t>
  </si>
  <si>
    <t>和室（一体）</t>
  </si>
  <si>
    <t>和室（区分1）</t>
  </si>
  <si>
    <t>和室（区分2）</t>
  </si>
  <si>
    <t>多度陶芸館</t>
    <phoneticPr fontId="2"/>
  </si>
  <si>
    <t>成形室</t>
    <phoneticPr fontId="2"/>
  </si>
  <si>
    <t>ホール</t>
  </si>
  <si>
    <t>会議室1</t>
  </si>
  <si>
    <t>会議室2</t>
  </si>
  <si>
    <t>会議室3</t>
  </si>
  <si>
    <t>(ただしホールは</t>
    <phoneticPr fontId="2"/>
  </si>
  <si>
    <t>研修室1</t>
  </si>
  <si>
    <t>研修室2（和室）</t>
    <rPh sb="5" eb="7">
      <t>ワシツ</t>
    </rPh>
    <phoneticPr fontId="2"/>
  </si>
  <si>
    <t>研修室3（陶芸室）</t>
    <rPh sb="5" eb="7">
      <t>トウゲイ</t>
    </rPh>
    <rPh sb="7" eb="8">
      <t>シツ</t>
    </rPh>
    <phoneticPr fontId="2"/>
  </si>
  <si>
    <t>研修室4</t>
    <phoneticPr fontId="2"/>
  </si>
  <si>
    <t>視聴覚室</t>
  </si>
  <si>
    <t xml:space="preserve">長島北部分館 </t>
    <phoneticPr fontId="2"/>
  </si>
  <si>
    <t>研修室</t>
    <phoneticPr fontId="2"/>
  </si>
  <si>
    <t>研修室(和室)</t>
  </si>
  <si>
    <t>伊曽島まちづくり拠点施設</t>
    <phoneticPr fontId="2"/>
  </si>
  <si>
    <t>研修室2</t>
    <phoneticPr fontId="2"/>
  </si>
  <si>
    <t>20
-1</t>
    <phoneticPr fontId="2"/>
  </si>
  <si>
    <t>研修室2</t>
  </si>
  <si>
    <t>中央図書館</t>
    <rPh sb="0" eb="2">
      <t>チュウオウ</t>
    </rPh>
    <rPh sb="2" eb="5">
      <t>トショカン</t>
    </rPh>
    <phoneticPr fontId="2"/>
  </si>
  <si>
    <t>ふるさと多度文学館</t>
    <rPh sb="4" eb="6">
      <t>タド</t>
    </rPh>
    <rPh sb="6" eb="8">
      <t>ブンガク</t>
    </rPh>
    <rPh sb="8" eb="9">
      <t>カン</t>
    </rPh>
    <phoneticPr fontId="2"/>
  </si>
  <si>
    <t>9:00～17:00</t>
    <phoneticPr fontId="2"/>
  </si>
  <si>
    <t>会議室</t>
    <rPh sb="0" eb="3">
      <t>カイギシツ</t>
    </rPh>
    <phoneticPr fontId="2"/>
  </si>
  <si>
    <t>視聴覚室</t>
    <rPh sb="0" eb="3">
      <t>シチョウカク</t>
    </rPh>
    <rPh sb="3" eb="4">
      <t>シツ</t>
    </rPh>
    <phoneticPr fontId="2"/>
  </si>
  <si>
    <t>展示室</t>
    <rPh sb="0" eb="3">
      <t>テンジシツ</t>
    </rPh>
    <phoneticPr fontId="2"/>
  </si>
  <si>
    <t>長島輪中図書館</t>
    <rPh sb="0" eb="2">
      <t>ナガシマ</t>
    </rPh>
    <rPh sb="2" eb="4">
      <t>ワジュウ</t>
    </rPh>
    <rPh sb="4" eb="7">
      <t>トショカン</t>
    </rPh>
    <phoneticPr fontId="2"/>
  </si>
  <si>
    <t>光精工</t>
    <rPh sb="0" eb="1">
      <t>ヒカリ</t>
    </rPh>
    <rPh sb="1" eb="3">
      <t>セイコウ</t>
    </rPh>
    <phoneticPr fontId="2"/>
  </si>
  <si>
    <t>コミュニティプラザ</t>
    <phoneticPr fontId="2"/>
  </si>
  <si>
    <t>使用料 1
時間につき</t>
    <rPh sb="0" eb="3">
      <t>シヨウリョウ</t>
    </rPh>
    <rPh sb="6" eb="8">
      <t>ジカン</t>
    </rPh>
    <phoneticPr fontId="2"/>
  </si>
  <si>
    <t>平日</t>
  </si>
  <si>
    <t>・リハーサル室
・控室を含む）</t>
    <phoneticPr fontId="2"/>
  </si>
  <si>
    <t>土日祝</t>
  </si>
  <si>
    <t>中会議室</t>
    <phoneticPr fontId="2"/>
  </si>
  <si>
    <t>1階小会議室</t>
  </si>
  <si>
    <t>美術創作室</t>
  </si>
  <si>
    <t>2階小会議室</t>
  </si>
  <si>
    <t>一体</t>
  </si>
  <si>
    <t>60畳</t>
    <rPh sb="2" eb="3">
      <t>タタミ</t>
    </rPh>
    <phoneticPr fontId="2"/>
  </si>
  <si>
    <t>和室</t>
    <phoneticPr fontId="2"/>
  </si>
  <si>
    <t>区分(1)</t>
  </si>
  <si>
    <t>28畳</t>
    <rPh sb="2" eb="3">
      <t>タタミ</t>
    </rPh>
    <phoneticPr fontId="2"/>
  </si>
  <si>
    <t>区分(2)</t>
  </si>
  <si>
    <t>16畳</t>
    <rPh sb="2" eb="3">
      <t>タタミ</t>
    </rPh>
    <phoneticPr fontId="2"/>
  </si>
  <si>
    <t>区分(3)</t>
  </si>
  <si>
    <t>スター21</t>
    <phoneticPr fontId="2"/>
  </si>
  <si>
    <t>音楽室</t>
  </si>
  <si>
    <t>276.3㎡</t>
    <phoneticPr fontId="2"/>
  </si>
  <si>
    <t>専用利用</t>
    <rPh sb="0" eb="2">
      <t>センヨウ</t>
    </rPh>
    <rPh sb="2" eb="4">
      <t>リヨウ</t>
    </rPh>
    <phoneticPr fontId="2"/>
  </si>
  <si>
    <t>体育室</t>
    <phoneticPr fontId="2"/>
  </si>
  <si>
    <t>個人利用</t>
    <rPh sb="0" eb="2">
      <t>コジン</t>
    </rPh>
    <rPh sb="2" eb="4">
      <t>リヨウ</t>
    </rPh>
    <phoneticPr fontId="2"/>
  </si>
  <si>
    <t>中学生以下</t>
    <phoneticPr fontId="2"/>
  </si>
  <si>
    <t>1回（2時間以内）  70円</t>
    <phoneticPr fontId="2"/>
  </si>
  <si>
    <t>高校生一般</t>
    <rPh sb="0" eb="3">
      <t>コウコウセイ</t>
    </rPh>
    <rPh sb="3" eb="5">
      <t>イッパン</t>
    </rPh>
    <phoneticPr fontId="2"/>
  </si>
  <si>
    <t>1回（2時間以内） 150円</t>
    <phoneticPr fontId="2"/>
  </si>
  <si>
    <t>軽体操室</t>
  </si>
  <si>
    <t>陽だまりの</t>
    <phoneticPr fontId="2"/>
  </si>
  <si>
    <t>丘複合施設「ぽかぽか」</t>
    <phoneticPr fontId="2"/>
  </si>
  <si>
    <t>小会議室</t>
    <phoneticPr fontId="2"/>
  </si>
  <si>
    <t>304.84㎡</t>
    <phoneticPr fontId="2"/>
  </si>
  <si>
    <t>高校生、一般</t>
    <rPh sb="0" eb="3">
      <t>コウコウセイ</t>
    </rPh>
    <rPh sb="4" eb="6">
      <t>イッパン</t>
    </rPh>
    <phoneticPr fontId="2"/>
  </si>
  <si>
    <t>使用期間</t>
    <rPh sb="0" eb="2">
      <t>シヨウ</t>
    </rPh>
    <rPh sb="2" eb="4">
      <t>キカン</t>
    </rPh>
    <phoneticPr fontId="2"/>
  </si>
  <si>
    <t>3日以上15日以内</t>
    <rPh sb="1" eb="2">
      <t>ヒ</t>
    </rPh>
    <rPh sb="2" eb="4">
      <t>イジョウ</t>
    </rPh>
    <rPh sb="6" eb="7">
      <t>ヒ</t>
    </rPh>
    <rPh sb="7" eb="9">
      <t>イナイ</t>
    </rPh>
    <phoneticPr fontId="2"/>
  </si>
  <si>
    <t>博物館</t>
    <rPh sb="0" eb="3">
      <t>ハクブツカン</t>
    </rPh>
    <phoneticPr fontId="2"/>
  </si>
  <si>
    <t>（別に搬入・搬出日各々2日以内）</t>
    <rPh sb="1" eb="2">
      <t>ベツ</t>
    </rPh>
    <rPh sb="3" eb="5">
      <t>ハンニュウ</t>
    </rPh>
    <rPh sb="6" eb="8">
      <t>ハンシュツ</t>
    </rPh>
    <rPh sb="8" eb="9">
      <t>ヒ</t>
    </rPh>
    <rPh sb="9" eb="11">
      <t>オノオノ</t>
    </rPh>
    <rPh sb="12" eb="13">
      <t>ヒ</t>
    </rPh>
    <rPh sb="13" eb="15">
      <t>イナイ</t>
    </rPh>
    <phoneticPr fontId="2"/>
  </si>
  <si>
    <t>使用料
1日につき</t>
    <rPh sb="0" eb="3">
      <t>シヨウリョウ</t>
    </rPh>
    <rPh sb="5" eb="6">
      <t>ヒ</t>
    </rPh>
    <phoneticPr fontId="2"/>
  </si>
  <si>
    <t>市民ギャラリー</t>
    <phoneticPr fontId="2"/>
  </si>
  <si>
    <t>1日</t>
    <rPh sb="1" eb="2">
      <t>ヒ</t>
    </rPh>
    <phoneticPr fontId="2"/>
  </si>
  <si>
    <t>企画展示室</t>
    <phoneticPr fontId="2"/>
  </si>
  <si>
    <t xml:space="preserve">   市民ギャラリー、企画展示室 同時利用</t>
    <rPh sb="17" eb="19">
      <t>ドウジ</t>
    </rPh>
    <rPh sb="19" eb="21">
      <t>リヨウ</t>
    </rPh>
    <phoneticPr fontId="2"/>
  </si>
  <si>
    <t>スポットライト</t>
    <phoneticPr fontId="2"/>
  </si>
  <si>
    <t>1台</t>
    <rPh sb="1" eb="2">
      <t>ダイ</t>
    </rPh>
    <phoneticPr fontId="2"/>
  </si>
  <si>
    <t>六華苑（旧諸戸清六邸）</t>
    <phoneticPr fontId="2"/>
  </si>
  <si>
    <t>一の間（計39畳）</t>
    <rPh sb="4" eb="5">
      <t>ケイ</t>
    </rPh>
    <phoneticPr fontId="2"/>
  </si>
  <si>
    <t>ニの間（計22.5畳）</t>
    <rPh sb="4" eb="5">
      <t>ケイ</t>
    </rPh>
    <rPh sb="9" eb="10">
      <t>タタミ</t>
    </rPh>
    <phoneticPr fontId="2"/>
  </si>
  <si>
    <t>旧高須御殿（計9畳）</t>
    <rPh sb="6" eb="7">
      <t>ケイ</t>
    </rPh>
    <phoneticPr fontId="2"/>
  </si>
  <si>
    <t>番蔵棟（ギャラリー）</t>
    <phoneticPr fontId="2"/>
  </si>
  <si>
    <t>離れ屋（計14畳）</t>
    <rPh sb="4" eb="5">
      <t>ケイ</t>
    </rPh>
    <rPh sb="7" eb="8">
      <t>タタミ</t>
    </rPh>
    <phoneticPr fontId="2"/>
  </si>
  <si>
    <t>会議室</t>
    <phoneticPr fontId="2"/>
  </si>
  <si>
    <t>芝生広場</t>
    <phoneticPr fontId="2"/>
  </si>
  <si>
    <t>9:00～17:00以外</t>
    <rPh sb="10" eb="12">
      <t>イガイ</t>
    </rPh>
    <phoneticPr fontId="2"/>
  </si>
  <si>
    <t>開苑日（開苑時間外）</t>
    <rPh sb="0" eb="1">
      <t>カイ</t>
    </rPh>
    <rPh sb="1" eb="2">
      <t>エン</t>
    </rPh>
    <rPh sb="2" eb="3">
      <t>ヒ</t>
    </rPh>
    <rPh sb="4" eb="5">
      <t>カイ</t>
    </rPh>
    <rPh sb="5" eb="6">
      <t>エン</t>
    </rPh>
    <rPh sb="6" eb="9">
      <t>ジカンガイ</t>
    </rPh>
    <phoneticPr fontId="2"/>
  </si>
  <si>
    <t>1時間につき</t>
    <rPh sb="1" eb="2">
      <t>ジ</t>
    </rPh>
    <rPh sb="2" eb="3">
      <t>カン</t>
    </rPh>
    <phoneticPr fontId="2"/>
  </si>
  <si>
    <t>開苑時間外等</t>
    <rPh sb="0" eb="1">
      <t>カイ</t>
    </rPh>
    <rPh sb="1" eb="2">
      <t>エン</t>
    </rPh>
    <rPh sb="2" eb="5">
      <t>ジカンガイ</t>
    </rPh>
    <rPh sb="5" eb="6">
      <t>トウ</t>
    </rPh>
    <phoneticPr fontId="2"/>
  </si>
  <si>
    <t>休苑日</t>
    <rPh sb="0" eb="1">
      <t>キュウ</t>
    </rPh>
    <rPh sb="1" eb="2">
      <t>エン</t>
    </rPh>
    <rPh sb="2" eb="3">
      <t>ヒ</t>
    </rPh>
    <phoneticPr fontId="2"/>
  </si>
  <si>
    <t>1日につき</t>
    <rPh sb="1" eb="2">
      <t>ニチ</t>
    </rPh>
    <phoneticPr fontId="2"/>
  </si>
  <si>
    <t>臨時休苑日</t>
    <rPh sb="0" eb="2">
      <t>リンジ</t>
    </rPh>
    <phoneticPr fontId="2"/>
  </si>
  <si>
    <t>石取会館</t>
    <rPh sb="0" eb="1">
      <t>イシ</t>
    </rPh>
    <rPh sb="1" eb="2">
      <t>トリ</t>
    </rPh>
    <phoneticPr fontId="2"/>
  </si>
  <si>
    <t>郷土館</t>
    <rPh sb="0" eb="2">
      <t>キョウド</t>
    </rPh>
    <rPh sb="2" eb="3">
      <t>カン</t>
    </rPh>
    <phoneticPr fontId="2"/>
  </si>
  <si>
    <t>住吉浦休憩</t>
    <rPh sb="0" eb="2">
      <t>スミヨシ</t>
    </rPh>
    <rPh sb="2" eb="3">
      <t>ウラ</t>
    </rPh>
    <rPh sb="3" eb="5">
      <t>キュウケイ</t>
    </rPh>
    <phoneticPr fontId="2"/>
  </si>
  <si>
    <t>長島ふれあい学習館</t>
    <phoneticPr fontId="2"/>
  </si>
  <si>
    <t>多目的ホール</t>
  </si>
  <si>
    <t>打合せ会議室</t>
  </si>
  <si>
    <t>作品展示室</t>
  </si>
  <si>
    <t>文化活動室</t>
  </si>
  <si>
    <t>夜間</t>
    <rPh sb="0" eb="2">
      <t>ヤカン</t>
    </rPh>
    <phoneticPr fontId="2"/>
  </si>
  <si>
    <t>18:00～21:00</t>
    <phoneticPr fontId="2"/>
  </si>
  <si>
    <t>1時間につき</t>
    <phoneticPr fontId="2"/>
  </si>
  <si>
    <t>競技場</t>
    <phoneticPr fontId="2"/>
  </si>
  <si>
    <t>アマチュア</t>
    <phoneticPr fontId="2"/>
  </si>
  <si>
    <t>学校</t>
  </si>
  <si>
    <t>8基</t>
    <phoneticPr fontId="2"/>
  </si>
  <si>
    <t>水銀灯使用</t>
    <rPh sb="0" eb="3">
      <t>スイギントウ</t>
    </rPh>
    <rPh sb="3" eb="5">
      <t>シヨウ</t>
    </rPh>
    <phoneticPr fontId="2"/>
  </si>
  <si>
    <t>（入場料等を徴収</t>
    <phoneticPr fontId="2"/>
  </si>
  <si>
    <t>スポーツ</t>
    <phoneticPr fontId="2"/>
  </si>
  <si>
    <t>一般</t>
  </si>
  <si>
    <t>しない場合）</t>
    <phoneticPr fontId="2"/>
  </si>
  <si>
    <t>その他</t>
  </si>
  <si>
    <t>4基</t>
    <phoneticPr fontId="2"/>
  </si>
  <si>
    <t>520円</t>
    <rPh sb="3" eb="4">
      <t>エン</t>
    </rPh>
    <phoneticPr fontId="2"/>
  </si>
  <si>
    <t>2基</t>
    <phoneticPr fontId="2"/>
  </si>
  <si>
    <t>する場合）</t>
    <phoneticPr fontId="2"/>
  </si>
  <si>
    <t>1回（2時間以内） 70円</t>
    <phoneticPr fontId="2"/>
  </si>
  <si>
    <t>回数券の</t>
    <phoneticPr fontId="2"/>
  </si>
  <si>
    <t>（回数券12回で 700円）</t>
    <phoneticPr fontId="2"/>
  </si>
  <si>
    <t>期限は、</t>
    <rPh sb="0" eb="2">
      <t>キゲン</t>
    </rPh>
    <phoneticPr fontId="2"/>
  </si>
  <si>
    <t>（個人利用）</t>
    <phoneticPr fontId="2"/>
  </si>
  <si>
    <t>一般</t>
    <phoneticPr fontId="2"/>
  </si>
  <si>
    <t>発行日から</t>
    <phoneticPr fontId="2"/>
  </si>
  <si>
    <t>（回数券12回で 1,500円）</t>
    <phoneticPr fontId="2"/>
  </si>
  <si>
    <t>6か月以内</t>
    <phoneticPr fontId="2"/>
  </si>
  <si>
    <t>アマチュアスポーツ</t>
    <phoneticPr fontId="2"/>
  </si>
  <si>
    <t>学校（大学・専門学校を除く）</t>
    <phoneticPr fontId="2"/>
  </si>
  <si>
    <t>小体育室</t>
    <phoneticPr fontId="2"/>
  </si>
  <si>
    <t>その他</t>
    <phoneticPr fontId="2"/>
  </si>
  <si>
    <t>　(卓球場)</t>
    <phoneticPr fontId="2"/>
  </si>
  <si>
    <t>個人利用</t>
    <phoneticPr fontId="2"/>
  </si>
  <si>
    <t>剣道場</t>
    <phoneticPr fontId="2"/>
  </si>
  <si>
    <t>学校（大学・専門学校を除く）</t>
  </si>
  <si>
    <t>30分単位</t>
    <rPh sb="3" eb="5">
      <t>タンイ</t>
    </rPh>
    <phoneticPr fontId="2"/>
  </si>
  <si>
    <t>柔道場</t>
    <phoneticPr fontId="2"/>
  </si>
  <si>
    <t>対応可</t>
    <rPh sb="0" eb="2">
      <t>タイオウ</t>
    </rPh>
    <rPh sb="2" eb="3">
      <t>カ</t>
    </rPh>
    <phoneticPr fontId="2"/>
  </si>
  <si>
    <t>冷房   520</t>
    <rPh sb="0" eb="2">
      <t>レイボウ</t>
    </rPh>
    <phoneticPr fontId="2"/>
  </si>
  <si>
    <t>暖房310円</t>
    <rPh sb="0" eb="2">
      <t>ダンボウ</t>
    </rPh>
    <rPh sb="5" eb="6">
      <t>エン</t>
    </rPh>
    <phoneticPr fontId="2"/>
  </si>
  <si>
    <t>トレーニング室</t>
    <phoneticPr fontId="2"/>
  </si>
  <si>
    <t>多度体育センター</t>
    <phoneticPr fontId="2"/>
  </si>
  <si>
    <t>8:30～12:00</t>
    <phoneticPr fontId="2"/>
  </si>
  <si>
    <t>13:00～16:30</t>
    <phoneticPr fontId="2"/>
  </si>
  <si>
    <t>8:30～21:30</t>
    <phoneticPr fontId="2"/>
  </si>
  <si>
    <r>
      <t>専用使用料</t>
    </r>
    <r>
      <rPr>
        <sz val="11"/>
        <color theme="1"/>
        <rFont val="Arial"/>
        <family val="2"/>
      </rPr>
      <t/>
    </r>
    <phoneticPr fontId="2"/>
  </si>
  <si>
    <t>全面使用</t>
    <rPh sb="0" eb="1">
      <t>ゼン</t>
    </rPh>
    <phoneticPr fontId="2"/>
  </si>
  <si>
    <t>半面使用</t>
    <phoneticPr fontId="2"/>
  </si>
  <si>
    <t>個人使用料</t>
  </si>
  <si>
    <t>中学生以下</t>
  </si>
  <si>
    <t>（回数券11回で 700円）</t>
    <phoneticPr fontId="2"/>
  </si>
  <si>
    <t>（回数券11回で 1,500円）</t>
    <phoneticPr fontId="2"/>
  </si>
  <si>
    <t>専用使用料</t>
  </si>
  <si>
    <t>ミーティングルーム</t>
  </si>
  <si>
    <t>冷暖房設備各室ごとに</t>
    <phoneticPr fontId="2"/>
  </si>
  <si>
    <t>和室</t>
  </si>
  <si>
    <t>長島B＆G</t>
    <phoneticPr fontId="2"/>
  </si>
  <si>
    <t>海洋センター体育館</t>
    <phoneticPr fontId="2"/>
  </si>
  <si>
    <t>18:00～22:00</t>
    <phoneticPr fontId="2"/>
  </si>
  <si>
    <t>専用利用</t>
    <rPh sb="2" eb="4">
      <t>リヨウ</t>
    </rPh>
    <phoneticPr fontId="2"/>
  </si>
  <si>
    <t>競技場</t>
    <rPh sb="0" eb="3">
      <t>キョウギジョウ</t>
    </rPh>
    <phoneticPr fontId="2"/>
  </si>
  <si>
    <t>個人利用</t>
  </si>
  <si>
    <t>高校生以下</t>
  </si>
  <si>
    <t>ナイター</t>
    <phoneticPr fontId="2"/>
  </si>
  <si>
    <t>九華公園野球場</t>
    <rPh sb="0" eb="1">
      <t>ク</t>
    </rPh>
    <phoneticPr fontId="2"/>
  </si>
  <si>
    <t>9:00～13:00</t>
    <phoneticPr fontId="2"/>
  </si>
  <si>
    <t>17:00～21:00</t>
    <phoneticPr fontId="2"/>
  </si>
  <si>
    <t>備考</t>
    <phoneticPr fontId="2"/>
  </si>
  <si>
    <t>野球場</t>
    <phoneticPr fontId="2"/>
  </si>
  <si>
    <t>11月～2月</t>
    <phoneticPr fontId="2"/>
  </si>
  <si>
    <t>入場料等を徴</t>
    <rPh sb="0" eb="3">
      <t>ニュウジョウリョウ</t>
    </rPh>
    <rPh sb="3" eb="4">
      <t>トウ</t>
    </rPh>
    <rPh sb="5" eb="6">
      <t>チョウ</t>
    </rPh>
    <phoneticPr fontId="2"/>
  </si>
  <si>
    <t>3月～10月</t>
    <phoneticPr fontId="2"/>
  </si>
  <si>
    <t>収しない場合</t>
    <rPh sb="0" eb="1">
      <t>オサム</t>
    </rPh>
    <rPh sb="4" eb="6">
      <t>バアイ</t>
    </rPh>
    <phoneticPr fontId="2"/>
  </si>
  <si>
    <t>大山田第四</t>
    <phoneticPr fontId="2"/>
  </si>
  <si>
    <t>公園ソフトボール場</t>
    <rPh sb="0" eb="2">
      <t>コウエン</t>
    </rPh>
    <phoneticPr fontId="2"/>
  </si>
  <si>
    <t>ソフトボール場</t>
    <phoneticPr fontId="2"/>
  </si>
  <si>
    <t>早朝</t>
    <rPh sb="0" eb="2">
      <t>ソウチョウ</t>
    </rPh>
    <phoneticPr fontId="2"/>
  </si>
  <si>
    <t>北部野球場</t>
    <phoneticPr fontId="2"/>
  </si>
  <si>
    <t>6:00～9:00</t>
    <phoneticPr fontId="2"/>
  </si>
  <si>
    <t>深谷野球場</t>
    <rPh sb="0" eb="2">
      <t>フカタニ</t>
    </rPh>
    <phoneticPr fontId="2"/>
  </si>
  <si>
    <t xml:space="preserve">利用時間帯 </t>
    <rPh sb="0" eb="2">
      <t>リヨウ</t>
    </rPh>
    <rPh sb="4" eb="5">
      <t>タイ</t>
    </rPh>
    <phoneticPr fontId="2"/>
  </si>
  <si>
    <t>7:00～22:00</t>
    <phoneticPr fontId="2"/>
  </si>
  <si>
    <t>照明料金</t>
    <phoneticPr fontId="2"/>
  </si>
  <si>
    <t>多度アイリスパーク球場</t>
    <rPh sb="9" eb="11">
      <t>キュウジョウ</t>
    </rPh>
    <phoneticPr fontId="2"/>
  </si>
  <si>
    <t>(7:00～10:00～13:00～16:00～19:00～22:00)</t>
    <phoneticPr fontId="2"/>
  </si>
  <si>
    <t>3時間</t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</si>
  <si>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</si>
  <si>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</si>
  <si>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夕方</t>
    <rPh sb="0" eb="2">
      <t>ユウガタ</t>
    </rPh>
    <phoneticPr fontId="2"/>
  </si>
  <si>
    <t>長島運動公園野球場</t>
    <rPh sb="2" eb="4">
      <t>ウンドウ</t>
    </rPh>
    <rPh sb="4" eb="6">
      <t>コウエン</t>
    </rPh>
    <rPh sb="6" eb="9">
      <t>ヤキュウジョウ</t>
    </rPh>
    <phoneticPr fontId="2"/>
  </si>
  <si>
    <t>日の出～8:00</t>
    <phoneticPr fontId="2"/>
  </si>
  <si>
    <t>8:00～12:00</t>
    <phoneticPr fontId="2"/>
  </si>
  <si>
    <t>12:00～16:00</t>
    <phoneticPr fontId="2"/>
  </si>
  <si>
    <t>16:00～
日没</t>
    <rPh sb="7" eb="9">
      <t>ニチボツ</t>
    </rPh>
    <phoneticPr fontId="2"/>
  </si>
  <si>
    <t xml:space="preserve">        野球場 （市内の方）</t>
    <rPh sb="13" eb="15">
      <t>シナイ</t>
    </rPh>
    <rPh sb="16" eb="17">
      <t>カタ</t>
    </rPh>
    <phoneticPr fontId="2"/>
  </si>
  <si>
    <t>平日（月～土）</t>
    <rPh sb="3" eb="4">
      <t>ツキ</t>
    </rPh>
    <rPh sb="5" eb="6">
      <t>ド</t>
    </rPh>
    <phoneticPr fontId="2"/>
  </si>
  <si>
    <t>（市外の方）</t>
    <rPh sb="4" eb="5">
      <t>カタ</t>
    </rPh>
    <phoneticPr fontId="2"/>
  </si>
  <si>
    <t>日曜・祝日</t>
    <rPh sb="0" eb="2">
      <t>ニチヨウ</t>
    </rPh>
    <phoneticPr fontId="2"/>
  </si>
  <si>
    <t>長島運動</t>
    <rPh sb="0" eb="2">
      <t>ナガシマ</t>
    </rPh>
    <phoneticPr fontId="2"/>
  </si>
  <si>
    <t>公園ソフトボール場</t>
    <rPh sb="0" eb="2">
      <t>コウエン</t>
    </rPh>
    <rPh sb="8" eb="9">
      <t>バ</t>
    </rPh>
    <phoneticPr fontId="2"/>
  </si>
  <si>
    <t xml:space="preserve">   ソフトボール場 （市内の方）</t>
    <rPh sb="12" eb="14">
      <t>シナイ</t>
    </rPh>
    <rPh sb="15" eb="16">
      <t>カタ</t>
    </rPh>
    <phoneticPr fontId="2"/>
  </si>
  <si>
    <t>立花公園テニスコート</t>
    <phoneticPr fontId="2"/>
  </si>
  <si>
    <t>8:00～10:00</t>
    <phoneticPr fontId="2"/>
  </si>
  <si>
    <t>10:00～12:00</t>
    <phoneticPr fontId="2"/>
  </si>
  <si>
    <t>12:00～14:00</t>
    <phoneticPr fontId="2"/>
  </si>
  <si>
    <t>14:00～16:00</t>
    <phoneticPr fontId="2"/>
  </si>
  <si>
    <t>16:00～18:00</t>
    <phoneticPr fontId="2"/>
  </si>
  <si>
    <t>テニスコート</t>
    <phoneticPr fontId="2"/>
  </si>
  <si>
    <t>大山田第二公園テニス</t>
    <rPh sb="4" eb="5">
      <t>ニ</t>
    </rPh>
    <phoneticPr fontId="2"/>
  </si>
  <si>
    <t>コート</t>
    <phoneticPr fontId="2"/>
  </si>
  <si>
    <t>こばさか公園テニス</t>
    <phoneticPr fontId="2"/>
  </si>
  <si>
    <t>NTN総合</t>
    <phoneticPr fontId="2"/>
  </si>
  <si>
    <t>運動公園テニスコート</t>
    <rPh sb="0" eb="2">
      <t>ウンドウ</t>
    </rPh>
    <rPh sb="2" eb="4">
      <t>コウエン</t>
    </rPh>
    <phoneticPr fontId="2"/>
  </si>
  <si>
    <t>6:00～
8:00</t>
    <phoneticPr fontId="2"/>
  </si>
  <si>
    <t>9:00～11:00</t>
    <phoneticPr fontId="2"/>
  </si>
  <si>
    <t>11:00～13:00</t>
    <phoneticPr fontId="2"/>
  </si>
  <si>
    <t>13:00～15:00</t>
    <phoneticPr fontId="2"/>
  </si>
  <si>
    <t>15:00～17:00</t>
    <phoneticPr fontId="2"/>
  </si>
  <si>
    <t>17:00～19:00</t>
    <phoneticPr fontId="2"/>
  </si>
  <si>
    <t>19:00～21:00</t>
    <phoneticPr fontId="2"/>
  </si>
  <si>
    <t>一般</t>
    <rPh sb="0" eb="2">
      <t>イッパン</t>
    </rPh>
    <phoneticPr fontId="2"/>
  </si>
  <si>
    <t>※</t>
    <phoneticPr fontId="2"/>
  </si>
  <si>
    <t>　※3月～12月のみ</t>
    <phoneticPr fontId="2"/>
  </si>
  <si>
    <t>利用時間帯</t>
    <rPh sb="0" eb="2">
      <t>リヨウ</t>
    </rPh>
    <rPh sb="4" eb="5">
      <t>タイ</t>
    </rPh>
    <phoneticPr fontId="2"/>
  </si>
  <si>
    <t>9:00～21:00</t>
    <phoneticPr fontId="2"/>
  </si>
  <si>
    <t>多度テニスコート</t>
    <rPh sb="0" eb="2">
      <t>タド</t>
    </rPh>
    <phoneticPr fontId="2"/>
  </si>
  <si>
    <t>(9:00～11:00～13:00～15:00～17:00～19:00～21:00)</t>
    <phoneticPr fontId="2"/>
  </si>
  <si>
    <t>1面1回2時間まで</t>
    <phoneticPr fontId="2"/>
  </si>
  <si>
    <t>公園テニスコート</t>
    <rPh sb="0" eb="2">
      <t>コウエン</t>
    </rPh>
    <phoneticPr fontId="2"/>
  </si>
  <si>
    <t>　　 テニスコート （市内の方）</t>
    <rPh sb="11" eb="13">
      <t>シナイ</t>
    </rPh>
    <rPh sb="14" eb="15">
      <t>カタ</t>
    </rPh>
    <phoneticPr fontId="2"/>
  </si>
  <si>
    <t>2時間を超える</t>
    <phoneticPr fontId="2"/>
  </si>
  <si>
    <t>市民プール</t>
    <phoneticPr fontId="2"/>
  </si>
  <si>
    <t>12:00～18:00</t>
    <phoneticPr fontId="2"/>
  </si>
  <si>
    <t>1時間ごとに</t>
    <phoneticPr fontId="2"/>
  </si>
  <si>
    <t>大人（高校生以上）</t>
    <phoneticPr fontId="2"/>
  </si>
  <si>
    <t>2時間まで</t>
    <phoneticPr fontId="2"/>
  </si>
  <si>
    <t>見学者も</t>
    <phoneticPr fontId="2"/>
  </si>
  <si>
    <t>小人（小学生・中学生）</t>
    <phoneticPr fontId="2"/>
  </si>
  <si>
    <t>同じ。</t>
    <rPh sb="0" eb="1">
      <t>オナ</t>
    </rPh>
    <phoneticPr fontId="2"/>
  </si>
  <si>
    <t>乳幼児・園児</t>
    <phoneticPr fontId="2"/>
  </si>
  <si>
    <t>無料</t>
    <phoneticPr fontId="2"/>
  </si>
  <si>
    <t>平日</t>
    <phoneticPr fontId="2"/>
  </si>
  <si>
    <t>50mプール</t>
    <phoneticPr fontId="2"/>
  </si>
  <si>
    <t>専用利用</t>
    <phoneticPr fontId="2"/>
  </si>
  <si>
    <t>25mプール</t>
    <phoneticPr fontId="2"/>
  </si>
  <si>
    <t>土曜・日曜・祝日</t>
    <phoneticPr fontId="2"/>
  </si>
  <si>
    <t>の専用利</t>
    <phoneticPr fontId="2"/>
  </si>
  <si>
    <t>用を指す</t>
    <phoneticPr fontId="2"/>
  </si>
  <si>
    <t>駐車場使用料</t>
    <phoneticPr fontId="2"/>
  </si>
  <si>
    <t>1台</t>
    <phoneticPr fontId="2"/>
  </si>
  <si>
    <t xml:space="preserve">海洋センタープール </t>
    <rPh sb="0" eb="2">
      <t>カイヨウ</t>
    </rPh>
    <phoneticPr fontId="2"/>
  </si>
  <si>
    <t xml:space="preserve">プール </t>
    <phoneticPr fontId="2"/>
  </si>
  <si>
    <t>高校生以下</t>
    <phoneticPr fontId="2"/>
  </si>
  <si>
    <t>大山田</t>
    <phoneticPr fontId="2"/>
  </si>
  <si>
    <t>第二公園運動広場</t>
    <phoneticPr fontId="2"/>
  </si>
  <si>
    <t>多目的グラウンド</t>
    <rPh sb="0" eb="3">
      <t>タモクテキ</t>
    </rPh>
    <phoneticPr fontId="2"/>
  </si>
  <si>
    <t>多度</t>
    <phoneticPr fontId="2"/>
  </si>
  <si>
    <t>7:00～19:00（または日没）</t>
    <phoneticPr fontId="2"/>
  </si>
  <si>
    <t>アイリスパークグラウンド</t>
    <phoneticPr fontId="2"/>
  </si>
  <si>
    <t>(7:00～10:00～13:00～16:00～19:00)</t>
    <phoneticPr fontId="2"/>
  </si>
  <si>
    <t>多目的グラウンド</t>
    <phoneticPr fontId="2"/>
  </si>
  <si>
    <t>　（専用利用の場合に限る）</t>
    <phoneticPr fontId="2"/>
  </si>
  <si>
    <t>長島運動公園運動場</t>
    <rPh sb="2" eb="6">
      <t>ウンドウコウエン</t>
    </rPh>
    <rPh sb="6" eb="9">
      <t>ウンドウジョウ</t>
    </rPh>
    <phoneticPr fontId="2"/>
  </si>
  <si>
    <t>運動場</t>
    <phoneticPr fontId="2"/>
  </si>
  <si>
    <t xml:space="preserve"> （市内の方）</t>
    <phoneticPr fontId="2"/>
  </si>
  <si>
    <t>分割利用の1面</t>
    <rPh sb="0" eb="2">
      <t>ブンカツ</t>
    </rPh>
    <rPh sb="2" eb="4">
      <t>リヨウ</t>
    </rPh>
    <rPh sb="6" eb="7">
      <t>メン</t>
    </rPh>
    <phoneticPr fontId="2"/>
  </si>
  <si>
    <t>NTN総合運</t>
    <phoneticPr fontId="2"/>
  </si>
  <si>
    <t>動公園多目的運動広場</t>
    <phoneticPr fontId="2"/>
  </si>
  <si>
    <t>運動広場</t>
    <phoneticPr fontId="2"/>
  </si>
  <si>
    <t>無料</t>
    <rPh sb="0" eb="2">
      <t>ムリョウ</t>
    </rPh>
    <phoneticPr fontId="2"/>
  </si>
  <si>
    <t>要使用申請</t>
    <phoneticPr fontId="2"/>
  </si>
  <si>
    <t>54-1</t>
    <phoneticPr fontId="2"/>
  </si>
  <si>
    <t>動公園デイキャンプ場</t>
    <rPh sb="9" eb="10">
      <t>ジョウ</t>
    </rPh>
    <phoneticPr fontId="2"/>
  </si>
  <si>
    <t>9:00～16:00</t>
    <phoneticPr fontId="2"/>
  </si>
  <si>
    <t>デイキャンプ場</t>
    <phoneticPr fontId="2"/>
  </si>
  <si>
    <t>1テーブル</t>
    <phoneticPr fontId="2"/>
  </si>
  <si>
    <t>星川公園運動広場</t>
    <phoneticPr fontId="2"/>
  </si>
  <si>
    <t>8:00～13:00</t>
    <phoneticPr fontId="2"/>
  </si>
  <si>
    <t>13:00～18:00</t>
    <phoneticPr fontId="2"/>
  </si>
  <si>
    <t xml:space="preserve">利用時間帯 </t>
    <rPh sb="0" eb="2">
      <t>リヨウ</t>
    </rPh>
    <phoneticPr fontId="2"/>
  </si>
  <si>
    <t>11月～2月  9:00～17:00</t>
    <phoneticPr fontId="2"/>
  </si>
  <si>
    <t>3月～10月  6:00～18:00</t>
    <phoneticPr fontId="2"/>
  </si>
  <si>
    <t>場</t>
    <phoneticPr fontId="2"/>
  </si>
  <si>
    <t>メイングラウンド</t>
    <phoneticPr fontId="2"/>
  </si>
  <si>
    <t>1区分（1時間以内）　</t>
    <phoneticPr fontId="2"/>
  </si>
  <si>
    <t>サブグラウンド</t>
    <phoneticPr fontId="2"/>
  </si>
  <si>
    <t>九華公園相撲場</t>
    <phoneticPr fontId="2"/>
  </si>
  <si>
    <t>6:00～18:00</t>
    <phoneticPr fontId="2"/>
  </si>
  <si>
    <t>相撲場</t>
    <phoneticPr fontId="2"/>
  </si>
  <si>
    <t>柿安シティ</t>
    <rPh sb="0" eb="2">
      <t>カキヤス</t>
    </rPh>
    <phoneticPr fontId="2"/>
  </si>
  <si>
    <t>ホール（桑名</t>
    <phoneticPr fontId="2"/>
  </si>
  <si>
    <t>施設HPをご覧ください</t>
    <phoneticPr fontId="2"/>
  </si>
  <si>
    <t>市民会館）</t>
    <phoneticPr fontId="2"/>
  </si>
  <si>
    <t>早朝繰上げ</t>
    <rPh sb="0" eb="2">
      <t>ソウチョウ</t>
    </rPh>
    <rPh sb="2" eb="4">
      <t>クリア</t>
    </rPh>
    <phoneticPr fontId="2"/>
  </si>
  <si>
    <t>くわなメディアライヴ</t>
    <phoneticPr fontId="2"/>
  </si>
  <si>
    <t>8:30～9:00</t>
    <phoneticPr fontId="2"/>
  </si>
  <si>
    <t>17:30～21:00</t>
    <phoneticPr fontId="2"/>
  </si>
  <si>
    <t>全室 165人</t>
    <rPh sb="0" eb="2">
      <t>ゼンシツ</t>
    </rPh>
    <rPh sb="6" eb="7">
      <t>ニン</t>
    </rPh>
    <phoneticPr fontId="2"/>
  </si>
  <si>
    <t>多目的ホール</t>
    <phoneticPr fontId="2"/>
  </si>
  <si>
    <t>多目的ホールを</t>
    <phoneticPr fontId="2"/>
  </si>
  <si>
    <t>第1室 30人</t>
    <rPh sb="0" eb="1">
      <t>ダイ</t>
    </rPh>
    <rPh sb="2" eb="3">
      <t>シツ</t>
    </rPh>
    <rPh sb="6" eb="7">
      <t>ニン</t>
    </rPh>
    <phoneticPr fontId="2"/>
  </si>
  <si>
    <t>桑名市民が使用</t>
    <rPh sb="0" eb="4">
      <t>クワナシミン</t>
    </rPh>
    <rPh sb="5" eb="7">
      <t>シヨウ</t>
    </rPh>
    <phoneticPr fontId="2"/>
  </si>
  <si>
    <t>第2室 45人</t>
    <rPh sb="0" eb="1">
      <t>ダイ</t>
    </rPh>
    <rPh sb="2" eb="3">
      <t>シツ</t>
    </rPh>
    <rPh sb="6" eb="7">
      <t>ニン</t>
    </rPh>
    <phoneticPr fontId="2"/>
  </si>
  <si>
    <t>の基本使用料</t>
    <rPh sb="1" eb="3">
      <t>キホン</t>
    </rPh>
    <rPh sb="3" eb="6">
      <t>シヨウリョウ</t>
    </rPh>
    <phoneticPr fontId="2"/>
  </si>
  <si>
    <t>第3室 45人</t>
    <rPh sb="0" eb="1">
      <t>ダイ</t>
    </rPh>
    <rPh sb="2" eb="3">
      <t>シツ</t>
    </rPh>
    <phoneticPr fontId="2"/>
  </si>
  <si>
    <t>第4室 45人</t>
    <rPh sb="0" eb="1">
      <t>ダイ</t>
    </rPh>
    <rPh sb="2" eb="3">
      <t>シツ</t>
    </rPh>
    <phoneticPr fontId="2"/>
  </si>
  <si>
    <t>全室</t>
    <rPh sb="0" eb="2">
      <t>ゼンシツ</t>
    </rPh>
    <phoneticPr fontId="2"/>
  </si>
  <si>
    <t>入場料等を</t>
    <phoneticPr fontId="2"/>
  </si>
  <si>
    <t>第1室</t>
    <rPh sb="0" eb="1">
      <t>ダイ</t>
    </rPh>
    <rPh sb="2" eb="3">
      <t>シツ</t>
    </rPh>
    <phoneticPr fontId="2"/>
  </si>
  <si>
    <t>徴収する場</t>
    <phoneticPr fontId="2"/>
  </si>
  <si>
    <t>第2室</t>
    <rPh sb="0" eb="1">
      <t>ダイ</t>
    </rPh>
    <rPh sb="2" eb="3">
      <t>シツ</t>
    </rPh>
    <phoneticPr fontId="2"/>
  </si>
  <si>
    <t>合、または</t>
    <phoneticPr fontId="2"/>
  </si>
  <si>
    <t>（100％増）</t>
    <phoneticPr fontId="2"/>
  </si>
  <si>
    <t>第3室</t>
    <rPh sb="0" eb="1">
      <t>ダイ</t>
    </rPh>
    <rPh sb="2" eb="3">
      <t>シツ</t>
    </rPh>
    <phoneticPr fontId="2"/>
  </si>
  <si>
    <t>営利、営業、</t>
    <phoneticPr fontId="2"/>
  </si>
  <si>
    <t>第4室</t>
    <rPh sb="0" eb="1">
      <t>ダイ</t>
    </rPh>
    <rPh sb="2" eb="3">
      <t>シツ</t>
    </rPh>
    <phoneticPr fontId="2"/>
  </si>
  <si>
    <t>宣伝等の目</t>
    <phoneticPr fontId="2"/>
  </si>
  <si>
    <t>的で利用す</t>
    <phoneticPr fontId="2"/>
  </si>
  <si>
    <t>桑名市民以外の</t>
    <rPh sb="0" eb="4">
      <t>クワナシミン</t>
    </rPh>
    <rPh sb="4" eb="6">
      <t>イガイ</t>
    </rPh>
    <phoneticPr fontId="2"/>
  </si>
  <si>
    <t>業目的」）</t>
    <rPh sb="1" eb="3">
      <t>モクテキ</t>
    </rPh>
    <phoneticPr fontId="2"/>
  </si>
  <si>
    <t xml:space="preserve">  方が使用</t>
    <rPh sb="2" eb="3">
      <t>カタ</t>
    </rPh>
    <phoneticPr fontId="2"/>
  </si>
  <si>
    <t>（150％増）</t>
    <phoneticPr fontId="2"/>
  </si>
  <si>
    <t>調理実習室</t>
    <rPh sb="0" eb="2">
      <t>チョウリ</t>
    </rPh>
    <rPh sb="2" eb="4">
      <t>ジッシュウ</t>
    </rPh>
    <rPh sb="4" eb="5">
      <t>シツ</t>
    </rPh>
    <phoneticPr fontId="2"/>
  </si>
  <si>
    <t>基本使用料</t>
    <phoneticPr fontId="2"/>
  </si>
  <si>
    <t>営業目的</t>
    <rPh sb="0" eb="2">
      <t>エイギョウ</t>
    </rPh>
    <rPh sb="2" eb="4">
      <t>モクテキ</t>
    </rPh>
    <phoneticPr fontId="2"/>
  </si>
  <si>
    <t>桑名市民（100％増）</t>
    <phoneticPr fontId="2"/>
  </si>
  <si>
    <t>桑名市民以外（150％増）</t>
    <phoneticPr fontId="2"/>
  </si>
  <si>
    <t>※消費税相当分の扱い</t>
    <rPh sb="1" eb="4">
      <t>ショウヒゼイ</t>
    </rPh>
    <rPh sb="4" eb="6">
      <t>ソウトウ</t>
    </rPh>
    <rPh sb="6" eb="7">
      <t>ブン</t>
    </rPh>
    <rPh sb="8" eb="9">
      <t>アツカ</t>
    </rPh>
    <phoneticPr fontId="2"/>
  </si>
  <si>
    <t>1)</t>
    <phoneticPr fontId="2"/>
  </si>
  <si>
    <t>各施設の使用料には消費税10%相当の額が含まれています。</t>
    <rPh sb="0" eb="3">
      <t>カクシセツ</t>
    </rPh>
    <rPh sb="4" eb="7">
      <t>シヨウリョウ</t>
    </rPh>
    <rPh sb="9" eb="12">
      <t>ショウヒゼイ</t>
    </rPh>
    <rPh sb="15" eb="17">
      <t>ソウトウ</t>
    </rPh>
    <rPh sb="18" eb="19">
      <t>ガク</t>
    </rPh>
    <rPh sb="20" eb="21">
      <t>フク</t>
    </rPh>
    <phoneticPr fontId="2"/>
  </si>
  <si>
    <t>桑名市民以外の方の利用は、特に記載がない限り、原則的に この2倍の額となります。</t>
    <rPh sb="0" eb="4">
      <t>クワナシミン</t>
    </rPh>
    <rPh sb="4" eb="6">
      <t>イガイ</t>
    </rPh>
    <rPh sb="7" eb="8">
      <t>カタ</t>
    </rPh>
    <rPh sb="9" eb="11">
      <t>リヨウ</t>
    </rPh>
    <rPh sb="13" eb="14">
      <t>トク</t>
    </rPh>
    <rPh sb="15" eb="17">
      <t>キサイ</t>
    </rPh>
    <rPh sb="20" eb="21">
      <t>カギ</t>
    </rPh>
    <rPh sb="23" eb="25">
      <t>ゲンソク</t>
    </rPh>
    <rPh sb="25" eb="26">
      <t>テキ</t>
    </rPh>
    <rPh sb="31" eb="32">
      <t>バイ</t>
    </rPh>
    <rPh sb="33" eb="34">
      <t>ガク</t>
    </rPh>
    <phoneticPr fontId="2"/>
  </si>
  <si>
    <t>日進まちづくり拠点施設</t>
    <rPh sb="0" eb="2">
      <t>ニッシン</t>
    </rPh>
    <rPh sb="7" eb="9">
      <t>キョテン</t>
    </rPh>
    <rPh sb="9" eb="11">
      <t>シセツ</t>
    </rPh>
    <phoneticPr fontId="2"/>
  </si>
  <si>
    <t>精義まちづくり拠点施設</t>
    <phoneticPr fontId="2"/>
  </si>
  <si>
    <t>立教まちづくり拠点施設</t>
    <phoneticPr fontId="2"/>
  </si>
  <si>
    <t>城東まちづくり拠点施設</t>
    <phoneticPr fontId="2"/>
  </si>
  <si>
    <t>益世まちづくり拠点施設</t>
    <phoneticPr fontId="2"/>
  </si>
  <si>
    <t>修徳まちづくり拠点施設</t>
    <phoneticPr fontId="2"/>
  </si>
  <si>
    <t>大成まちづくり拠点施設</t>
    <phoneticPr fontId="2"/>
  </si>
  <si>
    <t>大和まちづくり拠点施設</t>
    <phoneticPr fontId="2"/>
  </si>
  <si>
    <t>桑部まちづくり拠点施設</t>
    <phoneticPr fontId="2"/>
  </si>
  <si>
    <t>在良まちづくり拠点施設</t>
    <phoneticPr fontId="2"/>
  </si>
  <si>
    <t>七和まちづくり拠点施設</t>
    <phoneticPr fontId="2"/>
  </si>
  <si>
    <t>深谷まちづくり拠点施設</t>
    <phoneticPr fontId="2"/>
  </si>
  <si>
    <t>久米まちづくり拠点施設</t>
    <phoneticPr fontId="2"/>
  </si>
  <si>
    <t>城南まちづくり拠点施設</t>
    <phoneticPr fontId="2"/>
  </si>
  <si>
    <t>大山田まちづくり拠点</t>
    <phoneticPr fontId="2"/>
  </si>
  <si>
    <t>多度まちづくり拠点施設</t>
    <phoneticPr fontId="2"/>
  </si>
  <si>
    <t>長島まちづくり拠点施設</t>
    <phoneticPr fontId="2"/>
  </si>
  <si>
    <t>伊曽島分館</t>
    <phoneticPr fontId="2"/>
  </si>
  <si>
    <r>
      <t xml:space="preserve">文化ホール
</t>
    </r>
    <r>
      <rPr>
        <sz val="9"/>
        <rFont val="ＭＳ Ｐゴシック"/>
        <family val="3"/>
        <charset val="128"/>
      </rPr>
      <t>（ロビー・ホワイエ</t>
    </r>
    <phoneticPr fontId="2"/>
  </si>
  <si>
    <r>
      <rPr>
        <sz val="8"/>
        <rFont val="ＭＳ Ｐゴシック"/>
        <family val="3"/>
        <charset val="128"/>
      </rPr>
      <t>一体でも</t>
    </r>
    <r>
      <rPr>
        <sz val="11"/>
        <rFont val="ＭＳ Ｐゴシック"/>
        <family val="3"/>
        <charset val="128"/>
      </rPr>
      <t>100</t>
    </r>
    <rPh sb="0" eb="2">
      <t>イッタイ</t>
    </rPh>
    <phoneticPr fontId="2"/>
  </si>
  <si>
    <t>ヤマモリ体育館</t>
    <phoneticPr fontId="2"/>
  </si>
  <si>
    <t>6月以内</t>
    <rPh sb="1" eb="2">
      <t>ツキ</t>
    </rPh>
    <phoneticPr fontId="2"/>
  </si>
  <si>
    <r>
      <t xml:space="preserve">照明費
</t>
    </r>
    <r>
      <rPr>
        <sz val="9"/>
        <rFont val="ＭＳ Ｐゴシック"/>
        <family val="3"/>
        <charset val="128"/>
      </rPr>
      <t>1時間につき</t>
    </r>
    <phoneticPr fontId="2"/>
  </si>
  <si>
    <r>
      <t>1回半面使用（</t>
    </r>
    <r>
      <rPr>
        <sz val="10"/>
        <rFont val="ＭＳ Ｐゴシック"/>
        <family val="3"/>
        <charset val="128"/>
      </rPr>
      <t>3</t>
    </r>
    <r>
      <rPr>
        <sz val="9.5"/>
        <rFont val="ＭＳ Ｐゴシック"/>
        <family val="3"/>
        <charset val="128"/>
      </rPr>
      <t>時間以内）</t>
    </r>
    <rPh sb="4" eb="6">
      <t>シヨウ</t>
    </rPh>
    <phoneticPr fontId="2"/>
  </si>
  <si>
    <r>
      <t>1回全面使用（</t>
    </r>
    <r>
      <rPr>
        <sz val="10"/>
        <rFont val="ＭＳ Ｐゴシック"/>
        <family val="3"/>
        <charset val="128"/>
      </rPr>
      <t>3</t>
    </r>
    <r>
      <rPr>
        <sz val="9.5"/>
        <rFont val="ＭＳ Ｐゴシック"/>
        <family val="3"/>
        <charset val="128"/>
      </rPr>
      <t>時間以内）</t>
    </r>
    <rPh sb="2" eb="3">
      <t>ゼン</t>
    </rPh>
    <rPh sb="4" eb="6">
      <t>シヨウ</t>
    </rPh>
    <phoneticPr fontId="2"/>
  </si>
  <si>
    <t>る場合（「営</t>
    <rPh sb="5" eb="6">
      <t>エイ</t>
    </rPh>
    <phoneticPr fontId="2"/>
  </si>
  <si>
    <t>運動公園 フットボール</t>
    <rPh sb="0" eb="4">
      <t>ウンドウコウエン</t>
    </rPh>
    <phoneticPr fontId="2"/>
  </si>
  <si>
    <t>フットボール場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</si>
</sst>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09]mmmm\ d\,\ yyyy;@"/>
    <numFmt numFmtId="178" formatCode="&quot;定&quot;&quot;員&quot;00&quot;人&quot;"/>
    <numFmt numFmtId="179" formatCode="&quot;各定&quot;&quot;員&quot;00&quot;人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>
      <alignment vertical="center"/>
    </xf>
    <xf numFmtId="0" fontId="4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3" fillId="0" borderId="15" xfId="0" applyFont="1" applyBorder="1" applyAlignment="1">
      <alignment vertical="center" shrinkToFi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0" fontId="3" fillId="0" borderId="15" xfId="0" applyFont="1" applyBorder="1" applyAlignment="1">
      <alignment wrapText="1"/>
    </xf>
    <xf numFmtId="0" fontId="3" fillId="0" borderId="6" xfId="0" applyFont="1" applyBorder="1">
      <alignment vertical="center"/>
    </xf>
    <xf numFmtId="0" fontId="3" fillId="0" borderId="15" xfId="0" applyFont="1" applyBorder="1" applyAlignment="1">
      <alignment horizontal="centerContinuous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Continuous" vertical="center"/>
    </xf>
    <xf numFmtId="0" fontId="3" fillId="0" borderId="6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center" wrapText="1"/>
    </xf>
    <xf numFmtId="38" fontId="3" fillId="0" borderId="11" xfId="1" applyFont="1" applyFill="1" applyBorder="1" applyAlignment="1">
      <alignment vertical="center" wrapText="1"/>
    </xf>
    <xf numFmtId="38" fontId="3" fillId="0" borderId="4" xfId="1" applyFont="1" applyFill="1" applyBorder="1" applyAlignment="1">
      <alignment vertical="center" wrapText="1"/>
    </xf>
    <xf numFmtId="0" fontId="3" fillId="0" borderId="15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3" fontId="3" fillId="0" borderId="13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13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6" xfId="0" applyNumberFormat="1" applyFont="1" applyBorder="1">
      <alignment vertical="center"/>
    </xf>
    <xf numFmtId="0" fontId="3" fillId="0" borderId="1" xfId="0" applyFont="1" applyBorder="1" applyAlignment="1"/>
    <xf numFmtId="3" fontId="3" fillId="0" borderId="5" xfId="0" applyNumberFormat="1" applyFont="1" applyBorder="1" applyAlignment="1">
      <alignment vertical="center" shrinkToFit="1"/>
    </xf>
    <xf numFmtId="3" fontId="3" fillId="0" borderId="8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Continuous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>
      <alignment vertic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/>
    </xf>
    <xf numFmtId="178" fontId="3" fillId="0" borderId="13" xfId="0" applyNumberFormat="1" applyFont="1" applyBorder="1">
      <alignment vertical="center"/>
    </xf>
    <xf numFmtId="0" fontId="9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8" fontId="3" fillId="0" borderId="8" xfId="0" applyNumberFormat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1" xfId="0" applyFont="1" applyBorder="1">
      <alignment vertical="center"/>
    </xf>
    <xf numFmtId="178" fontId="3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38" fontId="3" fillId="0" borderId="3" xfId="1" applyFont="1" applyFill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5" xfId="0" applyFont="1" applyBorder="1">
      <alignment vertical="center"/>
    </xf>
    <xf numFmtId="178" fontId="3" fillId="0" borderId="9" xfId="0" applyNumberFormat="1" applyFont="1" applyBorder="1">
      <alignment vertical="center"/>
    </xf>
    <xf numFmtId="0" fontId="9" fillId="0" borderId="9" xfId="0" applyFont="1" applyBorder="1" applyAlignment="1">
      <alignment horizontal="center" vertical="center" wrapText="1"/>
    </xf>
    <xf numFmtId="38" fontId="3" fillId="0" borderId="9" xfId="1" applyFont="1" applyFill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3" fontId="3" fillId="0" borderId="4" xfId="0" applyNumberFormat="1" applyFont="1" applyBorder="1" applyAlignment="1">
      <alignment horizontal="right" vertical="center" wrapText="1"/>
    </xf>
    <xf numFmtId="38" fontId="3" fillId="0" borderId="4" xfId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center" shrinkToFi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179" fontId="3" fillId="0" borderId="13" xfId="0" applyNumberFormat="1" applyFont="1" applyBorder="1" applyAlignment="1">
      <alignment vertical="center" shrinkToFit="1"/>
    </xf>
    <xf numFmtId="179" fontId="3" fillId="0" borderId="8" xfId="0" applyNumberFormat="1" applyFont="1" applyBorder="1" applyAlignment="1">
      <alignment vertical="center" shrinkToFit="1"/>
    </xf>
    <xf numFmtId="179" fontId="3" fillId="0" borderId="8" xfId="0" applyNumberFormat="1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right" vertical="center" wrapText="1"/>
    </xf>
    <xf numFmtId="0" fontId="3" fillId="2" borderId="2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 wrapText="1"/>
    </xf>
    <xf numFmtId="178" fontId="3" fillId="2" borderId="9" xfId="0" applyNumberFormat="1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9" xfId="0" applyFon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vertical="center" shrinkToFit="1"/>
    </xf>
    <xf numFmtId="178" fontId="3" fillId="0" borderId="1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38" fontId="3" fillId="0" borderId="5" xfId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38" fontId="3" fillId="0" borderId="11" xfId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wrapText="1"/>
    </xf>
    <xf numFmtId="178" fontId="3" fillId="0" borderId="5" xfId="0" applyNumberFormat="1" applyFont="1" applyBorder="1" applyAlignment="1"/>
    <xf numFmtId="38" fontId="3" fillId="0" borderId="11" xfId="1" applyFont="1" applyFill="1" applyBorder="1" applyAlignment="1">
      <alignment horizontal="right" vertical="center" wrapText="1"/>
    </xf>
    <xf numFmtId="38" fontId="3" fillId="0" borderId="4" xfId="1" applyFont="1" applyFill="1" applyBorder="1" applyAlignment="1">
      <alignment vertical="center" shrinkToFit="1"/>
    </xf>
    <xf numFmtId="0" fontId="5" fillId="0" borderId="10" xfId="0" applyFont="1" applyBorder="1" applyAlignment="1">
      <alignment horizontal="center" vertical="center" wrapText="1"/>
    </xf>
    <xf numFmtId="178" fontId="3" fillId="0" borderId="11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178" fontId="3" fillId="0" borderId="13" xfId="0" applyNumberFormat="1" applyFont="1" applyBorder="1" applyAlignment="1">
      <alignment vertical="center" shrinkToFit="1"/>
    </xf>
    <xf numFmtId="178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178" fontId="3" fillId="0" borderId="1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8" fontId="3" fillId="0" borderId="5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8" fontId="3" fillId="0" borderId="15" xfId="0" applyNumberFormat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4" xfId="1" applyFont="1" applyFill="1" applyBorder="1">
      <alignment vertical="center"/>
    </xf>
    <xf numFmtId="178" fontId="3" fillId="0" borderId="8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center" vertical="center"/>
    </xf>
    <xf numFmtId="38" fontId="3" fillId="0" borderId="4" xfId="1" applyFont="1" applyFill="1" applyBorder="1" applyAlignment="1">
      <alignment horizontal="centerContinuous" vertical="center" wrapText="1"/>
    </xf>
    <xf numFmtId="38" fontId="3" fillId="0" borderId="5" xfId="1" applyFont="1" applyFill="1" applyBorder="1">
      <alignment vertical="center"/>
    </xf>
    <xf numFmtId="178" fontId="3" fillId="0" borderId="11" xfId="0" applyNumberFormat="1" applyFont="1" applyBorder="1" applyAlignment="1">
      <alignment horizontal="right" vertical="center"/>
    </xf>
    <xf numFmtId="38" fontId="3" fillId="0" borderId="11" xfId="1" applyFont="1" applyFill="1" applyBorder="1">
      <alignment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Continuous" vertical="top"/>
    </xf>
    <xf numFmtId="0" fontId="3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top"/>
    </xf>
    <xf numFmtId="38" fontId="3" fillId="0" borderId="10" xfId="1" applyFont="1" applyFill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8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38" fontId="3" fillId="0" borderId="14" xfId="1" applyFont="1" applyBorder="1" applyAlignment="1">
      <alignment vertical="center" wrapText="1"/>
    </xf>
    <xf numFmtId="38" fontId="3" fillId="0" borderId="12" xfId="1" applyFont="1" applyBorder="1" applyAlignment="1">
      <alignment vertical="center"/>
    </xf>
    <xf numFmtId="38" fontId="3" fillId="0" borderId="14" xfId="1" applyFont="1" applyFill="1" applyBorder="1" applyAlignment="1">
      <alignment vertical="center" wrapText="1"/>
    </xf>
    <xf numFmtId="38" fontId="3" fillId="0" borderId="16" xfId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 wrapText="1"/>
    </xf>
    <xf numFmtId="38" fontId="3" fillId="0" borderId="13" xfId="1" applyFont="1" applyFill="1" applyBorder="1">
      <alignment vertical="center"/>
    </xf>
    <xf numFmtId="38" fontId="3" fillId="0" borderId="14" xfId="1" applyFont="1" applyFill="1" applyBorder="1">
      <alignment vertical="center"/>
    </xf>
    <xf numFmtId="38" fontId="3" fillId="0" borderId="13" xfId="1" applyFont="1" applyFill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shrinkToFit="1"/>
    </xf>
    <xf numFmtId="0" fontId="3" fillId="3" borderId="5" xfId="0" applyFont="1" applyFill="1" applyBorder="1">
      <alignment vertical="center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top" shrinkToFit="1"/>
    </xf>
    <xf numFmtId="0" fontId="3" fillId="3" borderId="11" xfId="0" applyFont="1" applyFill="1" applyBorder="1" applyAlignment="1">
      <alignment horizontal="center" vertical="top"/>
    </xf>
    <xf numFmtId="3" fontId="3" fillId="0" borderId="15" xfId="0" applyNumberFormat="1" applyFont="1" applyBorder="1">
      <alignment vertical="center"/>
    </xf>
    <xf numFmtId="0" fontId="3" fillId="0" borderId="15" xfId="0" applyFont="1" applyBorder="1" applyAlignment="1">
      <alignment horizontal="right" vertical="center" shrinkToFit="1"/>
    </xf>
    <xf numFmtId="38" fontId="3" fillId="0" borderId="5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1" xfId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center" wrapText="1"/>
    </xf>
    <xf numFmtId="38" fontId="3" fillId="0" borderId="5" xfId="1" applyFont="1" applyFill="1" applyBorder="1" applyAlignment="1">
      <alignment vertical="center" wrapText="1"/>
    </xf>
    <xf numFmtId="0" fontId="4" fillId="0" borderId="11" xfId="0" applyFont="1" applyBorder="1" applyAlignment="1">
      <alignment vertical="center" shrinkToFit="1"/>
    </xf>
    <xf numFmtId="0" fontId="4" fillId="0" borderId="15" xfId="0" applyFont="1" applyBorder="1" applyAlignment="1">
      <alignment wrapText="1"/>
    </xf>
    <xf numFmtId="38" fontId="3" fillId="0" borderId="11" xfId="1" applyFont="1" applyFill="1" applyBorder="1" applyAlignment="1">
      <alignment horizontal="centerContinuous" vertical="center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3" fillId="3" borderId="9" xfId="0" applyFont="1" applyFill="1" applyBorder="1" applyAlignment="1">
      <alignment horizontal="center" wrapText="1"/>
    </xf>
    <xf numFmtId="38" fontId="3" fillId="0" borderId="4" xfId="1" applyFont="1" applyBorder="1">
      <alignment vertical="center"/>
    </xf>
    <xf numFmtId="38" fontId="3" fillId="0" borderId="11" xfId="1" applyFont="1" applyBorder="1">
      <alignment vertical="center"/>
    </xf>
    <xf numFmtId="0" fontId="4" fillId="0" borderId="10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shrinkToFit="1"/>
    </xf>
    <xf numFmtId="38" fontId="3" fillId="0" borderId="11" xfId="1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38" fontId="3" fillId="0" borderId="2" xfId="1" applyFont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38" fontId="3" fillId="0" borderId="10" xfId="1" applyFont="1" applyBorder="1" applyAlignment="1">
      <alignment vertical="center" wrapText="1"/>
    </xf>
    <xf numFmtId="38" fontId="3" fillId="0" borderId="11" xfId="1" applyFont="1" applyBorder="1" applyAlignment="1">
      <alignment horizontal="center" vertical="center" wrapText="1"/>
    </xf>
    <xf numFmtId="38" fontId="3" fillId="0" borderId="0" xfId="1" applyFont="1" applyBorder="1" applyAlignment="1">
      <alignment vertical="center" wrapText="1"/>
    </xf>
    <xf numFmtId="38" fontId="3" fillId="0" borderId="0" xfId="1" applyFont="1" applyBorder="1">
      <alignment vertical="center"/>
    </xf>
    <xf numFmtId="38" fontId="3" fillId="0" borderId="5" xfId="1" applyFont="1" applyBorder="1">
      <alignment vertical="center"/>
    </xf>
    <xf numFmtId="0" fontId="3" fillId="3" borderId="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11" xfId="0" applyFont="1" applyFill="1" applyBorder="1" applyAlignment="1">
      <alignment horizontal="centerContinuous" vertical="top" wrapText="1"/>
    </xf>
    <xf numFmtId="0" fontId="3" fillId="3" borderId="11" xfId="0" applyFont="1" applyFill="1" applyBorder="1" applyAlignment="1">
      <alignment horizontal="centerContinuous" vertical="center" wrapText="1"/>
    </xf>
    <xf numFmtId="38" fontId="3" fillId="0" borderId="1" xfId="1" applyFont="1" applyBorder="1" applyAlignment="1">
      <alignment horizontal="right" vertical="center"/>
    </xf>
    <xf numFmtId="38" fontId="3" fillId="0" borderId="3" xfId="1" applyFont="1" applyBorder="1" applyAlignment="1">
      <alignment vertical="center"/>
    </xf>
    <xf numFmtId="38" fontId="3" fillId="0" borderId="2" xfId="1" applyFont="1" applyFill="1" applyBorder="1" applyAlignment="1">
      <alignment vertical="center" wrapText="1"/>
    </xf>
    <xf numFmtId="38" fontId="3" fillId="0" borderId="15" xfId="1" applyFont="1" applyFill="1" applyBorder="1" applyAlignment="1">
      <alignment vertical="center" wrapText="1"/>
    </xf>
    <xf numFmtId="38" fontId="3" fillId="0" borderId="10" xfId="1" applyFont="1" applyFill="1" applyBorder="1" applyAlignment="1">
      <alignment vertical="center" wrapText="1"/>
    </xf>
    <xf numFmtId="38" fontId="3" fillId="0" borderId="8" xfId="1" applyFont="1" applyFill="1" applyBorder="1" applyAlignment="1">
      <alignment horizontal="right" vertical="center"/>
    </xf>
    <xf numFmtId="38" fontId="3" fillId="0" borderId="9" xfId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top" wrapText="1"/>
    </xf>
    <xf numFmtId="3" fontId="3" fillId="0" borderId="11" xfId="0" applyNumberFormat="1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11" xfId="1" applyFont="1" applyBorder="1" applyAlignment="1">
      <alignment vertical="center" shrinkToFit="1"/>
    </xf>
    <xf numFmtId="0" fontId="3" fillId="3" borderId="1" xfId="0" applyFont="1" applyFill="1" applyBorder="1" applyAlignment="1">
      <alignment horizontal="right" vertical="center" wrapText="1" indent="1"/>
    </xf>
    <xf numFmtId="0" fontId="3" fillId="3" borderId="8" xfId="0" applyFont="1" applyFill="1" applyBorder="1" applyAlignment="1">
      <alignment horizontal="left" wrapText="1" indent="1"/>
    </xf>
    <xf numFmtId="0" fontId="3" fillId="0" borderId="5" xfId="0" applyFont="1" applyBorder="1" applyAlignment="1">
      <alignment horizontal="left" wrapText="1" indent="1"/>
    </xf>
    <xf numFmtId="38" fontId="3" fillId="0" borderId="16" xfId="1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 indent="1"/>
    </xf>
    <xf numFmtId="0" fontId="3" fillId="0" borderId="16" xfId="0" applyFont="1" applyBorder="1" applyAlignment="1">
      <alignment vertical="center" shrinkToFit="1"/>
    </xf>
    <xf numFmtId="38" fontId="3" fillId="0" borderId="4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 shrinkToFit="1"/>
    </xf>
    <xf numFmtId="3" fontId="3" fillId="0" borderId="14" xfId="0" applyNumberFormat="1" applyFont="1" applyBorder="1" applyAlignment="1">
      <alignment vertical="center" shrinkToFit="1"/>
    </xf>
    <xf numFmtId="38" fontId="3" fillId="0" borderId="13" xfId="1" applyFont="1" applyBorder="1" applyAlignment="1">
      <alignment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2" xfId="0" applyFont="1" applyFill="1" applyBorder="1">
      <alignment vertical="center"/>
    </xf>
    <xf numFmtId="0" fontId="3" fillId="3" borderId="8" xfId="0" applyFont="1" applyFill="1" applyBorder="1" applyAlignment="1">
      <alignment horizontal="centerContinuous" vertical="top"/>
    </xf>
    <xf numFmtId="0" fontId="3" fillId="3" borderId="10" xfId="0" applyFont="1" applyFill="1" applyBorder="1" applyAlignment="1">
      <alignment horizontal="centerContinuous" vertical="top"/>
    </xf>
    <xf numFmtId="0" fontId="3" fillId="3" borderId="10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Continuous" vertical="center" wrapText="1"/>
    </xf>
    <xf numFmtId="38" fontId="3" fillId="0" borderId="12" xfId="1" applyFont="1" applyBorder="1" applyAlignment="1">
      <alignment vertical="center" wrapText="1"/>
    </xf>
    <xf numFmtId="0" fontId="3" fillId="3" borderId="1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38" fontId="10" fillId="0" borderId="13" xfId="1" applyFont="1" applyBorder="1" applyAlignment="1">
      <alignment vertical="center"/>
    </xf>
    <xf numFmtId="0" fontId="3" fillId="0" borderId="11" xfId="0" applyFont="1" applyBorder="1" applyAlignment="1">
      <alignment vertical="top" wrapText="1"/>
    </xf>
    <xf numFmtId="0" fontId="4" fillId="0" borderId="9" xfId="0" applyFont="1" applyBorder="1">
      <alignment vertical="center"/>
    </xf>
    <xf numFmtId="38" fontId="4" fillId="0" borderId="11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 shrinkToFit="1"/>
    </xf>
    <xf numFmtId="38" fontId="3" fillId="0" borderId="14" xfId="1" applyFont="1" applyBorder="1" applyAlignment="1">
      <alignment vertical="center" shrinkToFit="1"/>
    </xf>
    <xf numFmtId="3" fontId="3" fillId="0" borderId="11" xfId="0" applyNumberFormat="1" applyFont="1" applyBorder="1" applyAlignment="1">
      <alignment horizontal="centerContinuous" vertical="center" shrinkToFit="1"/>
    </xf>
    <xf numFmtId="0" fontId="3" fillId="0" borderId="6" xfId="0" quotePrefix="1" applyFont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Continuous" vertical="top"/>
    </xf>
    <xf numFmtId="0" fontId="3" fillId="3" borderId="11" xfId="0" applyFont="1" applyFill="1" applyBorder="1" applyAlignment="1">
      <alignment horizontal="centerContinuous" vertical="center"/>
    </xf>
    <xf numFmtId="3" fontId="3" fillId="0" borderId="13" xfId="0" applyNumberFormat="1" applyFont="1" applyBorder="1" applyAlignment="1">
      <alignment vertical="center" shrinkToFit="1"/>
    </xf>
    <xf numFmtId="0" fontId="3" fillId="3" borderId="3" xfId="0" applyFont="1" applyFill="1" applyBorder="1" applyAlignment="1">
      <alignment horizontal="centerContinuous" vertical="center"/>
    </xf>
    <xf numFmtId="0" fontId="3" fillId="3" borderId="9" xfId="0" applyFont="1" applyFill="1" applyBorder="1" applyAlignment="1">
      <alignment horizontal="centerContinuous" vertical="top"/>
    </xf>
    <xf numFmtId="0" fontId="3" fillId="0" borderId="12" xfId="0" applyFont="1" applyBorder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3" fillId="2" borderId="7" xfId="0" applyFont="1" applyFill="1" applyBorder="1" applyAlignment="1">
      <alignment horizontal="centerContinuous" vertical="top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vertical="top" shrinkToFit="1"/>
    </xf>
    <xf numFmtId="38" fontId="3" fillId="0" borderId="4" xfId="1" applyFont="1" applyBorder="1" applyAlignment="1">
      <alignment vertical="center"/>
    </xf>
    <xf numFmtId="38" fontId="3" fillId="0" borderId="4" xfId="1" applyFont="1" applyBorder="1" applyAlignment="1">
      <alignment vertical="center" wrapText="1"/>
    </xf>
    <xf numFmtId="38" fontId="3" fillId="0" borderId="5" xfId="1" applyFont="1" applyBorder="1" applyAlignment="1">
      <alignment vertical="center" wrapTex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shrinkToFit="1"/>
    </xf>
    <xf numFmtId="38" fontId="3" fillId="0" borderId="20" xfId="1" applyFont="1" applyBorder="1" applyAlignment="1">
      <alignment vertical="center"/>
    </xf>
    <xf numFmtId="38" fontId="3" fillId="0" borderId="20" xfId="1" applyFont="1" applyFill="1" applyBorder="1" applyAlignment="1">
      <alignment vertical="center" wrapText="1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38" fontId="3" fillId="0" borderId="23" xfId="1" applyFont="1" applyBorder="1" applyAlignment="1">
      <alignment vertical="center" wrapText="1"/>
    </xf>
    <xf numFmtId="38" fontId="3" fillId="0" borderId="17" xfId="1" applyFont="1" applyFill="1" applyBorder="1" applyAlignment="1">
      <alignment vertical="center" wrapText="1"/>
    </xf>
    <xf numFmtId="0" fontId="3" fillId="0" borderId="1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38" fontId="3" fillId="0" borderId="27" xfId="1" applyFont="1" applyBorder="1" applyAlignment="1">
      <alignment vertical="center" wrapText="1"/>
    </xf>
    <xf numFmtId="0" fontId="3" fillId="0" borderId="27" xfId="0" applyFont="1" applyBorder="1">
      <alignment vertical="center"/>
    </xf>
    <xf numFmtId="38" fontId="3" fillId="0" borderId="17" xfId="1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9525</xdr:rowOff>
    </xdr:from>
    <xdr:to>
      <xdr:col>5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BE61F0A-DC77-4B2D-AEDA-844C9C369352}"/>
            </a:ext>
          </a:extLst>
        </xdr:cNvPr>
        <xdr:cNvCxnSpPr/>
      </xdr:nvCxnSpPr>
      <xdr:spPr>
        <a:xfrm>
          <a:off x="1181100" y="1038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17</xdr:row>
      <xdr:rowOff>9525</xdr:rowOff>
    </xdr:from>
    <xdr:to>
      <xdr:col>5</xdr:col>
      <xdr:colOff>0</xdr:colOff>
      <xdr:row>19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6F2C01B-9A76-4B18-9843-FDD9EBAA54EC}"/>
            </a:ext>
          </a:extLst>
        </xdr:cNvPr>
        <xdr:cNvCxnSpPr/>
      </xdr:nvCxnSpPr>
      <xdr:spPr>
        <a:xfrm>
          <a:off x="1200150" y="3095625"/>
          <a:ext cx="270510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207</xdr:row>
      <xdr:rowOff>9525</xdr:rowOff>
    </xdr:from>
    <xdr:to>
      <xdr:col>5</xdr:col>
      <xdr:colOff>0</xdr:colOff>
      <xdr:row>209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C836073-3E74-4166-BDC1-EE79F6040EE2}"/>
            </a:ext>
          </a:extLst>
        </xdr:cNvPr>
        <xdr:cNvCxnSpPr/>
      </xdr:nvCxnSpPr>
      <xdr:spPr>
        <a:xfrm>
          <a:off x="1181100" y="394811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223</xdr:row>
      <xdr:rowOff>9525</xdr:rowOff>
    </xdr:from>
    <xdr:to>
      <xdr:col>5</xdr:col>
      <xdr:colOff>0</xdr:colOff>
      <xdr:row>225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A1E0D2C-704C-4BB9-B9C6-FF222B2BE5E4}"/>
            </a:ext>
          </a:extLst>
        </xdr:cNvPr>
        <xdr:cNvCxnSpPr/>
      </xdr:nvCxnSpPr>
      <xdr:spPr>
        <a:xfrm>
          <a:off x="1181100" y="427386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241</xdr:row>
      <xdr:rowOff>9525</xdr:rowOff>
    </xdr:from>
    <xdr:to>
      <xdr:col>5</xdr:col>
      <xdr:colOff>0</xdr:colOff>
      <xdr:row>243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4EE33FE-B588-41A5-B617-1A90846378F0}"/>
            </a:ext>
          </a:extLst>
        </xdr:cNvPr>
        <xdr:cNvCxnSpPr/>
      </xdr:nvCxnSpPr>
      <xdr:spPr>
        <a:xfrm>
          <a:off x="1181100" y="45996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24</xdr:row>
      <xdr:rowOff>9525</xdr:rowOff>
    </xdr:from>
    <xdr:to>
      <xdr:col>5</xdr:col>
      <xdr:colOff>0</xdr:colOff>
      <xdr:row>26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838504C-42FB-4C94-97E9-AADCB8C0AAF5}"/>
            </a:ext>
          </a:extLst>
        </xdr:cNvPr>
        <xdr:cNvCxnSpPr/>
      </xdr:nvCxnSpPr>
      <xdr:spPr>
        <a:xfrm>
          <a:off x="1181100" y="4467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9525</xdr:rowOff>
    </xdr:from>
    <xdr:to>
      <xdr:col>5</xdr:col>
      <xdr:colOff>0</xdr:colOff>
      <xdr:row>34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E75C72D-0A73-4F80-A821-F08D097678B9}"/>
            </a:ext>
          </a:extLst>
        </xdr:cNvPr>
        <xdr:cNvCxnSpPr/>
      </xdr:nvCxnSpPr>
      <xdr:spPr>
        <a:xfrm>
          <a:off x="1181100" y="60102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9525</xdr:rowOff>
    </xdr:from>
    <xdr:to>
      <xdr:col>5</xdr:col>
      <xdr:colOff>0</xdr:colOff>
      <xdr:row>41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C680EAE-0810-46AF-BC1B-C89DB9D61A8A}"/>
            </a:ext>
          </a:extLst>
        </xdr:cNvPr>
        <xdr:cNvCxnSpPr/>
      </xdr:nvCxnSpPr>
      <xdr:spPr>
        <a:xfrm>
          <a:off x="1181100" y="7381875"/>
          <a:ext cx="2724150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9525</xdr:rowOff>
    </xdr:from>
    <xdr:to>
      <xdr:col>5</xdr:col>
      <xdr:colOff>0</xdr:colOff>
      <xdr:row>51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4301057-CF55-48B6-A627-BCE203137A6B}"/>
            </a:ext>
          </a:extLst>
        </xdr:cNvPr>
        <xdr:cNvCxnSpPr/>
      </xdr:nvCxnSpPr>
      <xdr:spPr>
        <a:xfrm>
          <a:off x="1181100" y="9305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9525</xdr:rowOff>
    </xdr:from>
    <xdr:to>
      <xdr:col>5</xdr:col>
      <xdr:colOff>0</xdr:colOff>
      <xdr:row>59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60A845E6-DEA1-4965-9A35-B66EAD4059C4}"/>
            </a:ext>
          </a:extLst>
        </xdr:cNvPr>
        <xdr:cNvCxnSpPr/>
      </xdr:nvCxnSpPr>
      <xdr:spPr>
        <a:xfrm>
          <a:off x="1181100" y="108489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9525</xdr:rowOff>
    </xdr:from>
    <xdr:to>
      <xdr:col>5</xdr:col>
      <xdr:colOff>0</xdr:colOff>
      <xdr:row>66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8E212C-FFF8-4EDD-9B7D-90E340285BF7}"/>
            </a:ext>
          </a:extLst>
        </xdr:cNvPr>
        <xdr:cNvCxnSpPr/>
      </xdr:nvCxnSpPr>
      <xdr:spPr>
        <a:xfrm>
          <a:off x="1181100" y="122205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71</xdr:row>
      <xdr:rowOff>9525</xdr:rowOff>
    </xdr:from>
    <xdr:to>
      <xdr:col>5</xdr:col>
      <xdr:colOff>0</xdr:colOff>
      <xdr:row>73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21BAD504-3E5A-46CE-B168-38DFDEC73C2F}"/>
            </a:ext>
          </a:extLst>
        </xdr:cNvPr>
        <xdr:cNvCxnSpPr/>
      </xdr:nvCxnSpPr>
      <xdr:spPr>
        <a:xfrm>
          <a:off x="1181100" y="13592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79</xdr:row>
      <xdr:rowOff>9525</xdr:rowOff>
    </xdr:from>
    <xdr:to>
      <xdr:col>5</xdr:col>
      <xdr:colOff>0</xdr:colOff>
      <xdr:row>81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750CC23-7D81-40C3-9AD0-DFF1D036037B}"/>
            </a:ext>
          </a:extLst>
        </xdr:cNvPr>
        <xdr:cNvCxnSpPr/>
      </xdr:nvCxnSpPr>
      <xdr:spPr>
        <a:xfrm>
          <a:off x="1181100" y="15135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86</xdr:row>
      <xdr:rowOff>9525</xdr:rowOff>
    </xdr:from>
    <xdr:to>
      <xdr:col>5</xdr:col>
      <xdr:colOff>0</xdr:colOff>
      <xdr:row>88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49993D0-4F04-44D8-837C-AD36C397AC0D}"/>
            </a:ext>
          </a:extLst>
        </xdr:cNvPr>
        <xdr:cNvCxnSpPr/>
      </xdr:nvCxnSpPr>
      <xdr:spPr>
        <a:xfrm>
          <a:off x="1181100" y="165068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94</xdr:row>
      <xdr:rowOff>9525</xdr:rowOff>
    </xdr:from>
    <xdr:to>
      <xdr:col>5</xdr:col>
      <xdr:colOff>0</xdr:colOff>
      <xdr:row>96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EFAB47B-764C-4052-B47D-5FCFE86513EC}"/>
            </a:ext>
          </a:extLst>
        </xdr:cNvPr>
        <xdr:cNvCxnSpPr/>
      </xdr:nvCxnSpPr>
      <xdr:spPr>
        <a:xfrm>
          <a:off x="1181100" y="180498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102</xdr:row>
      <xdr:rowOff>9525</xdr:rowOff>
    </xdr:from>
    <xdr:to>
      <xdr:col>5</xdr:col>
      <xdr:colOff>0</xdr:colOff>
      <xdr:row>104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FC982EA-3B7C-4760-A8D9-03EECB40B782}"/>
            </a:ext>
          </a:extLst>
        </xdr:cNvPr>
        <xdr:cNvCxnSpPr/>
      </xdr:nvCxnSpPr>
      <xdr:spPr>
        <a:xfrm>
          <a:off x="1181100" y="19592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109</xdr:row>
      <xdr:rowOff>9525</xdr:rowOff>
    </xdr:from>
    <xdr:to>
      <xdr:col>5</xdr:col>
      <xdr:colOff>0</xdr:colOff>
      <xdr:row>111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49F69B3-F796-4724-9878-0682D1A410E2}"/>
            </a:ext>
          </a:extLst>
        </xdr:cNvPr>
        <xdr:cNvCxnSpPr/>
      </xdr:nvCxnSpPr>
      <xdr:spPr>
        <a:xfrm>
          <a:off x="1181100" y="20964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116</xdr:row>
      <xdr:rowOff>9525</xdr:rowOff>
    </xdr:from>
    <xdr:to>
      <xdr:col>5</xdr:col>
      <xdr:colOff>0</xdr:colOff>
      <xdr:row>118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64A54A3-4FCD-41D9-B12B-EDBAFBBF6C7F}"/>
            </a:ext>
          </a:extLst>
        </xdr:cNvPr>
        <xdr:cNvCxnSpPr/>
      </xdr:nvCxnSpPr>
      <xdr:spPr>
        <a:xfrm>
          <a:off x="1181100" y="223361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124</xdr:row>
      <xdr:rowOff>9525</xdr:rowOff>
    </xdr:from>
    <xdr:to>
      <xdr:col>5</xdr:col>
      <xdr:colOff>0</xdr:colOff>
      <xdr:row>126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74E3D09-3969-459D-9DDC-DAA49AEF110C}"/>
            </a:ext>
          </a:extLst>
        </xdr:cNvPr>
        <xdr:cNvCxnSpPr/>
      </xdr:nvCxnSpPr>
      <xdr:spPr>
        <a:xfrm>
          <a:off x="1181100" y="238791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139</xdr:row>
      <xdr:rowOff>9525</xdr:rowOff>
    </xdr:from>
    <xdr:to>
      <xdr:col>5</xdr:col>
      <xdr:colOff>0</xdr:colOff>
      <xdr:row>141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8913E98E-5F14-40B1-8BF7-3DEFE6F71AFE}"/>
            </a:ext>
          </a:extLst>
        </xdr:cNvPr>
        <xdr:cNvCxnSpPr/>
      </xdr:nvCxnSpPr>
      <xdr:spPr>
        <a:xfrm>
          <a:off x="1181100" y="266223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155</xdr:row>
      <xdr:rowOff>9525</xdr:rowOff>
    </xdr:from>
    <xdr:to>
      <xdr:col>5</xdr:col>
      <xdr:colOff>0</xdr:colOff>
      <xdr:row>157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56A32DA-1861-4E80-BEC8-CAFE59C806EB}"/>
            </a:ext>
          </a:extLst>
        </xdr:cNvPr>
        <xdr:cNvCxnSpPr/>
      </xdr:nvCxnSpPr>
      <xdr:spPr>
        <a:xfrm>
          <a:off x="1181100" y="295370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169</xdr:row>
      <xdr:rowOff>9525</xdr:rowOff>
    </xdr:from>
    <xdr:to>
      <xdr:col>5</xdr:col>
      <xdr:colOff>0</xdr:colOff>
      <xdr:row>171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797A069D-4255-4A65-A0D5-1794AB35432A}"/>
            </a:ext>
          </a:extLst>
        </xdr:cNvPr>
        <xdr:cNvCxnSpPr/>
      </xdr:nvCxnSpPr>
      <xdr:spPr>
        <a:xfrm>
          <a:off x="1181100" y="321087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200</xdr:row>
      <xdr:rowOff>9525</xdr:rowOff>
    </xdr:from>
    <xdr:to>
      <xdr:col>5</xdr:col>
      <xdr:colOff>0</xdr:colOff>
      <xdr:row>202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86682D68-6474-4ACE-99AB-30DDAD69786F}"/>
            </a:ext>
          </a:extLst>
        </xdr:cNvPr>
        <xdr:cNvCxnSpPr/>
      </xdr:nvCxnSpPr>
      <xdr:spPr>
        <a:xfrm>
          <a:off x="1181100" y="38109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260</xdr:row>
      <xdr:rowOff>9525</xdr:rowOff>
    </xdr:from>
    <xdr:to>
      <xdr:col>5</xdr:col>
      <xdr:colOff>0</xdr:colOff>
      <xdr:row>262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8E9068AB-D94B-4589-8E0B-908F644002CD}"/>
            </a:ext>
          </a:extLst>
        </xdr:cNvPr>
        <xdr:cNvCxnSpPr/>
      </xdr:nvCxnSpPr>
      <xdr:spPr>
        <a:xfrm>
          <a:off x="1181100" y="495966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290</xdr:row>
      <xdr:rowOff>9525</xdr:rowOff>
    </xdr:from>
    <xdr:to>
      <xdr:col>5</xdr:col>
      <xdr:colOff>0</xdr:colOff>
      <xdr:row>292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834CCAB1-537F-4814-A084-FCBC0E4F8843}"/>
            </a:ext>
          </a:extLst>
        </xdr:cNvPr>
        <xdr:cNvCxnSpPr/>
      </xdr:nvCxnSpPr>
      <xdr:spPr>
        <a:xfrm>
          <a:off x="1181100" y="550830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298</xdr:row>
      <xdr:rowOff>9525</xdr:rowOff>
    </xdr:from>
    <xdr:to>
      <xdr:col>5</xdr:col>
      <xdr:colOff>0</xdr:colOff>
      <xdr:row>300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6074119-DC8B-47DF-B8BF-FC9B1219A586}"/>
            </a:ext>
          </a:extLst>
        </xdr:cNvPr>
        <xdr:cNvCxnSpPr/>
      </xdr:nvCxnSpPr>
      <xdr:spPr>
        <a:xfrm>
          <a:off x="1181100" y="566261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328</xdr:row>
      <xdr:rowOff>9525</xdr:rowOff>
    </xdr:from>
    <xdr:to>
      <xdr:col>5</xdr:col>
      <xdr:colOff>0</xdr:colOff>
      <xdr:row>330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08EA161-9DAF-4F5E-A4DF-87C5C61180FD}"/>
            </a:ext>
          </a:extLst>
        </xdr:cNvPr>
        <xdr:cNvCxnSpPr/>
      </xdr:nvCxnSpPr>
      <xdr:spPr>
        <a:xfrm>
          <a:off x="1181100" y="622363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340</xdr:row>
      <xdr:rowOff>9525</xdr:rowOff>
    </xdr:from>
    <xdr:to>
      <xdr:col>5</xdr:col>
      <xdr:colOff>0</xdr:colOff>
      <xdr:row>342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E1A0858A-4027-4F5C-889C-B50564B4EED6}"/>
            </a:ext>
          </a:extLst>
        </xdr:cNvPr>
        <xdr:cNvCxnSpPr/>
      </xdr:nvCxnSpPr>
      <xdr:spPr>
        <a:xfrm>
          <a:off x="1181100" y="645985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501</xdr:row>
      <xdr:rowOff>9525</xdr:rowOff>
    </xdr:from>
    <xdr:to>
      <xdr:col>4</xdr:col>
      <xdr:colOff>9525</xdr:colOff>
      <xdr:row>502</xdr:row>
      <xdr:rowOff>333375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6092CDD3-452D-4A33-B157-8B39DA4B2BD0}"/>
            </a:ext>
          </a:extLst>
        </xdr:cNvPr>
        <xdr:cNvCxnSpPr/>
      </xdr:nvCxnSpPr>
      <xdr:spPr>
        <a:xfrm>
          <a:off x="1181100" y="96326325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360</xdr:row>
      <xdr:rowOff>9525</xdr:rowOff>
    </xdr:from>
    <xdr:to>
      <xdr:col>4</xdr:col>
      <xdr:colOff>9525</xdr:colOff>
      <xdr:row>361</xdr:row>
      <xdr:rowOff>333375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9AE47546-9380-4853-A45E-E400907B9F00}"/>
            </a:ext>
          </a:extLst>
        </xdr:cNvPr>
        <xdr:cNvCxnSpPr/>
      </xdr:nvCxnSpPr>
      <xdr:spPr>
        <a:xfrm>
          <a:off x="1181100" y="685419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404</xdr:row>
      <xdr:rowOff>9525</xdr:rowOff>
    </xdr:from>
    <xdr:to>
      <xdr:col>4</xdr:col>
      <xdr:colOff>9525</xdr:colOff>
      <xdr:row>405</xdr:row>
      <xdr:rowOff>333375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246438E6-72F8-4C77-9E4F-0D41348CC28A}"/>
            </a:ext>
          </a:extLst>
        </xdr:cNvPr>
        <xdr:cNvCxnSpPr/>
      </xdr:nvCxnSpPr>
      <xdr:spPr>
        <a:xfrm>
          <a:off x="1181100" y="772858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485</xdr:row>
      <xdr:rowOff>9525</xdr:rowOff>
    </xdr:from>
    <xdr:to>
      <xdr:col>5</xdr:col>
      <xdr:colOff>9525</xdr:colOff>
      <xdr:row>487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5E0E32D-A5FB-488C-BB2A-FF72AFCD530A}"/>
            </a:ext>
          </a:extLst>
        </xdr:cNvPr>
        <xdr:cNvCxnSpPr/>
      </xdr:nvCxnSpPr>
      <xdr:spPr>
        <a:xfrm>
          <a:off x="1181100" y="93240225"/>
          <a:ext cx="273367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410</xdr:row>
      <xdr:rowOff>9525</xdr:rowOff>
    </xdr:from>
    <xdr:to>
      <xdr:col>3</xdr:col>
      <xdr:colOff>0</xdr:colOff>
      <xdr:row>412</xdr:row>
      <xdr:rowOff>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CF852BA7-C9EF-48D0-AB9B-D0B015D3AD37}"/>
            </a:ext>
          </a:extLst>
        </xdr:cNvPr>
        <xdr:cNvCxnSpPr/>
      </xdr:nvCxnSpPr>
      <xdr:spPr>
        <a:xfrm>
          <a:off x="1181100" y="78486000"/>
          <a:ext cx="126682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392</xdr:row>
      <xdr:rowOff>9525</xdr:rowOff>
    </xdr:from>
    <xdr:to>
      <xdr:col>4</xdr:col>
      <xdr:colOff>9525</xdr:colOff>
      <xdr:row>393</xdr:row>
      <xdr:rowOff>333375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E48F0A81-965C-4833-BD13-92FD3FDCB085}"/>
            </a:ext>
          </a:extLst>
        </xdr:cNvPr>
        <xdr:cNvCxnSpPr/>
      </xdr:nvCxnSpPr>
      <xdr:spPr>
        <a:xfrm>
          <a:off x="1181100" y="748855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398</xdr:row>
      <xdr:rowOff>9525</xdr:rowOff>
    </xdr:from>
    <xdr:to>
      <xdr:col>4</xdr:col>
      <xdr:colOff>9525</xdr:colOff>
      <xdr:row>399</xdr:row>
      <xdr:rowOff>333375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7E91A3E1-F5FC-4F11-9040-74A372671593}"/>
            </a:ext>
          </a:extLst>
        </xdr:cNvPr>
        <xdr:cNvCxnSpPr/>
      </xdr:nvCxnSpPr>
      <xdr:spPr>
        <a:xfrm>
          <a:off x="1181100" y="7608570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432</xdr:row>
      <xdr:rowOff>9525</xdr:rowOff>
    </xdr:from>
    <xdr:to>
      <xdr:col>5</xdr:col>
      <xdr:colOff>0</xdr:colOff>
      <xdr:row>434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1E325E31-E74B-4563-A569-0F0A2ECC3D45}"/>
            </a:ext>
          </a:extLst>
        </xdr:cNvPr>
        <xdr:cNvCxnSpPr/>
      </xdr:nvCxnSpPr>
      <xdr:spPr>
        <a:xfrm>
          <a:off x="1181100" y="827722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437</xdr:row>
      <xdr:rowOff>0</xdr:rowOff>
    </xdr:from>
    <xdr:to>
      <xdr:col>9</xdr:col>
      <xdr:colOff>0</xdr:colOff>
      <xdr:row>438</xdr:row>
      <xdr:rowOff>161925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EA48C86F-B293-4B56-BDAE-0F5DDA554ED8}"/>
            </a:ext>
          </a:extLst>
        </xdr:cNvPr>
        <xdr:cNvCxnSpPr/>
      </xdr:nvCxnSpPr>
      <xdr:spPr>
        <a:xfrm>
          <a:off x="5372100" y="83800950"/>
          <a:ext cx="1466850" cy="333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439</xdr:row>
      <xdr:rowOff>0</xdr:rowOff>
    </xdr:from>
    <xdr:to>
      <xdr:col>9</xdr:col>
      <xdr:colOff>0</xdr:colOff>
      <xdr:row>440</xdr:row>
      <xdr:rowOff>161925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137D7803-8237-4350-A241-CEA52A250970}"/>
            </a:ext>
          </a:extLst>
        </xdr:cNvPr>
        <xdr:cNvCxnSpPr/>
      </xdr:nvCxnSpPr>
      <xdr:spPr>
        <a:xfrm>
          <a:off x="5372100" y="84143850"/>
          <a:ext cx="1466850" cy="3333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441</xdr:row>
      <xdr:rowOff>0</xdr:rowOff>
    </xdr:from>
    <xdr:to>
      <xdr:col>9</xdr:col>
      <xdr:colOff>19050</xdr:colOff>
      <xdr:row>442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D1F37C39-E955-4224-9945-DFC12D19E8F7}"/>
            </a:ext>
          </a:extLst>
        </xdr:cNvPr>
        <xdr:cNvCxnSpPr/>
      </xdr:nvCxnSpPr>
      <xdr:spPr>
        <a:xfrm>
          <a:off x="5372100" y="84486750"/>
          <a:ext cx="1485900" cy="171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348</xdr:row>
      <xdr:rowOff>9525</xdr:rowOff>
    </xdr:from>
    <xdr:to>
      <xdr:col>5</xdr:col>
      <xdr:colOff>0</xdr:colOff>
      <xdr:row>350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B4A07EE6-8301-40AE-B862-27FB567E3C6C}"/>
            </a:ext>
          </a:extLst>
        </xdr:cNvPr>
        <xdr:cNvCxnSpPr/>
      </xdr:nvCxnSpPr>
      <xdr:spPr>
        <a:xfrm>
          <a:off x="1181100" y="661416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354</xdr:row>
      <xdr:rowOff>9525</xdr:rowOff>
    </xdr:from>
    <xdr:to>
      <xdr:col>5</xdr:col>
      <xdr:colOff>0</xdr:colOff>
      <xdr:row>356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DA35D901-8063-4CC5-B193-9B01C72B624C}"/>
            </a:ext>
          </a:extLst>
        </xdr:cNvPr>
        <xdr:cNvCxnSpPr/>
      </xdr:nvCxnSpPr>
      <xdr:spPr>
        <a:xfrm>
          <a:off x="1181100" y="673417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366</xdr:row>
      <xdr:rowOff>9525</xdr:rowOff>
    </xdr:from>
    <xdr:to>
      <xdr:col>5</xdr:col>
      <xdr:colOff>0</xdr:colOff>
      <xdr:row>368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930AADE6-53A5-4D14-A468-AD426FA00046}"/>
            </a:ext>
          </a:extLst>
        </xdr:cNvPr>
        <xdr:cNvCxnSpPr/>
      </xdr:nvCxnSpPr>
      <xdr:spPr>
        <a:xfrm>
          <a:off x="1181100" y="697420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451</xdr:row>
      <xdr:rowOff>9525</xdr:rowOff>
    </xdr:from>
    <xdr:to>
      <xdr:col>5</xdr:col>
      <xdr:colOff>0</xdr:colOff>
      <xdr:row>453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4C8F4680-B263-478F-9ED3-9B852967260C}"/>
            </a:ext>
          </a:extLst>
        </xdr:cNvPr>
        <xdr:cNvCxnSpPr/>
      </xdr:nvCxnSpPr>
      <xdr:spPr>
        <a:xfrm>
          <a:off x="1181100" y="863822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456</xdr:row>
      <xdr:rowOff>9525</xdr:rowOff>
    </xdr:from>
    <xdr:to>
      <xdr:col>5</xdr:col>
      <xdr:colOff>0</xdr:colOff>
      <xdr:row>458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83C4E818-1863-4E1D-A7EE-CEB9A80294F8}"/>
            </a:ext>
          </a:extLst>
        </xdr:cNvPr>
        <xdr:cNvCxnSpPr/>
      </xdr:nvCxnSpPr>
      <xdr:spPr>
        <a:xfrm>
          <a:off x="1181100" y="87410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420</xdr:row>
      <xdr:rowOff>9525</xdr:rowOff>
    </xdr:from>
    <xdr:to>
      <xdr:col>5</xdr:col>
      <xdr:colOff>0</xdr:colOff>
      <xdr:row>422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8B582BDC-2FF1-462E-9430-9E420FF29627}"/>
            </a:ext>
          </a:extLst>
        </xdr:cNvPr>
        <xdr:cNvCxnSpPr/>
      </xdr:nvCxnSpPr>
      <xdr:spPr>
        <a:xfrm>
          <a:off x="1181100" y="8037195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372</xdr:row>
      <xdr:rowOff>9525</xdr:rowOff>
    </xdr:from>
    <xdr:to>
      <xdr:col>5</xdr:col>
      <xdr:colOff>0</xdr:colOff>
      <xdr:row>374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F7AAFDD6-08DF-46BC-97A6-43711A046A12}"/>
            </a:ext>
          </a:extLst>
        </xdr:cNvPr>
        <xdr:cNvCxnSpPr/>
      </xdr:nvCxnSpPr>
      <xdr:spPr>
        <a:xfrm>
          <a:off x="1181100" y="70942200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444</xdr:row>
      <xdr:rowOff>9525</xdr:rowOff>
    </xdr:from>
    <xdr:to>
      <xdr:col>5</xdr:col>
      <xdr:colOff>9525</xdr:colOff>
      <xdr:row>446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D414F2BE-AF10-46EA-B9B7-C89B4376352E}"/>
            </a:ext>
          </a:extLst>
        </xdr:cNvPr>
        <xdr:cNvCxnSpPr/>
      </xdr:nvCxnSpPr>
      <xdr:spPr>
        <a:xfrm>
          <a:off x="1181100" y="85010625"/>
          <a:ext cx="2733675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425</xdr:row>
      <xdr:rowOff>9525</xdr:rowOff>
    </xdr:from>
    <xdr:to>
      <xdr:col>4</xdr:col>
      <xdr:colOff>9525</xdr:colOff>
      <xdr:row>426</xdr:row>
      <xdr:rowOff>333375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5D8C696B-28F3-4EEF-BAC0-C9F250473AB9}"/>
            </a:ext>
          </a:extLst>
        </xdr:cNvPr>
        <xdr:cNvCxnSpPr/>
      </xdr:nvCxnSpPr>
      <xdr:spPr>
        <a:xfrm>
          <a:off x="1181100" y="814006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378</xdr:row>
      <xdr:rowOff>9525</xdr:rowOff>
    </xdr:from>
    <xdr:to>
      <xdr:col>4</xdr:col>
      <xdr:colOff>9525</xdr:colOff>
      <xdr:row>379</xdr:row>
      <xdr:rowOff>333375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A5ED7967-24B7-422E-AEA5-0E7E0E3B4ABD}"/>
            </a:ext>
          </a:extLst>
        </xdr:cNvPr>
        <xdr:cNvCxnSpPr/>
      </xdr:nvCxnSpPr>
      <xdr:spPr>
        <a:xfrm>
          <a:off x="1181100" y="721423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462</xdr:row>
      <xdr:rowOff>9525</xdr:rowOff>
    </xdr:from>
    <xdr:to>
      <xdr:col>4</xdr:col>
      <xdr:colOff>9525</xdr:colOff>
      <xdr:row>463</xdr:row>
      <xdr:rowOff>333375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ACBFCBDE-152D-42B4-AF34-E7682E8CA788}"/>
            </a:ext>
          </a:extLst>
        </xdr:cNvPr>
        <xdr:cNvCxnSpPr/>
      </xdr:nvCxnSpPr>
      <xdr:spPr>
        <a:xfrm>
          <a:off x="1181100" y="88611075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385</xdr:row>
      <xdr:rowOff>9525</xdr:rowOff>
    </xdr:from>
    <xdr:to>
      <xdr:col>4</xdr:col>
      <xdr:colOff>9525</xdr:colOff>
      <xdr:row>386</xdr:row>
      <xdr:rowOff>333375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337ED883-613F-48BC-83E6-FFAF52D232CC}"/>
            </a:ext>
          </a:extLst>
        </xdr:cNvPr>
        <xdr:cNvCxnSpPr/>
      </xdr:nvCxnSpPr>
      <xdr:spPr>
        <a:xfrm>
          <a:off x="1181100" y="73513950"/>
          <a:ext cx="2047875" cy="495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252</xdr:row>
      <xdr:rowOff>9525</xdr:rowOff>
    </xdr:from>
    <xdr:to>
      <xdr:col>5</xdr:col>
      <xdr:colOff>0</xdr:colOff>
      <xdr:row>254</xdr:row>
      <xdr:rowOff>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962B3967-4E04-4C0E-AA46-12463441717C}"/>
            </a:ext>
          </a:extLst>
        </xdr:cNvPr>
        <xdr:cNvCxnSpPr/>
      </xdr:nvCxnSpPr>
      <xdr:spPr>
        <a:xfrm>
          <a:off x="1181100" y="480536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306</xdr:row>
      <xdr:rowOff>0</xdr:rowOff>
    </xdr:from>
    <xdr:to>
      <xdr:col>9</xdr:col>
      <xdr:colOff>0</xdr:colOff>
      <xdr:row>308</xdr:row>
      <xdr:rowOff>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2CC695C-5E1F-4A6B-BA07-627CF772FE23}"/>
            </a:ext>
          </a:extLst>
        </xdr:cNvPr>
        <xdr:cNvCxnSpPr/>
      </xdr:nvCxnSpPr>
      <xdr:spPr>
        <a:xfrm>
          <a:off x="6105525" y="58169175"/>
          <a:ext cx="7334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308</xdr:row>
      <xdr:rowOff>0</xdr:rowOff>
    </xdr:from>
    <xdr:to>
      <xdr:col>9</xdr:col>
      <xdr:colOff>0</xdr:colOff>
      <xdr:row>310</xdr:row>
      <xdr:rowOff>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E366CBE1-ECD6-41B8-8D42-D4BD89981534}"/>
            </a:ext>
          </a:extLst>
        </xdr:cNvPr>
        <xdr:cNvCxnSpPr/>
      </xdr:nvCxnSpPr>
      <xdr:spPr>
        <a:xfrm>
          <a:off x="6105525" y="58512075"/>
          <a:ext cx="733425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310</xdr:row>
      <xdr:rowOff>0</xdr:rowOff>
    </xdr:from>
    <xdr:to>
      <xdr:col>9</xdr:col>
      <xdr:colOff>0</xdr:colOff>
      <xdr:row>317</xdr:row>
      <xdr:rowOff>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F85912A6-A510-418F-A21D-2CBE36E67378}"/>
            </a:ext>
          </a:extLst>
        </xdr:cNvPr>
        <xdr:cNvCxnSpPr/>
      </xdr:nvCxnSpPr>
      <xdr:spPr>
        <a:xfrm>
          <a:off x="6105525" y="58854975"/>
          <a:ext cx="733425" cy="1485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322</xdr:row>
      <xdr:rowOff>0</xdr:rowOff>
    </xdr:from>
    <xdr:to>
      <xdr:col>9</xdr:col>
      <xdr:colOff>0</xdr:colOff>
      <xdr:row>326</xdr:row>
      <xdr:rowOff>9525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26CACF45-BF5E-4060-82CE-2FCD6F2C6417}"/>
            </a:ext>
          </a:extLst>
        </xdr:cNvPr>
        <xdr:cNvCxnSpPr/>
      </xdr:nvCxnSpPr>
      <xdr:spPr>
        <a:xfrm>
          <a:off x="6105525" y="61198125"/>
          <a:ext cx="733425" cy="695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181</xdr:row>
      <xdr:rowOff>9525</xdr:rowOff>
    </xdr:from>
    <xdr:to>
      <xdr:col>5</xdr:col>
      <xdr:colOff>0</xdr:colOff>
      <xdr:row>183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3635337F-E12D-4F25-B751-11577000698B}"/>
            </a:ext>
          </a:extLst>
        </xdr:cNvPr>
        <xdr:cNvCxnSpPr/>
      </xdr:nvCxnSpPr>
      <xdr:spPr>
        <a:xfrm>
          <a:off x="1181100" y="345090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193</xdr:row>
      <xdr:rowOff>9525</xdr:rowOff>
    </xdr:from>
    <xdr:to>
      <xdr:col>5</xdr:col>
      <xdr:colOff>0</xdr:colOff>
      <xdr:row>195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7B943316-D126-4172-B754-7721B7D3E321}"/>
            </a:ext>
          </a:extLst>
        </xdr:cNvPr>
        <xdr:cNvCxnSpPr/>
      </xdr:nvCxnSpPr>
      <xdr:spPr>
        <a:xfrm>
          <a:off x="1181100" y="36737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470</xdr:row>
      <xdr:rowOff>9525</xdr:rowOff>
    </xdr:from>
    <xdr:to>
      <xdr:col>5</xdr:col>
      <xdr:colOff>0</xdr:colOff>
      <xdr:row>472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1DAEC8DB-9060-4B1A-877F-B1CB27A5FFC5}"/>
            </a:ext>
          </a:extLst>
        </xdr:cNvPr>
        <xdr:cNvCxnSpPr/>
      </xdr:nvCxnSpPr>
      <xdr:spPr>
        <a:xfrm>
          <a:off x="1181100" y="901541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480</xdr:row>
      <xdr:rowOff>9525</xdr:rowOff>
    </xdr:from>
    <xdr:to>
      <xdr:col>5</xdr:col>
      <xdr:colOff>0</xdr:colOff>
      <xdr:row>482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F85ED33-A8F0-4FE3-B735-64B20D58AA1F}"/>
            </a:ext>
          </a:extLst>
        </xdr:cNvPr>
        <xdr:cNvCxnSpPr/>
      </xdr:nvCxnSpPr>
      <xdr:spPr>
        <a:xfrm>
          <a:off x="1181100" y="92211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491</xdr:row>
      <xdr:rowOff>9525</xdr:rowOff>
    </xdr:from>
    <xdr:to>
      <xdr:col>5</xdr:col>
      <xdr:colOff>0</xdr:colOff>
      <xdr:row>493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381E935F-C16C-4E08-A5A2-1841F8BDB0CD}"/>
            </a:ext>
          </a:extLst>
        </xdr:cNvPr>
        <xdr:cNvCxnSpPr/>
      </xdr:nvCxnSpPr>
      <xdr:spPr>
        <a:xfrm>
          <a:off x="1181100" y="9444037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475</xdr:row>
      <xdr:rowOff>9525</xdr:rowOff>
    </xdr:from>
    <xdr:to>
      <xdr:col>5</xdr:col>
      <xdr:colOff>0</xdr:colOff>
      <xdr:row>477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1EC64EDC-C748-4D03-86F2-F2CA6833336E}"/>
            </a:ext>
          </a:extLst>
        </xdr:cNvPr>
        <xdr:cNvCxnSpPr/>
      </xdr:nvCxnSpPr>
      <xdr:spPr>
        <a:xfrm>
          <a:off x="1181100" y="911828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480</xdr:row>
      <xdr:rowOff>9525</xdr:rowOff>
    </xdr:from>
    <xdr:to>
      <xdr:col>5</xdr:col>
      <xdr:colOff>0</xdr:colOff>
      <xdr:row>482</xdr:row>
      <xdr:rowOff>0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6E5DAFFA-5B65-401B-BAAE-3BA83B432F89}"/>
            </a:ext>
          </a:extLst>
        </xdr:cNvPr>
        <xdr:cNvCxnSpPr/>
      </xdr:nvCxnSpPr>
      <xdr:spPr>
        <a:xfrm>
          <a:off x="1181100" y="922115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236</xdr:row>
      <xdr:rowOff>0</xdr:rowOff>
    </xdr:from>
    <xdr:to>
      <xdr:col>10</xdr:col>
      <xdr:colOff>0</xdr:colOff>
      <xdr:row>238</xdr:row>
      <xdr:rowOff>9525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8D505064-C304-40BE-BB6A-3C93373BB920}"/>
            </a:ext>
          </a:extLst>
        </xdr:cNvPr>
        <xdr:cNvCxnSpPr/>
      </xdr:nvCxnSpPr>
      <xdr:spPr>
        <a:xfrm>
          <a:off x="6838950" y="45129450"/>
          <a:ext cx="685800" cy="352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248</xdr:row>
      <xdr:rowOff>0</xdr:rowOff>
    </xdr:from>
    <xdr:to>
      <xdr:col>10</xdr:col>
      <xdr:colOff>0</xdr:colOff>
      <xdr:row>250</xdr:row>
      <xdr:rowOff>9525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5B507048-61C2-4D79-B781-94B65D65F963}"/>
            </a:ext>
          </a:extLst>
        </xdr:cNvPr>
        <xdr:cNvCxnSpPr/>
      </xdr:nvCxnSpPr>
      <xdr:spPr>
        <a:xfrm>
          <a:off x="6838950" y="47358300"/>
          <a:ext cx="685800" cy="352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269</xdr:row>
      <xdr:rowOff>0</xdr:rowOff>
    </xdr:from>
    <xdr:to>
      <xdr:col>5</xdr:col>
      <xdr:colOff>0</xdr:colOff>
      <xdr:row>270</xdr:row>
      <xdr:rowOff>0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C46973A2-B2A9-4771-A9B6-64A1B3F9DA25}"/>
            </a:ext>
          </a:extLst>
        </xdr:cNvPr>
        <xdr:cNvCxnSpPr/>
      </xdr:nvCxnSpPr>
      <xdr:spPr>
        <a:xfrm>
          <a:off x="1181100" y="51301650"/>
          <a:ext cx="2724150" cy="342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270</xdr:row>
      <xdr:rowOff>0</xdr:rowOff>
    </xdr:from>
    <xdr:to>
      <xdr:col>6</xdr:col>
      <xdr:colOff>723900</xdr:colOff>
      <xdr:row>270</xdr:row>
      <xdr:rowOff>161925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D1BDCEF7-BD08-4D61-913D-FDD054514A53}"/>
            </a:ext>
          </a:extLst>
        </xdr:cNvPr>
        <xdr:cNvCxnSpPr/>
      </xdr:nvCxnSpPr>
      <xdr:spPr>
        <a:xfrm>
          <a:off x="3905250" y="51644550"/>
          <a:ext cx="1457325" cy="161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175</xdr:row>
      <xdr:rowOff>9525</xdr:rowOff>
    </xdr:from>
    <xdr:to>
      <xdr:col>5</xdr:col>
      <xdr:colOff>0</xdr:colOff>
      <xdr:row>177</xdr:row>
      <xdr:rowOff>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C2A3C5FA-05A5-465F-8848-7F209E753A75}"/>
            </a:ext>
          </a:extLst>
        </xdr:cNvPr>
        <xdr:cNvCxnSpPr/>
      </xdr:nvCxnSpPr>
      <xdr:spPr>
        <a:xfrm>
          <a:off x="1181100" y="33308925"/>
          <a:ext cx="272415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426E3-979C-4242-8E89-F545D099F14A}">
  <sheetPr>
    <tabColor rgb="FF99FF33"/>
  </sheetPr>
  <dimension ref="A1:J534"/>
  <sheetViews>
    <sheetView tabSelected="1" view="pageBreakPreview" zoomScaleNormal="100" zoomScaleSheetLayoutView="100" workbookViewId="0">
      <selection activeCell="A2" sqref="A2"/>
    </sheetView>
  </sheetViews>
  <sheetFormatPr defaultRowHeight="13.5" x14ac:dyDescent="0.4"/>
  <cols>
    <col min="1" max="1" width="3.625" style="2" customWidth="1"/>
    <col min="2" max="2" width="11.875" style="50" bestFit="1" customWidth="1"/>
    <col min="3" max="3" width="16.625" style="2" customWidth="1"/>
    <col min="4" max="4" width="10.125" style="2" customWidth="1"/>
    <col min="5" max="5" width="9" style="2"/>
    <col min="6" max="9" width="9.625" style="2" customWidth="1"/>
    <col min="10" max="16384" width="9" style="2"/>
  </cols>
  <sheetData>
    <row r="1" spans="1:10" x14ac:dyDescent="0.4">
      <c r="B1" s="49" t="s">
        <v>0</v>
      </c>
      <c r="C1" s="1">
        <v>44105</v>
      </c>
      <c r="D1" s="2" t="s">
        <v>1</v>
      </c>
      <c r="G1" s="3" t="s">
        <v>2</v>
      </c>
      <c r="H1" s="2" t="s">
        <v>3</v>
      </c>
    </row>
    <row r="2" spans="1:10" x14ac:dyDescent="0.4">
      <c r="B2" s="3"/>
      <c r="C2" s="4"/>
    </row>
    <row r="3" spans="1:10" x14ac:dyDescent="0.4">
      <c r="C3" s="51" t="s">
        <v>4</v>
      </c>
      <c r="D3" s="51"/>
    </row>
    <row r="4" spans="1:10" x14ac:dyDescent="0.4">
      <c r="B4" s="2">
        <v>1</v>
      </c>
      <c r="C4" s="2" t="s">
        <v>418</v>
      </c>
    </row>
    <row r="5" spans="1:10" x14ac:dyDescent="0.4">
      <c r="B5" s="2">
        <v>2</v>
      </c>
      <c r="C5" s="2" t="s">
        <v>5</v>
      </c>
    </row>
    <row r="6" spans="1:10" x14ac:dyDescent="0.4">
      <c r="I6" s="2" t="s">
        <v>6</v>
      </c>
    </row>
    <row r="7" spans="1:10" ht="13.5" customHeight="1" x14ac:dyDescent="0.4">
      <c r="A7" s="39"/>
      <c r="B7" s="40"/>
      <c r="C7" s="52"/>
      <c r="D7" s="53"/>
      <c r="E7" s="54" t="s">
        <v>7</v>
      </c>
      <c r="F7" s="55" t="s">
        <v>8</v>
      </c>
      <c r="G7" s="55" t="s">
        <v>9</v>
      </c>
      <c r="H7" s="55" t="s">
        <v>10</v>
      </c>
      <c r="I7" s="55" t="s">
        <v>11</v>
      </c>
      <c r="J7" s="56"/>
    </row>
    <row r="8" spans="1:10" ht="27" x14ac:dyDescent="0.15">
      <c r="A8" s="19">
        <v>1</v>
      </c>
      <c r="B8" s="6" t="s">
        <v>12</v>
      </c>
      <c r="C8" s="57" t="s">
        <v>13</v>
      </c>
      <c r="D8" s="58"/>
      <c r="E8" s="59"/>
      <c r="F8" s="55" t="s">
        <v>14</v>
      </c>
      <c r="G8" s="55" t="s">
        <v>15</v>
      </c>
      <c r="H8" s="55" t="s">
        <v>16</v>
      </c>
      <c r="I8" s="55" t="s">
        <v>17</v>
      </c>
      <c r="J8" s="60" t="s">
        <v>18</v>
      </c>
    </row>
    <row r="9" spans="1:10" x14ac:dyDescent="0.4">
      <c r="A9" s="19"/>
      <c r="C9" s="31" t="s">
        <v>19</v>
      </c>
      <c r="D9" s="61">
        <v>132</v>
      </c>
      <c r="E9" s="62"/>
      <c r="F9" s="10">
        <v>3380</v>
      </c>
      <c r="G9" s="10">
        <v>4640</v>
      </c>
      <c r="H9" s="10">
        <v>4640</v>
      </c>
      <c r="I9" s="12">
        <f>SUM(F9:H9)</f>
        <v>12660</v>
      </c>
      <c r="J9" s="63" t="s">
        <v>20</v>
      </c>
    </row>
    <row r="10" spans="1:10" x14ac:dyDescent="0.4">
      <c r="A10" s="19"/>
      <c r="B10" s="6"/>
      <c r="C10" s="65" t="s">
        <v>21</v>
      </c>
      <c r="D10" s="66">
        <v>63</v>
      </c>
      <c r="E10" s="62"/>
      <c r="F10" s="12">
        <v>2120</v>
      </c>
      <c r="G10" s="12">
        <v>2880</v>
      </c>
      <c r="H10" s="12">
        <v>2880</v>
      </c>
      <c r="I10" s="12">
        <f t="shared" ref="I10:I13" si="0">SUM(F10:H10)</f>
        <v>7880</v>
      </c>
      <c r="J10" s="13" t="s">
        <v>22</v>
      </c>
    </row>
    <row r="11" spans="1:10" x14ac:dyDescent="0.4">
      <c r="A11" s="19"/>
      <c r="B11" s="6"/>
      <c r="C11" s="65" t="s">
        <v>23</v>
      </c>
      <c r="D11" s="66">
        <v>60</v>
      </c>
      <c r="E11" s="62"/>
      <c r="F11" s="12">
        <v>1240</v>
      </c>
      <c r="G11" s="12">
        <v>1740</v>
      </c>
      <c r="H11" s="12">
        <v>1740</v>
      </c>
      <c r="I11" s="12">
        <f t="shared" si="0"/>
        <v>4720</v>
      </c>
      <c r="J11" s="13" t="s">
        <v>24</v>
      </c>
    </row>
    <row r="12" spans="1:10" x14ac:dyDescent="0.4">
      <c r="A12" s="19"/>
      <c r="B12" s="6"/>
      <c r="C12" s="65" t="s">
        <v>25</v>
      </c>
      <c r="D12" s="66">
        <v>36</v>
      </c>
      <c r="E12" s="62"/>
      <c r="F12" s="12">
        <v>2120</v>
      </c>
      <c r="G12" s="12">
        <v>2880</v>
      </c>
      <c r="H12" s="12">
        <v>2880</v>
      </c>
      <c r="I12" s="12">
        <f t="shared" si="0"/>
        <v>7880</v>
      </c>
      <c r="J12" s="67"/>
    </row>
    <row r="13" spans="1:10" x14ac:dyDescent="0.4">
      <c r="A13" s="19"/>
      <c r="B13" s="6"/>
      <c r="C13" s="65" t="s">
        <v>26</v>
      </c>
      <c r="D13" s="66">
        <v>20</v>
      </c>
      <c r="E13" s="62"/>
      <c r="F13" s="27">
        <v>990</v>
      </c>
      <c r="G13" s="12">
        <v>1370</v>
      </c>
      <c r="H13" s="12">
        <v>1370</v>
      </c>
      <c r="I13" s="12">
        <f t="shared" si="0"/>
        <v>3730</v>
      </c>
      <c r="J13" s="68"/>
    </row>
    <row r="14" spans="1:10" x14ac:dyDescent="0.4">
      <c r="A14" s="19"/>
      <c r="B14" s="6"/>
      <c r="C14" s="39" t="s">
        <v>27</v>
      </c>
      <c r="D14" s="69"/>
      <c r="E14" s="70"/>
      <c r="F14" s="71"/>
      <c r="G14" s="72"/>
      <c r="H14" s="72"/>
      <c r="I14" s="73"/>
      <c r="J14" s="74"/>
    </row>
    <row r="15" spans="1:10" x14ac:dyDescent="0.4">
      <c r="A15" s="17"/>
      <c r="B15" s="21"/>
      <c r="C15" s="17" t="s">
        <v>28</v>
      </c>
      <c r="D15" s="75"/>
      <c r="E15" s="76"/>
      <c r="F15" s="77"/>
      <c r="G15" s="78"/>
      <c r="H15" s="78"/>
      <c r="I15" s="79"/>
      <c r="J15" s="68"/>
    </row>
    <row r="17" spans="1:10" x14ac:dyDescent="0.4">
      <c r="I17" s="2" t="s">
        <v>6</v>
      </c>
    </row>
    <row r="18" spans="1:10" ht="13.5" customHeight="1" x14ac:dyDescent="0.4">
      <c r="A18" s="39"/>
      <c r="B18" s="40"/>
      <c r="C18" s="52"/>
      <c r="D18" s="53"/>
      <c r="E18" s="54" t="s">
        <v>7</v>
      </c>
      <c r="F18" s="55" t="s">
        <v>8</v>
      </c>
      <c r="G18" s="55" t="s">
        <v>9</v>
      </c>
      <c r="H18" s="55" t="s">
        <v>29</v>
      </c>
      <c r="I18" s="55" t="s">
        <v>30</v>
      </c>
      <c r="J18" s="56"/>
    </row>
    <row r="19" spans="1:10" ht="27" x14ac:dyDescent="0.15">
      <c r="A19" s="19">
        <v>2</v>
      </c>
      <c r="B19" s="6" t="s">
        <v>419</v>
      </c>
      <c r="C19" s="57" t="s">
        <v>13</v>
      </c>
      <c r="D19" s="58"/>
      <c r="E19" s="59"/>
      <c r="F19" s="55" t="s">
        <v>14</v>
      </c>
      <c r="G19" s="55" t="s">
        <v>15</v>
      </c>
      <c r="H19" s="55" t="s">
        <v>16</v>
      </c>
      <c r="I19" s="55" t="s">
        <v>17</v>
      </c>
      <c r="J19" s="60" t="s">
        <v>18</v>
      </c>
    </row>
    <row r="20" spans="1:10" x14ac:dyDescent="0.4">
      <c r="A20" s="19"/>
      <c r="C20" s="65" t="s">
        <v>31</v>
      </c>
      <c r="D20" s="61">
        <v>50</v>
      </c>
      <c r="E20" s="81"/>
      <c r="F20" s="82">
        <v>1620</v>
      </c>
      <c r="G20" s="82">
        <v>2240</v>
      </c>
      <c r="H20" s="82">
        <v>2240</v>
      </c>
      <c r="I20" s="82">
        <f>SUM(F20:H20)</f>
        <v>6100</v>
      </c>
      <c r="J20" s="63" t="s">
        <v>20</v>
      </c>
    </row>
    <row r="21" spans="1:10" x14ac:dyDescent="0.4">
      <c r="A21" s="19"/>
      <c r="B21" s="6"/>
      <c r="C21" s="65" t="s">
        <v>32</v>
      </c>
      <c r="D21" s="66">
        <v>36</v>
      </c>
      <c r="E21" s="81"/>
      <c r="F21" s="83">
        <v>740</v>
      </c>
      <c r="G21" s="83">
        <v>1120</v>
      </c>
      <c r="H21" s="83">
        <v>1120</v>
      </c>
      <c r="I21" s="82">
        <f t="shared" ref="I21:I22" si="1">SUM(F21:H21)</f>
        <v>2980</v>
      </c>
      <c r="J21" s="13" t="s">
        <v>22</v>
      </c>
    </row>
    <row r="22" spans="1:10" x14ac:dyDescent="0.4">
      <c r="A22" s="17"/>
      <c r="B22" s="21"/>
      <c r="C22" s="65" t="s">
        <v>33</v>
      </c>
      <c r="D22" s="66">
        <v>30</v>
      </c>
      <c r="E22" s="81"/>
      <c r="F22" s="83">
        <v>740</v>
      </c>
      <c r="G22" s="83">
        <v>1120</v>
      </c>
      <c r="H22" s="83">
        <v>1120</v>
      </c>
      <c r="I22" s="82">
        <f t="shared" si="1"/>
        <v>2980</v>
      </c>
      <c r="J22" s="16" t="s">
        <v>24</v>
      </c>
    </row>
    <row r="24" spans="1:10" x14ac:dyDescent="0.4">
      <c r="I24" s="2" t="s">
        <v>6</v>
      </c>
    </row>
    <row r="25" spans="1:10" ht="13.5" customHeight="1" x14ac:dyDescent="0.4">
      <c r="A25" s="39"/>
      <c r="B25" s="40"/>
      <c r="C25" s="52"/>
      <c r="D25" s="53"/>
      <c r="E25" s="54" t="s">
        <v>7</v>
      </c>
      <c r="F25" s="55" t="s">
        <v>8</v>
      </c>
      <c r="G25" s="55" t="s">
        <v>9</v>
      </c>
      <c r="H25" s="55" t="s">
        <v>29</v>
      </c>
      <c r="I25" s="55" t="s">
        <v>30</v>
      </c>
      <c r="J25" s="56"/>
    </row>
    <row r="26" spans="1:10" ht="27" x14ac:dyDescent="0.15">
      <c r="A26" s="19">
        <v>3</v>
      </c>
      <c r="B26" s="6" t="s">
        <v>420</v>
      </c>
      <c r="C26" s="57" t="s">
        <v>13</v>
      </c>
      <c r="D26" s="58"/>
      <c r="E26" s="59"/>
      <c r="F26" s="55" t="s">
        <v>14</v>
      </c>
      <c r="G26" s="55" t="s">
        <v>15</v>
      </c>
      <c r="H26" s="55" t="s">
        <v>16</v>
      </c>
      <c r="I26" s="55" t="s">
        <v>17</v>
      </c>
      <c r="J26" s="60" t="s">
        <v>18</v>
      </c>
    </row>
    <row r="27" spans="1:10" x14ac:dyDescent="0.4">
      <c r="A27" s="19"/>
      <c r="C27" s="65" t="s">
        <v>31</v>
      </c>
      <c r="D27" s="61">
        <v>50</v>
      </c>
      <c r="E27" s="81"/>
      <c r="F27" s="82">
        <v>1620</v>
      </c>
      <c r="G27" s="82">
        <v>2240</v>
      </c>
      <c r="H27" s="82">
        <v>2240</v>
      </c>
      <c r="I27" s="82">
        <f>SUM(F27:H27)</f>
        <v>6100</v>
      </c>
      <c r="J27" s="63" t="s">
        <v>20</v>
      </c>
    </row>
    <row r="28" spans="1:10" x14ac:dyDescent="0.4">
      <c r="A28" s="19"/>
      <c r="B28" s="6"/>
      <c r="C28" s="65" t="s">
        <v>32</v>
      </c>
      <c r="D28" s="66">
        <v>30</v>
      </c>
      <c r="E28" s="81"/>
      <c r="F28" s="83">
        <v>740</v>
      </c>
      <c r="G28" s="83">
        <v>1120</v>
      </c>
      <c r="H28" s="83">
        <v>1120</v>
      </c>
      <c r="I28" s="82">
        <f t="shared" ref="I28:I30" si="2">SUM(F28:H28)</f>
        <v>2980</v>
      </c>
      <c r="J28" s="13" t="s">
        <v>22</v>
      </c>
    </row>
    <row r="29" spans="1:10" x14ac:dyDescent="0.4">
      <c r="A29" s="19"/>
      <c r="B29" s="6"/>
      <c r="C29" s="65" t="s">
        <v>33</v>
      </c>
      <c r="D29" s="66">
        <v>30</v>
      </c>
      <c r="E29" s="81"/>
      <c r="F29" s="83">
        <v>740</v>
      </c>
      <c r="G29" s="83">
        <v>1120</v>
      </c>
      <c r="H29" s="83">
        <v>1120</v>
      </c>
      <c r="I29" s="82">
        <f t="shared" si="2"/>
        <v>2980</v>
      </c>
      <c r="J29" s="13" t="s">
        <v>24</v>
      </c>
    </row>
    <row r="30" spans="1:10" x14ac:dyDescent="0.4">
      <c r="A30" s="17"/>
      <c r="B30" s="21"/>
      <c r="C30" s="65" t="s">
        <v>34</v>
      </c>
      <c r="D30" s="66">
        <v>12</v>
      </c>
      <c r="E30" s="81"/>
      <c r="F30" s="84">
        <v>480</v>
      </c>
      <c r="G30" s="84">
        <v>620</v>
      </c>
      <c r="H30" s="84">
        <v>620</v>
      </c>
      <c r="I30" s="82">
        <f t="shared" si="2"/>
        <v>1720</v>
      </c>
      <c r="J30" s="68"/>
    </row>
    <row r="32" spans="1:10" x14ac:dyDescent="0.4">
      <c r="I32" s="2" t="s">
        <v>6</v>
      </c>
    </row>
    <row r="33" spans="1:10" ht="13.5" customHeight="1" x14ac:dyDescent="0.4">
      <c r="A33" s="39"/>
      <c r="B33" s="40"/>
      <c r="C33" s="52"/>
      <c r="D33" s="53"/>
      <c r="E33" s="54" t="s">
        <v>7</v>
      </c>
      <c r="F33" s="55" t="s">
        <v>8</v>
      </c>
      <c r="G33" s="55" t="s">
        <v>9</v>
      </c>
      <c r="H33" s="55" t="s">
        <v>29</v>
      </c>
      <c r="I33" s="55" t="s">
        <v>30</v>
      </c>
      <c r="J33" s="56"/>
    </row>
    <row r="34" spans="1:10" ht="27" x14ac:dyDescent="0.15">
      <c r="A34" s="19">
        <v>4</v>
      </c>
      <c r="B34" s="6" t="s">
        <v>421</v>
      </c>
      <c r="C34" s="57" t="s">
        <v>13</v>
      </c>
      <c r="D34" s="58"/>
      <c r="E34" s="59"/>
      <c r="F34" s="55" t="s">
        <v>14</v>
      </c>
      <c r="G34" s="55" t="s">
        <v>15</v>
      </c>
      <c r="H34" s="55" t="s">
        <v>16</v>
      </c>
      <c r="I34" s="55" t="s">
        <v>17</v>
      </c>
      <c r="J34" s="60" t="s">
        <v>18</v>
      </c>
    </row>
    <row r="35" spans="1:10" x14ac:dyDescent="0.4">
      <c r="A35" s="19"/>
      <c r="C35" s="65" t="s">
        <v>31</v>
      </c>
      <c r="D35" s="61">
        <v>45</v>
      </c>
      <c r="E35" s="85" t="s">
        <v>35</v>
      </c>
      <c r="F35" s="82">
        <v>1620</v>
      </c>
      <c r="G35" s="82">
        <v>2240</v>
      </c>
      <c r="H35" s="82">
        <v>2240</v>
      </c>
      <c r="I35" s="82">
        <f>SUM(F35:H35)</f>
        <v>6100</v>
      </c>
      <c r="J35" s="63" t="s">
        <v>20</v>
      </c>
    </row>
    <row r="36" spans="1:10" x14ac:dyDescent="0.4">
      <c r="A36" s="19"/>
      <c r="B36" s="6"/>
      <c r="C36" s="65" t="s">
        <v>32</v>
      </c>
      <c r="D36" s="66">
        <v>30</v>
      </c>
      <c r="E36" s="81"/>
      <c r="F36" s="83">
        <v>740</v>
      </c>
      <c r="G36" s="83">
        <v>1120</v>
      </c>
      <c r="H36" s="83">
        <v>1120</v>
      </c>
      <c r="I36" s="82">
        <f t="shared" ref="I36:I37" si="3">SUM(F36:H36)</f>
        <v>2980</v>
      </c>
      <c r="J36" s="13" t="s">
        <v>22</v>
      </c>
    </row>
    <row r="37" spans="1:10" x14ac:dyDescent="0.4">
      <c r="A37" s="17"/>
      <c r="B37" s="21"/>
      <c r="C37" s="65" t="s">
        <v>33</v>
      </c>
      <c r="D37" s="66">
        <v>40</v>
      </c>
      <c r="E37" s="81"/>
      <c r="F37" s="83">
        <v>740</v>
      </c>
      <c r="G37" s="83">
        <v>1120</v>
      </c>
      <c r="H37" s="83">
        <v>1120</v>
      </c>
      <c r="I37" s="82">
        <f t="shared" si="3"/>
        <v>2980</v>
      </c>
      <c r="J37" s="16" t="s">
        <v>24</v>
      </c>
    </row>
    <row r="39" spans="1:10" x14ac:dyDescent="0.4">
      <c r="I39" s="2" t="s">
        <v>6</v>
      </c>
    </row>
    <row r="40" spans="1:10" ht="16.5" customHeight="1" x14ac:dyDescent="0.4">
      <c r="A40" s="39"/>
      <c r="B40" s="40"/>
      <c r="C40" s="52"/>
      <c r="D40" s="53"/>
      <c r="E40" s="54" t="s">
        <v>7</v>
      </c>
      <c r="F40" s="55" t="s">
        <v>8</v>
      </c>
      <c r="G40" s="55" t="s">
        <v>9</v>
      </c>
      <c r="H40" s="55" t="s">
        <v>29</v>
      </c>
      <c r="I40" s="55" t="s">
        <v>30</v>
      </c>
      <c r="J40" s="56"/>
    </row>
    <row r="41" spans="1:10" ht="27" x14ac:dyDescent="0.15">
      <c r="A41" s="19">
        <v>5</v>
      </c>
      <c r="B41" s="6" t="s">
        <v>422</v>
      </c>
      <c r="C41" s="57" t="s">
        <v>13</v>
      </c>
      <c r="D41" s="58"/>
      <c r="E41" s="59"/>
      <c r="F41" s="55" t="s">
        <v>14</v>
      </c>
      <c r="G41" s="55" t="s">
        <v>15</v>
      </c>
      <c r="H41" s="55" t="s">
        <v>16</v>
      </c>
      <c r="I41" s="55" t="s">
        <v>17</v>
      </c>
      <c r="J41" s="60" t="s">
        <v>18</v>
      </c>
    </row>
    <row r="42" spans="1:10" x14ac:dyDescent="0.4">
      <c r="A42" s="19"/>
      <c r="C42" s="65" t="s">
        <v>19</v>
      </c>
      <c r="D42" s="61">
        <v>75</v>
      </c>
      <c r="E42" s="81"/>
      <c r="F42" s="82">
        <v>1620</v>
      </c>
      <c r="G42" s="82">
        <v>2240</v>
      </c>
      <c r="H42" s="82">
        <v>2240</v>
      </c>
      <c r="I42" s="82">
        <f>SUM(F42:H42)</f>
        <v>6100</v>
      </c>
      <c r="J42" s="63" t="s">
        <v>20</v>
      </c>
    </row>
    <row r="43" spans="1:10" x14ac:dyDescent="0.4">
      <c r="A43" s="19"/>
      <c r="B43" s="6"/>
      <c r="C43" s="65" t="s">
        <v>23</v>
      </c>
      <c r="D43" s="66">
        <v>20</v>
      </c>
      <c r="E43" s="81"/>
      <c r="F43" s="83">
        <v>740</v>
      </c>
      <c r="G43" s="83">
        <v>1120</v>
      </c>
      <c r="H43" s="83">
        <v>1120</v>
      </c>
      <c r="I43" s="82">
        <f t="shared" ref="I43" si="4">SUM(F43:H43)</f>
        <v>2980</v>
      </c>
      <c r="J43" s="13" t="s">
        <v>22</v>
      </c>
    </row>
    <row r="44" spans="1:10" x14ac:dyDescent="0.4">
      <c r="A44" s="19"/>
      <c r="B44" s="86" t="s">
        <v>36</v>
      </c>
      <c r="C44" s="65" t="s">
        <v>37</v>
      </c>
      <c r="D44" s="66">
        <v>54</v>
      </c>
      <c r="E44" s="81"/>
      <c r="F44" s="82">
        <f>SUM(F45:F46)</f>
        <v>1480</v>
      </c>
      <c r="G44" s="82">
        <f t="shared" ref="G44:I44" si="5">SUM(G45:G46)</f>
        <v>1720</v>
      </c>
      <c r="H44" s="82">
        <f t="shared" si="5"/>
        <v>1720</v>
      </c>
      <c r="I44" s="82">
        <f t="shared" si="5"/>
        <v>4920</v>
      </c>
      <c r="J44" s="13" t="s">
        <v>24</v>
      </c>
    </row>
    <row r="45" spans="1:10" x14ac:dyDescent="0.4">
      <c r="A45" s="19"/>
      <c r="B45" s="8" t="s">
        <v>38</v>
      </c>
      <c r="C45" s="65" t="s">
        <v>39</v>
      </c>
      <c r="D45" s="66">
        <v>27</v>
      </c>
      <c r="E45" s="81"/>
      <c r="F45" s="84">
        <v>740</v>
      </c>
      <c r="G45" s="84">
        <v>860</v>
      </c>
      <c r="H45" s="84">
        <v>860</v>
      </c>
      <c r="I45" s="82">
        <f>SUM(F45:H45)</f>
        <v>2460</v>
      </c>
      <c r="J45" s="67"/>
    </row>
    <row r="46" spans="1:10" x14ac:dyDescent="0.4">
      <c r="A46" s="19"/>
      <c r="B46" s="8"/>
      <c r="C46" s="65" t="s">
        <v>40</v>
      </c>
      <c r="D46" s="66">
        <v>27</v>
      </c>
      <c r="E46" s="81"/>
      <c r="F46" s="84">
        <v>740</v>
      </c>
      <c r="G46" s="84">
        <v>860</v>
      </c>
      <c r="H46" s="84">
        <v>860</v>
      </c>
      <c r="I46" s="82">
        <f>SUM(F46:H46)</f>
        <v>2460</v>
      </c>
      <c r="J46" s="67"/>
    </row>
    <row r="47" spans="1:10" x14ac:dyDescent="0.4">
      <c r="A47" s="17"/>
      <c r="B47" s="9"/>
      <c r="C47" s="65" t="s">
        <v>41</v>
      </c>
      <c r="D47" s="66">
        <v>30</v>
      </c>
      <c r="E47" s="81"/>
      <c r="F47" s="84">
        <v>860</v>
      </c>
      <c r="G47" s="84">
        <v>990</v>
      </c>
      <c r="H47" s="84" t="s">
        <v>42</v>
      </c>
      <c r="I47" s="82" t="s">
        <v>42</v>
      </c>
      <c r="J47" s="68"/>
    </row>
    <row r="49" spans="1:10" x14ac:dyDescent="0.4">
      <c r="I49" s="2" t="s">
        <v>6</v>
      </c>
    </row>
    <row r="50" spans="1:10" ht="13.5" customHeight="1" x14ac:dyDescent="0.4">
      <c r="A50" s="39"/>
      <c r="B50" s="40"/>
      <c r="C50" s="52"/>
      <c r="D50" s="53"/>
      <c r="E50" s="54" t="s">
        <v>7</v>
      </c>
      <c r="F50" s="55" t="s">
        <v>8</v>
      </c>
      <c r="G50" s="55" t="s">
        <v>9</v>
      </c>
      <c r="H50" s="55" t="s">
        <v>29</v>
      </c>
      <c r="I50" s="55" t="s">
        <v>30</v>
      </c>
      <c r="J50" s="56"/>
    </row>
    <row r="51" spans="1:10" ht="27" x14ac:dyDescent="0.15">
      <c r="A51" s="19">
        <v>6</v>
      </c>
      <c r="B51" s="6" t="s">
        <v>423</v>
      </c>
      <c r="C51" s="57" t="s">
        <v>13</v>
      </c>
      <c r="D51" s="58"/>
      <c r="E51" s="59"/>
      <c r="F51" s="55" t="s">
        <v>14</v>
      </c>
      <c r="G51" s="55" t="s">
        <v>15</v>
      </c>
      <c r="H51" s="55" t="s">
        <v>16</v>
      </c>
      <c r="I51" s="55" t="s">
        <v>17</v>
      </c>
      <c r="J51" s="60" t="s">
        <v>18</v>
      </c>
    </row>
    <row r="52" spans="1:10" x14ac:dyDescent="0.4">
      <c r="A52" s="19"/>
      <c r="C52" s="65" t="s">
        <v>31</v>
      </c>
      <c r="D52" s="61">
        <v>50</v>
      </c>
      <c r="E52" s="81"/>
      <c r="F52" s="82">
        <v>1620</v>
      </c>
      <c r="G52" s="82">
        <v>2240</v>
      </c>
      <c r="H52" s="82">
        <v>2240</v>
      </c>
      <c r="I52" s="82">
        <f>SUM(F52:H52)</f>
        <v>6100</v>
      </c>
      <c r="J52" s="63" t="s">
        <v>20</v>
      </c>
    </row>
    <row r="53" spans="1:10" x14ac:dyDescent="0.4">
      <c r="A53" s="19"/>
      <c r="B53" s="6"/>
      <c r="C53" s="65" t="s">
        <v>32</v>
      </c>
      <c r="D53" s="66">
        <v>15</v>
      </c>
      <c r="E53" s="81"/>
      <c r="F53" s="83">
        <v>740</v>
      </c>
      <c r="G53" s="83">
        <v>1120</v>
      </c>
      <c r="H53" s="83">
        <v>1120</v>
      </c>
      <c r="I53" s="82">
        <f t="shared" ref="I53:I55" si="6">SUM(F53:H53)</f>
        <v>2980</v>
      </c>
      <c r="J53" s="13" t="s">
        <v>22</v>
      </c>
    </row>
    <row r="54" spans="1:10" x14ac:dyDescent="0.4">
      <c r="A54" s="19"/>
      <c r="B54" s="6"/>
      <c r="C54" s="65" t="s">
        <v>33</v>
      </c>
      <c r="D54" s="66">
        <v>20</v>
      </c>
      <c r="E54" s="81"/>
      <c r="F54" s="83">
        <v>740</v>
      </c>
      <c r="G54" s="83">
        <v>1120</v>
      </c>
      <c r="H54" s="83">
        <v>1120</v>
      </c>
      <c r="I54" s="82">
        <f t="shared" si="6"/>
        <v>2980</v>
      </c>
      <c r="J54" s="13" t="s">
        <v>24</v>
      </c>
    </row>
    <row r="55" spans="1:10" x14ac:dyDescent="0.4">
      <c r="A55" s="17"/>
      <c r="B55" s="21"/>
      <c r="C55" s="65" t="s">
        <v>34</v>
      </c>
      <c r="D55" s="66">
        <v>12</v>
      </c>
      <c r="E55" s="81"/>
      <c r="F55" s="84">
        <v>480</v>
      </c>
      <c r="G55" s="84">
        <v>620</v>
      </c>
      <c r="H55" s="84">
        <v>620</v>
      </c>
      <c r="I55" s="82">
        <f t="shared" si="6"/>
        <v>1720</v>
      </c>
      <c r="J55" s="68"/>
    </row>
    <row r="57" spans="1:10" x14ac:dyDescent="0.4">
      <c r="I57" s="2" t="s">
        <v>6</v>
      </c>
    </row>
    <row r="58" spans="1:10" ht="13.5" customHeight="1" x14ac:dyDescent="0.4">
      <c r="A58" s="39"/>
      <c r="B58" s="40"/>
      <c r="C58" s="52"/>
      <c r="D58" s="53"/>
      <c r="E58" s="54" t="s">
        <v>7</v>
      </c>
      <c r="F58" s="55" t="s">
        <v>8</v>
      </c>
      <c r="G58" s="55" t="s">
        <v>9</v>
      </c>
      <c r="H58" s="55" t="s">
        <v>29</v>
      </c>
      <c r="I58" s="55" t="s">
        <v>30</v>
      </c>
      <c r="J58" s="56"/>
    </row>
    <row r="59" spans="1:10" ht="27" x14ac:dyDescent="0.15">
      <c r="A59" s="19">
        <v>7</v>
      </c>
      <c r="B59" s="6" t="s">
        <v>424</v>
      </c>
      <c r="C59" s="57" t="s">
        <v>13</v>
      </c>
      <c r="D59" s="58"/>
      <c r="E59" s="59"/>
      <c r="F59" s="55" t="s">
        <v>14</v>
      </c>
      <c r="G59" s="55" t="s">
        <v>15</v>
      </c>
      <c r="H59" s="55" t="s">
        <v>16</v>
      </c>
      <c r="I59" s="55" t="s">
        <v>17</v>
      </c>
      <c r="J59" s="60" t="s">
        <v>18</v>
      </c>
    </row>
    <row r="60" spans="1:10" x14ac:dyDescent="0.4">
      <c r="A60" s="19"/>
      <c r="C60" s="65" t="s">
        <v>31</v>
      </c>
      <c r="D60" s="61">
        <v>50</v>
      </c>
      <c r="E60" s="81"/>
      <c r="F60" s="82">
        <v>1620</v>
      </c>
      <c r="G60" s="82">
        <v>2240</v>
      </c>
      <c r="H60" s="82">
        <v>2240</v>
      </c>
      <c r="I60" s="82">
        <f>SUM(F60:H60)</f>
        <v>6100</v>
      </c>
      <c r="J60" s="63" t="s">
        <v>20</v>
      </c>
    </row>
    <row r="61" spans="1:10" x14ac:dyDescent="0.4">
      <c r="A61" s="19"/>
      <c r="B61" s="6"/>
      <c r="C61" s="65" t="s">
        <v>32</v>
      </c>
      <c r="D61" s="66">
        <v>36</v>
      </c>
      <c r="E61" s="81"/>
      <c r="F61" s="83">
        <v>740</v>
      </c>
      <c r="G61" s="83">
        <v>1120</v>
      </c>
      <c r="H61" s="83">
        <v>1120</v>
      </c>
      <c r="I61" s="82">
        <f t="shared" ref="I61:I62" si="7">SUM(F61:H61)</f>
        <v>2980</v>
      </c>
      <c r="J61" s="13" t="s">
        <v>22</v>
      </c>
    </row>
    <row r="62" spans="1:10" x14ac:dyDescent="0.4">
      <c r="A62" s="17"/>
      <c r="B62" s="21"/>
      <c r="C62" s="65" t="s">
        <v>33</v>
      </c>
      <c r="D62" s="66">
        <v>30</v>
      </c>
      <c r="E62" s="81"/>
      <c r="F62" s="83">
        <v>740</v>
      </c>
      <c r="G62" s="83">
        <v>1120</v>
      </c>
      <c r="H62" s="83">
        <v>1120</v>
      </c>
      <c r="I62" s="82">
        <f t="shared" si="7"/>
        <v>2980</v>
      </c>
      <c r="J62" s="16" t="s">
        <v>24</v>
      </c>
    </row>
    <row r="64" spans="1:10" x14ac:dyDescent="0.4">
      <c r="I64" s="2" t="s">
        <v>6</v>
      </c>
    </row>
    <row r="65" spans="1:10" ht="13.5" customHeight="1" x14ac:dyDescent="0.4">
      <c r="A65" s="39"/>
      <c r="B65" s="40"/>
      <c r="C65" s="52"/>
      <c r="D65" s="53"/>
      <c r="E65" s="54" t="s">
        <v>7</v>
      </c>
      <c r="F65" s="55" t="s">
        <v>8</v>
      </c>
      <c r="G65" s="55" t="s">
        <v>9</v>
      </c>
      <c r="H65" s="55" t="s">
        <v>29</v>
      </c>
      <c r="I65" s="55" t="s">
        <v>30</v>
      </c>
      <c r="J65" s="56"/>
    </row>
    <row r="66" spans="1:10" ht="27" x14ac:dyDescent="0.15">
      <c r="A66" s="19">
        <v>8</v>
      </c>
      <c r="B66" s="6" t="s">
        <v>425</v>
      </c>
      <c r="C66" s="57" t="s">
        <v>13</v>
      </c>
      <c r="D66" s="58"/>
      <c r="E66" s="59"/>
      <c r="F66" s="55" t="s">
        <v>14</v>
      </c>
      <c r="G66" s="55" t="s">
        <v>15</v>
      </c>
      <c r="H66" s="55" t="s">
        <v>16</v>
      </c>
      <c r="I66" s="55" t="s">
        <v>17</v>
      </c>
      <c r="J66" s="60" t="s">
        <v>18</v>
      </c>
    </row>
    <row r="67" spans="1:10" x14ac:dyDescent="0.4">
      <c r="A67" s="19"/>
      <c r="C67" s="65" t="s">
        <v>31</v>
      </c>
      <c r="D67" s="61">
        <v>54</v>
      </c>
      <c r="E67" s="81"/>
      <c r="F67" s="82">
        <v>1620</v>
      </c>
      <c r="G67" s="82">
        <v>2240</v>
      </c>
      <c r="H67" s="82">
        <v>2240</v>
      </c>
      <c r="I67" s="82">
        <f>SUM(F67:H67)</f>
        <v>6100</v>
      </c>
      <c r="J67" s="63" t="s">
        <v>20</v>
      </c>
    </row>
    <row r="68" spans="1:10" x14ac:dyDescent="0.4">
      <c r="A68" s="19"/>
      <c r="B68" s="6"/>
      <c r="C68" s="65" t="s">
        <v>32</v>
      </c>
      <c r="D68" s="66">
        <v>36</v>
      </c>
      <c r="E68" s="81"/>
      <c r="F68" s="83">
        <v>740</v>
      </c>
      <c r="G68" s="83">
        <v>1120</v>
      </c>
      <c r="H68" s="83">
        <v>1120</v>
      </c>
      <c r="I68" s="82">
        <f t="shared" ref="I68:I69" si="8">SUM(F68:H68)</f>
        <v>2980</v>
      </c>
      <c r="J68" s="13" t="s">
        <v>22</v>
      </c>
    </row>
    <row r="69" spans="1:10" x14ac:dyDescent="0.4">
      <c r="A69" s="17"/>
      <c r="B69" s="21"/>
      <c r="C69" s="65" t="s">
        <v>33</v>
      </c>
      <c r="D69" s="66">
        <v>20</v>
      </c>
      <c r="E69" s="81"/>
      <c r="F69" s="83">
        <v>740</v>
      </c>
      <c r="G69" s="83">
        <v>1120</v>
      </c>
      <c r="H69" s="83">
        <v>1120</v>
      </c>
      <c r="I69" s="82">
        <f t="shared" si="8"/>
        <v>2980</v>
      </c>
      <c r="J69" s="16" t="s">
        <v>24</v>
      </c>
    </row>
    <row r="71" spans="1:10" x14ac:dyDescent="0.4">
      <c r="I71" s="2" t="s">
        <v>6</v>
      </c>
    </row>
    <row r="72" spans="1:10" ht="13.5" customHeight="1" x14ac:dyDescent="0.4">
      <c r="A72" s="39"/>
      <c r="B72" s="40"/>
      <c r="C72" s="52"/>
      <c r="D72" s="53"/>
      <c r="E72" s="54" t="s">
        <v>7</v>
      </c>
      <c r="F72" s="55" t="s">
        <v>8</v>
      </c>
      <c r="G72" s="55" t="s">
        <v>9</v>
      </c>
      <c r="H72" s="55" t="s">
        <v>29</v>
      </c>
      <c r="I72" s="55" t="s">
        <v>30</v>
      </c>
      <c r="J72" s="56"/>
    </row>
    <row r="73" spans="1:10" ht="27" x14ac:dyDescent="0.15">
      <c r="A73" s="19">
        <v>9</v>
      </c>
      <c r="B73" s="6" t="s">
        <v>426</v>
      </c>
      <c r="C73" s="57" t="s">
        <v>13</v>
      </c>
      <c r="D73" s="58"/>
      <c r="E73" s="59"/>
      <c r="F73" s="55" t="s">
        <v>14</v>
      </c>
      <c r="G73" s="55" t="s">
        <v>15</v>
      </c>
      <c r="H73" s="55" t="s">
        <v>16</v>
      </c>
      <c r="I73" s="55" t="s">
        <v>17</v>
      </c>
      <c r="J73" s="60" t="s">
        <v>18</v>
      </c>
    </row>
    <row r="74" spans="1:10" x14ac:dyDescent="0.4">
      <c r="A74" s="19"/>
      <c r="C74" s="65" t="s">
        <v>31</v>
      </c>
      <c r="D74" s="61">
        <v>45</v>
      </c>
      <c r="E74" s="81"/>
      <c r="F74" s="82">
        <v>1620</v>
      </c>
      <c r="G74" s="82">
        <v>2240</v>
      </c>
      <c r="H74" s="82">
        <v>2240</v>
      </c>
      <c r="I74" s="82">
        <f>SUM(F74:H74)</f>
        <v>6100</v>
      </c>
      <c r="J74" s="63" t="s">
        <v>20</v>
      </c>
    </row>
    <row r="75" spans="1:10" x14ac:dyDescent="0.4">
      <c r="A75" s="19"/>
      <c r="B75" s="6"/>
      <c r="C75" s="65" t="s">
        <v>32</v>
      </c>
      <c r="D75" s="66">
        <v>18</v>
      </c>
      <c r="E75" s="81"/>
      <c r="F75" s="83">
        <v>740</v>
      </c>
      <c r="G75" s="83">
        <v>1120</v>
      </c>
      <c r="H75" s="83">
        <v>1120</v>
      </c>
      <c r="I75" s="82">
        <f t="shared" ref="I75:I77" si="9">SUM(F75:H75)</f>
        <v>2980</v>
      </c>
      <c r="J75" s="13" t="s">
        <v>22</v>
      </c>
    </row>
    <row r="76" spans="1:10" x14ac:dyDescent="0.4">
      <c r="A76" s="19"/>
      <c r="B76" s="6"/>
      <c r="C76" s="65" t="s">
        <v>33</v>
      </c>
      <c r="D76" s="66">
        <v>30</v>
      </c>
      <c r="E76" s="81"/>
      <c r="F76" s="83">
        <v>740</v>
      </c>
      <c r="G76" s="83">
        <v>1120</v>
      </c>
      <c r="H76" s="83">
        <v>1120</v>
      </c>
      <c r="I76" s="82">
        <f t="shared" si="9"/>
        <v>2980</v>
      </c>
      <c r="J76" s="13" t="s">
        <v>24</v>
      </c>
    </row>
    <row r="77" spans="1:10" x14ac:dyDescent="0.4">
      <c r="A77" s="17"/>
      <c r="B77" s="21"/>
      <c r="C77" s="65" t="s">
        <v>34</v>
      </c>
      <c r="D77" s="66">
        <v>14</v>
      </c>
      <c r="E77" s="81"/>
      <c r="F77" s="84">
        <v>480</v>
      </c>
      <c r="G77" s="84">
        <v>620</v>
      </c>
      <c r="H77" s="84">
        <v>620</v>
      </c>
      <c r="I77" s="82">
        <f t="shared" si="9"/>
        <v>1720</v>
      </c>
      <c r="J77" s="68"/>
    </row>
    <row r="79" spans="1:10" x14ac:dyDescent="0.4">
      <c r="I79" s="2" t="s">
        <v>6</v>
      </c>
    </row>
    <row r="80" spans="1:10" ht="13.5" customHeight="1" x14ac:dyDescent="0.4">
      <c r="A80" s="39"/>
      <c r="B80" s="40"/>
      <c r="C80" s="52"/>
      <c r="D80" s="53"/>
      <c r="E80" s="54" t="s">
        <v>7</v>
      </c>
      <c r="F80" s="55" t="s">
        <v>8</v>
      </c>
      <c r="G80" s="55" t="s">
        <v>9</v>
      </c>
      <c r="H80" s="55" t="s">
        <v>29</v>
      </c>
      <c r="I80" s="55" t="s">
        <v>30</v>
      </c>
      <c r="J80" s="56"/>
    </row>
    <row r="81" spans="1:10" ht="27" x14ac:dyDescent="0.15">
      <c r="A81" s="19">
        <v>10</v>
      </c>
      <c r="B81" s="6" t="s">
        <v>427</v>
      </c>
      <c r="C81" s="57" t="s">
        <v>13</v>
      </c>
      <c r="D81" s="58"/>
      <c r="E81" s="59"/>
      <c r="F81" s="55" t="s">
        <v>14</v>
      </c>
      <c r="G81" s="55" t="s">
        <v>15</v>
      </c>
      <c r="H81" s="55" t="s">
        <v>16</v>
      </c>
      <c r="I81" s="55" t="s">
        <v>17</v>
      </c>
      <c r="J81" s="60" t="s">
        <v>18</v>
      </c>
    </row>
    <row r="82" spans="1:10" x14ac:dyDescent="0.4">
      <c r="A82" s="19"/>
      <c r="C82" s="65" t="s">
        <v>31</v>
      </c>
      <c r="D82" s="61">
        <v>50</v>
      </c>
      <c r="E82" s="85" t="s">
        <v>43</v>
      </c>
      <c r="F82" s="82">
        <v>1620</v>
      </c>
      <c r="G82" s="82">
        <v>2240</v>
      </c>
      <c r="H82" s="82">
        <v>2240</v>
      </c>
      <c r="I82" s="82">
        <f>SUM(F82:H82)</f>
        <v>6100</v>
      </c>
      <c r="J82" s="63" t="s">
        <v>20</v>
      </c>
    </row>
    <row r="83" spans="1:10" x14ac:dyDescent="0.4">
      <c r="A83" s="19"/>
      <c r="B83" s="6"/>
      <c r="C83" s="65" t="s">
        <v>32</v>
      </c>
      <c r="D83" s="66">
        <v>16</v>
      </c>
      <c r="E83" s="81"/>
      <c r="F83" s="83">
        <v>740</v>
      </c>
      <c r="G83" s="83">
        <v>1120</v>
      </c>
      <c r="H83" s="83">
        <v>1120</v>
      </c>
      <c r="I83" s="82">
        <f t="shared" ref="I83:I84" si="10">SUM(F83:H83)</f>
        <v>2980</v>
      </c>
      <c r="J83" s="13" t="s">
        <v>22</v>
      </c>
    </row>
    <row r="84" spans="1:10" x14ac:dyDescent="0.4">
      <c r="A84" s="17"/>
      <c r="B84" s="21"/>
      <c r="C84" s="65" t="s">
        <v>33</v>
      </c>
      <c r="D84" s="66">
        <v>20</v>
      </c>
      <c r="E84" s="81"/>
      <c r="F84" s="83">
        <v>740</v>
      </c>
      <c r="G84" s="83">
        <v>1120</v>
      </c>
      <c r="H84" s="83">
        <v>1120</v>
      </c>
      <c r="I84" s="82">
        <f t="shared" si="10"/>
        <v>2980</v>
      </c>
      <c r="J84" s="16" t="s">
        <v>24</v>
      </c>
    </row>
    <row r="86" spans="1:10" x14ac:dyDescent="0.4">
      <c r="I86" s="2" t="s">
        <v>6</v>
      </c>
    </row>
    <row r="87" spans="1:10" ht="13.5" customHeight="1" x14ac:dyDescent="0.4">
      <c r="A87" s="39"/>
      <c r="B87" s="40"/>
      <c r="C87" s="52"/>
      <c r="D87" s="53"/>
      <c r="E87" s="54" t="s">
        <v>7</v>
      </c>
      <c r="F87" s="55" t="s">
        <v>8</v>
      </c>
      <c r="G87" s="55" t="s">
        <v>9</v>
      </c>
      <c r="H87" s="55" t="s">
        <v>29</v>
      </c>
      <c r="I87" s="55" t="s">
        <v>30</v>
      </c>
      <c r="J87" s="56"/>
    </row>
    <row r="88" spans="1:10" ht="27" x14ac:dyDescent="0.15">
      <c r="A88" s="19">
        <v>11</v>
      </c>
      <c r="B88" s="6" t="s">
        <v>428</v>
      </c>
      <c r="C88" s="57" t="s">
        <v>13</v>
      </c>
      <c r="D88" s="58"/>
      <c r="E88" s="59"/>
      <c r="F88" s="55" t="s">
        <v>14</v>
      </c>
      <c r="G88" s="55" t="s">
        <v>15</v>
      </c>
      <c r="H88" s="55" t="s">
        <v>16</v>
      </c>
      <c r="I88" s="55" t="s">
        <v>17</v>
      </c>
      <c r="J88" s="60" t="s">
        <v>18</v>
      </c>
    </row>
    <row r="89" spans="1:10" x14ac:dyDescent="0.4">
      <c r="A89" s="19"/>
      <c r="C89" s="65" t="s">
        <v>31</v>
      </c>
      <c r="D89" s="61">
        <v>72</v>
      </c>
      <c r="E89" s="81"/>
      <c r="F89" s="82">
        <v>1620</v>
      </c>
      <c r="G89" s="82">
        <v>2240</v>
      </c>
      <c r="H89" s="82">
        <v>2240</v>
      </c>
      <c r="I89" s="82">
        <f>SUM(F89:H89)</f>
        <v>6100</v>
      </c>
      <c r="J89" s="63" t="s">
        <v>20</v>
      </c>
    </row>
    <row r="90" spans="1:10" x14ac:dyDescent="0.4">
      <c r="A90" s="19"/>
      <c r="B90" s="6"/>
      <c r="C90" s="65" t="s">
        <v>32</v>
      </c>
      <c r="D90" s="66">
        <v>36</v>
      </c>
      <c r="E90" s="81"/>
      <c r="F90" s="83">
        <v>740</v>
      </c>
      <c r="G90" s="83">
        <v>1120</v>
      </c>
      <c r="H90" s="83">
        <v>1120</v>
      </c>
      <c r="I90" s="82">
        <f t="shared" ref="I90:I92" si="11">SUM(F90:H90)</f>
        <v>2980</v>
      </c>
      <c r="J90" s="13" t="s">
        <v>22</v>
      </c>
    </row>
    <row r="91" spans="1:10" x14ac:dyDescent="0.4">
      <c r="A91" s="19"/>
      <c r="B91" s="6"/>
      <c r="C91" s="65" t="s">
        <v>33</v>
      </c>
      <c r="D91" s="66">
        <v>20</v>
      </c>
      <c r="E91" s="81"/>
      <c r="F91" s="83">
        <v>740</v>
      </c>
      <c r="G91" s="83">
        <v>1120</v>
      </c>
      <c r="H91" s="83">
        <v>1120</v>
      </c>
      <c r="I91" s="82">
        <f t="shared" si="11"/>
        <v>2980</v>
      </c>
      <c r="J91" s="13" t="s">
        <v>24</v>
      </c>
    </row>
    <row r="92" spans="1:10" x14ac:dyDescent="0.4">
      <c r="A92" s="17"/>
      <c r="B92" s="21"/>
      <c r="C92" s="65" t="s">
        <v>34</v>
      </c>
      <c r="D92" s="66">
        <v>10</v>
      </c>
      <c r="E92" s="81"/>
      <c r="F92" s="84">
        <v>480</v>
      </c>
      <c r="G92" s="84">
        <v>620</v>
      </c>
      <c r="H92" s="84">
        <v>620</v>
      </c>
      <c r="I92" s="82">
        <f t="shared" si="11"/>
        <v>1720</v>
      </c>
      <c r="J92" s="68"/>
    </row>
    <row r="94" spans="1:10" x14ac:dyDescent="0.4">
      <c r="A94" s="87"/>
      <c r="B94" s="88"/>
      <c r="C94" s="87"/>
      <c r="D94" s="87"/>
      <c r="E94" s="87"/>
      <c r="F94" s="87"/>
      <c r="G94" s="87"/>
      <c r="H94" s="87"/>
      <c r="I94" s="2" t="s">
        <v>6</v>
      </c>
      <c r="J94" s="87"/>
    </row>
    <row r="95" spans="1:10" ht="13.5" customHeight="1" x14ac:dyDescent="0.4">
      <c r="A95" s="39"/>
      <c r="B95" s="40"/>
      <c r="C95" s="52"/>
      <c r="D95" s="53"/>
      <c r="E95" s="54" t="s">
        <v>7</v>
      </c>
      <c r="F95" s="55" t="s">
        <v>8</v>
      </c>
      <c r="G95" s="55" t="s">
        <v>9</v>
      </c>
      <c r="H95" s="55" t="s">
        <v>29</v>
      </c>
      <c r="I95" s="55" t="s">
        <v>30</v>
      </c>
      <c r="J95" s="56"/>
    </row>
    <row r="96" spans="1:10" ht="27" x14ac:dyDescent="0.15">
      <c r="A96" s="19">
        <v>12</v>
      </c>
      <c r="B96" s="6" t="s">
        <v>429</v>
      </c>
      <c r="C96" s="57" t="s">
        <v>13</v>
      </c>
      <c r="D96" s="58"/>
      <c r="E96" s="59"/>
      <c r="F96" s="55" t="s">
        <v>14</v>
      </c>
      <c r="G96" s="55" t="s">
        <v>15</v>
      </c>
      <c r="H96" s="55" t="s">
        <v>16</v>
      </c>
      <c r="I96" s="55" t="s">
        <v>17</v>
      </c>
      <c r="J96" s="60" t="s">
        <v>18</v>
      </c>
    </row>
    <row r="97" spans="1:10" x14ac:dyDescent="0.4">
      <c r="A97" s="19"/>
      <c r="C97" s="65" t="s">
        <v>31</v>
      </c>
      <c r="D97" s="61">
        <v>60</v>
      </c>
      <c r="E97" s="81"/>
      <c r="F97" s="82">
        <v>1620</v>
      </c>
      <c r="G97" s="82">
        <v>2240</v>
      </c>
      <c r="H97" s="82">
        <v>2240</v>
      </c>
      <c r="I97" s="82">
        <f>SUM(F97:H97)</f>
        <v>6100</v>
      </c>
      <c r="J97" s="63" t="s">
        <v>20</v>
      </c>
    </row>
    <row r="98" spans="1:10" x14ac:dyDescent="0.4">
      <c r="A98" s="19"/>
      <c r="B98" s="6"/>
      <c r="C98" s="65" t="s">
        <v>32</v>
      </c>
      <c r="D98" s="66">
        <v>20</v>
      </c>
      <c r="E98" s="81"/>
      <c r="F98" s="83">
        <v>740</v>
      </c>
      <c r="G98" s="83">
        <v>1120</v>
      </c>
      <c r="H98" s="83">
        <v>1120</v>
      </c>
      <c r="I98" s="82">
        <f t="shared" ref="I98:I100" si="12">SUM(F98:H98)</f>
        <v>2980</v>
      </c>
      <c r="J98" s="13" t="s">
        <v>22</v>
      </c>
    </row>
    <row r="99" spans="1:10" x14ac:dyDescent="0.4">
      <c r="A99" s="19"/>
      <c r="B99" s="6"/>
      <c r="C99" s="65" t="s">
        <v>33</v>
      </c>
      <c r="D99" s="66">
        <v>20</v>
      </c>
      <c r="E99" s="81"/>
      <c r="F99" s="83">
        <v>740</v>
      </c>
      <c r="G99" s="83">
        <v>1120</v>
      </c>
      <c r="H99" s="83">
        <v>1120</v>
      </c>
      <c r="I99" s="82">
        <f t="shared" si="12"/>
        <v>2980</v>
      </c>
      <c r="J99" s="13" t="s">
        <v>24</v>
      </c>
    </row>
    <row r="100" spans="1:10" x14ac:dyDescent="0.4">
      <c r="A100" s="17"/>
      <c r="B100" s="21"/>
      <c r="C100" s="65" t="s">
        <v>34</v>
      </c>
      <c r="D100" s="66">
        <v>10</v>
      </c>
      <c r="E100" s="81"/>
      <c r="F100" s="84">
        <v>480</v>
      </c>
      <c r="G100" s="84">
        <v>620</v>
      </c>
      <c r="H100" s="84">
        <v>620</v>
      </c>
      <c r="I100" s="82">
        <f t="shared" si="12"/>
        <v>1720</v>
      </c>
      <c r="J100" s="68"/>
    </row>
    <row r="102" spans="1:10" x14ac:dyDescent="0.4">
      <c r="I102" s="2" t="s">
        <v>6</v>
      </c>
    </row>
    <row r="103" spans="1:10" ht="13.5" customHeight="1" x14ac:dyDescent="0.4">
      <c r="A103" s="39"/>
      <c r="B103" s="40"/>
      <c r="C103" s="52"/>
      <c r="D103" s="53"/>
      <c r="E103" s="54" t="s">
        <v>7</v>
      </c>
      <c r="F103" s="55" t="s">
        <v>8</v>
      </c>
      <c r="G103" s="55" t="s">
        <v>9</v>
      </c>
      <c r="H103" s="55" t="s">
        <v>29</v>
      </c>
      <c r="I103" s="55" t="s">
        <v>30</v>
      </c>
      <c r="J103" s="56"/>
    </row>
    <row r="104" spans="1:10" ht="27" x14ac:dyDescent="0.15">
      <c r="A104" s="19">
        <v>13</v>
      </c>
      <c r="B104" s="6" t="s">
        <v>430</v>
      </c>
      <c r="C104" s="57" t="s">
        <v>13</v>
      </c>
      <c r="D104" s="58"/>
      <c r="E104" s="59"/>
      <c r="F104" s="55" t="s">
        <v>14</v>
      </c>
      <c r="G104" s="55" t="s">
        <v>15</v>
      </c>
      <c r="H104" s="55" t="s">
        <v>16</v>
      </c>
      <c r="I104" s="55" t="s">
        <v>17</v>
      </c>
      <c r="J104" s="60" t="s">
        <v>18</v>
      </c>
    </row>
    <row r="105" spans="1:10" x14ac:dyDescent="0.4">
      <c r="A105" s="19"/>
      <c r="C105" s="65" t="s">
        <v>31</v>
      </c>
      <c r="D105" s="61">
        <v>80</v>
      </c>
      <c r="E105" s="81"/>
      <c r="F105" s="82">
        <v>1620</v>
      </c>
      <c r="G105" s="82">
        <v>2240</v>
      </c>
      <c r="H105" s="82">
        <v>2240</v>
      </c>
      <c r="I105" s="82">
        <f>SUM(F105:H105)</f>
        <v>6100</v>
      </c>
      <c r="J105" s="63" t="s">
        <v>20</v>
      </c>
    </row>
    <row r="106" spans="1:10" x14ac:dyDescent="0.4">
      <c r="A106" s="19"/>
      <c r="B106" s="6"/>
      <c r="C106" s="65" t="s">
        <v>32</v>
      </c>
      <c r="D106" s="66">
        <v>24</v>
      </c>
      <c r="E106" s="81"/>
      <c r="F106" s="83">
        <v>740</v>
      </c>
      <c r="G106" s="83">
        <v>1120</v>
      </c>
      <c r="H106" s="83">
        <v>1120</v>
      </c>
      <c r="I106" s="82">
        <f t="shared" ref="I106:I107" si="13">SUM(F106:H106)</f>
        <v>2980</v>
      </c>
      <c r="J106" s="13" t="s">
        <v>22</v>
      </c>
    </row>
    <row r="107" spans="1:10" x14ac:dyDescent="0.4">
      <c r="A107" s="17"/>
      <c r="B107" s="21"/>
      <c r="C107" s="65" t="s">
        <v>33</v>
      </c>
      <c r="D107" s="66">
        <v>20</v>
      </c>
      <c r="E107" s="81"/>
      <c r="F107" s="83">
        <v>740</v>
      </c>
      <c r="G107" s="83">
        <v>1120</v>
      </c>
      <c r="H107" s="83">
        <v>1120</v>
      </c>
      <c r="I107" s="82">
        <f t="shared" si="13"/>
        <v>2980</v>
      </c>
      <c r="J107" s="16" t="s">
        <v>24</v>
      </c>
    </row>
    <row r="109" spans="1:10" x14ac:dyDescent="0.4">
      <c r="I109" s="2" t="s">
        <v>6</v>
      </c>
    </row>
    <row r="110" spans="1:10" ht="13.5" customHeight="1" x14ac:dyDescent="0.4">
      <c r="A110" s="39"/>
      <c r="B110" s="40"/>
      <c r="C110" s="52"/>
      <c r="D110" s="53"/>
      <c r="E110" s="54" t="s">
        <v>7</v>
      </c>
      <c r="F110" s="55" t="s">
        <v>8</v>
      </c>
      <c r="G110" s="55" t="s">
        <v>9</v>
      </c>
      <c r="H110" s="55" t="s">
        <v>29</v>
      </c>
      <c r="I110" s="55" t="s">
        <v>30</v>
      </c>
      <c r="J110" s="56"/>
    </row>
    <row r="111" spans="1:10" ht="27" x14ac:dyDescent="0.15">
      <c r="A111" s="19">
        <v>14</v>
      </c>
      <c r="B111" s="6" t="s">
        <v>431</v>
      </c>
      <c r="C111" s="57" t="s">
        <v>13</v>
      </c>
      <c r="D111" s="58"/>
      <c r="E111" s="59"/>
      <c r="F111" s="55" t="s">
        <v>14</v>
      </c>
      <c r="G111" s="55" t="s">
        <v>15</v>
      </c>
      <c r="H111" s="55" t="s">
        <v>16</v>
      </c>
      <c r="I111" s="55" t="s">
        <v>17</v>
      </c>
      <c r="J111" s="60" t="s">
        <v>18</v>
      </c>
    </row>
    <row r="112" spans="1:10" x14ac:dyDescent="0.4">
      <c r="A112" s="19"/>
      <c r="C112" s="65" t="s">
        <v>31</v>
      </c>
      <c r="D112" s="61">
        <v>72</v>
      </c>
      <c r="E112" s="81"/>
      <c r="F112" s="82">
        <v>1620</v>
      </c>
      <c r="G112" s="82">
        <v>2240</v>
      </c>
      <c r="H112" s="82">
        <v>2240</v>
      </c>
      <c r="I112" s="82">
        <f>SUM(F112:H112)</f>
        <v>6100</v>
      </c>
      <c r="J112" s="63" t="s">
        <v>20</v>
      </c>
    </row>
    <row r="113" spans="1:10" x14ac:dyDescent="0.4">
      <c r="A113" s="19"/>
      <c r="B113" s="6"/>
      <c r="C113" s="65" t="s">
        <v>32</v>
      </c>
      <c r="D113" s="66">
        <v>25</v>
      </c>
      <c r="E113" s="81"/>
      <c r="F113" s="83">
        <v>740</v>
      </c>
      <c r="G113" s="83">
        <v>1120</v>
      </c>
      <c r="H113" s="83">
        <v>1120</v>
      </c>
      <c r="I113" s="82">
        <f t="shared" ref="I113:I114" si="14">SUM(F113:H113)</f>
        <v>2980</v>
      </c>
      <c r="J113" s="13" t="s">
        <v>22</v>
      </c>
    </row>
    <row r="114" spans="1:10" x14ac:dyDescent="0.4">
      <c r="A114" s="17"/>
      <c r="B114" s="21"/>
      <c r="C114" s="65" t="s">
        <v>33</v>
      </c>
      <c r="D114" s="66">
        <v>20</v>
      </c>
      <c r="E114" s="81"/>
      <c r="F114" s="83">
        <v>740</v>
      </c>
      <c r="G114" s="83">
        <v>1120</v>
      </c>
      <c r="H114" s="83">
        <v>1120</v>
      </c>
      <c r="I114" s="82">
        <f t="shared" si="14"/>
        <v>2980</v>
      </c>
      <c r="J114" s="16" t="s">
        <v>24</v>
      </c>
    </row>
    <row r="116" spans="1:10" x14ac:dyDescent="0.4">
      <c r="I116" s="2" t="s">
        <v>6</v>
      </c>
    </row>
    <row r="117" spans="1:10" ht="13.5" customHeight="1" x14ac:dyDescent="0.4">
      <c r="A117" s="39"/>
      <c r="B117" s="40"/>
      <c r="C117" s="52"/>
      <c r="D117" s="53"/>
      <c r="E117" s="54" t="s">
        <v>7</v>
      </c>
      <c r="F117" s="55" t="s">
        <v>8</v>
      </c>
      <c r="G117" s="55" t="s">
        <v>9</v>
      </c>
      <c r="H117" s="55" t="s">
        <v>29</v>
      </c>
      <c r="I117" s="55" t="s">
        <v>30</v>
      </c>
      <c r="J117" s="56"/>
    </row>
    <row r="118" spans="1:10" ht="27" x14ac:dyDescent="0.15">
      <c r="A118" s="19">
        <v>15</v>
      </c>
      <c r="B118" s="6" t="s">
        <v>432</v>
      </c>
      <c r="C118" s="57" t="s">
        <v>13</v>
      </c>
      <c r="D118" s="58"/>
      <c r="E118" s="59"/>
      <c r="F118" s="55" t="s">
        <v>14</v>
      </c>
      <c r="G118" s="55" t="s">
        <v>15</v>
      </c>
      <c r="H118" s="55" t="s">
        <v>16</v>
      </c>
      <c r="I118" s="55" t="s">
        <v>17</v>
      </c>
      <c r="J118" s="60" t="s">
        <v>18</v>
      </c>
    </row>
    <row r="119" spans="1:10" x14ac:dyDescent="0.4">
      <c r="A119" s="19"/>
      <c r="C119" s="65" t="s">
        <v>31</v>
      </c>
      <c r="D119" s="61">
        <v>80</v>
      </c>
      <c r="E119" s="81"/>
      <c r="F119" s="82">
        <v>1620</v>
      </c>
      <c r="G119" s="82">
        <v>2240</v>
      </c>
      <c r="H119" s="82">
        <v>2240</v>
      </c>
      <c r="I119" s="82">
        <f>SUM(F119:H119)</f>
        <v>6100</v>
      </c>
      <c r="J119" s="63" t="s">
        <v>20</v>
      </c>
    </row>
    <row r="120" spans="1:10" x14ac:dyDescent="0.4">
      <c r="A120" s="19"/>
      <c r="B120" s="6"/>
      <c r="C120" s="65" t="s">
        <v>32</v>
      </c>
      <c r="D120" s="66">
        <v>30</v>
      </c>
      <c r="E120" s="81"/>
      <c r="F120" s="83">
        <v>740</v>
      </c>
      <c r="G120" s="83">
        <v>1120</v>
      </c>
      <c r="H120" s="83">
        <v>1120</v>
      </c>
      <c r="I120" s="82">
        <f t="shared" ref="I120:I122" si="15">SUM(F120:H120)</f>
        <v>2980</v>
      </c>
      <c r="J120" s="13" t="s">
        <v>22</v>
      </c>
    </row>
    <row r="121" spans="1:10" x14ac:dyDescent="0.4">
      <c r="A121" s="19"/>
      <c r="B121" s="6"/>
      <c r="C121" s="65" t="s">
        <v>33</v>
      </c>
      <c r="D121" s="66">
        <v>20</v>
      </c>
      <c r="E121" s="81"/>
      <c r="F121" s="83">
        <v>740</v>
      </c>
      <c r="G121" s="83">
        <v>1120</v>
      </c>
      <c r="H121" s="83">
        <v>1120</v>
      </c>
      <c r="I121" s="82">
        <f t="shared" si="15"/>
        <v>2980</v>
      </c>
      <c r="J121" s="13" t="s">
        <v>24</v>
      </c>
    </row>
    <row r="122" spans="1:10" x14ac:dyDescent="0.4">
      <c r="A122" s="17"/>
      <c r="B122" s="21"/>
      <c r="C122" s="65" t="s">
        <v>44</v>
      </c>
      <c r="D122" s="66">
        <v>20</v>
      </c>
      <c r="E122" s="81"/>
      <c r="F122" s="84">
        <v>360</v>
      </c>
      <c r="G122" s="84">
        <v>620</v>
      </c>
      <c r="H122" s="84">
        <v>620</v>
      </c>
      <c r="I122" s="82">
        <f t="shared" si="15"/>
        <v>1600</v>
      </c>
      <c r="J122" s="68"/>
    </row>
    <row r="124" spans="1:10" x14ac:dyDescent="0.4">
      <c r="I124" s="2" t="s">
        <v>6</v>
      </c>
    </row>
    <row r="125" spans="1:10" ht="13.5" customHeight="1" x14ac:dyDescent="0.4">
      <c r="A125" s="39"/>
      <c r="B125" s="40"/>
      <c r="C125" s="52"/>
      <c r="D125" s="53"/>
      <c r="E125" s="54" t="s">
        <v>7</v>
      </c>
      <c r="F125" s="55" t="s">
        <v>8</v>
      </c>
      <c r="G125" s="55" t="s">
        <v>9</v>
      </c>
      <c r="H125" s="55" t="s">
        <v>29</v>
      </c>
      <c r="I125" s="55" t="s">
        <v>30</v>
      </c>
      <c r="J125" s="56"/>
    </row>
    <row r="126" spans="1:10" ht="27" x14ac:dyDescent="0.15">
      <c r="A126" s="19">
        <v>16</v>
      </c>
      <c r="B126" s="6" t="s">
        <v>433</v>
      </c>
      <c r="C126" s="57" t="s">
        <v>13</v>
      </c>
      <c r="D126" s="58"/>
      <c r="E126" s="59"/>
      <c r="F126" s="55" t="s">
        <v>14</v>
      </c>
      <c r="G126" s="55" t="s">
        <v>15</v>
      </c>
      <c r="H126" s="55" t="s">
        <v>16</v>
      </c>
      <c r="I126" s="55" t="s">
        <v>17</v>
      </c>
      <c r="J126" s="60" t="s">
        <v>18</v>
      </c>
    </row>
    <row r="127" spans="1:10" x14ac:dyDescent="0.4">
      <c r="A127" s="19"/>
      <c r="B127" s="50" t="s">
        <v>45</v>
      </c>
      <c r="C127" s="65" t="s">
        <v>46</v>
      </c>
      <c r="D127" s="89">
        <v>12</v>
      </c>
      <c r="E127" s="81"/>
      <c r="F127" s="82">
        <v>510</v>
      </c>
      <c r="G127" s="82">
        <v>680</v>
      </c>
      <c r="H127" s="82">
        <v>680</v>
      </c>
      <c r="I127" s="82">
        <f t="shared" ref="I127:I137" si="16">SUM(F127:H127)</f>
        <v>1870</v>
      </c>
      <c r="J127" s="63" t="s">
        <v>20</v>
      </c>
    </row>
    <row r="128" spans="1:10" x14ac:dyDescent="0.4">
      <c r="A128" s="19"/>
      <c r="B128" s="6"/>
      <c r="C128" s="65" t="s">
        <v>47</v>
      </c>
      <c r="D128" s="90">
        <v>24</v>
      </c>
      <c r="E128" s="81"/>
      <c r="F128" s="83">
        <v>720</v>
      </c>
      <c r="G128" s="83">
        <v>960</v>
      </c>
      <c r="H128" s="83">
        <v>960</v>
      </c>
      <c r="I128" s="82">
        <f t="shared" si="16"/>
        <v>2640</v>
      </c>
      <c r="J128" s="13" t="s">
        <v>22</v>
      </c>
    </row>
    <row r="129" spans="1:10" x14ac:dyDescent="0.4">
      <c r="A129" s="19" t="s">
        <v>48</v>
      </c>
      <c r="B129" s="6" t="s">
        <v>49</v>
      </c>
      <c r="C129" s="65" t="s">
        <v>50</v>
      </c>
      <c r="D129" s="90">
        <v>36</v>
      </c>
      <c r="E129" s="81"/>
      <c r="F129" s="83">
        <v>1110</v>
      </c>
      <c r="G129" s="83">
        <v>1470</v>
      </c>
      <c r="H129" s="83">
        <v>1470</v>
      </c>
      <c r="I129" s="82">
        <f t="shared" si="16"/>
        <v>4050</v>
      </c>
      <c r="J129" s="13" t="s">
        <v>24</v>
      </c>
    </row>
    <row r="130" spans="1:10" x14ac:dyDescent="0.4">
      <c r="A130" s="19"/>
      <c r="B130" s="6" t="s">
        <v>51</v>
      </c>
      <c r="C130" s="65" t="s">
        <v>52</v>
      </c>
      <c r="D130" s="90">
        <v>48</v>
      </c>
      <c r="E130" s="81"/>
      <c r="F130" s="83">
        <v>1350</v>
      </c>
      <c r="G130" s="83">
        <v>1810</v>
      </c>
      <c r="H130" s="83">
        <v>1810</v>
      </c>
      <c r="I130" s="82">
        <f t="shared" si="16"/>
        <v>4970</v>
      </c>
      <c r="J130" s="13" t="s">
        <v>53</v>
      </c>
    </row>
    <row r="131" spans="1:10" x14ac:dyDescent="0.4">
      <c r="A131" s="19"/>
      <c r="B131" s="6" t="s">
        <v>54</v>
      </c>
      <c r="C131" s="65" t="s">
        <v>55</v>
      </c>
      <c r="D131" s="91" t="s">
        <v>56</v>
      </c>
      <c r="E131" s="85" t="s">
        <v>57</v>
      </c>
      <c r="F131" s="83">
        <v>4920</v>
      </c>
      <c r="G131" s="83">
        <v>6560</v>
      </c>
      <c r="H131" s="83">
        <v>6560</v>
      </c>
      <c r="I131" s="83">
        <v>18040</v>
      </c>
      <c r="J131" s="13" t="s">
        <v>58</v>
      </c>
    </row>
    <row r="132" spans="1:10" x14ac:dyDescent="0.4">
      <c r="A132" s="19"/>
      <c r="B132" s="6" t="s">
        <v>59</v>
      </c>
      <c r="C132" s="65" t="s">
        <v>60</v>
      </c>
      <c r="D132" s="91" t="s">
        <v>56</v>
      </c>
      <c r="E132" s="85" t="s">
        <v>61</v>
      </c>
      <c r="F132" s="83">
        <v>3570</v>
      </c>
      <c r="G132" s="83">
        <v>4750</v>
      </c>
      <c r="H132" s="83">
        <v>4750</v>
      </c>
      <c r="I132" s="83">
        <v>13070</v>
      </c>
      <c r="J132" s="13" t="s">
        <v>62</v>
      </c>
    </row>
    <row r="133" spans="1:10" x14ac:dyDescent="0.4">
      <c r="A133" s="19"/>
      <c r="B133" s="6" t="s">
        <v>63</v>
      </c>
      <c r="C133" s="65" t="s">
        <v>64</v>
      </c>
      <c r="D133" s="91" t="s">
        <v>56</v>
      </c>
      <c r="E133" s="85" t="s">
        <v>65</v>
      </c>
      <c r="F133" s="83">
        <v>3810</v>
      </c>
      <c r="G133" s="83">
        <v>5090</v>
      </c>
      <c r="H133" s="83">
        <v>5090</v>
      </c>
      <c r="I133" s="83">
        <v>13990</v>
      </c>
      <c r="J133" s="13" t="s">
        <v>66</v>
      </c>
    </row>
    <row r="134" spans="1:10" x14ac:dyDescent="0.4">
      <c r="A134" s="19"/>
      <c r="B134" s="6" t="s">
        <v>67</v>
      </c>
      <c r="C134" s="65" t="s">
        <v>68</v>
      </c>
      <c r="D134" s="91" t="s">
        <v>56</v>
      </c>
      <c r="E134" s="85" t="s">
        <v>69</v>
      </c>
      <c r="F134" s="83">
        <v>2220</v>
      </c>
      <c r="G134" s="83">
        <v>2940</v>
      </c>
      <c r="H134" s="83">
        <v>2940</v>
      </c>
      <c r="I134" s="83">
        <v>8100</v>
      </c>
      <c r="J134" s="13" t="s">
        <v>70</v>
      </c>
    </row>
    <row r="135" spans="1:10" x14ac:dyDescent="0.4">
      <c r="A135" s="19"/>
      <c r="B135" s="6" t="s">
        <v>71</v>
      </c>
      <c r="C135" s="65" t="s">
        <v>72</v>
      </c>
      <c r="D135" s="91" t="s">
        <v>56</v>
      </c>
      <c r="E135" s="85" t="s">
        <v>73</v>
      </c>
      <c r="F135" s="83">
        <v>2460</v>
      </c>
      <c r="G135" s="83">
        <v>3280</v>
      </c>
      <c r="H135" s="83">
        <v>3280</v>
      </c>
      <c r="I135" s="83">
        <v>9020</v>
      </c>
      <c r="J135" s="13" t="s">
        <v>74</v>
      </c>
    </row>
    <row r="136" spans="1:10" x14ac:dyDescent="0.4">
      <c r="A136" s="19"/>
      <c r="B136" s="6"/>
      <c r="C136" s="65" t="s">
        <v>75</v>
      </c>
      <c r="D136" s="91" t="s">
        <v>56</v>
      </c>
      <c r="E136" s="85" t="s">
        <v>76</v>
      </c>
      <c r="F136" s="83">
        <v>2700</v>
      </c>
      <c r="G136" s="83">
        <v>3620</v>
      </c>
      <c r="H136" s="83">
        <v>3620</v>
      </c>
      <c r="I136" s="83">
        <v>9940</v>
      </c>
      <c r="J136" s="13" t="s">
        <v>77</v>
      </c>
    </row>
    <row r="137" spans="1:10" x14ac:dyDescent="0.4">
      <c r="A137" s="17"/>
      <c r="B137" s="21"/>
      <c r="C137" s="65" t="s">
        <v>78</v>
      </c>
      <c r="D137" s="66">
        <v>14</v>
      </c>
      <c r="E137" s="81"/>
      <c r="F137" s="84">
        <v>920</v>
      </c>
      <c r="G137" s="84">
        <v>1230</v>
      </c>
      <c r="H137" s="84">
        <v>1230</v>
      </c>
      <c r="I137" s="82">
        <f t="shared" si="16"/>
        <v>3380</v>
      </c>
      <c r="J137" s="16" t="s">
        <v>79</v>
      </c>
    </row>
    <row r="139" spans="1:10" x14ac:dyDescent="0.4">
      <c r="I139" s="2" t="s">
        <v>6</v>
      </c>
    </row>
    <row r="140" spans="1:10" ht="13.5" customHeight="1" x14ac:dyDescent="0.4">
      <c r="A140" s="39"/>
      <c r="B140" s="40"/>
      <c r="C140" s="52"/>
      <c r="D140" s="53"/>
      <c r="E140" s="54" t="s">
        <v>7</v>
      </c>
      <c r="F140" s="55" t="s">
        <v>8</v>
      </c>
      <c r="G140" s="55" t="s">
        <v>9</v>
      </c>
      <c r="H140" s="55" t="s">
        <v>29</v>
      </c>
      <c r="I140" s="55" t="s">
        <v>30</v>
      </c>
      <c r="J140" s="56"/>
    </row>
    <row r="141" spans="1:10" ht="27" x14ac:dyDescent="0.15">
      <c r="A141" s="19">
        <v>17</v>
      </c>
      <c r="B141" s="6" t="s">
        <v>434</v>
      </c>
      <c r="C141" s="57" t="s">
        <v>13</v>
      </c>
      <c r="D141" s="58"/>
      <c r="E141" s="59"/>
      <c r="F141" s="55" t="s">
        <v>14</v>
      </c>
      <c r="G141" s="55" t="s">
        <v>15</v>
      </c>
      <c r="H141" s="55" t="s">
        <v>16</v>
      </c>
      <c r="I141" s="55" t="s">
        <v>17</v>
      </c>
      <c r="J141" s="60" t="s">
        <v>18</v>
      </c>
    </row>
    <row r="142" spans="1:10" x14ac:dyDescent="0.4">
      <c r="A142" s="19"/>
      <c r="C142" s="65" t="s">
        <v>80</v>
      </c>
      <c r="D142" s="61">
        <v>580</v>
      </c>
      <c r="E142" s="81"/>
      <c r="F142" s="83">
        <v>5640</v>
      </c>
      <c r="G142" s="82">
        <v>7530</v>
      </c>
      <c r="H142" s="82">
        <v>7530</v>
      </c>
      <c r="I142" s="82">
        <f>SUM(F142:H142)</f>
        <v>20700</v>
      </c>
      <c r="J142" s="63" t="s">
        <v>20</v>
      </c>
    </row>
    <row r="143" spans="1:10" x14ac:dyDescent="0.4">
      <c r="A143" s="19"/>
      <c r="B143" s="6"/>
      <c r="C143" s="65" t="s">
        <v>81</v>
      </c>
      <c r="D143" s="66">
        <v>20</v>
      </c>
      <c r="E143" s="81"/>
      <c r="F143" s="83">
        <v>740</v>
      </c>
      <c r="G143" s="83">
        <v>1120</v>
      </c>
      <c r="H143" s="83">
        <v>1120</v>
      </c>
      <c r="I143" s="82">
        <f t="shared" ref="I143:I153" si="17">SUM(F143:H143)</f>
        <v>2980</v>
      </c>
      <c r="J143" s="13" t="s">
        <v>22</v>
      </c>
    </row>
    <row r="144" spans="1:10" x14ac:dyDescent="0.4">
      <c r="A144" s="19"/>
      <c r="B144" s="6"/>
      <c r="C144" s="65" t="s">
        <v>82</v>
      </c>
      <c r="D144" s="66">
        <v>20</v>
      </c>
      <c r="E144" s="81"/>
      <c r="F144" s="83">
        <v>740</v>
      </c>
      <c r="G144" s="83">
        <v>1120</v>
      </c>
      <c r="H144" s="83">
        <v>1120</v>
      </c>
      <c r="I144" s="82">
        <f t="shared" si="17"/>
        <v>2980</v>
      </c>
      <c r="J144" s="13" t="s">
        <v>24</v>
      </c>
    </row>
    <row r="145" spans="1:10" x14ac:dyDescent="0.4">
      <c r="A145" s="19"/>
      <c r="B145" s="6"/>
      <c r="C145" s="65" t="s">
        <v>83</v>
      </c>
      <c r="D145" s="66">
        <v>20</v>
      </c>
      <c r="E145" s="81"/>
      <c r="F145" s="83">
        <v>740</v>
      </c>
      <c r="G145" s="83">
        <v>1120</v>
      </c>
      <c r="H145" s="83">
        <v>1120</v>
      </c>
      <c r="I145" s="82">
        <f t="shared" si="17"/>
        <v>2980</v>
      </c>
      <c r="J145" s="13" t="s">
        <v>84</v>
      </c>
    </row>
    <row r="146" spans="1:10" x14ac:dyDescent="0.4">
      <c r="A146" s="19"/>
      <c r="B146" s="6"/>
      <c r="C146" s="65" t="s">
        <v>85</v>
      </c>
      <c r="D146" s="66">
        <v>40</v>
      </c>
      <c r="E146" s="81"/>
      <c r="F146" s="83">
        <v>1120</v>
      </c>
      <c r="G146" s="82">
        <v>1490</v>
      </c>
      <c r="H146" s="82">
        <v>1490</v>
      </c>
      <c r="I146" s="82">
        <f t="shared" si="17"/>
        <v>4100</v>
      </c>
      <c r="J146" s="13" t="s">
        <v>86</v>
      </c>
    </row>
    <row r="147" spans="1:10" x14ac:dyDescent="0.4">
      <c r="A147" s="19"/>
      <c r="B147" s="6"/>
      <c r="C147" s="65" t="s">
        <v>87</v>
      </c>
      <c r="D147" s="66">
        <v>24</v>
      </c>
      <c r="E147" s="81"/>
      <c r="F147" s="83">
        <v>740</v>
      </c>
      <c r="G147" s="83">
        <v>1120</v>
      </c>
      <c r="H147" s="83">
        <v>1120</v>
      </c>
      <c r="I147" s="82">
        <f t="shared" si="17"/>
        <v>2980</v>
      </c>
      <c r="J147" s="13" t="s">
        <v>88</v>
      </c>
    </row>
    <row r="148" spans="1:10" x14ac:dyDescent="0.4">
      <c r="A148" s="19"/>
      <c r="B148" s="6"/>
      <c r="C148" s="65" t="s">
        <v>89</v>
      </c>
      <c r="D148" s="66">
        <v>20</v>
      </c>
      <c r="E148" s="81"/>
      <c r="F148" s="83">
        <v>740</v>
      </c>
      <c r="G148" s="83">
        <v>1120</v>
      </c>
      <c r="H148" s="83">
        <v>1120</v>
      </c>
      <c r="I148" s="82">
        <f t="shared" si="17"/>
        <v>2980</v>
      </c>
      <c r="J148" s="13" t="s">
        <v>90</v>
      </c>
    </row>
    <row r="149" spans="1:10" x14ac:dyDescent="0.4">
      <c r="A149" s="19"/>
      <c r="B149" s="6"/>
      <c r="C149" s="65" t="s">
        <v>91</v>
      </c>
      <c r="D149" s="66">
        <v>24</v>
      </c>
      <c r="E149" s="81"/>
      <c r="F149" s="83">
        <v>1870</v>
      </c>
      <c r="G149" s="82">
        <v>2490</v>
      </c>
      <c r="H149" s="82">
        <v>2490</v>
      </c>
      <c r="I149" s="82">
        <f t="shared" si="17"/>
        <v>6850</v>
      </c>
      <c r="J149" s="13" t="s">
        <v>24</v>
      </c>
    </row>
    <row r="150" spans="1:10" x14ac:dyDescent="0.4">
      <c r="A150" s="19"/>
      <c r="B150" s="6"/>
      <c r="C150" s="65" t="s">
        <v>92</v>
      </c>
      <c r="D150" s="66">
        <v>80</v>
      </c>
      <c r="E150" s="81"/>
      <c r="F150" s="83">
        <f>SUM(F151:F152)</f>
        <v>1860</v>
      </c>
      <c r="G150" s="83">
        <f t="shared" ref="G150:H150" si="18">SUM(G151:G152)</f>
        <v>2480</v>
      </c>
      <c r="H150" s="83">
        <f t="shared" si="18"/>
        <v>2480</v>
      </c>
      <c r="I150" s="82">
        <f t="shared" si="17"/>
        <v>6820</v>
      </c>
      <c r="J150" s="13"/>
    </row>
    <row r="151" spans="1:10" x14ac:dyDescent="0.4">
      <c r="A151" s="19"/>
      <c r="B151" s="6"/>
      <c r="C151" s="65" t="s">
        <v>93</v>
      </c>
      <c r="D151" s="66"/>
      <c r="E151" s="81"/>
      <c r="F151" s="83">
        <v>930</v>
      </c>
      <c r="G151" s="82">
        <v>1240</v>
      </c>
      <c r="H151" s="82">
        <v>1240</v>
      </c>
      <c r="I151" s="82">
        <f t="shared" si="17"/>
        <v>3410</v>
      </c>
      <c r="J151" s="13"/>
    </row>
    <row r="152" spans="1:10" x14ac:dyDescent="0.4">
      <c r="A152" s="19"/>
      <c r="B152" s="6"/>
      <c r="C152" s="65" t="s">
        <v>94</v>
      </c>
      <c r="D152" s="66"/>
      <c r="E152" s="81"/>
      <c r="F152" s="83">
        <v>930</v>
      </c>
      <c r="G152" s="82">
        <v>1240</v>
      </c>
      <c r="H152" s="82">
        <v>1240</v>
      </c>
      <c r="I152" s="82">
        <f t="shared" si="17"/>
        <v>3410</v>
      </c>
      <c r="J152" s="16"/>
    </row>
    <row r="153" spans="1:10" ht="13.5" customHeight="1" x14ac:dyDescent="0.4">
      <c r="A153" s="17"/>
      <c r="B153" s="11" t="s">
        <v>95</v>
      </c>
      <c r="C153" s="65" t="s">
        <v>96</v>
      </c>
      <c r="D153" s="66">
        <v>24</v>
      </c>
      <c r="E153" s="81"/>
      <c r="F153" s="83">
        <v>2240</v>
      </c>
      <c r="G153" s="82">
        <v>3010</v>
      </c>
      <c r="H153" s="82">
        <v>3010</v>
      </c>
      <c r="I153" s="82">
        <f t="shared" si="17"/>
        <v>8260</v>
      </c>
      <c r="J153" s="92"/>
    </row>
    <row r="155" spans="1:10" x14ac:dyDescent="0.4">
      <c r="I155" s="2" t="s">
        <v>6</v>
      </c>
    </row>
    <row r="156" spans="1:10" ht="13.5" customHeight="1" x14ac:dyDescent="0.4">
      <c r="A156" s="39"/>
      <c r="B156" s="40"/>
      <c r="C156" s="52"/>
      <c r="D156" s="53"/>
      <c r="E156" s="54" t="s">
        <v>7</v>
      </c>
      <c r="F156" s="55" t="s">
        <v>8</v>
      </c>
      <c r="G156" s="55" t="s">
        <v>9</v>
      </c>
      <c r="H156" s="55" t="s">
        <v>29</v>
      </c>
      <c r="I156" s="55" t="s">
        <v>30</v>
      </c>
      <c r="J156" s="56"/>
    </row>
    <row r="157" spans="1:10" ht="27" x14ac:dyDescent="0.15">
      <c r="A157" s="19">
        <v>18</v>
      </c>
      <c r="B157" s="6" t="s">
        <v>435</v>
      </c>
      <c r="C157" s="57" t="s">
        <v>13</v>
      </c>
      <c r="D157" s="58"/>
      <c r="E157" s="59"/>
      <c r="F157" s="55" t="s">
        <v>14</v>
      </c>
      <c r="G157" s="55" t="s">
        <v>15</v>
      </c>
      <c r="H157" s="55" t="s">
        <v>16</v>
      </c>
      <c r="I157" s="55" t="s">
        <v>17</v>
      </c>
      <c r="J157" s="60" t="s">
        <v>18</v>
      </c>
    </row>
    <row r="158" spans="1:10" x14ac:dyDescent="0.4">
      <c r="A158" s="19"/>
      <c r="C158" s="65" t="s">
        <v>97</v>
      </c>
      <c r="D158" s="61">
        <v>200</v>
      </c>
      <c r="E158" s="81"/>
      <c r="F158" s="83">
        <v>3380</v>
      </c>
      <c r="G158" s="83">
        <v>4640</v>
      </c>
      <c r="H158" s="83">
        <v>4640</v>
      </c>
      <c r="I158" s="82">
        <f>SUM(F158:H158)</f>
        <v>12660</v>
      </c>
      <c r="J158" s="63" t="s">
        <v>20</v>
      </c>
    </row>
    <row r="159" spans="1:10" x14ac:dyDescent="0.4">
      <c r="A159" s="19"/>
      <c r="B159" s="6"/>
      <c r="C159" s="65" t="s">
        <v>98</v>
      </c>
      <c r="D159" s="66">
        <v>18</v>
      </c>
      <c r="E159" s="81"/>
      <c r="F159" s="83">
        <v>360</v>
      </c>
      <c r="G159" s="83">
        <v>620</v>
      </c>
      <c r="H159" s="83">
        <v>620</v>
      </c>
      <c r="I159" s="82">
        <f t="shared" ref="I159:I167" si="19">SUM(F159:H159)</f>
        <v>1600</v>
      </c>
      <c r="J159" s="13" t="s">
        <v>22</v>
      </c>
    </row>
    <row r="160" spans="1:10" x14ac:dyDescent="0.4">
      <c r="A160" s="19"/>
      <c r="B160" s="6"/>
      <c r="C160" s="65" t="s">
        <v>99</v>
      </c>
      <c r="D160" s="66">
        <v>45</v>
      </c>
      <c r="E160" s="81"/>
      <c r="F160" s="83">
        <v>1120</v>
      </c>
      <c r="G160" s="83">
        <v>1490</v>
      </c>
      <c r="H160" s="83">
        <v>1490</v>
      </c>
      <c r="I160" s="82">
        <f t="shared" si="19"/>
        <v>4100</v>
      </c>
      <c r="J160" s="13" t="s">
        <v>24</v>
      </c>
    </row>
    <row r="161" spans="1:10" x14ac:dyDescent="0.4">
      <c r="A161" s="19"/>
      <c r="B161" s="6"/>
      <c r="C161" s="65" t="s">
        <v>100</v>
      </c>
      <c r="D161" s="66">
        <v>12</v>
      </c>
      <c r="E161" s="81"/>
      <c r="F161" s="83">
        <v>360</v>
      </c>
      <c r="G161" s="83">
        <v>620</v>
      </c>
      <c r="H161" s="83">
        <v>620</v>
      </c>
      <c r="I161" s="82">
        <f t="shared" si="19"/>
        <v>1600</v>
      </c>
      <c r="J161" s="13" t="s">
        <v>101</v>
      </c>
    </row>
    <row r="162" spans="1:10" x14ac:dyDescent="0.4">
      <c r="A162" s="19"/>
      <c r="B162" s="6"/>
      <c r="C162" s="65" t="s">
        <v>102</v>
      </c>
      <c r="D162" s="66">
        <v>18</v>
      </c>
      <c r="E162" s="81"/>
      <c r="F162" s="83">
        <v>360</v>
      </c>
      <c r="G162" s="83">
        <v>620</v>
      </c>
      <c r="H162" s="83">
        <v>620</v>
      </c>
      <c r="I162" s="82">
        <f t="shared" si="19"/>
        <v>1600</v>
      </c>
      <c r="J162" s="13" t="s">
        <v>86</v>
      </c>
    </row>
    <row r="163" spans="1:10" x14ac:dyDescent="0.4">
      <c r="A163" s="19"/>
      <c r="B163" s="6"/>
      <c r="C163" s="65" t="s">
        <v>103</v>
      </c>
      <c r="D163" s="66">
        <v>24</v>
      </c>
      <c r="E163" s="81"/>
      <c r="F163" s="83">
        <v>740</v>
      </c>
      <c r="G163" s="83">
        <v>1120</v>
      </c>
      <c r="H163" s="83">
        <v>1120</v>
      </c>
      <c r="I163" s="82">
        <f t="shared" si="19"/>
        <v>2980</v>
      </c>
      <c r="J163" s="67"/>
    </row>
    <row r="164" spans="1:10" x14ac:dyDescent="0.4">
      <c r="A164" s="19"/>
      <c r="B164" s="6"/>
      <c r="C164" s="65" t="s">
        <v>104</v>
      </c>
      <c r="D164" s="66">
        <v>24</v>
      </c>
      <c r="E164" s="81"/>
      <c r="F164" s="83">
        <v>740</v>
      </c>
      <c r="G164" s="83">
        <v>1120</v>
      </c>
      <c r="H164" s="83">
        <v>1120</v>
      </c>
      <c r="I164" s="82">
        <f t="shared" si="19"/>
        <v>2980</v>
      </c>
      <c r="J164" s="67"/>
    </row>
    <row r="165" spans="1:10" x14ac:dyDescent="0.4">
      <c r="A165" s="19"/>
      <c r="B165" s="6"/>
      <c r="C165" s="65" t="s">
        <v>105</v>
      </c>
      <c r="D165" s="66"/>
      <c r="E165" s="81"/>
      <c r="F165" s="83">
        <v>740</v>
      </c>
      <c r="G165" s="83">
        <v>1120</v>
      </c>
      <c r="H165" s="83">
        <v>1120</v>
      </c>
      <c r="I165" s="82">
        <f t="shared" si="19"/>
        <v>2980</v>
      </c>
      <c r="J165" s="67"/>
    </row>
    <row r="166" spans="1:10" x14ac:dyDescent="0.4">
      <c r="A166" s="19"/>
      <c r="B166" s="6"/>
      <c r="C166" s="65" t="s">
        <v>91</v>
      </c>
      <c r="D166" s="66">
        <v>36</v>
      </c>
      <c r="E166" s="81"/>
      <c r="F166" s="83">
        <v>1870</v>
      </c>
      <c r="G166" s="83">
        <v>2490</v>
      </c>
      <c r="H166" s="83">
        <v>2490</v>
      </c>
      <c r="I166" s="82">
        <f t="shared" si="19"/>
        <v>6850</v>
      </c>
      <c r="J166" s="67"/>
    </row>
    <row r="167" spans="1:10" x14ac:dyDescent="0.4">
      <c r="A167" s="17"/>
      <c r="B167" s="21"/>
      <c r="C167" s="65" t="s">
        <v>106</v>
      </c>
      <c r="D167" s="66">
        <v>60</v>
      </c>
      <c r="E167" s="81"/>
      <c r="F167" s="83">
        <v>1490</v>
      </c>
      <c r="G167" s="83">
        <v>2000</v>
      </c>
      <c r="H167" s="83">
        <v>2000</v>
      </c>
      <c r="I167" s="82">
        <f t="shared" si="19"/>
        <v>5490</v>
      </c>
      <c r="J167" s="68"/>
    </row>
    <row r="169" spans="1:10" x14ac:dyDescent="0.4">
      <c r="I169" s="2" t="s">
        <v>6</v>
      </c>
    </row>
    <row r="170" spans="1:10" ht="13.5" customHeight="1" x14ac:dyDescent="0.4">
      <c r="A170" s="39"/>
      <c r="B170" s="40"/>
      <c r="C170" s="52"/>
      <c r="D170" s="53"/>
      <c r="E170" s="54" t="s">
        <v>7</v>
      </c>
      <c r="F170" s="55" t="s">
        <v>8</v>
      </c>
      <c r="G170" s="55" t="s">
        <v>9</v>
      </c>
      <c r="H170" s="55" t="s">
        <v>29</v>
      </c>
      <c r="I170" s="55" t="s">
        <v>30</v>
      </c>
      <c r="J170" s="56"/>
    </row>
    <row r="171" spans="1:10" ht="27" x14ac:dyDescent="0.15">
      <c r="A171" s="19">
        <v>19</v>
      </c>
      <c r="B171" s="6" t="s">
        <v>107</v>
      </c>
      <c r="C171" s="57" t="s">
        <v>13</v>
      </c>
      <c r="D171" s="58"/>
      <c r="E171" s="59"/>
      <c r="F171" s="55" t="s">
        <v>14</v>
      </c>
      <c r="G171" s="55" t="s">
        <v>15</v>
      </c>
      <c r="H171" s="55" t="s">
        <v>16</v>
      </c>
      <c r="I171" s="55" t="s">
        <v>17</v>
      </c>
      <c r="J171" s="60" t="s">
        <v>18</v>
      </c>
    </row>
    <row r="172" spans="1:10" x14ac:dyDescent="0.4">
      <c r="A172" s="19"/>
      <c r="C172" s="65" t="s">
        <v>108</v>
      </c>
      <c r="D172" s="61">
        <v>25</v>
      </c>
      <c r="E172" s="81"/>
      <c r="F172" s="83">
        <v>360</v>
      </c>
      <c r="G172" s="83">
        <v>620</v>
      </c>
      <c r="H172" s="83">
        <v>620</v>
      </c>
      <c r="I172" s="82">
        <f>SUM(F172:H172)</f>
        <v>1600</v>
      </c>
      <c r="J172" s="63" t="s">
        <v>20</v>
      </c>
    </row>
    <row r="173" spans="1:10" x14ac:dyDescent="0.4">
      <c r="A173" s="17"/>
      <c r="B173" s="21"/>
      <c r="C173" s="65" t="s">
        <v>109</v>
      </c>
      <c r="D173" s="66">
        <v>20</v>
      </c>
      <c r="E173" s="81"/>
      <c r="F173" s="83">
        <v>360</v>
      </c>
      <c r="G173" s="83">
        <v>620</v>
      </c>
      <c r="H173" s="83">
        <v>620</v>
      </c>
      <c r="I173" s="82">
        <f t="shared" ref="I173" si="20">SUM(F173:H173)</f>
        <v>1600</v>
      </c>
      <c r="J173" s="16" t="s">
        <v>24</v>
      </c>
    </row>
    <row r="175" spans="1:10" x14ac:dyDescent="0.4">
      <c r="I175" s="2" t="s">
        <v>6</v>
      </c>
    </row>
    <row r="176" spans="1:10" ht="13.5" customHeight="1" x14ac:dyDescent="0.4">
      <c r="A176" s="39"/>
      <c r="B176" s="40"/>
      <c r="C176" s="52"/>
      <c r="D176" s="53"/>
      <c r="E176" s="54" t="s">
        <v>7</v>
      </c>
      <c r="F176" s="55" t="s">
        <v>8</v>
      </c>
      <c r="G176" s="55" t="s">
        <v>9</v>
      </c>
      <c r="H176" s="55" t="s">
        <v>29</v>
      </c>
      <c r="I176" s="55" t="s">
        <v>30</v>
      </c>
      <c r="J176" s="56"/>
    </row>
    <row r="177" spans="1:10" ht="27" x14ac:dyDescent="0.15">
      <c r="A177" s="19">
        <v>20</v>
      </c>
      <c r="B177" s="6" t="s">
        <v>110</v>
      </c>
      <c r="C177" s="57" t="s">
        <v>13</v>
      </c>
      <c r="D177" s="58"/>
      <c r="E177" s="59"/>
      <c r="F177" s="55" t="s">
        <v>14</v>
      </c>
      <c r="G177" s="55" t="s">
        <v>15</v>
      </c>
      <c r="H177" s="55" t="s">
        <v>16</v>
      </c>
      <c r="I177" s="55" t="s">
        <v>17</v>
      </c>
      <c r="J177" s="60" t="s">
        <v>18</v>
      </c>
    </row>
    <row r="178" spans="1:10" x14ac:dyDescent="0.4">
      <c r="A178" s="19"/>
      <c r="C178" s="65" t="s">
        <v>102</v>
      </c>
      <c r="D178" s="61">
        <v>22</v>
      </c>
      <c r="E178" s="81"/>
      <c r="F178" s="83">
        <v>360</v>
      </c>
      <c r="G178" s="83">
        <v>620</v>
      </c>
      <c r="H178" s="83">
        <v>620</v>
      </c>
      <c r="I178" s="82">
        <f>SUM(F178:H178)</f>
        <v>1600</v>
      </c>
      <c r="J178" s="63" t="s">
        <v>20</v>
      </c>
    </row>
    <row r="179" spans="1:10" x14ac:dyDescent="0.4">
      <c r="A179" s="17"/>
      <c r="B179" s="21"/>
      <c r="C179" s="65" t="s">
        <v>111</v>
      </c>
      <c r="D179" s="66">
        <v>22</v>
      </c>
      <c r="E179" s="81"/>
      <c r="F179" s="83">
        <v>360</v>
      </c>
      <c r="G179" s="83">
        <v>620</v>
      </c>
      <c r="H179" s="83">
        <v>620</v>
      </c>
      <c r="I179" s="82">
        <f t="shared" ref="I179" si="21">SUM(F179:H179)</f>
        <v>1600</v>
      </c>
      <c r="J179" s="16" t="s">
        <v>24</v>
      </c>
    </row>
    <row r="181" spans="1:10" x14ac:dyDescent="0.4">
      <c r="I181" s="2" t="s">
        <v>6</v>
      </c>
    </row>
    <row r="182" spans="1:10" ht="13.5" customHeight="1" x14ac:dyDescent="0.4">
      <c r="A182" s="39"/>
      <c r="B182" s="40"/>
      <c r="C182" s="52"/>
      <c r="D182" s="53"/>
      <c r="E182" s="54" t="s">
        <v>7</v>
      </c>
      <c r="F182" s="55" t="s">
        <v>8</v>
      </c>
      <c r="G182" s="55" t="s">
        <v>9</v>
      </c>
      <c r="H182" s="55" t="s">
        <v>29</v>
      </c>
      <c r="I182" s="55" t="s">
        <v>30</v>
      </c>
      <c r="J182" s="56"/>
    </row>
    <row r="183" spans="1:10" ht="27" x14ac:dyDescent="0.15">
      <c r="A183" s="95" t="s">
        <v>112</v>
      </c>
      <c r="B183" s="6" t="s">
        <v>436</v>
      </c>
      <c r="C183" s="57" t="s">
        <v>13</v>
      </c>
      <c r="D183" s="58"/>
      <c r="E183" s="59"/>
      <c r="F183" s="55" t="s">
        <v>14</v>
      </c>
      <c r="G183" s="55" t="s">
        <v>15</v>
      </c>
      <c r="H183" s="55" t="s">
        <v>16</v>
      </c>
      <c r="I183" s="55" t="s">
        <v>17</v>
      </c>
      <c r="J183" s="60" t="s">
        <v>18</v>
      </c>
    </row>
    <row r="184" spans="1:10" x14ac:dyDescent="0.4">
      <c r="A184" s="19"/>
      <c r="C184" s="65" t="s">
        <v>102</v>
      </c>
      <c r="D184" s="61">
        <v>30</v>
      </c>
      <c r="E184" s="81"/>
      <c r="F184" s="83">
        <v>360</v>
      </c>
      <c r="G184" s="83">
        <v>620</v>
      </c>
      <c r="H184" s="83">
        <v>620</v>
      </c>
      <c r="I184" s="82">
        <f>SUM(F184:H184)</f>
        <v>1600</v>
      </c>
      <c r="J184" s="63" t="s">
        <v>20</v>
      </c>
    </row>
    <row r="185" spans="1:10" x14ac:dyDescent="0.4">
      <c r="A185" s="19"/>
      <c r="B185" s="6"/>
      <c r="C185" s="65" t="s">
        <v>113</v>
      </c>
      <c r="D185" s="66">
        <v>36</v>
      </c>
      <c r="E185" s="81"/>
      <c r="F185" s="83">
        <v>360</v>
      </c>
      <c r="G185" s="83">
        <v>620</v>
      </c>
      <c r="H185" s="83">
        <v>620</v>
      </c>
      <c r="I185" s="82">
        <f t="shared" ref="I185:I186" si="22">SUM(F185:H185)</f>
        <v>1600</v>
      </c>
      <c r="J185" s="13" t="s">
        <v>22</v>
      </c>
    </row>
    <row r="186" spans="1:10" x14ac:dyDescent="0.4">
      <c r="A186" s="17"/>
      <c r="B186" s="21"/>
      <c r="C186" s="65" t="s">
        <v>109</v>
      </c>
      <c r="D186" s="66">
        <v>20</v>
      </c>
      <c r="E186" s="81"/>
      <c r="F186" s="83">
        <v>360</v>
      </c>
      <c r="G186" s="83">
        <v>620</v>
      </c>
      <c r="H186" s="83">
        <v>620</v>
      </c>
      <c r="I186" s="82">
        <f t="shared" si="22"/>
        <v>1600</v>
      </c>
      <c r="J186" s="16" t="s">
        <v>24</v>
      </c>
    </row>
    <row r="189" spans="1:10" ht="13.5" customHeight="1" x14ac:dyDescent="0.4">
      <c r="A189" s="39"/>
      <c r="B189" s="40"/>
      <c r="C189" s="52"/>
      <c r="D189" s="53"/>
      <c r="E189" s="53"/>
      <c r="F189" s="53"/>
      <c r="G189" s="53"/>
      <c r="H189" s="53"/>
      <c r="I189" s="53"/>
      <c r="J189" s="96"/>
    </row>
    <row r="190" spans="1:10" x14ac:dyDescent="0.4">
      <c r="A190" s="19">
        <v>21</v>
      </c>
      <c r="B190" s="6" t="s">
        <v>114</v>
      </c>
      <c r="C190" s="97"/>
      <c r="D190" s="98"/>
      <c r="E190" s="99"/>
      <c r="F190" s="99"/>
      <c r="G190" s="99"/>
      <c r="H190" s="99"/>
      <c r="I190" s="99"/>
      <c r="J190" s="100"/>
    </row>
    <row r="191" spans="1:10" x14ac:dyDescent="0.4">
      <c r="A191" s="17"/>
      <c r="B191" s="21"/>
      <c r="C191" s="101"/>
      <c r="D191" s="102"/>
      <c r="E191" s="103"/>
      <c r="F191" s="104"/>
      <c r="G191" s="104"/>
      <c r="H191" s="104"/>
      <c r="I191" s="105"/>
      <c r="J191" s="106"/>
    </row>
    <row r="193" spans="1:10" x14ac:dyDescent="0.4">
      <c r="I193" s="2" t="s">
        <v>6</v>
      </c>
    </row>
    <row r="194" spans="1:10" ht="13.5" customHeight="1" x14ac:dyDescent="0.4">
      <c r="A194" s="39"/>
      <c r="B194" s="40"/>
      <c r="C194" s="52"/>
      <c r="D194" s="53"/>
      <c r="E194" s="54" t="s">
        <v>7</v>
      </c>
      <c r="F194" s="55" t="s">
        <v>8</v>
      </c>
      <c r="G194" s="55" t="s">
        <v>9</v>
      </c>
      <c r="H194" s="55"/>
      <c r="I194" s="55" t="s">
        <v>30</v>
      </c>
      <c r="J194" s="56"/>
    </row>
    <row r="195" spans="1:10" ht="27" x14ac:dyDescent="0.15">
      <c r="A195" s="19">
        <v>22</v>
      </c>
      <c r="B195" s="6" t="s">
        <v>115</v>
      </c>
      <c r="C195" s="57" t="s">
        <v>13</v>
      </c>
      <c r="D195" s="58"/>
      <c r="E195" s="59"/>
      <c r="F195" s="55" t="s">
        <v>14</v>
      </c>
      <c r="G195" s="55" t="s">
        <v>15</v>
      </c>
      <c r="H195" s="55"/>
      <c r="I195" s="55" t="s">
        <v>116</v>
      </c>
      <c r="J195" s="60" t="s">
        <v>18</v>
      </c>
    </row>
    <row r="196" spans="1:10" x14ac:dyDescent="0.4">
      <c r="A196" s="19"/>
      <c r="C196" s="65" t="s">
        <v>117</v>
      </c>
      <c r="D196" s="61">
        <v>36</v>
      </c>
      <c r="E196" s="81"/>
      <c r="F196" s="83">
        <v>1870</v>
      </c>
      <c r="G196" s="83">
        <v>2500</v>
      </c>
      <c r="H196" s="83"/>
      <c r="I196" s="83">
        <f>SUM(F196:G196)</f>
        <v>4370</v>
      </c>
      <c r="J196" s="63" t="s">
        <v>20</v>
      </c>
    </row>
    <row r="197" spans="1:10" x14ac:dyDescent="0.4">
      <c r="A197" s="19"/>
      <c r="B197" s="6"/>
      <c r="C197" s="65" t="s">
        <v>118</v>
      </c>
      <c r="D197" s="66">
        <v>49</v>
      </c>
      <c r="E197" s="81"/>
      <c r="F197" s="83">
        <v>3760</v>
      </c>
      <c r="G197" s="83">
        <v>5010</v>
      </c>
      <c r="H197" s="83"/>
      <c r="I197" s="83">
        <f t="shared" ref="I197:I198" si="23">SUM(F197:G197)</f>
        <v>8770</v>
      </c>
      <c r="J197" s="13" t="s">
        <v>22</v>
      </c>
    </row>
    <row r="198" spans="1:10" x14ac:dyDescent="0.4">
      <c r="A198" s="17"/>
      <c r="B198" s="21"/>
      <c r="C198" s="65" t="s">
        <v>119</v>
      </c>
      <c r="D198" s="66"/>
      <c r="E198" s="81"/>
      <c r="F198" s="83">
        <v>3760</v>
      </c>
      <c r="G198" s="83">
        <v>5010</v>
      </c>
      <c r="H198" s="83"/>
      <c r="I198" s="83">
        <f t="shared" si="23"/>
        <v>8770</v>
      </c>
      <c r="J198" s="16" t="s">
        <v>24</v>
      </c>
    </row>
    <row r="200" spans="1:10" x14ac:dyDescent="0.4">
      <c r="I200" s="2" t="s">
        <v>6</v>
      </c>
    </row>
    <row r="201" spans="1:10" ht="13.5" customHeight="1" x14ac:dyDescent="0.4">
      <c r="A201" s="39"/>
      <c r="B201" s="40"/>
      <c r="C201" s="52"/>
      <c r="D201" s="53"/>
      <c r="E201" s="54" t="s">
        <v>7</v>
      </c>
      <c r="F201" s="55" t="s">
        <v>8</v>
      </c>
      <c r="G201" s="55" t="s">
        <v>9</v>
      </c>
      <c r="H201" s="55"/>
      <c r="I201" s="55" t="s">
        <v>30</v>
      </c>
      <c r="J201" s="56"/>
    </row>
    <row r="202" spans="1:10" ht="27" x14ac:dyDescent="0.15">
      <c r="A202" s="19">
        <v>23</v>
      </c>
      <c r="B202" s="6" t="s">
        <v>120</v>
      </c>
      <c r="C202" s="57" t="s">
        <v>13</v>
      </c>
      <c r="D202" s="58"/>
      <c r="E202" s="59"/>
      <c r="F202" s="55" t="s">
        <v>14</v>
      </c>
      <c r="G202" s="55" t="s">
        <v>15</v>
      </c>
      <c r="H202" s="55"/>
      <c r="I202" s="55" t="s">
        <v>116</v>
      </c>
      <c r="J202" s="60" t="s">
        <v>18</v>
      </c>
    </row>
    <row r="203" spans="1:10" x14ac:dyDescent="0.4">
      <c r="A203" s="19"/>
      <c r="C203" s="47" t="s">
        <v>117</v>
      </c>
      <c r="D203" s="107"/>
      <c r="E203" s="81"/>
      <c r="F203" s="83">
        <v>1870</v>
      </c>
      <c r="G203" s="83">
        <v>2500</v>
      </c>
      <c r="H203" s="83"/>
      <c r="I203" s="83">
        <f>SUM(F203:G203)</f>
        <v>4370</v>
      </c>
      <c r="J203" s="63" t="s">
        <v>20</v>
      </c>
    </row>
    <row r="204" spans="1:10" x14ac:dyDescent="0.4">
      <c r="A204" s="19"/>
      <c r="B204" s="6"/>
      <c r="C204" s="108" t="s">
        <v>118</v>
      </c>
      <c r="D204" s="69"/>
      <c r="E204" s="109"/>
      <c r="F204" s="110">
        <v>4380</v>
      </c>
      <c r="G204" s="110">
        <v>5640</v>
      </c>
      <c r="H204" s="110"/>
      <c r="I204" s="110">
        <f>SUM(F204:G204)</f>
        <v>10020</v>
      </c>
      <c r="J204" s="13" t="s">
        <v>22</v>
      </c>
    </row>
    <row r="205" spans="1:10" x14ac:dyDescent="0.4">
      <c r="A205" s="17"/>
      <c r="B205" s="21"/>
      <c r="C205" s="111"/>
      <c r="D205" s="75"/>
      <c r="E205" s="112"/>
      <c r="F205" s="113"/>
      <c r="G205" s="113"/>
      <c r="H205" s="113"/>
      <c r="I205" s="113"/>
      <c r="J205" s="16" t="s">
        <v>24</v>
      </c>
    </row>
    <row r="207" spans="1:10" x14ac:dyDescent="0.4">
      <c r="I207" s="2" t="s">
        <v>6</v>
      </c>
    </row>
    <row r="208" spans="1:10" x14ac:dyDescent="0.4">
      <c r="A208" s="39"/>
      <c r="B208" s="114" t="s">
        <v>121</v>
      </c>
      <c r="C208" s="53"/>
      <c r="D208" s="53"/>
      <c r="E208" s="54" t="s">
        <v>7</v>
      </c>
      <c r="F208" s="55" t="s">
        <v>8</v>
      </c>
      <c r="G208" s="55" t="s">
        <v>9</v>
      </c>
      <c r="H208" s="55" t="s">
        <v>29</v>
      </c>
      <c r="I208" s="55" t="s">
        <v>30</v>
      </c>
      <c r="J208" s="115" t="s">
        <v>20</v>
      </c>
    </row>
    <row r="209" spans="1:10" ht="27" x14ac:dyDescent="0.15">
      <c r="A209" s="19">
        <v>24</v>
      </c>
      <c r="B209" s="6" t="s">
        <v>122</v>
      </c>
      <c r="C209" s="116" t="s">
        <v>13</v>
      </c>
      <c r="D209" s="58"/>
      <c r="E209" s="59"/>
      <c r="F209" s="55" t="s">
        <v>14</v>
      </c>
      <c r="G209" s="55" t="s">
        <v>15</v>
      </c>
      <c r="H209" s="55" t="s">
        <v>16</v>
      </c>
      <c r="I209" s="55" t="s">
        <v>17</v>
      </c>
      <c r="J209" s="117" t="s">
        <v>123</v>
      </c>
    </row>
    <row r="210" spans="1:10" ht="24.75" x14ac:dyDescent="0.15">
      <c r="A210" s="19"/>
      <c r="B210" s="6"/>
      <c r="C210" s="118" t="s">
        <v>437</v>
      </c>
      <c r="D210" s="119">
        <v>508</v>
      </c>
      <c r="E210" s="31" t="s">
        <v>124</v>
      </c>
      <c r="F210" s="120">
        <v>8060</v>
      </c>
      <c r="G210" s="120">
        <v>10780</v>
      </c>
      <c r="H210" s="120">
        <v>10780</v>
      </c>
      <c r="I210" s="120">
        <f>SUM(F210:H210)</f>
        <v>29620</v>
      </c>
      <c r="J210" s="121">
        <v>2090</v>
      </c>
    </row>
    <row r="211" spans="1:10" ht="22.5" x14ac:dyDescent="0.4">
      <c r="A211" s="19"/>
      <c r="B211" s="6"/>
      <c r="C211" s="122" t="s">
        <v>125</v>
      </c>
      <c r="D211" s="123"/>
      <c r="E211" s="65" t="s">
        <v>126</v>
      </c>
      <c r="F211" s="83">
        <v>10580</v>
      </c>
      <c r="G211" s="83">
        <v>14140</v>
      </c>
      <c r="H211" s="83">
        <v>14140</v>
      </c>
      <c r="I211" s="120">
        <f t="shared" ref="I211:I221" si="24">SUM(F211:H211)</f>
        <v>38860</v>
      </c>
      <c r="J211" s="121">
        <v>2090</v>
      </c>
    </row>
    <row r="212" spans="1:10" x14ac:dyDescent="0.4">
      <c r="A212" s="19"/>
      <c r="B212" s="6"/>
      <c r="C212" s="124" t="s">
        <v>127</v>
      </c>
      <c r="D212" s="125">
        <v>84</v>
      </c>
      <c r="E212" s="126"/>
      <c r="F212" s="83">
        <v>1040</v>
      </c>
      <c r="G212" s="83">
        <v>1460</v>
      </c>
      <c r="H212" s="83">
        <v>1460</v>
      </c>
      <c r="I212" s="120">
        <f t="shared" si="24"/>
        <v>3960</v>
      </c>
      <c r="J212" s="93">
        <v>100</v>
      </c>
    </row>
    <row r="213" spans="1:10" x14ac:dyDescent="0.4">
      <c r="A213" s="19"/>
      <c r="B213" s="6"/>
      <c r="C213" s="124" t="s">
        <v>44</v>
      </c>
      <c r="D213" s="61">
        <v>20</v>
      </c>
      <c r="E213" s="128"/>
      <c r="F213" s="83">
        <v>620</v>
      </c>
      <c r="G213" s="83">
        <v>860</v>
      </c>
      <c r="H213" s="83">
        <v>860</v>
      </c>
      <c r="I213" s="120">
        <f t="shared" si="24"/>
        <v>2340</v>
      </c>
      <c r="J213" s="93">
        <v>100</v>
      </c>
    </row>
    <row r="214" spans="1:10" x14ac:dyDescent="0.4">
      <c r="A214" s="19"/>
      <c r="B214" s="6"/>
      <c r="C214" s="124" t="s">
        <v>128</v>
      </c>
      <c r="D214" s="61">
        <v>36</v>
      </c>
      <c r="E214" s="128"/>
      <c r="F214" s="83">
        <v>740</v>
      </c>
      <c r="G214" s="83">
        <v>990</v>
      </c>
      <c r="H214" s="83">
        <v>990</v>
      </c>
      <c r="I214" s="120">
        <f t="shared" si="24"/>
        <v>2720</v>
      </c>
      <c r="J214" s="84">
        <v>100</v>
      </c>
    </row>
    <row r="215" spans="1:10" x14ac:dyDescent="0.4">
      <c r="A215" s="19"/>
      <c r="B215" s="6"/>
      <c r="C215" s="124" t="s">
        <v>129</v>
      </c>
      <c r="D215" s="66">
        <v>20</v>
      </c>
      <c r="E215" s="128"/>
      <c r="F215" s="83">
        <v>990</v>
      </c>
      <c r="G215" s="83">
        <v>1240</v>
      </c>
      <c r="H215" s="83">
        <v>1240</v>
      </c>
      <c r="I215" s="120">
        <f t="shared" si="24"/>
        <v>3470</v>
      </c>
      <c r="J215" s="84">
        <v>100</v>
      </c>
    </row>
    <row r="216" spans="1:10" x14ac:dyDescent="0.4">
      <c r="A216" s="19"/>
      <c r="B216" s="6"/>
      <c r="C216" s="124" t="s">
        <v>130</v>
      </c>
      <c r="D216" s="66">
        <v>22</v>
      </c>
      <c r="E216" s="128"/>
      <c r="F216" s="83">
        <v>740</v>
      </c>
      <c r="G216" s="83">
        <v>990</v>
      </c>
      <c r="H216" s="83">
        <v>990</v>
      </c>
      <c r="I216" s="120">
        <f t="shared" si="24"/>
        <v>2720</v>
      </c>
      <c r="J216" s="84">
        <v>100</v>
      </c>
    </row>
    <row r="217" spans="1:10" x14ac:dyDescent="0.4">
      <c r="A217" s="19"/>
      <c r="B217" s="6"/>
      <c r="C217" s="129"/>
      <c r="D217" s="47" t="s">
        <v>131</v>
      </c>
      <c r="E217" s="128" t="s">
        <v>132</v>
      </c>
      <c r="F217" s="83">
        <f>SUM(F218:F220)</f>
        <v>1600</v>
      </c>
      <c r="G217" s="83">
        <f t="shared" ref="G217:H217" si="25">SUM(G218:G220)</f>
        <v>2220</v>
      </c>
      <c r="H217" s="83">
        <f t="shared" si="25"/>
        <v>2220</v>
      </c>
      <c r="I217" s="120">
        <f t="shared" si="24"/>
        <v>6040</v>
      </c>
      <c r="J217" s="130" t="s">
        <v>438</v>
      </c>
    </row>
    <row r="218" spans="1:10" x14ac:dyDescent="0.4">
      <c r="A218" s="19"/>
      <c r="B218" s="6"/>
      <c r="C218" s="131" t="s">
        <v>133</v>
      </c>
      <c r="D218" s="47" t="s">
        <v>134</v>
      </c>
      <c r="E218" s="128" t="s">
        <v>135</v>
      </c>
      <c r="F218" s="83">
        <v>740</v>
      </c>
      <c r="G218" s="83">
        <v>990</v>
      </c>
      <c r="H218" s="83">
        <v>990</v>
      </c>
      <c r="I218" s="120">
        <f t="shared" si="24"/>
        <v>2720</v>
      </c>
      <c r="J218" s="84">
        <v>100</v>
      </c>
    </row>
    <row r="219" spans="1:10" x14ac:dyDescent="0.4">
      <c r="A219" s="19"/>
      <c r="B219" s="6"/>
      <c r="C219" s="131"/>
      <c r="D219" s="47" t="s">
        <v>136</v>
      </c>
      <c r="E219" s="128" t="s">
        <v>137</v>
      </c>
      <c r="F219" s="83">
        <v>370</v>
      </c>
      <c r="G219" s="83">
        <v>490</v>
      </c>
      <c r="H219" s="83">
        <v>490</v>
      </c>
      <c r="I219" s="120">
        <f t="shared" si="24"/>
        <v>1350</v>
      </c>
      <c r="J219" s="84">
        <v>100</v>
      </c>
    </row>
    <row r="220" spans="1:10" x14ac:dyDescent="0.4">
      <c r="A220" s="19"/>
      <c r="B220" s="6"/>
      <c r="C220" s="132"/>
      <c r="D220" s="47" t="s">
        <v>138</v>
      </c>
      <c r="E220" s="128" t="s">
        <v>137</v>
      </c>
      <c r="F220" s="83">
        <v>490</v>
      </c>
      <c r="G220" s="83">
        <v>740</v>
      </c>
      <c r="H220" s="83">
        <v>740</v>
      </c>
      <c r="I220" s="120">
        <f t="shared" si="24"/>
        <v>1970</v>
      </c>
      <c r="J220" s="84">
        <v>100</v>
      </c>
    </row>
    <row r="221" spans="1:10" x14ac:dyDescent="0.4">
      <c r="A221" s="17"/>
      <c r="B221" s="21"/>
      <c r="C221" s="124" t="s">
        <v>91</v>
      </c>
      <c r="D221" s="61">
        <v>30</v>
      </c>
      <c r="E221" s="128"/>
      <c r="F221" s="83">
        <v>1120</v>
      </c>
      <c r="G221" s="83">
        <v>1490</v>
      </c>
      <c r="H221" s="83">
        <v>1490</v>
      </c>
      <c r="I221" s="120">
        <f t="shared" si="24"/>
        <v>4100</v>
      </c>
      <c r="J221" s="84">
        <v>100</v>
      </c>
    </row>
    <row r="223" spans="1:10" x14ac:dyDescent="0.4">
      <c r="I223" s="2" t="s">
        <v>6</v>
      </c>
    </row>
    <row r="224" spans="1:10" x14ac:dyDescent="0.4">
      <c r="A224" s="39"/>
      <c r="B224" s="40"/>
      <c r="C224" s="52"/>
      <c r="D224" s="53"/>
      <c r="E224" s="54" t="s">
        <v>7</v>
      </c>
      <c r="F224" s="55" t="s">
        <v>8</v>
      </c>
      <c r="G224" s="55" t="s">
        <v>9</v>
      </c>
      <c r="H224" s="55" t="s">
        <v>29</v>
      </c>
      <c r="I224" s="55" t="s">
        <v>30</v>
      </c>
      <c r="J224" s="115" t="s">
        <v>20</v>
      </c>
    </row>
    <row r="225" spans="1:10" ht="27" x14ac:dyDescent="0.15">
      <c r="A225" s="19">
        <v>25</v>
      </c>
      <c r="B225" s="50" t="s">
        <v>139</v>
      </c>
      <c r="C225" s="57" t="s">
        <v>13</v>
      </c>
      <c r="D225" s="58"/>
      <c r="E225" s="59"/>
      <c r="F225" s="55" t="s">
        <v>14</v>
      </c>
      <c r="G225" s="55" t="s">
        <v>15</v>
      </c>
      <c r="H225" s="55" t="s">
        <v>16</v>
      </c>
      <c r="I225" s="55" t="s">
        <v>17</v>
      </c>
      <c r="J225" s="117" t="s">
        <v>123</v>
      </c>
    </row>
    <row r="226" spans="1:10" x14ac:dyDescent="0.4">
      <c r="A226" s="19"/>
      <c r="C226" s="33"/>
      <c r="D226" s="133"/>
      <c r="E226" s="31" t="s">
        <v>131</v>
      </c>
      <c r="F226" s="120">
        <f>SUM(F227:F228)</f>
        <v>1720</v>
      </c>
      <c r="G226" s="120">
        <f t="shared" ref="G226:H226" si="26">SUM(G227:G228)</f>
        <v>2240</v>
      </c>
      <c r="H226" s="120">
        <f t="shared" si="26"/>
        <v>2240</v>
      </c>
      <c r="I226" s="120">
        <f>SUM(F226:H226)</f>
        <v>6200</v>
      </c>
      <c r="J226" s="130" t="s">
        <v>438</v>
      </c>
    </row>
    <row r="227" spans="1:10" x14ac:dyDescent="0.4">
      <c r="A227" s="19"/>
      <c r="C227" s="7" t="s">
        <v>19</v>
      </c>
      <c r="D227" s="135">
        <v>126</v>
      </c>
      <c r="E227" s="65" t="s">
        <v>134</v>
      </c>
      <c r="F227" s="83">
        <v>860</v>
      </c>
      <c r="G227" s="83">
        <v>1120</v>
      </c>
      <c r="H227" s="83">
        <v>1120</v>
      </c>
      <c r="I227" s="120">
        <f t="shared" ref="I227:I239" si="27">SUM(F227:H227)</f>
        <v>3100</v>
      </c>
      <c r="J227" s="121">
        <v>100</v>
      </c>
    </row>
    <row r="228" spans="1:10" x14ac:dyDescent="0.4">
      <c r="A228" s="19"/>
      <c r="C228" s="31"/>
      <c r="D228" s="123"/>
      <c r="E228" s="65" t="s">
        <v>136</v>
      </c>
      <c r="F228" s="83">
        <v>860</v>
      </c>
      <c r="G228" s="83">
        <v>1120</v>
      </c>
      <c r="H228" s="83">
        <v>1120</v>
      </c>
      <c r="I228" s="120">
        <f t="shared" si="27"/>
        <v>3100</v>
      </c>
      <c r="J228" s="121">
        <v>100</v>
      </c>
    </row>
    <row r="229" spans="1:10" x14ac:dyDescent="0.4">
      <c r="A229" s="19"/>
      <c r="C229" s="33"/>
      <c r="D229" s="133"/>
      <c r="E229" s="65" t="s">
        <v>131</v>
      </c>
      <c r="F229" s="83">
        <v>500</v>
      </c>
      <c r="G229" s="83">
        <v>740</v>
      </c>
      <c r="H229" s="83">
        <v>740</v>
      </c>
      <c r="I229" s="120">
        <f t="shared" si="27"/>
        <v>1980</v>
      </c>
      <c r="J229" s="130" t="s">
        <v>438</v>
      </c>
    </row>
    <row r="230" spans="1:10" x14ac:dyDescent="0.4">
      <c r="A230" s="19"/>
      <c r="C230" s="7" t="s">
        <v>23</v>
      </c>
      <c r="D230" s="135">
        <v>45</v>
      </c>
      <c r="E230" s="65" t="s">
        <v>134</v>
      </c>
      <c r="F230" s="83">
        <v>250</v>
      </c>
      <c r="G230" s="83">
        <v>370</v>
      </c>
      <c r="H230" s="83">
        <v>370</v>
      </c>
      <c r="I230" s="120">
        <f t="shared" si="27"/>
        <v>990</v>
      </c>
      <c r="J230" s="138">
        <v>100</v>
      </c>
    </row>
    <row r="231" spans="1:10" x14ac:dyDescent="0.4">
      <c r="A231" s="19"/>
      <c r="C231" s="31"/>
      <c r="D231" s="123"/>
      <c r="E231" s="65" t="s">
        <v>136</v>
      </c>
      <c r="F231" s="83">
        <v>250</v>
      </c>
      <c r="G231" s="83">
        <v>370</v>
      </c>
      <c r="H231" s="83">
        <v>370</v>
      </c>
      <c r="I231" s="120">
        <f t="shared" si="27"/>
        <v>990</v>
      </c>
      <c r="J231" s="138">
        <v>100</v>
      </c>
    </row>
    <row r="232" spans="1:10" x14ac:dyDescent="0.4">
      <c r="A232" s="19"/>
      <c r="C232" s="33"/>
      <c r="D232" s="133"/>
      <c r="E232" s="65" t="s">
        <v>131</v>
      </c>
      <c r="F232" s="83">
        <v>500</v>
      </c>
      <c r="G232" s="83">
        <v>740</v>
      </c>
      <c r="H232" s="83">
        <v>740</v>
      </c>
      <c r="I232" s="120">
        <f t="shared" si="27"/>
        <v>1980</v>
      </c>
      <c r="J232" s="130" t="s">
        <v>438</v>
      </c>
    </row>
    <row r="233" spans="1:10" x14ac:dyDescent="0.4">
      <c r="A233" s="19"/>
      <c r="C233" s="7" t="s">
        <v>108</v>
      </c>
      <c r="D233" s="135">
        <v>30</v>
      </c>
      <c r="E233" s="65" t="s">
        <v>134</v>
      </c>
      <c r="F233" s="83">
        <v>250</v>
      </c>
      <c r="G233" s="83">
        <v>370</v>
      </c>
      <c r="H233" s="83">
        <v>370</v>
      </c>
      <c r="I233" s="120">
        <f t="shared" si="27"/>
        <v>990</v>
      </c>
      <c r="J233" s="138">
        <v>100</v>
      </c>
    </row>
    <row r="234" spans="1:10" x14ac:dyDescent="0.4">
      <c r="A234" s="19"/>
      <c r="C234" s="31"/>
      <c r="D234" s="123"/>
      <c r="E234" s="65" t="s">
        <v>136</v>
      </c>
      <c r="F234" s="83">
        <v>250</v>
      </c>
      <c r="G234" s="83">
        <v>370</v>
      </c>
      <c r="H234" s="83">
        <v>370</v>
      </c>
      <c r="I234" s="120">
        <f t="shared" si="27"/>
        <v>990</v>
      </c>
      <c r="J234" s="138">
        <v>100</v>
      </c>
    </row>
    <row r="235" spans="1:10" x14ac:dyDescent="0.4">
      <c r="A235" s="19"/>
      <c r="C235" s="65" t="s">
        <v>140</v>
      </c>
      <c r="D235" s="61">
        <v>20</v>
      </c>
      <c r="E235" s="124"/>
      <c r="F235" s="83">
        <v>740</v>
      </c>
      <c r="G235" s="83">
        <v>990</v>
      </c>
      <c r="H235" s="83">
        <v>990</v>
      </c>
      <c r="I235" s="120">
        <f t="shared" si="27"/>
        <v>2720</v>
      </c>
      <c r="J235" s="138">
        <v>100</v>
      </c>
    </row>
    <row r="236" spans="1:10" x14ac:dyDescent="0.4">
      <c r="A236" s="19"/>
      <c r="C236" s="33"/>
      <c r="D236" s="139" t="s">
        <v>141</v>
      </c>
      <c r="E236" s="124" t="s">
        <v>142</v>
      </c>
      <c r="F236" s="83">
        <v>2620</v>
      </c>
      <c r="G236" s="83">
        <v>3500</v>
      </c>
      <c r="H236" s="83">
        <v>3500</v>
      </c>
      <c r="I236" s="120">
        <f t="shared" si="27"/>
        <v>9620</v>
      </c>
      <c r="J236" s="138">
        <v>100</v>
      </c>
    </row>
    <row r="237" spans="1:10" x14ac:dyDescent="0.4">
      <c r="A237" s="19"/>
      <c r="C237" s="7" t="s">
        <v>143</v>
      </c>
      <c r="D237" s="140" t="s">
        <v>144</v>
      </c>
      <c r="E237" s="5" t="s">
        <v>145</v>
      </c>
      <c r="F237" s="141" t="s">
        <v>146</v>
      </c>
      <c r="G237" s="141"/>
      <c r="H237" s="141"/>
      <c r="I237" s="120"/>
      <c r="J237" s="142"/>
    </row>
    <row r="238" spans="1:10" x14ac:dyDescent="0.4">
      <c r="A238" s="19"/>
      <c r="C238" s="31"/>
      <c r="D238" s="143"/>
      <c r="E238" s="5" t="s">
        <v>147</v>
      </c>
      <c r="F238" s="141" t="s">
        <v>148</v>
      </c>
      <c r="G238" s="141"/>
      <c r="H238" s="141"/>
      <c r="I238" s="120"/>
      <c r="J238" s="144"/>
    </row>
    <row r="239" spans="1:10" x14ac:dyDescent="0.4">
      <c r="A239" s="17"/>
      <c r="B239" s="88"/>
      <c r="C239" s="65" t="s">
        <v>149</v>
      </c>
      <c r="D239" s="66">
        <v>20</v>
      </c>
      <c r="E239" s="124"/>
      <c r="F239" s="83">
        <v>620</v>
      </c>
      <c r="G239" s="83">
        <v>860</v>
      </c>
      <c r="H239" s="83">
        <v>860</v>
      </c>
      <c r="I239" s="120">
        <f t="shared" si="27"/>
        <v>2340</v>
      </c>
      <c r="J239" s="144">
        <v>100</v>
      </c>
    </row>
    <row r="241" spans="1:10" x14ac:dyDescent="0.4">
      <c r="I241" s="2" t="s">
        <v>6</v>
      </c>
    </row>
    <row r="242" spans="1:10" x14ac:dyDescent="0.4">
      <c r="A242" s="39"/>
      <c r="B242" s="40" t="s">
        <v>150</v>
      </c>
      <c r="C242" s="52"/>
      <c r="D242" s="53"/>
      <c r="E242" s="54" t="s">
        <v>7</v>
      </c>
      <c r="F242" s="55" t="s">
        <v>8</v>
      </c>
      <c r="G242" s="55" t="s">
        <v>9</v>
      </c>
      <c r="H242" s="55" t="s">
        <v>29</v>
      </c>
      <c r="I242" s="55" t="s">
        <v>30</v>
      </c>
      <c r="J242" s="115" t="s">
        <v>20</v>
      </c>
    </row>
    <row r="243" spans="1:10" ht="27" x14ac:dyDescent="0.15">
      <c r="A243" s="19">
        <v>26</v>
      </c>
      <c r="B243" s="50" t="s">
        <v>151</v>
      </c>
      <c r="C243" s="57" t="s">
        <v>13</v>
      </c>
      <c r="D243" s="58"/>
      <c r="E243" s="59"/>
      <c r="F243" s="55" t="s">
        <v>14</v>
      </c>
      <c r="G243" s="55" t="s">
        <v>15</v>
      </c>
      <c r="H243" s="55" t="s">
        <v>16</v>
      </c>
      <c r="I243" s="55" t="s">
        <v>17</v>
      </c>
      <c r="J243" s="117" t="s">
        <v>123</v>
      </c>
    </row>
    <row r="244" spans="1:10" x14ac:dyDescent="0.4">
      <c r="A244" s="19"/>
      <c r="C244" s="33"/>
      <c r="D244" s="133"/>
      <c r="E244" s="31" t="s">
        <v>131</v>
      </c>
      <c r="F244" s="120">
        <f>SUM(F245:F246)</f>
        <v>2240</v>
      </c>
      <c r="G244" s="120">
        <f t="shared" ref="G244:H244" si="28">SUM(G245:G246)</f>
        <v>2980</v>
      </c>
      <c r="H244" s="120">
        <f t="shared" si="28"/>
        <v>2980</v>
      </c>
      <c r="I244" s="120">
        <f>SUM(F244:H244)</f>
        <v>8200</v>
      </c>
      <c r="J244" s="130" t="s">
        <v>438</v>
      </c>
    </row>
    <row r="245" spans="1:10" x14ac:dyDescent="0.4">
      <c r="A245" s="19"/>
      <c r="C245" s="7" t="s">
        <v>19</v>
      </c>
      <c r="D245" s="135">
        <v>110</v>
      </c>
      <c r="E245" s="65" t="s">
        <v>134</v>
      </c>
      <c r="F245" s="83">
        <v>1120</v>
      </c>
      <c r="G245" s="83">
        <v>1490</v>
      </c>
      <c r="H245" s="83">
        <v>1490</v>
      </c>
      <c r="I245" s="120">
        <f t="shared" ref="I245:I248" si="29">SUM(F245:H245)</f>
        <v>4100</v>
      </c>
      <c r="J245" s="93">
        <v>100</v>
      </c>
    </row>
    <row r="246" spans="1:10" x14ac:dyDescent="0.4">
      <c r="A246" s="19"/>
      <c r="C246" s="31"/>
      <c r="D246" s="123"/>
      <c r="E246" s="65" t="s">
        <v>136</v>
      </c>
      <c r="F246" s="83">
        <v>1120</v>
      </c>
      <c r="G246" s="83">
        <v>1490</v>
      </c>
      <c r="H246" s="83">
        <v>1490</v>
      </c>
      <c r="I246" s="120">
        <f t="shared" si="29"/>
        <v>4100</v>
      </c>
      <c r="J246" s="93">
        <v>100</v>
      </c>
    </row>
    <row r="247" spans="1:10" x14ac:dyDescent="0.4">
      <c r="A247" s="19"/>
      <c r="C247" s="65" t="s">
        <v>152</v>
      </c>
      <c r="D247" s="61">
        <v>37</v>
      </c>
      <c r="E247" s="124"/>
      <c r="F247" s="83">
        <v>740</v>
      </c>
      <c r="G247" s="83">
        <v>1120</v>
      </c>
      <c r="H247" s="83">
        <v>1120</v>
      </c>
      <c r="I247" s="120">
        <f t="shared" si="29"/>
        <v>2980</v>
      </c>
      <c r="J247" s="93">
        <v>100</v>
      </c>
    </row>
    <row r="248" spans="1:10" x14ac:dyDescent="0.4">
      <c r="A248" s="19"/>
      <c r="B248" s="6"/>
      <c r="C248" s="33"/>
      <c r="D248" s="139" t="s">
        <v>153</v>
      </c>
      <c r="E248" s="124" t="s">
        <v>142</v>
      </c>
      <c r="F248" s="83">
        <v>3590</v>
      </c>
      <c r="G248" s="83">
        <v>4660</v>
      </c>
      <c r="H248" s="83">
        <v>4660</v>
      </c>
      <c r="I248" s="120">
        <f t="shared" si="29"/>
        <v>12910</v>
      </c>
      <c r="J248" s="93">
        <v>310</v>
      </c>
    </row>
    <row r="249" spans="1:10" x14ac:dyDescent="0.4">
      <c r="A249" s="19"/>
      <c r="B249" s="6"/>
      <c r="C249" s="7" t="s">
        <v>143</v>
      </c>
      <c r="D249" s="140" t="s">
        <v>144</v>
      </c>
      <c r="E249" s="5" t="s">
        <v>145</v>
      </c>
      <c r="F249" s="141" t="s">
        <v>146</v>
      </c>
      <c r="G249" s="141"/>
      <c r="H249" s="141"/>
      <c r="I249" s="83"/>
      <c r="J249" s="142"/>
    </row>
    <row r="250" spans="1:10" x14ac:dyDescent="0.4">
      <c r="A250" s="17"/>
      <c r="B250" s="88"/>
      <c r="C250" s="31"/>
      <c r="D250" s="143"/>
      <c r="E250" s="5" t="s">
        <v>154</v>
      </c>
      <c r="F250" s="141" t="s">
        <v>148</v>
      </c>
      <c r="G250" s="141"/>
      <c r="H250" s="141"/>
      <c r="I250" s="83"/>
      <c r="J250" s="144"/>
    </row>
    <row r="252" spans="1:10" x14ac:dyDescent="0.4">
      <c r="I252" s="2" t="s">
        <v>6</v>
      </c>
    </row>
    <row r="253" spans="1:10" x14ac:dyDescent="0.4">
      <c r="A253" s="39"/>
      <c r="B253" s="40"/>
      <c r="C253" s="52"/>
      <c r="D253" s="53"/>
      <c r="E253" s="54" t="s">
        <v>155</v>
      </c>
      <c r="F253" s="145" t="s">
        <v>156</v>
      </c>
      <c r="G253" s="146"/>
      <c r="H253" s="147"/>
      <c r="I253" s="148" t="s">
        <v>20</v>
      </c>
      <c r="J253" s="56"/>
    </row>
    <row r="254" spans="1:10" ht="27" x14ac:dyDescent="0.15">
      <c r="A254" s="19">
        <v>27</v>
      </c>
      <c r="B254" s="6" t="s">
        <v>157</v>
      </c>
      <c r="C254" s="57" t="s">
        <v>13</v>
      </c>
      <c r="D254" s="58"/>
      <c r="E254" s="59"/>
      <c r="F254" s="149" t="s">
        <v>158</v>
      </c>
      <c r="G254" s="150"/>
      <c r="H254" s="150"/>
      <c r="I254" s="151" t="s">
        <v>159</v>
      </c>
      <c r="J254" s="60" t="s">
        <v>18</v>
      </c>
    </row>
    <row r="255" spans="1:10" x14ac:dyDescent="0.15">
      <c r="A255" s="19"/>
      <c r="B255" s="6"/>
      <c r="C255" s="152" t="s">
        <v>160</v>
      </c>
      <c r="D255" s="153"/>
      <c r="E255" s="132"/>
      <c r="F255" s="154" t="s">
        <v>161</v>
      </c>
      <c r="G255" s="87"/>
      <c r="H255" s="155">
        <v>3760</v>
      </c>
      <c r="I255" s="26">
        <v>2090</v>
      </c>
      <c r="J255" s="156"/>
    </row>
    <row r="256" spans="1:10" x14ac:dyDescent="0.15">
      <c r="A256" s="19"/>
      <c r="B256" s="6"/>
      <c r="C256" s="152" t="s">
        <v>162</v>
      </c>
      <c r="D256" s="153"/>
      <c r="E256" s="132"/>
      <c r="F256" s="154" t="s">
        <v>161</v>
      </c>
      <c r="G256" s="87"/>
      <c r="H256" s="155">
        <v>6200</v>
      </c>
      <c r="I256" s="26">
        <v>2090</v>
      </c>
      <c r="J256" s="157"/>
    </row>
    <row r="257" spans="1:10" x14ac:dyDescent="0.15">
      <c r="A257" s="19"/>
      <c r="B257" s="6"/>
      <c r="C257" s="158" t="s">
        <v>163</v>
      </c>
      <c r="D257" s="80"/>
      <c r="E257" s="159"/>
      <c r="F257" s="154" t="s">
        <v>161</v>
      </c>
      <c r="G257" s="87"/>
      <c r="H257" s="155">
        <v>8750</v>
      </c>
      <c r="I257" s="26">
        <v>3760</v>
      </c>
      <c r="J257" s="157"/>
    </row>
    <row r="258" spans="1:10" x14ac:dyDescent="0.4">
      <c r="A258" s="17"/>
      <c r="B258" s="21"/>
      <c r="C258" s="47" t="s">
        <v>164</v>
      </c>
      <c r="D258" s="160"/>
      <c r="E258" s="161"/>
      <c r="F258" s="154" t="s">
        <v>165</v>
      </c>
      <c r="G258" s="162"/>
      <c r="H258" s="163">
        <v>210</v>
      </c>
      <c r="I258" s="164"/>
      <c r="J258" s="68"/>
    </row>
    <row r="260" spans="1:10" x14ac:dyDescent="0.4">
      <c r="I260" s="2" t="s">
        <v>6</v>
      </c>
    </row>
    <row r="261" spans="1:10" x14ac:dyDescent="0.4">
      <c r="A261" s="39"/>
      <c r="B261" s="40"/>
      <c r="C261" s="53"/>
      <c r="D261" s="53"/>
      <c r="E261" s="54" t="s">
        <v>7</v>
      </c>
      <c r="F261" s="55" t="s">
        <v>8</v>
      </c>
      <c r="G261" s="55" t="s">
        <v>9</v>
      </c>
      <c r="H261" s="55"/>
      <c r="I261" s="55" t="s">
        <v>30</v>
      </c>
      <c r="J261" s="56"/>
    </row>
    <row r="262" spans="1:10" ht="27" x14ac:dyDescent="0.15">
      <c r="A262" s="19">
        <v>28</v>
      </c>
      <c r="B262" s="6" t="s">
        <v>166</v>
      </c>
      <c r="C262" s="116" t="s">
        <v>13</v>
      </c>
      <c r="D262" s="58"/>
      <c r="E262" s="59"/>
      <c r="F262" s="55" t="s">
        <v>14</v>
      </c>
      <c r="G262" s="55" t="s">
        <v>15</v>
      </c>
      <c r="H262" s="55"/>
      <c r="I262" s="55" t="s">
        <v>116</v>
      </c>
      <c r="J262" s="60" t="s">
        <v>18</v>
      </c>
    </row>
    <row r="263" spans="1:10" x14ac:dyDescent="0.4">
      <c r="A263" s="19"/>
      <c r="B263" s="6"/>
      <c r="C263" s="165" t="s">
        <v>167</v>
      </c>
      <c r="D263" s="61">
        <v>60</v>
      </c>
      <c r="E263" s="81"/>
      <c r="F263" s="138">
        <v>6200</v>
      </c>
      <c r="G263" s="138">
        <v>8750</v>
      </c>
      <c r="H263" s="138"/>
      <c r="I263" s="138">
        <v>12510</v>
      </c>
      <c r="J263" s="63" t="s">
        <v>20</v>
      </c>
    </row>
    <row r="264" spans="1:10" x14ac:dyDescent="0.4">
      <c r="A264" s="19"/>
      <c r="B264" s="6"/>
      <c r="C264" s="165" t="s">
        <v>168</v>
      </c>
      <c r="D264" s="61">
        <v>30</v>
      </c>
      <c r="E264" s="81"/>
      <c r="F264" s="138">
        <v>3760</v>
      </c>
      <c r="G264" s="138">
        <v>4980</v>
      </c>
      <c r="H264" s="138"/>
      <c r="I264" s="138">
        <v>7530</v>
      </c>
      <c r="J264" s="13" t="s">
        <v>22</v>
      </c>
    </row>
    <row r="265" spans="1:10" x14ac:dyDescent="0.4">
      <c r="A265" s="19"/>
      <c r="B265" s="6"/>
      <c r="C265" s="127" t="s">
        <v>169</v>
      </c>
      <c r="D265" s="61">
        <v>10</v>
      </c>
      <c r="E265" s="81"/>
      <c r="F265" s="138">
        <v>1820</v>
      </c>
      <c r="G265" s="138">
        <v>2440</v>
      </c>
      <c r="H265" s="138"/>
      <c r="I265" s="138">
        <v>3760</v>
      </c>
      <c r="J265" s="13" t="s">
        <v>24</v>
      </c>
    </row>
    <row r="266" spans="1:10" x14ac:dyDescent="0.4">
      <c r="A266" s="19"/>
      <c r="B266" s="6"/>
      <c r="C266" s="81" t="s">
        <v>170</v>
      </c>
      <c r="D266" s="34"/>
      <c r="E266" s="81"/>
      <c r="F266" s="166"/>
      <c r="G266" s="166"/>
      <c r="H266" s="92"/>
      <c r="I266" s="138">
        <v>6200</v>
      </c>
      <c r="J266" s="67"/>
    </row>
    <row r="267" spans="1:10" x14ac:dyDescent="0.4">
      <c r="A267" s="19"/>
      <c r="B267" s="6"/>
      <c r="C267" s="165" t="s">
        <v>171</v>
      </c>
      <c r="D267" s="61">
        <v>15</v>
      </c>
      <c r="E267" s="81"/>
      <c r="F267" s="138">
        <v>2440</v>
      </c>
      <c r="G267" s="138">
        <v>3760</v>
      </c>
      <c r="H267" s="92"/>
      <c r="I267" s="138">
        <v>4980</v>
      </c>
      <c r="J267" s="67"/>
    </row>
    <row r="268" spans="1:10" x14ac:dyDescent="0.4">
      <c r="A268" s="19"/>
      <c r="B268" s="6"/>
      <c r="C268" s="165" t="s">
        <v>172</v>
      </c>
      <c r="D268" s="61">
        <v>40</v>
      </c>
      <c r="E268" s="81"/>
      <c r="F268" s="138">
        <v>2440</v>
      </c>
      <c r="G268" s="138">
        <v>3760</v>
      </c>
      <c r="H268" s="92"/>
      <c r="I268" s="138">
        <v>4980</v>
      </c>
      <c r="J268" s="68"/>
    </row>
    <row r="269" spans="1:10" x14ac:dyDescent="0.4">
      <c r="A269" s="19"/>
      <c r="B269" s="6"/>
      <c r="C269" s="165" t="s">
        <v>173</v>
      </c>
      <c r="D269" s="34"/>
      <c r="E269" s="81"/>
      <c r="F269" s="138">
        <v>6200</v>
      </c>
      <c r="G269" s="138">
        <v>8750</v>
      </c>
      <c r="H269" s="92"/>
      <c r="I269" s="138">
        <v>12510</v>
      </c>
      <c r="J269" s="68"/>
    </row>
    <row r="270" spans="1:10" ht="27" customHeight="1" x14ac:dyDescent="0.15">
      <c r="A270" s="19"/>
      <c r="B270" s="6"/>
      <c r="C270" s="116" t="s">
        <v>13</v>
      </c>
      <c r="D270" s="58"/>
      <c r="E270" s="167" t="s">
        <v>7</v>
      </c>
      <c r="F270" s="168" t="s">
        <v>116</v>
      </c>
      <c r="G270" s="169"/>
      <c r="H270" s="168" t="s">
        <v>174</v>
      </c>
      <c r="I270" s="169"/>
      <c r="J270" s="137"/>
    </row>
    <row r="271" spans="1:10" x14ac:dyDescent="0.4">
      <c r="A271" s="19"/>
      <c r="B271" s="6"/>
      <c r="C271" s="134"/>
      <c r="D271" s="61" t="s">
        <v>175</v>
      </c>
      <c r="E271" s="81"/>
      <c r="F271" s="170"/>
      <c r="G271" s="171"/>
      <c r="H271" s="172" t="s">
        <v>176</v>
      </c>
      <c r="I271" s="171">
        <v>18320</v>
      </c>
      <c r="J271" s="63"/>
    </row>
    <row r="272" spans="1:10" x14ac:dyDescent="0.4">
      <c r="A272" s="19"/>
      <c r="B272" s="6"/>
      <c r="C272" s="136" t="s">
        <v>177</v>
      </c>
      <c r="D272" s="61" t="s">
        <v>178</v>
      </c>
      <c r="E272" s="81"/>
      <c r="F272" s="170" t="s">
        <v>179</v>
      </c>
      <c r="G272" s="171">
        <v>122220</v>
      </c>
      <c r="H272" s="172" t="s">
        <v>176</v>
      </c>
      <c r="I272" s="171">
        <v>18320</v>
      </c>
      <c r="J272" s="13"/>
    </row>
    <row r="273" spans="1:10" x14ac:dyDescent="0.4">
      <c r="A273" s="17"/>
      <c r="B273" s="21"/>
      <c r="C273" s="32"/>
      <c r="D273" s="61" t="s">
        <v>180</v>
      </c>
      <c r="E273" s="81"/>
      <c r="F273" s="170" t="s">
        <v>179</v>
      </c>
      <c r="G273" s="171">
        <v>183320</v>
      </c>
      <c r="H273" s="172" t="s">
        <v>176</v>
      </c>
      <c r="I273" s="171">
        <v>18320</v>
      </c>
      <c r="J273" s="16"/>
    </row>
    <row r="276" spans="1:10" ht="13.5" customHeight="1" x14ac:dyDescent="0.4">
      <c r="A276" s="39"/>
      <c r="B276" s="40"/>
      <c r="C276" s="52"/>
      <c r="D276" s="53"/>
      <c r="E276" s="53"/>
      <c r="F276" s="53"/>
      <c r="G276" s="53"/>
      <c r="H276" s="53"/>
      <c r="I276" s="53"/>
      <c r="J276" s="96"/>
    </row>
    <row r="277" spans="1:10" x14ac:dyDescent="0.4">
      <c r="A277" s="19">
        <v>29</v>
      </c>
      <c r="B277" s="6" t="s">
        <v>181</v>
      </c>
      <c r="C277" s="97"/>
      <c r="D277" s="98"/>
      <c r="E277" s="99"/>
      <c r="F277" s="99"/>
      <c r="G277" s="99"/>
      <c r="H277" s="99"/>
      <c r="I277" s="99"/>
      <c r="J277" s="100"/>
    </row>
    <row r="278" spans="1:10" x14ac:dyDescent="0.4">
      <c r="A278" s="17"/>
      <c r="B278" s="21"/>
      <c r="C278" s="101"/>
      <c r="D278" s="102"/>
      <c r="E278" s="103"/>
      <c r="F278" s="104"/>
      <c r="G278" s="104"/>
      <c r="H278" s="104"/>
      <c r="I278" s="105"/>
      <c r="J278" s="106"/>
    </row>
    <row r="281" spans="1:10" ht="13.5" customHeight="1" x14ac:dyDescent="0.4">
      <c r="A281" s="39"/>
      <c r="B281" s="40"/>
      <c r="C281" s="52"/>
      <c r="D281" s="53"/>
      <c r="E281" s="53"/>
      <c r="F281" s="53"/>
      <c r="G281" s="53"/>
      <c r="H281" s="53"/>
      <c r="I281" s="53"/>
      <c r="J281" s="96"/>
    </row>
    <row r="282" spans="1:10" x14ac:dyDescent="0.4">
      <c r="A282" s="19">
        <v>30</v>
      </c>
      <c r="B282" s="6" t="s">
        <v>182</v>
      </c>
      <c r="C282" s="97"/>
      <c r="D282" s="98"/>
      <c r="E282" s="99"/>
      <c r="F282" s="99"/>
      <c r="G282" s="99"/>
      <c r="H282" s="99"/>
      <c r="I282" s="99"/>
      <c r="J282" s="100"/>
    </row>
    <row r="283" spans="1:10" x14ac:dyDescent="0.4">
      <c r="A283" s="17"/>
      <c r="B283" s="21"/>
      <c r="C283" s="101"/>
      <c r="D283" s="102"/>
      <c r="E283" s="103"/>
      <c r="F283" s="104"/>
      <c r="G283" s="104"/>
      <c r="H283" s="104"/>
      <c r="I283" s="105"/>
      <c r="J283" s="106"/>
    </row>
    <row r="286" spans="1:10" ht="13.5" customHeight="1" x14ac:dyDescent="0.4">
      <c r="A286" s="39"/>
      <c r="B286" s="40"/>
      <c r="C286" s="52"/>
      <c r="D286" s="53"/>
      <c r="E286" s="53"/>
      <c r="F286" s="53"/>
      <c r="G286" s="53"/>
      <c r="H286" s="53"/>
      <c r="I286" s="53"/>
      <c r="J286" s="96"/>
    </row>
    <row r="287" spans="1:10" x14ac:dyDescent="0.4">
      <c r="A287" s="19">
        <v>31</v>
      </c>
      <c r="B287" s="6" t="s">
        <v>183</v>
      </c>
      <c r="C287" s="97"/>
      <c r="D287" s="98"/>
      <c r="E287" s="99"/>
      <c r="F287" s="99"/>
      <c r="G287" s="99"/>
      <c r="H287" s="99"/>
      <c r="I287" s="99"/>
      <c r="J287" s="100"/>
    </row>
    <row r="288" spans="1:10" x14ac:dyDescent="0.4">
      <c r="A288" s="17"/>
      <c r="B288" s="21" t="s">
        <v>45</v>
      </c>
      <c r="C288" s="101"/>
      <c r="D288" s="102"/>
      <c r="E288" s="103"/>
      <c r="F288" s="104"/>
      <c r="G288" s="104"/>
      <c r="H288" s="104"/>
      <c r="I288" s="105"/>
      <c r="J288" s="106"/>
    </row>
    <row r="290" spans="1:10" x14ac:dyDescent="0.4">
      <c r="I290" s="2" t="s">
        <v>6</v>
      </c>
    </row>
    <row r="291" spans="1:10" x14ac:dyDescent="0.4">
      <c r="A291" s="39"/>
      <c r="B291" s="40"/>
      <c r="C291" s="53"/>
      <c r="D291" s="53"/>
      <c r="E291" s="54" t="s">
        <v>7</v>
      </c>
      <c r="F291" s="55" t="s">
        <v>8</v>
      </c>
      <c r="G291" s="55" t="s">
        <v>9</v>
      </c>
      <c r="H291" s="55"/>
      <c r="I291" s="55" t="s">
        <v>30</v>
      </c>
      <c r="J291" s="56"/>
    </row>
    <row r="292" spans="1:10" ht="27" x14ac:dyDescent="0.15">
      <c r="A292" s="19">
        <v>32</v>
      </c>
      <c r="B292" s="6" t="s">
        <v>184</v>
      </c>
      <c r="C292" s="116" t="s">
        <v>13</v>
      </c>
      <c r="D292" s="58"/>
      <c r="E292" s="59"/>
      <c r="F292" s="55" t="s">
        <v>14</v>
      </c>
      <c r="G292" s="55" t="s">
        <v>15</v>
      </c>
      <c r="H292" s="55"/>
      <c r="I292" s="55" t="s">
        <v>116</v>
      </c>
      <c r="J292" s="60" t="s">
        <v>18</v>
      </c>
    </row>
    <row r="293" spans="1:10" x14ac:dyDescent="0.4">
      <c r="A293" s="19"/>
      <c r="B293" s="6"/>
      <c r="C293" s="65" t="s">
        <v>185</v>
      </c>
      <c r="D293" s="61">
        <v>200</v>
      </c>
      <c r="E293" s="81"/>
      <c r="F293" s="83">
        <v>4400</v>
      </c>
      <c r="G293" s="83">
        <v>5640</v>
      </c>
      <c r="H293" s="138"/>
      <c r="I293" s="83">
        <f>SUM(F293:G293)</f>
        <v>10040</v>
      </c>
      <c r="J293" s="63" t="s">
        <v>20</v>
      </c>
    </row>
    <row r="294" spans="1:10" x14ac:dyDescent="0.4">
      <c r="A294" s="19"/>
      <c r="B294" s="6"/>
      <c r="C294" s="65" t="s">
        <v>186</v>
      </c>
      <c r="D294" s="61">
        <v>16</v>
      </c>
      <c r="E294" s="81"/>
      <c r="F294" s="83">
        <v>740</v>
      </c>
      <c r="G294" s="83">
        <v>990</v>
      </c>
      <c r="H294" s="138"/>
      <c r="I294" s="83">
        <f t="shared" ref="I294:I296" si="30">SUM(F294:G294)</f>
        <v>1730</v>
      </c>
      <c r="J294" s="13" t="s">
        <v>22</v>
      </c>
    </row>
    <row r="295" spans="1:10" x14ac:dyDescent="0.4">
      <c r="A295" s="19"/>
      <c r="B295" s="6"/>
      <c r="C295" s="65" t="s">
        <v>187</v>
      </c>
      <c r="D295" s="61"/>
      <c r="E295" s="81"/>
      <c r="F295" s="83">
        <v>750</v>
      </c>
      <c r="G295" s="83">
        <v>1060</v>
      </c>
      <c r="H295" s="138"/>
      <c r="I295" s="83">
        <f t="shared" si="30"/>
        <v>1810</v>
      </c>
      <c r="J295" s="13" t="s">
        <v>24</v>
      </c>
    </row>
    <row r="296" spans="1:10" x14ac:dyDescent="0.4">
      <c r="A296" s="17"/>
      <c r="B296" s="21"/>
      <c r="C296" s="65" t="s">
        <v>188</v>
      </c>
      <c r="D296" s="61">
        <v>16</v>
      </c>
      <c r="E296" s="81"/>
      <c r="F296" s="83">
        <v>600</v>
      </c>
      <c r="G296" s="83">
        <v>910</v>
      </c>
      <c r="H296" s="138"/>
      <c r="I296" s="83">
        <f t="shared" si="30"/>
        <v>1510</v>
      </c>
      <c r="J296" s="68"/>
    </row>
    <row r="298" spans="1:10" x14ac:dyDescent="0.4">
      <c r="I298" s="2" t="s">
        <v>6</v>
      </c>
    </row>
    <row r="299" spans="1:10" x14ac:dyDescent="0.4">
      <c r="A299" s="39"/>
      <c r="B299" s="40"/>
      <c r="C299" s="174"/>
      <c r="D299" s="175"/>
      <c r="E299" s="176" t="s">
        <v>7</v>
      </c>
      <c r="F299" s="177" t="s">
        <v>8</v>
      </c>
      <c r="G299" s="177" t="s">
        <v>9</v>
      </c>
      <c r="H299" s="177" t="s">
        <v>189</v>
      </c>
      <c r="I299" s="178" t="s">
        <v>20</v>
      </c>
      <c r="J299" s="179"/>
    </row>
    <row r="300" spans="1:10" ht="27" x14ac:dyDescent="0.15">
      <c r="A300" s="19">
        <v>33</v>
      </c>
      <c r="B300" s="6" t="s">
        <v>439</v>
      </c>
      <c r="C300" s="180" t="s">
        <v>13</v>
      </c>
      <c r="D300" s="181"/>
      <c r="E300" s="182"/>
      <c r="F300" s="177" t="s">
        <v>14</v>
      </c>
      <c r="G300" s="177" t="s">
        <v>15</v>
      </c>
      <c r="H300" s="177" t="s">
        <v>190</v>
      </c>
      <c r="I300" s="183" t="s">
        <v>191</v>
      </c>
      <c r="J300" s="184" t="s">
        <v>18</v>
      </c>
    </row>
    <row r="301" spans="1:10" ht="14.25" customHeight="1" x14ac:dyDescent="0.4">
      <c r="A301" s="19"/>
      <c r="B301" s="6"/>
      <c r="C301" s="7" t="s">
        <v>192</v>
      </c>
      <c r="D301" s="8" t="s">
        <v>193</v>
      </c>
      <c r="E301" s="9" t="s">
        <v>194</v>
      </c>
      <c r="F301" s="10">
        <v>1960</v>
      </c>
      <c r="G301" s="10">
        <v>2750</v>
      </c>
      <c r="H301" s="10">
        <v>3930</v>
      </c>
      <c r="I301" s="74" t="s">
        <v>195</v>
      </c>
      <c r="J301" s="63" t="s">
        <v>196</v>
      </c>
    </row>
    <row r="302" spans="1:10" x14ac:dyDescent="0.4">
      <c r="A302" s="19"/>
      <c r="B302" s="6"/>
      <c r="C302" s="8" t="s">
        <v>197</v>
      </c>
      <c r="D302" s="9" t="s">
        <v>198</v>
      </c>
      <c r="E302" s="11" t="s">
        <v>199</v>
      </c>
      <c r="F302" s="12">
        <v>3940</v>
      </c>
      <c r="G302" s="12">
        <v>5510</v>
      </c>
      <c r="H302" s="12">
        <v>7870</v>
      </c>
      <c r="I302" s="185">
        <v>3660</v>
      </c>
      <c r="J302" s="13" t="s">
        <v>176</v>
      </c>
    </row>
    <row r="303" spans="1:10" x14ac:dyDescent="0.4">
      <c r="A303" s="19"/>
      <c r="B303" s="6"/>
      <c r="C303" s="9" t="s">
        <v>200</v>
      </c>
      <c r="D303" s="14" t="s">
        <v>201</v>
      </c>
      <c r="E303" s="15"/>
      <c r="F303" s="12">
        <v>13140</v>
      </c>
      <c r="G303" s="12">
        <v>19710</v>
      </c>
      <c r="H303" s="12">
        <v>26290</v>
      </c>
      <c r="I303" s="67" t="s">
        <v>202</v>
      </c>
      <c r="J303" s="186" t="s">
        <v>203</v>
      </c>
    </row>
    <row r="304" spans="1:10" x14ac:dyDescent="0.15">
      <c r="A304" s="19"/>
      <c r="B304" s="6"/>
      <c r="C304" s="7" t="s">
        <v>192</v>
      </c>
      <c r="D304" s="18" t="s">
        <v>193</v>
      </c>
      <c r="E304" s="11" t="s">
        <v>194</v>
      </c>
      <c r="F304" s="12">
        <v>3940</v>
      </c>
      <c r="G304" s="12">
        <v>5510</v>
      </c>
      <c r="H304" s="12">
        <v>7870</v>
      </c>
      <c r="I304" s="185">
        <v>1830</v>
      </c>
      <c r="J304" s="13"/>
    </row>
    <row r="305" spans="1:10" x14ac:dyDescent="0.4">
      <c r="A305" s="19"/>
      <c r="B305" s="6"/>
      <c r="C305" s="8" t="s">
        <v>197</v>
      </c>
      <c r="D305" s="9" t="s">
        <v>198</v>
      </c>
      <c r="E305" s="11" t="s">
        <v>199</v>
      </c>
      <c r="F305" s="12">
        <v>7890</v>
      </c>
      <c r="G305" s="12">
        <v>11030</v>
      </c>
      <c r="H305" s="12">
        <v>15760</v>
      </c>
      <c r="I305" s="67" t="s">
        <v>204</v>
      </c>
      <c r="J305" s="13"/>
    </row>
    <row r="306" spans="1:10" x14ac:dyDescent="0.4">
      <c r="A306" s="19"/>
      <c r="B306" s="6"/>
      <c r="C306" s="9" t="s">
        <v>205</v>
      </c>
      <c r="D306" s="14" t="s">
        <v>201</v>
      </c>
      <c r="E306" s="15"/>
      <c r="F306" s="12">
        <v>26290</v>
      </c>
      <c r="G306" s="12">
        <v>39430</v>
      </c>
      <c r="H306" s="12">
        <v>52590</v>
      </c>
      <c r="I306" s="68">
        <v>910</v>
      </c>
      <c r="J306" s="16"/>
    </row>
    <row r="307" spans="1:10" x14ac:dyDescent="0.4">
      <c r="A307" s="19"/>
      <c r="B307" s="6"/>
      <c r="C307" s="8"/>
      <c r="D307" s="19" t="s">
        <v>145</v>
      </c>
      <c r="E307" s="6"/>
      <c r="F307" s="20" t="s">
        <v>206</v>
      </c>
      <c r="G307" s="20"/>
      <c r="H307" s="20"/>
      <c r="I307" s="67"/>
      <c r="J307" s="13" t="s">
        <v>207</v>
      </c>
    </row>
    <row r="308" spans="1:10" x14ac:dyDescent="0.4">
      <c r="A308" s="19"/>
      <c r="B308" s="6"/>
      <c r="C308" s="7" t="s">
        <v>192</v>
      </c>
      <c r="D308" s="14"/>
      <c r="E308" s="21"/>
      <c r="F308" s="22" t="s">
        <v>208</v>
      </c>
      <c r="G308" s="22"/>
      <c r="H308" s="22"/>
      <c r="I308" s="68"/>
      <c r="J308" s="13" t="s">
        <v>209</v>
      </c>
    </row>
    <row r="309" spans="1:10" x14ac:dyDescent="0.4">
      <c r="A309" s="19"/>
      <c r="B309" s="6"/>
      <c r="C309" s="7" t="s">
        <v>210</v>
      </c>
      <c r="D309" s="23" t="s">
        <v>211</v>
      </c>
      <c r="E309" s="6"/>
      <c r="F309" s="20" t="s">
        <v>148</v>
      </c>
      <c r="G309" s="20"/>
      <c r="H309" s="20"/>
      <c r="I309" s="67"/>
      <c r="J309" s="13" t="s">
        <v>212</v>
      </c>
    </row>
    <row r="310" spans="1:10" x14ac:dyDescent="0.4">
      <c r="A310" s="19"/>
      <c r="B310" s="6"/>
      <c r="C310" s="24"/>
      <c r="D310" s="14"/>
      <c r="E310" s="21"/>
      <c r="F310" s="22" t="s">
        <v>213</v>
      </c>
      <c r="G310" s="22"/>
      <c r="H310" s="22"/>
      <c r="I310" s="68"/>
      <c r="J310" s="16" t="s">
        <v>214</v>
      </c>
    </row>
    <row r="311" spans="1:10" ht="36" x14ac:dyDescent="0.15">
      <c r="A311" s="19"/>
      <c r="B311" s="6"/>
      <c r="C311" s="8"/>
      <c r="D311" s="18" t="s">
        <v>215</v>
      </c>
      <c r="E311" s="25" t="s">
        <v>216</v>
      </c>
      <c r="F311" s="26">
        <v>720</v>
      </c>
      <c r="G311" s="26">
        <v>1020</v>
      </c>
      <c r="H311" s="26">
        <v>1470</v>
      </c>
      <c r="I311" s="74"/>
      <c r="J311" s="74"/>
    </row>
    <row r="312" spans="1:10" x14ac:dyDescent="0.4">
      <c r="A312" s="19"/>
      <c r="B312" s="6"/>
      <c r="C312" s="8"/>
      <c r="D312" s="9"/>
      <c r="E312" s="9" t="s">
        <v>211</v>
      </c>
      <c r="F312" s="26">
        <v>1460</v>
      </c>
      <c r="G312" s="26">
        <v>2050</v>
      </c>
      <c r="H312" s="26">
        <v>2930</v>
      </c>
      <c r="I312" s="67"/>
      <c r="J312" s="67"/>
    </row>
    <row r="313" spans="1:10" x14ac:dyDescent="0.4">
      <c r="A313" s="19"/>
      <c r="B313" s="6"/>
      <c r="C313" s="7" t="s">
        <v>217</v>
      </c>
      <c r="D313" s="14" t="s">
        <v>218</v>
      </c>
      <c r="E313" s="15"/>
      <c r="F313" s="27">
        <v>4400</v>
      </c>
      <c r="G313" s="27">
        <v>7320</v>
      </c>
      <c r="H313" s="27">
        <v>8800</v>
      </c>
      <c r="I313" s="67"/>
      <c r="J313" s="68"/>
    </row>
    <row r="314" spans="1:10" x14ac:dyDescent="0.15">
      <c r="A314" s="19"/>
      <c r="B314" s="6"/>
      <c r="C314" s="28" t="s">
        <v>219</v>
      </c>
      <c r="D314" s="18"/>
      <c r="E314" s="29" t="s">
        <v>145</v>
      </c>
      <c r="F314" s="20" t="s">
        <v>206</v>
      </c>
      <c r="G314" s="20"/>
      <c r="H314" s="20"/>
      <c r="I314" s="67"/>
      <c r="J314" s="13" t="s">
        <v>207</v>
      </c>
    </row>
    <row r="315" spans="1:10" x14ac:dyDescent="0.15">
      <c r="A315" s="19"/>
      <c r="B315" s="6"/>
      <c r="C315" s="28"/>
      <c r="D315" s="18" t="s">
        <v>220</v>
      </c>
      <c r="E315" s="9"/>
      <c r="F315" s="22" t="s">
        <v>208</v>
      </c>
      <c r="G315" s="22"/>
      <c r="H315" s="22"/>
      <c r="I315" s="67"/>
      <c r="J315" s="13" t="s">
        <v>209</v>
      </c>
    </row>
    <row r="316" spans="1:10" x14ac:dyDescent="0.15">
      <c r="A316" s="19"/>
      <c r="B316" s="6"/>
      <c r="C316" s="28"/>
      <c r="D316" s="18"/>
      <c r="E316" s="8" t="s">
        <v>211</v>
      </c>
      <c r="F316" s="20" t="s">
        <v>148</v>
      </c>
      <c r="G316" s="20"/>
      <c r="H316" s="20"/>
      <c r="I316" s="67"/>
      <c r="J316" s="13" t="s">
        <v>212</v>
      </c>
    </row>
    <row r="317" spans="1:10" x14ac:dyDescent="0.4">
      <c r="A317" s="19"/>
      <c r="B317" s="6"/>
      <c r="C317" s="9"/>
      <c r="D317" s="9"/>
      <c r="E317" s="9"/>
      <c r="F317" s="22" t="s">
        <v>213</v>
      </c>
      <c r="G317" s="22"/>
      <c r="H317" s="22"/>
      <c r="I317" s="68"/>
      <c r="J317" s="16" t="s">
        <v>214</v>
      </c>
    </row>
    <row r="318" spans="1:10" x14ac:dyDescent="0.4">
      <c r="A318" s="19"/>
      <c r="B318" s="6"/>
      <c r="C318" s="7" t="s">
        <v>221</v>
      </c>
      <c r="D318" s="30" t="s">
        <v>222</v>
      </c>
      <c r="E318" s="21"/>
      <c r="F318" s="26">
        <v>720</v>
      </c>
      <c r="G318" s="26">
        <v>1100</v>
      </c>
      <c r="H318" s="26">
        <v>1470</v>
      </c>
      <c r="I318" s="187"/>
      <c r="J318" s="63" t="s">
        <v>20</v>
      </c>
    </row>
    <row r="319" spans="1:10" x14ac:dyDescent="0.4">
      <c r="A319" s="19"/>
      <c r="B319" s="6"/>
      <c r="C319" s="9"/>
      <c r="D319" s="14" t="s">
        <v>199</v>
      </c>
      <c r="E319" s="15"/>
      <c r="F319" s="27">
        <v>1460</v>
      </c>
      <c r="G319" s="27">
        <v>2200</v>
      </c>
      <c r="H319" s="27">
        <v>2930</v>
      </c>
      <c r="I319" s="188">
        <v>1040</v>
      </c>
      <c r="J319" s="67" t="s">
        <v>223</v>
      </c>
    </row>
    <row r="320" spans="1:10" x14ac:dyDescent="0.4">
      <c r="A320" s="19"/>
      <c r="B320" s="6"/>
      <c r="C320" s="7" t="s">
        <v>224</v>
      </c>
      <c r="D320" s="30" t="s">
        <v>222</v>
      </c>
      <c r="E320" s="15"/>
      <c r="F320" s="26">
        <v>720</v>
      </c>
      <c r="G320" s="26">
        <v>1100</v>
      </c>
      <c r="H320" s="26">
        <v>1470</v>
      </c>
      <c r="I320" s="187"/>
      <c r="J320" s="189" t="s">
        <v>225</v>
      </c>
    </row>
    <row r="321" spans="1:10" x14ac:dyDescent="0.4">
      <c r="A321" s="19"/>
      <c r="B321" s="6"/>
      <c r="C321" s="31"/>
      <c r="D321" s="14" t="s">
        <v>199</v>
      </c>
      <c r="E321" s="15"/>
      <c r="F321" s="27">
        <v>1460</v>
      </c>
      <c r="G321" s="27">
        <v>2200</v>
      </c>
      <c r="H321" s="27">
        <v>2930</v>
      </c>
      <c r="I321" s="188">
        <v>1040</v>
      </c>
      <c r="J321" s="190" t="s">
        <v>203</v>
      </c>
    </row>
    <row r="322" spans="1:10" x14ac:dyDescent="0.4">
      <c r="A322" s="19"/>
      <c r="B322" s="6"/>
      <c r="C322" s="191" t="s">
        <v>172</v>
      </c>
      <c r="D322" s="14"/>
      <c r="E322" s="15"/>
      <c r="F322" s="27">
        <v>740</v>
      </c>
      <c r="G322" s="27">
        <v>860</v>
      </c>
      <c r="H322" s="27">
        <v>1240</v>
      </c>
      <c r="I322" s="192" t="s">
        <v>226</v>
      </c>
      <c r="J322" s="63" t="s">
        <v>227</v>
      </c>
    </row>
    <row r="323" spans="1:10" x14ac:dyDescent="0.15">
      <c r="A323" s="19"/>
      <c r="B323" s="6"/>
      <c r="C323" s="28"/>
      <c r="D323" s="18"/>
      <c r="E323" s="29" t="s">
        <v>145</v>
      </c>
      <c r="F323" s="20" t="s">
        <v>206</v>
      </c>
      <c r="G323" s="20"/>
      <c r="H323" s="20"/>
      <c r="I323" s="187"/>
      <c r="J323" s="63" t="s">
        <v>207</v>
      </c>
    </row>
    <row r="324" spans="1:10" x14ac:dyDescent="0.15">
      <c r="A324" s="19"/>
      <c r="B324" s="6"/>
      <c r="C324" s="28" t="s">
        <v>228</v>
      </c>
      <c r="D324" s="18" t="s">
        <v>220</v>
      </c>
      <c r="E324" s="9"/>
      <c r="F324" s="22" t="s">
        <v>208</v>
      </c>
      <c r="G324" s="22"/>
      <c r="H324" s="22"/>
      <c r="I324" s="189"/>
      <c r="J324" s="13" t="s">
        <v>209</v>
      </c>
    </row>
    <row r="325" spans="1:10" x14ac:dyDescent="0.15">
      <c r="A325" s="19"/>
      <c r="B325" s="6"/>
      <c r="C325" s="28"/>
      <c r="D325" s="18"/>
      <c r="E325" s="8" t="s">
        <v>211</v>
      </c>
      <c r="F325" s="20" t="s">
        <v>148</v>
      </c>
      <c r="G325" s="20"/>
      <c r="H325" s="20"/>
      <c r="I325" s="189"/>
      <c r="J325" s="13" t="s">
        <v>212</v>
      </c>
    </row>
    <row r="326" spans="1:10" x14ac:dyDescent="0.4">
      <c r="A326" s="17"/>
      <c r="B326" s="21"/>
      <c r="C326" s="9"/>
      <c r="D326" s="9"/>
      <c r="E326" s="9"/>
      <c r="F326" s="22" t="s">
        <v>213</v>
      </c>
      <c r="G326" s="22"/>
      <c r="H326" s="22"/>
      <c r="I326" s="188"/>
      <c r="J326" s="16" t="s">
        <v>214</v>
      </c>
    </row>
    <row r="328" spans="1:10" x14ac:dyDescent="0.4">
      <c r="I328" s="2" t="s">
        <v>6</v>
      </c>
    </row>
    <row r="329" spans="1:10" x14ac:dyDescent="0.4">
      <c r="A329" s="39"/>
      <c r="B329" s="40"/>
      <c r="C329" s="174"/>
      <c r="D329" s="175"/>
      <c r="E329" s="176" t="s">
        <v>7</v>
      </c>
      <c r="F329" s="177" t="s">
        <v>8</v>
      </c>
      <c r="G329" s="177" t="s">
        <v>9</v>
      </c>
      <c r="H329" s="177" t="s">
        <v>189</v>
      </c>
      <c r="I329" s="193" t="s">
        <v>11</v>
      </c>
      <c r="J329" s="179"/>
    </row>
    <row r="330" spans="1:10" ht="27" x14ac:dyDescent="0.15">
      <c r="A330" s="19">
        <v>34</v>
      </c>
      <c r="B330" s="50" t="s">
        <v>229</v>
      </c>
      <c r="C330" s="180" t="s">
        <v>13</v>
      </c>
      <c r="D330" s="181"/>
      <c r="E330" s="182"/>
      <c r="F330" s="177" t="s">
        <v>230</v>
      </c>
      <c r="G330" s="177" t="s">
        <v>231</v>
      </c>
      <c r="H330" s="177" t="s">
        <v>16</v>
      </c>
      <c r="I330" s="177" t="s">
        <v>232</v>
      </c>
      <c r="J330" s="184" t="s">
        <v>18</v>
      </c>
    </row>
    <row r="331" spans="1:10" ht="13.5" customHeight="1" x14ac:dyDescent="0.15">
      <c r="A331" s="19"/>
      <c r="C331" s="194"/>
      <c r="D331" s="195" t="s">
        <v>233</v>
      </c>
      <c r="E331" s="196" t="s">
        <v>234</v>
      </c>
      <c r="F331" s="27">
        <v>790</v>
      </c>
      <c r="G331" s="27">
        <v>790</v>
      </c>
      <c r="H331" s="27">
        <v>790</v>
      </c>
      <c r="I331" s="27">
        <f>SUM(F331:H331)</f>
        <v>2370</v>
      </c>
      <c r="J331" s="74"/>
    </row>
    <row r="332" spans="1:10" ht="13.5" customHeight="1" x14ac:dyDescent="0.15">
      <c r="A332" s="19"/>
      <c r="C332" s="199"/>
      <c r="D332" s="25"/>
      <c r="E332" s="196" t="s">
        <v>235</v>
      </c>
      <c r="F332" s="200">
        <v>390</v>
      </c>
      <c r="G332" s="200">
        <v>390</v>
      </c>
      <c r="H332" s="200">
        <v>390</v>
      </c>
      <c r="I332" s="200">
        <v>1170</v>
      </c>
      <c r="J332" s="68"/>
    </row>
    <row r="333" spans="1:10" x14ac:dyDescent="0.15">
      <c r="A333" s="19"/>
      <c r="C333" s="7" t="s">
        <v>143</v>
      </c>
      <c r="D333" s="202" t="s">
        <v>236</v>
      </c>
      <c r="E333" s="197" t="s">
        <v>237</v>
      </c>
      <c r="F333" s="200">
        <v>70</v>
      </c>
      <c r="G333" s="200">
        <v>70</v>
      </c>
      <c r="H333" s="200">
        <v>70</v>
      </c>
      <c r="I333" s="200">
        <f>SUM(F333:H333)</f>
        <v>210</v>
      </c>
      <c r="J333" s="13" t="s">
        <v>207</v>
      </c>
    </row>
    <row r="334" spans="1:10" x14ac:dyDescent="0.15">
      <c r="A334" s="19"/>
      <c r="C334" s="7"/>
      <c r="D334" s="202"/>
      <c r="E334" s="201"/>
      <c r="F334" s="203" t="s">
        <v>238</v>
      </c>
      <c r="G334" s="203"/>
      <c r="H334" s="203"/>
      <c r="I334" s="26"/>
      <c r="J334" s="13" t="s">
        <v>209</v>
      </c>
    </row>
    <row r="335" spans="1:10" x14ac:dyDescent="0.4">
      <c r="A335" s="19"/>
      <c r="C335" s="7"/>
      <c r="D335" s="8"/>
      <c r="E335" s="195" t="s">
        <v>199</v>
      </c>
      <c r="F335" s="200">
        <v>150</v>
      </c>
      <c r="G335" s="200">
        <v>150</v>
      </c>
      <c r="H335" s="200">
        <v>150</v>
      </c>
      <c r="I335" s="200">
        <f>SUM(F335:H335)</f>
        <v>450</v>
      </c>
      <c r="J335" s="13" t="s">
        <v>212</v>
      </c>
    </row>
    <row r="336" spans="1:10" x14ac:dyDescent="0.4">
      <c r="A336" s="19"/>
      <c r="C336" s="31"/>
      <c r="D336" s="9"/>
      <c r="E336" s="25"/>
      <c r="F336" s="203" t="s">
        <v>239</v>
      </c>
      <c r="G336" s="203"/>
      <c r="H336" s="203"/>
      <c r="I336" s="26"/>
      <c r="J336" s="16" t="s">
        <v>440</v>
      </c>
    </row>
    <row r="337" spans="1:10" ht="24" x14ac:dyDescent="0.15">
      <c r="A337" s="19"/>
      <c r="C337" s="7" t="s">
        <v>34</v>
      </c>
      <c r="D337" s="204" t="s">
        <v>240</v>
      </c>
      <c r="E337" s="205" t="s">
        <v>241</v>
      </c>
      <c r="F337" s="27">
        <v>620</v>
      </c>
      <c r="G337" s="27">
        <v>620</v>
      </c>
      <c r="H337" s="27">
        <v>620</v>
      </c>
      <c r="I337" s="27">
        <f>SUM(F337:H337)</f>
        <v>1860</v>
      </c>
      <c r="J337" s="206" t="s">
        <v>242</v>
      </c>
    </row>
    <row r="338" spans="1:10" x14ac:dyDescent="0.4">
      <c r="A338" s="17"/>
      <c r="B338" s="88"/>
      <c r="C338" s="31"/>
      <c r="D338" s="9"/>
      <c r="E338" s="205" t="s">
        <v>243</v>
      </c>
      <c r="F338" s="27">
        <v>620</v>
      </c>
      <c r="G338" s="27">
        <v>620</v>
      </c>
      <c r="H338" s="27">
        <v>620</v>
      </c>
      <c r="I338" s="27">
        <f>SUM(F338:H338)</f>
        <v>1860</v>
      </c>
      <c r="J338" s="16" t="s">
        <v>24</v>
      </c>
    </row>
    <row r="340" spans="1:10" x14ac:dyDescent="0.4">
      <c r="I340" s="2" t="s">
        <v>6</v>
      </c>
    </row>
    <row r="341" spans="1:10" x14ac:dyDescent="0.4">
      <c r="A341" s="39"/>
      <c r="B341" s="40" t="s">
        <v>244</v>
      </c>
      <c r="C341" s="175"/>
      <c r="D341" s="175"/>
      <c r="E341" s="176" t="s">
        <v>7</v>
      </c>
      <c r="F341" s="177" t="s">
        <v>8</v>
      </c>
      <c r="G341" s="177" t="s">
        <v>9</v>
      </c>
      <c r="H341" s="177" t="s">
        <v>189</v>
      </c>
      <c r="I341" s="193"/>
      <c r="J341" s="179"/>
    </row>
    <row r="342" spans="1:10" ht="27" x14ac:dyDescent="0.15">
      <c r="A342" s="19">
        <v>35</v>
      </c>
      <c r="B342" s="207" t="s">
        <v>245</v>
      </c>
      <c r="C342" s="208" t="s">
        <v>13</v>
      </c>
      <c r="D342" s="181"/>
      <c r="E342" s="182"/>
      <c r="F342" s="177" t="s">
        <v>14</v>
      </c>
      <c r="G342" s="177" t="s">
        <v>15</v>
      </c>
      <c r="H342" s="177" t="s">
        <v>246</v>
      </c>
      <c r="I342" s="177"/>
      <c r="J342" s="184" t="s">
        <v>18</v>
      </c>
    </row>
    <row r="343" spans="1:10" ht="13.5" customHeight="1" x14ac:dyDescent="0.4">
      <c r="A343" s="19"/>
      <c r="B343" s="6"/>
      <c r="C343" s="131"/>
      <c r="D343" s="195" t="s">
        <v>247</v>
      </c>
      <c r="E343" s="196" t="s">
        <v>234</v>
      </c>
      <c r="F343" s="83">
        <v>1510</v>
      </c>
      <c r="G343" s="83">
        <v>1510</v>
      </c>
      <c r="H343" s="83">
        <v>3040</v>
      </c>
      <c r="I343" s="209"/>
      <c r="J343" s="74"/>
    </row>
    <row r="344" spans="1:10" ht="13.5" customHeight="1" x14ac:dyDescent="0.4">
      <c r="A344" s="19"/>
      <c r="B344" s="6"/>
      <c r="C344" s="131"/>
      <c r="D344" s="25"/>
      <c r="E344" s="198" t="s">
        <v>235</v>
      </c>
      <c r="F344" s="120">
        <v>750</v>
      </c>
      <c r="G344" s="120">
        <v>750</v>
      </c>
      <c r="H344" s="120">
        <v>1520</v>
      </c>
      <c r="I344" s="210"/>
      <c r="J344" s="67"/>
    </row>
    <row r="345" spans="1:10" x14ac:dyDescent="0.4">
      <c r="A345" s="19"/>
      <c r="B345" s="6"/>
      <c r="C345" s="131" t="s">
        <v>248</v>
      </c>
      <c r="D345" s="6" t="s">
        <v>249</v>
      </c>
      <c r="E345" s="201" t="s">
        <v>250</v>
      </c>
      <c r="F345" s="120">
        <v>70</v>
      </c>
      <c r="G345" s="120">
        <v>70</v>
      </c>
      <c r="H345" s="120">
        <v>100</v>
      </c>
      <c r="I345" s="210"/>
      <c r="J345" s="67"/>
    </row>
    <row r="346" spans="1:10" x14ac:dyDescent="0.4">
      <c r="A346" s="17"/>
      <c r="B346" s="21"/>
      <c r="C346" s="132"/>
      <c r="D346" s="21"/>
      <c r="E346" s="211" t="s">
        <v>199</v>
      </c>
      <c r="F346" s="120">
        <v>150</v>
      </c>
      <c r="G346" s="120">
        <v>150</v>
      </c>
      <c r="H346" s="120">
        <v>210</v>
      </c>
      <c r="I346" s="210"/>
      <c r="J346" s="68"/>
    </row>
    <row r="348" spans="1:10" x14ac:dyDescent="0.4">
      <c r="I348" s="2" t="s">
        <v>6</v>
      </c>
    </row>
    <row r="349" spans="1:10" x14ac:dyDescent="0.4">
      <c r="A349" s="39"/>
      <c r="B349" s="40"/>
      <c r="C349" s="175"/>
      <c r="D349" s="175"/>
      <c r="E349" s="176" t="s">
        <v>7</v>
      </c>
      <c r="F349" s="177" t="s">
        <v>8</v>
      </c>
      <c r="G349" s="177" t="s">
        <v>9</v>
      </c>
      <c r="H349" s="177" t="s">
        <v>189</v>
      </c>
      <c r="I349" s="212" t="s">
        <v>251</v>
      </c>
      <c r="J349" s="179"/>
    </row>
    <row r="350" spans="1:10" ht="27" x14ac:dyDescent="0.15">
      <c r="A350" s="19">
        <v>36</v>
      </c>
      <c r="B350" s="6" t="s">
        <v>252</v>
      </c>
      <c r="C350" s="208" t="s">
        <v>13</v>
      </c>
      <c r="D350" s="181"/>
      <c r="E350" s="182"/>
      <c r="F350" s="177" t="s">
        <v>253</v>
      </c>
      <c r="G350" s="177" t="s">
        <v>15</v>
      </c>
      <c r="H350" s="177" t="s">
        <v>254</v>
      </c>
      <c r="I350" s="213" t="s">
        <v>441</v>
      </c>
      <c r="J350" s="184" t="s">
        <v>255</v>
      </c>
    </row>
    <row r="351" spans="1:10" x14ac:dyDescent="0.4">
      <c r="A351" s="19"/>
      <c r="B351" s="6"/>
      <c r="C351" s="7" t="s">
        <v>256</v>
      </c>
      <c r="D351" s="214" t="s">
        <v>257</v>
      </c>
      <c r="E351" s="15"/>
      <c r="F351" s="26">
        <v>3140</v>
      </c>
      <c r="G351" s="26">
        <v>3140</v>
      </c>
      <c r="H351" s="164"/>
      <c r="I351" s="164"/>
      <c r="J351" s="63" t="s">
        <v>258</v>
      </c>
    </row>
    <row r="352" spans="1:10" x14ac:dyDescent="0.4">
      <c r="A352" s="17"/>
      <c r="B352" s="21"/>
      <c r="C352" s="68"/>
      <c r="D352" s="214" t="s">
        <v>259</v>
      </c>
      <c r="E352" s="81"/>
      <c r="F352" s="26">
        <v>3140</v>
      </c>
      <c r="G352" s="26">
        <v>3140</v>
      </c>
      <c r="H352" s="26">
        <v>3140</v>
      </c>
      <c r="I352" s="215">
        <v>7320</v>
      </c>
      <c r="J352" s="16" t="s">
        <v>260</v>
      </c>
    </row>
    <row r="354" spans="1:10" x14ac:dyDescent="0.4">
      <c r="I354" s="2" t="s">
        <v>6</v>
      </c>
    </row>
    <row r="355" spans="1:10" x14ac:dyDescent="0.4">
      <c r="A355" s="39"/>
      <c r="B355" s="40" t="s">
        <v>261</v>
      </c>
      <c r="C355" s="175"/>
      <c r="D355" s="175"/>
      <c r="E355" s="176" t="s">
        <v>7</v>
      </c>
      <c r="F355" s="177" t="s">
        <v>8</v>
      </c>
      <c r="G355" s="177" t="s">
        <v>9</v>
      </c>
      <c r="H355" s="177"/>
      <c r="I355" s="193"/>
      <c r="J355" s="179"/>
    </row>
    <row r="356" spans="1:10" ht="27" x14ac:dyDescent="0.15">
      <c r="A356" s="19">
        <v>37</v>
      </c>
      <c r="B356" s="207" t="s">
        <v>262</v>
      </c>
      <c r="C356" s="208" t="s">
        <v>13</v>
      </c>
      <c r="D356" s="181"/>
      <c r="E356" s="182"/>
      <c r="F356" s="177" t="s">
        <v>253</v>
      </c>
      <c r="G356" s="177" t="s">
        <v>15</v>
      </c>
      <c r="H356" s="177"/>
      <c r="I356" s="177"/>
      <c r="J356" s="184" t="s">
        <v>18</v>
      </c>
    </row>
    <row r="357" spans="1:10" x14ac:dyDescent="0.4">
      <c r="A357" s="19"/>
      <c r="B357" s="207"/>
      <c r="C357" s="108" t="s">
        <v>263</v>
      </c>
      <c r="D357" s="216"/>
      <c r="E357" s="217"/>
      <c r="F357" s="200">
        <v>3140</v>
      </c>
      <c r="G357" s="200">
        <v>3140</v>
      </c>
      <c r="H357" s="33"/>
      <c r="I357" s="33"/>
      <c r="J357" s="63" t="s">
        <v>258</v>
      </c>
    </row>
    <row r="358" spans="1:10" x14ac:dyDescent="0.4">
      <c r="A358" s="17"/>
      <c r="B358" s="21"/>
      <c r="C358" s="111"/>
      <c r="D358" s="218"/>
      <c r="E358" s="219"/>
      <c r="F358" s="26"/>
      <c r="G358" s="26"/>
      <c r="H358" s="215"/>
      <c r="I358" s="220"/>
      <c r="J358" s="16" t="s">
        <v>260</v>
      </c>
    </row>
    <row r="360" spans="1:10" x14ac:dyDescent="0.4">
      <c r="I360" s="2" t="s">
        <v>6</v>
      </c>
    </row>
    <row r="361" spans="1:10" x14ac:dyDescent="0.4">
      <c r="A361" s="39"/>
      <c r="B361" s="40"/>
      <c r="C361" s="175"/>
      <c r="D361" s="175" t="s">
        <v>7</v>
      </c>
      <c r="E361" s="177" t="s">
        <v>264</v>
      </c>
      <c r="F361" s="177" t="s">
        <v>8</v>
      </c>
      <c r="G361" s="177" t="s">
        <v>9</v>
      </c>
      <c r="H361" s="177"/>
      <c r="I361" s="193"/>
      <c r="J361" s="179"/>
    </row>
    <row r="362" spans="1:10" ht="27" x14ac:dyDescent="0.15">
      <c r="A362" s="19">
        <v>38</v>
      </c>
      <c r="B362" s="6" t="s">
        <v>265</v>
      </c>
      <c r="C362" s="180" t="s">
        <v>13</v>
      </c>
      <c r="D362" s="181"/>
      <c r="E362" s="177" t="s">
        <v>266</v>
      </c>
      <c r="F362" s="177" t="s">
        <v>253</v>
      </c>
      <c r="G362" s="177" t="s">
        <v>15</v>
      </c>
      <c r="H362" s="177"/>
      <c r="I362" s="177"/>
      <c r="J362" s="184" t="s">
        <v>18</v>
      </c>
    </row>
    <row r="363" spans="1:10" x14ac:dyDescent="0.4">
      <c r="A363" s="19"/>
      <c r="B363" s="6"/>
      <c r="C363" s="7" t="s">
        <v>256</v>
      </c>
      <c r="D363" s="16" t="s">
        <v>257</v>
      </c>
      <c r="E363" s="164"/>
      <c r="F363" s="26">
        <v>3140</v>
      </c>
      <c r="G363" s="26">
        <v>3140</v>
      </c>
      <c r="H363" s="215"/>
      <c r="I363" s="220"/>
      <c r="J363" s="63" t="s">
        <v>258</v>
      </c>
    </row>
    <row r="364" spans="1:10" x14ac:dyDescent="0.4">
      <c r="A364" s="17"/>
      <c r="B364" s="21"/>
      <c r="C364" s="68"/>
      <c r="D364" s="93" t="s">
        <v>259</v>
      </c>
      <c r="E364" s="26">
        <v>3140</v>
      </c>
      <c r="F364" s="26">
        <v>3140</v>
      </c>
      <c r="G364" s="26">
        <v>3140</v>
      </c>
      <c r="H364" s="209"/>
      <c r="I364" s="209"/>
      <c r="J364" s="16" t="s">
        <v>260</v>
      </c>
    </row>
    <row r="365" spans="1:10" x14ac:dyDescent="0.4">
      <c r="D365" s="94"/>
      <c r="E365" s="221"/>
      <c r="F365" s="221"/>
      <c r="G365" s="221"/>
      <c r="H365" s="222"/>
      <c r="I365" s="222"/>
    </row>
    <row r="366" spans="1:10" x14ac:dyDescent="0.4">
      <c r="I366" s="2" t="s">
        <v>6</v>
      </c>
    </row>
    <row r="367" spans="1:10" x14ac:dyDescent="0.4">
      <c r="A367" s="39"/>
      <c r="B367" s="40"/>
      <c r="C367" s="175"/>
      <c r="D367" s="175"/>
      <c r="E367" s="176" t="s">
        <v>7</v>
      </c>
      <c r="F367" s="177" t="s">
        <v>8</v>
      </c>
      <c r="G367" s="177" t="s">
        <v>9</v>
      </c>
      <c r="H367" s="177"/>
      <c r="I367" s="193"/>
      <c r="J367" s="179"/>
    </row>
    <row r="368" spans="1:10" ht="27" x14ac:dyDescent="0.15">
      <c r="A368" s="19">
        <v>39</v>
      </c>
      <c r="B368" s="6" t="s">
        <v>267</v>
      </c>
      <c r="C368" s="208" t="s">
        <v>13</v>
      </c>
      <c r="D368" s="181"/>
      <c r="E368" s="182"/>
      <c r="F368" s="177" t="s">
        <v>253</v>
      </c>
      <c r="G368" s="177" t="s">
        <v>15</v>
      </c>
      <c r="H368" s="177"/>
      <c r="I368" s="177"/>
      <c r="J368" s="184" t="s">
        <v>18</v>
      </c>
    </row>
    <row r="369" spans="1:10" x14ac:dyDescent="0.4">
      <c r="A369" s="19"/>
      <c r="B369" s="6"/>
      <c r="C369" s="108" t="s">
        <v>256</v>
      </c>
      <c r="D369" s="216"/>
      <c r="E369" s="217"/>
      <c r="F369" s="200">
        <v>3140</v>
      </c>
      <c r="G369" s="200">
        <v>3140</v>
      </c>
      <c r="H369" s="223"/>
      <c r="I369" s="223"/>
      <c r="J369" s="63" t="s">
        <v>258</v>
      </c>
    </row>
    <row r="370" spans="1:10" x14ac:dyDescent="0.4">
      <c r="A370" s="17"/>
      <c r="B370" s="21"/>
      <c r="C370" s="111"/>
      <c r="D370" s="218"/>
      <c r="E370" s="219"/>
      <c r="F370" s="26"/>
      <c r="G370" s="26"/>
      <c r="H370" s="210"/>
      <c r="I370" s="210"/>
      <c r="J370" s="16" t="s">
        <v>260</v>
      </c>
    </row>
    <row r="372" spans="1:10" x14ac:dyDescent="0.4">
      <c r="I372" s="2" t="s">
        <v>6</v>
      </c>
    </row>
    <row r="373" spans="1:10" x14ac:dyDescent="0.4">
      <c r="A373" s="39"/>
      <c r="B373" s="40"/>
      <c r="C373" s="174"/>
      <c r="D373" s="175"/>
      <c r="E373" s="224" t="s">
        <v>268</v>
      </c>
      <c r="F373" s="225" t="s">
        <v>269</v>
      </c>
      <c r="G373" s="226"/>
      <c r="H373" s="227"/>
      <c r="I373" s="212" t="s">
        <v>270</v>
      </c>
      <c r="J373" s="179"/>
    </row>
    <row r="374" spans="1:10" ht="27" x14ac:dyDescent="0.15">
      <c r="A374" s="19">
        <v>40</v>
      </c>
      <c r="B374" s="6" t="s">
        <v>271</v>
      </c>
      <c r="C374" s="180" t="s">
        <v>13</v>
      </c>
      <c r="D374" s="181"/>
      <c r="E374" s="182"/>
      <c r="F374" s="228" t="s">
        <v>272</v>
      </c>
      <c r="G374" s="229"/>
      <c r="H374" s="229"/>
      <c r="I374" s="213" t="s">
        <v>191</v>
      </c>
      <c r="J374" s="184" t="s">
        <v>18</v>
      </c>
    </row>
    <row r="375" spans="1:10" x14ac:dyDescent="0.4">
      <c r="A375" s="19"/>
      <c r="B375" s="6"/>
      <c r="C375" s="108" t="s">
        <v>256</v>
      </c>
      <c r="D375" s="216"/>
      <c r="E375" s="217"/>
      <c r="F375" s="230" t="s">
        <v>273</v>
      </c>
      <c r="G375" s="231"/>
      <c r="H375" s="232">
        <v>4180</v>
      </c>
      <c r="I375" s="233">
        <v>7320</v>
      </c>
      <c r="J375" s="67"/>
    </row>
    <row r="376" spans="1:10" x14ac:dyDescent="0.4">
      <c r="A376" s="17"/>
      <c r="B376" s="21"/>
      <c r="C376" s="111"/>
      <c r="D376" s="218"/>
      <c r="E376" s="234"/>
      <c r="F376" s="235"/>
      <c r="G376" s="236"/>
      <c r="H376" s="234"/>
      <c r="I376" s="26"/>
      <c r="J376" s="68"/>
    </row>
    <row r="378" spans="1:10" x14ac:dyDescent="0.4">
      <c r="I378" s="2" t="s">
        <v>6</v>
      </c>
    </row>
    <row r="379" spans="1:10" x14ac:dyDescent="0.4">
      <c r="A379" s="39"/>
      <c r="B379" s="40"/>
      <c r="C379" s="175"/>
      <c r="D379" s="175" t="s">
        <v>7</v>
      </c>
      <c r="E379" s="177" t="s">
        <v>264</v>
      </c>
      <c r="F379" s="177" t="s">
        <v>274</v>
      </c>
      <c r="G379" s="177" t="s">
        <v>275</v>
      </c>
      <c r="H379" s="177" t="s">
        <v>276</v>
      </c>
      <c r="I379" s="177"/>
      <c r="J379" s="237"/>
    </row>
    <row r="380" spans="1:10" ht="27" x14ac:dyDescent="0.15">
      <c r="A380" s="19">
        <v>41</v>
      </c>
      <c r="B380" s="6" t="s">
        <v>277</v>
      </c>
      <c r="C380" s="180" t="s">
        <v>13</v>
      </c>
      <c r="D380" s="181"/>
      <c r="E380" s="177" t="s">
        <v>278</v>
      </c>
      <c r="F380" s="177" t="s">
        <v>279</v>
      </c>
      <c r="G380" s="177" t="s">
        <v>280</v>
      </c>
      <c r="H380" s="177" t="s">
        <v>281</v>
      </c>
      <c r="I380" s="177"/>
      <c r="J380" s="238" t="s">
        <v>18</v>
      </c>
    </row>
    <row r="381" spans="1:10" x14ac:dyDescent="0.4">
      <c r="A381" s="19"/>
      <c r="B381" s="6"/>
      <c r="C381" s="34" t="s">
        <v>282</v>
      </c>
      <c r="D381" s="85"/>
      <c r="E381" s="121">
        <v>420</v>
      </c>
      <c r="F381" s="239">
        <v>700</v>
      </c>
      <c r="G381" s="239">
        <v>700</v>
      </c>
      <c r="H381" s="239">
        <v>420</v>
      </c>
      <c r="I381" s="239"/>
      <c r="J381" s="45"/>
    </row>
    <row r="382" spans="1:10" x14ac:dyDescent="0.4">
      <c r="A382" s="19"/>
      <c r="B382" s="6"/>
      <c r="C382" s="33" t="s">
        <v>256</v>
      </c>
      <c r="D382" s="93" t="s">
        <v>283</v>
      </c>
      <c r="E382" s="121">
        <v>1410</v>
      </c>
      <c r="F382" s="121">
        <v>2840</v>
      </c>
      <c r="G382" s="121">
        <v>2840</v>
      </c>
      <c r="H382" s="121">
        <v>1410</v>
      </c>
      <c r="I382" s="121"/>
      <c r="J382" s="240"/>
    </row>
    <row r="383" spans="1:10" x14ac:dyDescent="0.4">
      <c r="A383" s="17"/>
      <c r="B383" s="21"/>
      <c r="C383" s="31" t="s">
        <v>284</v>
      </c>
      <c r="D383" s="93" t="s">
        <v>285</v>
      </c>
      <c r="E383" s="121">
        <v>2130</v>
      </c>
      <c r="F383" s="121">
        <v>4260</v>
      </c>
      <c r="G383" s="121">
        <v>4260</v>
      </c>
      <c r="H383" s="121">
        <v>2130</v>
      </c>
      <c r="I383" s="121"/>
      <c r="J383" s="241"/>
    </row>
    <row r="385" spans="1:10" x14ac:dyDescent="0.4">
      <c r="I385" s="2" t="s">
        <v>6</v>
      </c>
    </row>
    <row r="386" spans="1:10" x14ac:dyDescent="0.4">
      <c r="A386" s="39"/>
      <c r="B386" s="40" t="s">
        <v>286</v>
      </c>
      <c r="C386" s="175"/>
      <c r="D386" s="175" t="s">
        <v>7</v>
      </c>
      <c r="E386" s="177" t="s">
        <v>264</v>
      </c>
      <c r="F386" s="177" t="s">
        <v>274</v>
      </c>
      <c r="G386" s="177" t="s">
        <v>275</v>
      </c>
      <c r="H386" s="177" t="s">
        <v>276</v>
      </c>
      <c r="I386" s="177"/>
      <c r="J386" s="237"/>
    </row>
    <row r="387" spans="1:10" ht="27" x14ac:dyDescent="0.15">
      <c r="A387" s="19">
        <v>42</v>
      </c>
      <c r="B387" s="6" t="s">
        <v>287</v>
      </c>
      <c r="C387" s="180" t="s">
        <v>13</v>
      </c>
      <c r="D387" s="181"/>
      <c r="E387" s="177" t="s">
        <v>278</v>
      </c>
      <c r="F387" s="177" t="s">
        <v>279</v>
      </c>
      <c r="G387" s="177" t="s">
        <v>280</v>
      </c>
      <c r="H387" s="177" t="s">
        <v>281</v>
      </c>
      <c r="I387" s="177"/>
      <c r="J387" s="238" t="s">
        <v>18</v>
      </c>
    </row>
    <row r="388" spans="1:10" x14ac:dyDescent="0.4">
      <c r="A388" s="19"/>
      <c r="B388" s="6"/>
      <c r="C388" s="34" t="s">
        <v>288</v>
      </c>
      <c r="D388" s="85"/>
      <c r="E388" s="121">
        <v>420</v>
      </c>
      <c r="F388" s="239">
        <v>700</v>
      </c>
      <c r="G388" s="239">
        <v>700</v>
      </c>
      <c r="H388" s="239">
        <v>420</v>
      </c>
      <c r="I388" s="239"/>
      <c r="J388" s="45"/>
    </row>
    <row r="389" spans="1:10" x14ac:dyDescent="0.4">
      <c r="A389" s="19"/>
      <c r="B389" s="6"/>
      <c r="C389" s="33" t="s">
        <v>263</v>
      </c>
      <c r="D389" s="93" t="s">
        <v>283</v>
      </c>
      <c r="E389" s="121">
        <v>1410</v>
      </c>
      <c r="F389" s="121">
        <v>2840</v>
      </c>
      <c r="G389" s="121">
        <v>2840</v>
      </c>
      <c r="H389" s="121">
        <v>1410</v>
      </c>
      <c r="I389" s="121"/>
      <c r="J389" s="240"/>
    </row>
    <row r="390" spans="1:10" x14ac:dyDescent="0.4">
      <c r="A390" s="17"/>
      <c r="B390" s="21"/>
      <c r="C390" s="31" t="s">
        <v>284</v>
      </c>
      <c r="D390" s="93" t="s">
        <v>285</v>
      </c>
      <c r="E390" s="121">
        <v>2130</v>
      </c>
      <c r="F390" s="121">
        <v>4260</v>
      </c>
      <c r="G390" s="121">
        <v>4260</v>
      </c>
      <c r="H390" s="121">
        <v>2130</v>
      </c>
      <c r="I390" s="121"/>
      <c r="J390" s="241"/>
    </row>
    <row r="392" spans="1:10" x14ac:dyDescent="0.4">
      <c r="I392" s="2" t="s">
        <v>6</v>
      </c>
    </row>
    <row r="393" spans="1:10" x14ac:dyDescent="0.4">
      <c r="A393" s="39"/>
      <c r="B393" s="40"/>
      <c r="C393" s="242"/>
      <c r="D393" s="176" t="s">
        <v>7</v>
      </c>
      <c r="E393" s="237"/>
      <c r="F393" s="237"/>
      <c r="G393" s="237"/>
      <c r="H393" s="237"/>
      <c r="I393" s="237"/>
      <c r="J393" s="179"/>
    </row>
    <row r="394" spans="1:10" ht="27" x14ac:dyDescent="0.15">
      <c r="A394" s="19">
        <v>43</v>
      </c>
      <c r="B394" s="6" t="s">
        <v>289</v>
      </c>
      <c r="C394" s="243" t="s">
        <v>13</v>
      </c>
      <c r="D394" s="182"/>
      <c r="E394" s="213" t="s">
        <v>290</v>
      </c>
      <c r="F394" s="213" t="s">
        <v>291</v>
      </c>
      <c r="G394" s="213" t="s">
        <v>292</v>
      </c>
      <c r="H394" s="213" t="s">
        <v>293</v>
      </c>
      <c r="I394" s="213" t="s">
        <v>294</v>
      </c>
      <c r="J394" s="184" t="s">
        <v>18</v>
      </c>
    </row>
    <row r="395" spans="1:10" x14ac:dyDescent="0.15">
      <c r="A395" s="19"/>
      <c r="B395" s="6"/>
      <c r="C395" s="244" t="s">
        <v>295</v>
      </c>
      <c r="D395" s="16" t="s">
        <v>257</v>
      </c>
      <c r="E395" s="26">
        <v>700</v>
      </c>
      <c r="F395" s="26">
        <v>700</v>
      </c>
      <c r="G395" s="26">
        <v>700</v>
      </c>
      <c r="H395" s="26">
        <v>700</v>
      </c>
      <c r="I395" s="245"/>
      <c r="J395" s="156"/>
    </row>
    <row r="396" spans="1:10" x14ac:dyDescent="0.4">
      <c r="A396" s="17"/>
      <c r="B396" s="21"/>
      <c r="C396" s="68"/>
      <c r="D396" s="93" t="s">
        <v>259</v>
      </c>
      <c r="E396" s="26">
        <v>700</v>
      </c>
      <c r="F396" s="26">
        <v>700</v>
      </c>
      <c r="G396" s="26">
        <v>700</v>
      </c>
      <c r="H396" s="26">
        <v>700</v>
      </c>
      <c r="I396" s="26">
        <v>700</v>
      </c>
      <c r="J396" s="210"/>
    </row>
    <row r="398" spans="1:10" x14ac:dyDescent="0.4">
      <c r="I398" s="2" t="s">
        <v>6</v>
      </c>
    </row>
    <row r="399" spans="1:10" x14ac:dyDescent="0.4">
      <c r="A399" s="39"/>
      <c r="B399" s="40"/>
      <c r="C399" s="242"/>
      <c r="D399" s="176" t="s">
        <v>7</v>
      </c>
      <c r="E399" s="237"/>
      <c r="F399" s="237"/>
      <c r="G399" s="237"/>
      <c r="H399" s="237"/>
      <c r="I399" s="237"/>
      <c r="J399" s="179"/>
    </row>
    <row r="400" spans="1:10" ht="27" x14ac:dyDescent="0.15">
      <c r="A400" s="19">
        <v>44</v>
      </c>
      <c r="B400" s="6" t="s">
        <v>296</v>
      </c>
      <c r="C400" s="243" t="s">
        <v>13</v>
      </c>
      <c r="D400" s="182"/>
      <c r="E400" s="213" t="s">
        <v>290</v>
      </c>
      <c r="F400" s="213" t="s">
        <v>291</v>
      </c>
      <c r="G400" s="213" t="s">
        <v>292</v>
      </c>
      <c r="H400" s="213" t="s">
        <v>293</v>
      </c>
      <c r="I400" s="213" t="s">
        <v>294</v>
      </c>
      <c r="J400" s="184" t="s">
        <v>18</v>
      </c>
    </row>
    <row r="401" spans="1:10" x14ac:dyDescent="0.15">
      <c r="A401" s="19"/>
      <c r="B401" s="6" t="s">
        <v>297</v>
      </c>
      <c r="C401" s="244" t="s">
        <v>295</v>
      </c>
      <c r="D401" s="16" t="s">
        <v>257</v>
      </c>
      <c r="E401" s="26">
        <v>700</v>
      </c>
      <c r="F401" s="26">
        <v>700</v>
      </c>
      <c r="G401" s="26">
        <v>700</v>
      </c>
      <c r="H401" s="26">
        <v>700</v>
      </c>
      <c r="I401" s="245"/>
      <c r="J401" s="156"/>
    </row>
    <row r="402" spans="1:10" x14ac:dyDescent="0.4">
      <c r="A402" s="17"/>
      <c r="B402" s="21"/>
      <c r="C402" s="68"/>
      <c r="D402" s="93" t="s">
        <v>259</v>
      </c>
      <c r="E402" s="26">
        <v>700</v>
      </c>
      <c r="F402" s="26">
        <v>700</v>
      </c>
      <c r="G402" s="26">
        <v>700</v>
      </c>
      <c r="H402" s="26">
        <v>700</v>
      </c>
      <c r="I402" s="26">
        <v>700</v>
      </c>
      <c r="J402" s="210"/>
    </row>
    <row r="404" spans="1:10" x14ac:dyDescent="0.4">
      <c r="I404" s="2" t="s">
        <v>6</v>
      </c>
    </row>
    <row r="405" spans="1:10" x14ac:dyDescent="0.4">
      <c r="A405" s="39"/>
      <c r="B405" s="40"/>
      <c r="C405" s="242"/>
      <c r="D405" s="176" t="s">
        <v>7</v>
      </c>
      <c r="E405" s="237"/>
      <c r="F405" s="237"/>
      <c r="G405" s="237"/>
      <c r="H405" s="237"/>
      <c r="I405" s="237"/>
      <c r="J405" s="179"/>
    </row>
    <row r="406" spans="1:10" ht="27" x14ac:dyDescent="0.15">
      <c r="A406" s="19">
        <v>45</v>
      </c>
      <c r="B406" s="6" t="s">
        <v>298</v>
      </c>
      <c r="C406" s="243" t="s">
        <v>13</v>
      </c>
      <c r="D406" s="182"/>
      <c r="E406" s="213" t="s">
        <v>290</v>
      </c>
      <c r="F406" s="213" t="s">
        <v>291</v>
      </c>
      <c r="G406" s="213" t="s">
        <v>292</v>
      </c>
      <c r="H406" s="213" t="s">
        <v>293</v>
      </c>
      <c r="I406" s="213" t="s">
        <v>294</v>
      </c>
      <c r="J406" s="184" t="s">
        <v>18</v>
      </c>
    </row>
    <row r="407" spans="1:10" x14ac:dyDescent="0.15">
      <c r="A407" s="19"/>
      <c r="B407" s="6" t="s">
        <v>297</v>
      </c>
      <c r="C407" s="244" t="s">
        <v>295</v>
      </c>
      <c r="D407" s="16" t="s">
        <v>257</v>
      </c>
      <c r="E407" s="26">
        <v>700</v>
      </c>
      <c r="F407" s="26">
        <v>700</v>
      </c>
      <c r="G407" s="26">
        <v>700</v>
      </c>
      <c r="H407" s="26">
        <v>700</v>
      </c>
      <c r="I407" s="245"/>
      <c r="J407" s="156"/>
    </row>
    <row r="408" spans="1:10" x14ac:dyDescent="0.4">
      <c r="A408" s="17"/>
      <c r="B408" s="21"/>
      <c r="C408" s="68"/>
      <c r="D408" s="93" t="s">
        <v>259</v>
      </c>
      <c r="E408" s="26">
        <v>700</v>
      </c>
      <c r="F408" s="26">
        <v>700</v>
      </c>
      <c r="G408" s="26">
        <v>700</v>
      </c>
      <c r="H408" s="26">
        <v>700</v>
      </c>
      <c r="I408" s="26">
        <v>700</v>
      </c>
      <c r="J408" s="210"/>
    </row>
    <row r="410" spans="1:10" x14ac:dyDescent="0.4">
      <c r="I410" s="2" t="s">
        <v>6</v>
      </c>
    </row>
    <row r="411" spans="1:10" x14ac:dyDescent="0.4">
      <c r="A411" s="39"/>
      <c r="B411" s="40" t="s">
        <v>299</v>
      </c>
      <c r="C411" s="246" t="s">
        <v>7</v>
      </c>
      <c r="D411" s="237"/>
      <c r="E411" s="237"/>
      <c r="F411" s="237"/>
      <c r="G411" s="237"/>
      <c r="H411" s="237"/>
      <c r="I411" s="237"/>
      <c r="J411" s="237"/>
    </row>
    <row r="412" spans="1:10" ht="27" x14ac:dyDescent="0.15">
      <c r="A412" s="19">
        <v>46</v>
      </c>
      <c r="B412" s="6" t="s">
        <v>300</v>
      </c>
      <c r="C412" s="243" t="s">
        <v>13</v>
      </c>
      <c r="D412" s="213" t="s">
        <v>301</v>
      </c>
      <c r="E412" s="213" t="s">
        <v>302</v>
      </c>
      <c r="F412" s="213" t="s">
        <v>303</v>
      </c>
      <c r="G412" s="213" t="s">
        <v>304</v>
      </c>
      <c r="H412" s="213" t="s">
        <v>305</v>
      </c>
      <c r="I412" s="213" t="s">
        <v>306</v>
      </c>
      <c r="J412" s="213" t="s">
        <v>307</v>
      </c>
    </row>
    <row r="413" spans="1:10" x14ac:dyDescent="0.4">
      <c r="A413" s="19"/>
      <c r="B413" s="86" t="s">
        <v>308</v>
      </c>
      <c r="C413" s="11" t="s">
        <v>257</v>
      </c>
      <c r="D413" s="247"/>
      <c r="E413" s="239">
        <v>1510</v>
      </c>
      <c r="F413" s="239">
        <v>1510</v>
      </c>
      <c r="G413" s="239">
        <v>1510</v>
      </c>
      <c r="H413" s="239">
        <v>1510</v>
      </c>
      <c r="I413" s="248" t="s">
        <v>309</v>
      </c>
      <c r="J413" s="249" t="s">
        <v>309</v>
      </c>
    </row>
    <row r="414" spans="1:10" x14ac:dyDescent="0.4">
      <c r="A414" s="19"/>
      <c r="B414" s="8"/>
      <c r="C414" s="11" t="s">
        <v>259</v>
      </c>
      <c r="D414" s="239">
        <v>1510</v>
      </c>
      <c r="E414" s="239">
        <v>1510</v>
      </c>
      <c r="F414" s="239">
        <v>1510</v>
      </c>
      <c r="G414" s="239">
        <v>1510</v>
      </c>
      <c r="H414" s="239">
        <v>1510</v>
      </c>
      <c r="I414" s="248" t="s">
        <v>309</v>
      </c>
      <c r="J414" s="249" t="s">
        <v>309</v>
      </c>
    </row>
    <row r="415" spans="1:10" x14ac:dyDescent="0.4">
      <c r="A415" s="19"/>
      <c r="B415" s="9"/>
      <c r="C415" s="34" t="s">
        <v>310</v>
      </c>
      <c r="D415" s="250"/>
      <c r="E415" s="250"/>
      <c r="F415" s="250"/>
      <c r="G415" s="250"/>
      <c r="H415" s="251"/>
      <c r="I415" s="27">
        <v>2280</v>
      </c>
      <c r="J415" s="138">
        <v>3040</v>
      </c>
    </row>
    <row r="416" spans="1:10" x14ac:dyDescent="0.4">
      <c r="A416" s="19"/>
      <c r="B416" s="86" t="s">
        <v>145</v>
      </c>
      <c r="C416" s="11" t="s">
        <v>257</v>
      </c>
      <c r="D416" s="247"/>
      <c r="E416" s="239">
        <v>750</v>
      </c>
      <c r="F416" s="239">
        <v>750</v>
      </c>
      <c r="G416" s="239">
        <v>750</v>
      </c>
      <c r="H416" s="239">
        <v>750</v>
      </c>
      <c r="I416" s="248" t="s">
        <v>309</v>
      </c>
      <c r="J416" s="249" t="s">
        <v>309</v>
      </c>
    </row>
    <row r="417" spans="1:10" x14ac:dyDescent="0.4">
      <c r="A417" s="19"/>
      <c r="B417" s="8"/>
      <c r="C417" s="11" t="s">
        <v>259</v>
      </c>
      <c r="D417" s="239">
        <v>750</v>
      </c>
      <c r="E417" s="239">
        <v>750</v>
      </c>
      <c r="F417" s="239">
        <v>750</v>
      </c>
      <c r="G417" s="239">
        <v>750</v>
      </c>
      <c r="H417" s="239">
        <v>750</v>
      </c>
      <c r="I417" s="248" t="s">
        <v>309</v>
      </c>
      <c r="J417" s="249" t="s">
        <v>309</v>
      </c>
    </row>
    <row r="418" spans="1:10" x14ac:dyDescent="0.4">
      <c r="A418" s="17"/>
      <c r="B418" s="9"/>
      <c r="C418" s="34" t="s">
        <v>310</v>
      </c>
      <c r="D418" s="250"/>
      <c r="E418" s="250"/>
      <c r="F418" s="250"/>
      <c r="G418" s="250"/>
      <c r="H418" s="251"/>
      <c r="I418" s="27">
        <v>1140</v>
      </c>
      <c r="J418" s="138">
        <v>1510</v>
      </c>
    </row>
    <row r="420" spans="1:10" x14ac:dyDescent="0.4">
      <c r="I420" s="2" t="s">
        <v>6</v>
      </c>
    </row>
    <row r="421" spans="1:10" x14ac:dyDescent="0.4">
      <c r="A421" s="39"/>
      <c r="B421" s="40"/>
      <c r="C421" s="174"/>
      <c r="D421" s="175"/>
      <c r="E421" s="224" t="s">
        <v>311</v>
      </c>
      <c r="F421" s="225" t="s">
        <v>312</v>
      </c>
      <c r="G421" s="226"/>
      <c r="H421" s="227"/>
      <c r="I421" s="212" t="s">
        <v>270</v>
      </c>
      <c r="J421" s="179"/>
    </row>
    <row r="422" spans="1:10" ht="27" x14ac:dyDescent="0.15">
      <c r="A422" s="19">
        <v>47</v>
      </c>
      <c r="B422" s="6" t="s">
        <v>313</v>
      </c>
      <c r="C422" s="180" t="s">
        <v>13</v>
      </c>
      <c r="D422" s="181"/>
      <c r="E422" s="182"/>
      <c r="F422" s="228" t="s">
        <v>314</v>
      </c>
      <c r="G422" s="229"/>
      <c r="H422" s="229"/>
      <c r="I422" s="213" t="s">
        <v>191</v>
      </c>
      <c r="J422" s="184" t="s">
        <v>18</v>
      </c>
    </row>
    <row r="423" spans="1:10" x14ac:dyDescent="0.4">
      <c r="A423" s="17"/>
      <c r="B423" s="21"/>
      <c r="C423" s="47" t="s">
        <v>295</v>
      </c>
      <c r="D423" s="160"/>
      <c r="E423" s="161"/>
      <c r="F423" s="252" t="s">
        <v>315</v>
      </c>
      <c r="G423" s="162"/>
      <c r="H423" s="163">
        <v>310</v>
      </c>
      <c r="I423" s="215">
        <v>720</v>
      </c>
      <c r="J423" s="68"/>
    </row>
    <row r="425" spans="1:10" x14ac:dyDescent="0.4">
      <c r="I425" s="2" t="s">
        <v>6</v>
      </c>
    </row>
    <row r="426" spans="1:10" x14ac:dyDescent="0.4">
      <c r="A426" s="39"/>
      <c r="B426" s="40" t="s">
        <v>286</v>
      </c>
      <c r="C426" s="175"/>
      <c r="D426" s="175" t="s">
        <v>7</v>
      </c>
      <c r="E426" s="237"/>
      <c r="F426" s="237"/>
      <c r="G426" s="237"/>
      <c r="H426" s="237"/>
      <c r="I426" s="237"/>
      <c r="J426" s="237"/>
    </row>
    <row r="427" spans="1:10" ht="27" x14ac:dyDescent="0.15">
      <c r="A427" s="19">
        <v>48</v>
      </c>
      <c r="B427" s="6" t="s">
        <v>316</v>
      </c>
      <c r="C427" s="180" t="s">
        <v>13</v>
      </c>
      <c r="D427" s="181"/>
      <c r="E427" s="213" t="s">
        <v>278</v>
      </c>
      <c r="F427" s="213" t="s">
        <v>290</v>
      </c>
      <c r="G427" s="213" t="s">
        <v>291</v>
      </c>
      <c r="H427" s="213" t="s">
        <v>292</v>
      </c>
      <c r="I427" s="213" t="s">
        <v>293</v>
      </c>
      <c r="J427" s="213" t="s">
        <v>281</v>
      </c>
    </row>
    <row r="428" spans="1:10" x14ac:dyDescent="0.4">
      <c r="A428" s="19"/>
      <c r="B428" s="6"/>
      <c r="C428" s="34" t="s">
        <v>317</v>
      </c>
      <c r="D428" s="85"/>
      <c r="E428" s="121">
        <v>460</v>
      </c>
      <c r="F428" s="121">
        <v>460</v>
      </c>
      <c r="G428" s="121">
        <v>460</v>
      </c>
      <c r="H428" s="121">
        <v>460</v>
      </c>
      <c r="I428" s="121">
        <v>460</v>
      </c>
      <c r="J428" s="121">
        <v>460</v>
      </c>
    </row>
    <row r="429" spans="1:10" x14ac:dyDescent="0.4">
      <c r="A429" s="19"/>
      <c r="B429" s="6"/>
      <c r="C429" s="33" t="s">
        <v>295</v>
      </c>
      <c r="D429" s="93" t="s">
        <v>283</v>
      </c>
      <c r="E429" s="121">
        <v>830</v>
      </c>
      <c r="F429" s="121">
        <v>830</v>
      </c>
      <c r="G429" s="121">
        <v>830</v>
      </c>
      <c r="H429" s="121">
        <v>830</v>
      </c>
      <c r="I429" s="121">
        <v>830</v>
      </c>
      <c r="J429" s="121">
        <v>830</v>
      </c>
    </row>
    <row r="430" spans="1:10" x14ac:dyDescent="0.4">
      <c r="A430" s="17"/>
      <c r="B430" s="21"/>
      <c r="C430" s="31" t="s">
        <v>284</v>
      </c>
      <c r="D430" s="93" t="s">
        <v>285</v>
      </c>
      <c r="E430" s="121">
        <v>1680</v>
      </c>
      <c r="F430" s="121">
        <v>1680</v>
      </c>
      <c r="G430" s="121">
        <v>1680</v>
      </c>
      <c r="H430" s="121">
        <v>1680</v>
      </c>
      <c r="I430" s="121">
        <v>1680</v>
      </c>
      <c r="J430" s="121">
        <v>1680</v>
      </c>
    </row>
    <row r="432" spans="1:10" x14ac:dyDescent="0.4">
      <c r="I432" s="2" t="s">
        <v>6</v>
      </c>
    </row>
    <row r="433" spans="1:10" x14ac:dyDescent="0.4">
      <c r="A433" s="39"/>
      <c r="B433" s="40"/>
      <c r="C433" s="174"/>
      <c r="D433" s="175"/>
      <c r="E433" s="176" t="s">
        <v>7</v>
      </c>
      <c r="F433" s="177" t="s">
        <v>8</v>
      </c>
      <c r="G433" s="177" t="s">
        <v>9</v>
      </c>
      <c r="H433" s="225" t="s">
        <v>318</v>
      </c>
      <c r="I433" s="253"/>
      <c r="J433" s="254"/>
    </row>
    <row r="434" spans="1:10" ht="27" x14ac:dyDescent="0.15">
      <c r="A434" s="19">
        <v>49</v>
      </c>
      <c r="B434" s="6" t="s">
        <v>319</v>
      </c>
      <c r="C434" s="180" t="s">
        <v>13</v>
      </c>
      <c r="D434" s="181"/>
      <c r="E434" s="182"/>
      <c r="F434" s="177" t="s">
        <v>14</v>
      </c>
      <c r="G434" s="177" t="s">
        <v>320</v>
      </c>
      <c r="H434" s="255" t="s">
        <v>321</v>
      </c>
      <c r="I434" s="256"/>
      <c r="J434" s="257" t="s">
        <v>255</v>
      </c>
    </row>
    <row r="435" spans="1:10" ht="14.25" customHeight="1" x14ac:dyDescent="0.4">
      <c r="A435" s="19"/>
      <c r="B435" s="6"/>
      <c r="C435" s="33"/>
      <c r="D435" s="34" t="s">
        <v>322</v>
      </c>
      <c r="E435" s="15"/>
      <c r="F435" s="35" t="s">
        <v>323</v>
      </c>
      <c r="G435" s="36">
        <v>400</v>
      </c>
      <c r="H435" s="37"/>
      <c r="I435" s="81">
        <v>200</v>
      </c>
      <c r="J435" s="74" t="s">
        <v>324</v>
      </c>
    </row>
    <row r="436" spans="1:10" x14ac:dyDescent="0.4">
      <c r="A436" s="19"/>
      <c r="B436" s="6"/>
      <c r="C436" s="7" t="s">
        <v>220</v>
      </c>
      <c r="D436" s="34" t="s">
        <v>325</v>
      </c>
      <c r="E436" s="15"/>
      <c r="F436" s="35" t="s">
        <v>323</v>
      </c>
      <c r="G436" s="36">
        <v>150</v>
      </c>
      <c r="H436" s="38"/>
      <c r="I436" s="81">
        <v>70</v>
      </c>
      <c r="J436" s="67" t="s">
        <v>326</v>
      </c>
    </row>
    <row r="437" spans="1:10" x14ac:dyDescent="0.4">
      <c r="A437" s="19"/>
      <c r="B437" s="6"/>
      <c r="C437" s="9"/>
      <c r="D437" s="39" t="s">
        <v>327</v>
      </c>
      <c r="E437" s="40"/>
      <c r="F437" s="41"/>
      <c r="G437" s="42" t="s">
        <v>328</v>
      </c>
      <c r="H437" s="43"/>
      <c r="I437" s="109"/>
      <c r="J437" s="68"/>
    </row>
    <row r="438" spans="1:10" x14ac:dyDescent="0.15">
      <c r="A438" s="19"/>
      <c r="B438" s="6"/>
      <c r="C438" s="7"/>
      <c r="D438" s="44" t="s">
        <v>329</v>
      </c>
      <c r="E438" s="40"/>
      <c r="F438" s="45" t="s">
        <v>191</v>
      </c>
      <c r="G438" s="45" t="s">
        <v>191</v>
      </c>
      <c r="H438" s="41"/>
      <c r="I438" s="109"/>
      <c r="J438" s="63" t="s">
        <v>330</v>
      </c>
    </row>
    <row r="439" spans="1:10" x14ac:dyDescent="0.4">
      <c r="A439" s="19"/>
      <c r="B439" s="6"/>
      <c r="C439" s="7" t="s">
        <v>331</v>
      </c>
      <c r="D439" s="14"/>
      <c r="E439" s="21"/>
      <c r="F439" s="10">
        <v>1510</v>
      </c>
      <c r="G439" s="10">
        <v>2280</v>
      </c>
      <c r="H439" s="46"/>
      <c r="I439" s="112"/>
      <c r="J439" s="13" t="s">
        <v>332</v>
      </c>
    </row>
    <row r="440" spans="1:10" x14ac:dyDescent="0.4">
      <c r="A440" s="19"/>
      <c r="B440" s="6"/>
      <c r="C440" s="8"/>
      <c r="D440" s="39" t="s">
        <v>333</v>
      </c>
      <c r="E440" s="40"/>
      <c r="F440" s="45" t="s">
        <v>191</v>
      </c>
      <c r="G440" s="45" t="s">
        <v>191</v>
      </c>
      <c r="H440" s="41"/>
      <c r="I440" s="109"/>
      <c r="J440" s="13" t="s">
        <v>334</v>
      </c>
    </row>
    <row r="441" spans="1:10" x14ac:dyDescent="0.4">
      <c r="A441" s="19"/>
      <c r="B441" s="6"/>
      <c r="C441" s="9"/>
      <c r="D441" s="14"/>
      <c r="E441" s="21"/>
      <c r="F441" s="10">
        <v>2280</v>
      </c>
      <c r="G441" s="10">
        <v>3040</v>
      </c>
      <c r="H441" s="46"/>
      <c r="I441" s="112"/>
      <c r="J441" s="16" t="s">
        <v>335</v>
      </c>
    </row>
    <row r="442" spans="1:10" x14ac:dyDescent="0.4">
      <c r="A442" s="17"/>
      <c r="B442" s="21"/>
      <c r="C442" s="47" t="s">
        <v>336</v>
      </c>
      <c r="D442" s="48"/>
      <c r="E442" s="21"/>
      <c r="F442" s="35" t="s">
        <v>337</v>
      </c>
      <c r="G442" s="36">
        <v>250</v>
      </c>
      <c r="H442" s="46"/>
      <c r="I442" s="112"/>
      <c r="J442" s="112"/>
    </row>
    <row r="444" spans="1:10" x14ac:dyDescent="0.4">
      <c r="I444" s="2" t="s">
        <v>6</v>
      </c>
    </row>
    <row r="445" spans="1:10" x14ac:dyDescent="0.4">
      <c r="A445" s="39"/>
      <c r="B445" s="40" t="s">
        <v>244</v>
      </c>
      <c r="C445" s="175"/>
      <c r="D445" s="175"/>
      <c r="E445" s="176" t="s">
        <v>7</v>
      </c>
      <c r="F445" s="177" t="s">
        <v>8</v>
      </c>
      <c r="G445" s="177" t="s">
        <v>9</v>
      </c>
      <c r="H445" s="177" t="s">
        <v>10</v>
      </c>
      <c r="I445" s="193"/>
      <c r="J445" s="179"/>
    </row>
    <row r="446" spans="1:10" ht="27" x14ac:dyDescent="0.15">
      <c r="A446" s="19">
        <v>50</v>
      </c>
      <c r="B446" s="6" t="s">
        <v>338</v>
      </c>
      <c r="C446" s="180" t="s">
        <v>13</v>
      </c>
      <c r="D446" s="181"/>
      <c r="E446" s="258"/>
      <c r="F446" s="177" t="s">
        <v>14</v>
      </c>
      <c r="G446" s="177" t="s">
        <v>15</v>
      </c>
      <c r="H446" s="177" t="s">
        <v>190</v>
      </c>
      <c r="I446" s="177"/>
      <c r="J446" s="184" t="s">
        <v>18</v>
      </c>
    </row>
    <row r="447" spans="1:10" x14ac:dyDescent="0.4">
      <c r="A447" s="19"/>
      <c r="B447" s="6"/>
      <c r="C447" s="7"/>
      <c r="D447" s="214" t="s">
        <v>331</v>
      </c>
      <c r="E447" s="161"/>
      <c r="F447" s="27">
        <v>1510</v>
      </c>
      <c r="G447" s="27">
        <v>1510</v>
      </c>
      <c r="H447" s="26">
        <v>3040</v>
      </c>
      <c r="I447" s="220"/>
      <c r="J447" s="74"/>
    </row>
    <row r="448" spans="1:10" x14ac:dyDescent="0.4">
      <c r="A448" s="19"/>
      <c r="B448" s="6"/>
      <c r="C448" s="7" t="s">
        <v>339</v>
      </c>
      <c r="D448" s="63" t="s">
        <v>220</v>
      </c>
      <c r="E448" s="241" t="s">
        <v>340</v>
      </c>
      <c r="F448" s="26">
        <v>70</v>
      </c>
      <c r="G448" s="26">
        <v>70</v>
      </c>
      <c r="H448" s="26">
        <v>100</v>
      </c>
      <c r="I448" s="220"/>
      <c r="J448" s="67"/>
    </row>
    <row r="449" spans="1:10" x14ac:dyDescent="0.4">
      <c r="A449" s="17"/>
      <c r="B449" s="21"/>
      <c r="C449" s="68"/>
      <c r="D449" s="16"/>
      <c r="E449" s="215" t="s">
        <v>211</v>
      </c>
      <c r="F449" s="26">
        <v>150</v>
      </c>
      <c r="G449" s="26">
        <v>150</v>
      </c>
      <c r="H449" s="138">
        <v>210</v>
      </c>
      <c r="I449" s="209"/>
      <c r="J449" s="68"/>
    </row>
    <row r="450" spans="1:10" x14ac:dyDescent="0.4">
      <c r="D450" s="94"/>
      <c r="E450" s="221"/>
      <c r="F450" s="221"/>
      <c r="G450" s="221"/>
      <c r="H450" s="222"/>
      <c r="I450" s="222"/>
    </row>
    <row r="451" spans="1:10" x14ac:dyDescent="0.4">
      <c r="I451" s="2" t="s">
        <v>6</v>
      </c>
    </row>
    <row r="452" spans="1:10" x14ac:dyDescent="0.4">
      <c r="A452" s="39"/>
      <c r="B452" s="40" t="s">
        <v>341</v>
      </c>
      <c r="C452" s="174"/>
      <c r="D452" s="175"/>
      <c r="E452" s="176" t="s">
        <v>7</v>
      </c>
      <c r="F452" s="174"/>
      <c r="G452" s="176"/>
      <c r="H452" s="174"/>
      <c r="I452" s="259"/>
      <c r="J452" s="179"/>
    </row>
    <row r="453" spans="1:10" ht="27" x14ac:dyDescent="0.15">
      <c r="A453" s="19">
        <v>51</v>
      </c>
      <c r="B453" s="6" t="s">
        <v>342</v>
      </c>
      <c r="C453" s="180" t="s">
        <v>13</v>
      </c>
      <c r="D453" s="181"/>
      <c r="E453" s="182"/>
      <c r="F453" s="255" t="s">
        <v>253</v>
      </c>
      <c r="G453" s="260"/>
      <c r="H453" s="255" t="s">
        <v>15</v>
      </c>
      <c r="I453" s="260"/>
      <c r="J453" s="184" t="s">
        <v>18</v>
      </c>
    </row>
    <row r="454" spans="1:10" x14ac:dyDescent="0.4">
      <c r="A454" s="17"/>
      <c r="B454" s="21"/>
      <c r="C454" s="47" t="s">
        <v>343</v>
      </c>
      <c r="D454" s="160"/>
      <c r="E454" s="161"/>
      <c r="F454" s="252"/>
      <c r="G454" s="161">
        <v>1870</v>
      </c>
      <c r="H454" s="261"/>
      <c r="I454" s="163">
        <v>1870</v>
      </c>
      <c r="J454" s="68"/>
    </row>
    <row r="456" spans="1:10" x14ac:dyDescent="0.4">
      <c r="I456" s="2" t="s">
        <v>6</v>
      </c>
    </row>
    <row r="457" spans="1:10" x14ac:dyDescent="0.4">
      <c r="A457" s="39"/>
      <c r="B457" s="40" t="s">
        <v>344</v>
      </c>
      <c r="C457" s="174"/>
      <c r="D457" s="175"/>
      <c r="E457" s="224" t="s">
        <v>268</v>
      </c>
      <c r="F457" s="225" t="s">
        <v>345</v>
      </c>
      <c r="G457" s="226"/>
      <c r="H457" s="227"/>
      <c r="I457" s="212"/>
      <c r="J457" s="179"/>
    </row>
    <row r="458" spans="1:10" ht="27" x14ac:dyDescent="0.15">
      <c r="A458" s="19">
        <v>52</v>
      </c>
      <c r="B458" s="6" t="s">
        <v>346</v>
      </c>
      <c r="C458" s="180" t="s">
        <v>13</v>
      </c>
      <c r="D458" s="181"/>
      <c r="E458" s="182"/>
      <c r="F458" s="228" t="s">
        <v>347</v>
      </c>
      <c r="G458" s="229"/>
      <c r="H458" s="229"/>
      <c r="I458" s="262"/>
      <c r="J458" s="184" t="s">
        <v>255</v>
      </c>
    </row>
    <row r="459" spans="1:10" x14ac:dyDescent="0.15">
      <c r="A459" s="19"/>
      <c r="B459" s="6"/>
      <c r="C459" s="44" t="s">
        <v>348</v>
      </c>
      <c r="D459" s="263"/>
      <c r="E459" s="129"/>
      <c r="F459" s="264" t="s">
        <v>442</v>
      </c>
      <c r="G459" s="162"/>
      <c r="H459" s="234">
        <v>2090</v>
      </c>
      <c r="I459" s="265"/>
      <c r="J459" s="156"/>
    </row>
    <row r="460" spans="1:10" x14ac:dyDescent="0.4">
      <c r="A460" s="17"/>
      <c r="B460" s="21"/>
      <c r="C460" s="17" t="s">
        <v>349</v>
      </c>
      <c r="D460" s="266"/>
      <c r="E460" s="219"/>
      <c r="F460" s="264" t="s">
        <v>443</v>
      </c>
      <c r="G460" s="162"/>
      <c r="H460" s="163">
        <v>4180</v>
      </c>
      <c r="I460" s="267"/>
      <c r="J460" s="68"/>
    </row>
    <row r="462" spans="1:10" x14ac:dyDescent="0.4">
      <c r="I462" s="2" t="s">
        <v>6</v>
      </c>
    </row>
    <row r="463" spans="1:10" x14ac:dyDescent="0.4">
      <c r="A463" s="39"/>
      <c r="B463" s="40"/>
      <c r="C463" s="175"/>
      <c r="D463" s="175" t="s">
        <v>7</v>
      </c>
      <c r="E463" s="177" t="s">
        <v>264</v>
      </c>
      <c r="F463" s="177" t="s">
        <v>274</v>
      </c>
      <c r="G463" s="177" t="s">
        <v>275</v>
      </c>
      <c r="H463" s="177" t="s">
        <v>276</v>
      </c>
      <c r="I463" s="177"/>
      <c r="J463" s="237"/>
    </row>
    <row r="464" spans="1:10" ht="27" x14ac:dyDescent="0.15">
      <c r="A464" s="19">
        <v>53</v>
      </c>
      <c r="B464" s="6" t="s">
        <v>350</v>
      </c>
      <c r="C464" s="180" t="s">
        <v>13</v>
      </c>
      <c r="D464" s="181"/>
      <c r="E464" s="177" t="s">
        <v>278</v>
      </c>
      <c r="F464" s="177" t="s">
        <v>279</v>
      </c>
      <c r="G464" s="177" t="s">
        <v>280</v>
      </c>
      <c r="H464" s="177" t="s">
        <v>281</v>
      </c>
      <c r="I464" s="177"/>
      <c r="J464" s="238" t="s">
        <v>18</v>
      </c>
    </row>
    <row r="465" spans="1:10" x14ac:dyDescent="0.4">
      <c r="A465" s="19"/>
      <c r="B465" s="6"/>
      <c r="C465" s="268" t="s">
        <v>351</v>
      </c>
      <c r="D465" s="85"/>
      <c r="E465" s="121">
        <v>420</v>
      </c>
      <c r="F465" s="239">
        <v>700</v>
      </c>
      <c r="G465" s="239">
        <v>700</v>
      </c>
      <c r="H465" s="239">
        <v>420</v>
      </c>
      <c r="I465" s="239"/>
      <c r="J465" s="45"/>
    </row>
    <row r="466" spans="1:10" x14ac:dyDescent="0.4">
      <c r="A466" s="19"/>
      <c r="B466" s="6"/>
      <c r="C466" s="137" t="s">
        <v>352</v>
      </c>
      <c r="D466" s="93" t="s">
        <v>353</v>
      </c>
      <c r="E466" s="121">
        <v>140</v>
      </c>
      <c r="F466" s="239">
        <v>560</v>
      </c>
      <c r="G466" s="239">
        <v>560</v>
      </c>
      <c r="H466" s="239">
        <v>140</v>
      </c>
      <c r="I466" s="239"/>
      <c r="J466" s="269"/>
    </row>
    <row r="467" spans="1:10" x14ac:dyDescent="0.4">
      <c r="A467" s="19"/>
      <c r="B467" s="6"/>
      <c r="C467" s="33" t="s">
        <v>351</v>
      </c>
      <c r="D467" s="93" t="s">
        <v>283</v>
      </c>
      <c r="E467" s="121">
        <v>1410</v>
      </c>
      <c r="F467" s="121">
        <v>2840</v>
      </c>
      <c r="G467" s="121">
        <v>2840</v>
      </c>
      <c r="H467" s="121">
        <v>1410</v>
      </c>
      <c r="I467" s="121"/>
      <c r="J467" s="240"/>
    </row>
    <row r="468" spans="1:10" x14ac:dyDescent="0.4">
      <c r="A468" s="17"/>
      <c r="B468" s="21"/>
      <c r="C468" s="31" t="s">
        <v>284</v>
      </c>
      <c r="D468" s="93" t="s">
        <v>285</v>
      </c>
      <c r="E468" s="121">
        <v>2130</v>
      </c>
      <c r="F468" s="121">
        <v>4260</v>
      </c>
      <c r="G468" s="121">
        <v>4260</v>
      </c>
      <c r="H468" s="121">
        <v>2130</v>
      </c>
      <c r="I468" s="121"/>
      <c r="J468" s="241"/>
    </row>
    <row r="471" spans="1:10" x14ac:dyDescent="0.4">
      <c r="A471" s="39"/>
      <c r="B471" s="40" t="s">
        <v>354</v>
      </c>
      <c r="C471" s="174"/>
      <c r="D471" s="175"/>
      <c r="E471" s="224" t="s">
        <v>268</v>
      </c>
      <c r="F471" s="237"/>
      <c r="G471" s="237"/>
      <c r="H471" s="237"/>
      <c r="I471" s="237"/>
      <c r="J471" s="237"/>
    </row>
    <row r="472" spans="1:10" ht="27" x14ac:dyDescent="0.15">
      <c r="A472" s="19">
        <v>54</v>
      </c>
      <c r="B472" s="6" t="s">
        <v>355</v>
      </c>
      <c r="C472" s="180" t="s">
        <v>13</v>
      </c>
      <c r="D472" s="181"/>
      <c r="E472" s="182"/>
      <c r="F472" s="238" t="s">
        <v>253</v>
      </c>
      <c r="G472" s="238" t="s">
        <v>15</v>
      </c>
      <c r="H472" s="213"/>
      <c r="I472" s="213"/>
      <c r="J472" s="238" t="s">
        <v>18</v>
      </c>
    </row>
    <row r="473" spans="1:10" x14ac:dyDescent="0.4">
      <c r="A473" s="17"/>
      <c r="B473" s="21"/>
      <c r="C473" s="64" t="s">
        <v>356</v>
      </c>
      <c r="D473" s="160"/>
      <c r="E473" s="270"/>
      <c r="F473" s="271" t="s">
        <v>357</v>
      </c>
      <c r="G473" s="271"/>
      <c r="H473" s="239"/>
      <c r="I473" s="239"/>
      <c r="J473" s="239" t="s">
        <v>358</v>
      </c>
    </row>
    <row r="475" spans="1:10" x14ac:dyDescent="0.4">
      <c r="I475" s="2" t="s">
        <v>6</v>
      </c>
    </row>
    <row r="476" spans="1:10" x14ac:dyDescent="0.4">
      <c r="A476" s="39"/>
      <c r="B476" s="40" t="s">
        <v>354</v>
      </c>
      <c r="C476" s="174"/>
      <c r="D476" s="175"/>
      <c r="E476" s="224" t="s">
        <v>268</v>
      </c>
      <c r="F476" s="174"/>
      <c r="G476" s="176"/>
      <c r="H476" s="237"/>
      <c r="I476" s="237"/>
      <c r="J476" s="237"/>
    </row>
    <row r="477" spans="1:10" ht="27" x14ac:dyDescent="0.15">
      <c r="A477" s="272" t="s">
        <v>359</v>
      </c>
      <c r="B477" s="6" t="s">
        <v>360</v>
      </c>
      <c r="C477" s="180" t="s">
        <v>13</v>
      </c>
      <c r="D477" s="181"/>
      <c r="E477" s="182"/>
      <c r="F477" s="273" t="s">
        <v>361</v>
      </c>
      <c r="G477" s="274"/>
      <c r="H477" s="213"/>
      <c r="I477" s="213"/>
      <c r="J477" s="238" t="s">
        <v>18</v>
      </c>
    </row>
    <row r="478" spans="1:10" x14ac:dyDescent="0.4">
      <c r="A478" s="17"/>
      <c r="B478" s="21"/>
      <c r="C478" s="64" t="s">
        <v>362</v>
      </c>
      <c r="D478" s="160"/>
      <c r="E478" s="270"/>
      <c r="F478" s="275" t="s">
        <v>363</v>
      </c>
      <c r="G478" s="251">
        <v>1510</v>
      </c>
      <c r="H478" s="239"/>
      <c r="I478" s="239"/>
      <c r="J478" s="239"/>
    </row>
    <row r="481" spans="1:10" x14ac:dyDescent="0.4">
      <c r="A481" s="39"/>
      <c r="B481" s="40"/>
      <c r="C481" s="174"/>
      <c r="D481" s="175"/>
      <c r="E481" s="224" t="s">
        <v>268</v>
      </c>
      <c r="F481" s="237"/>
      <c r="G481" s="237"/>
      <c r="H481" s="237"/>
      <c r="I481" s="237"/>
      <c r="J481" s="179"/>
    </row>
    <row r="482" spans="1:10" ht="27" x14ac:dyDescent="0.15">
      <c r="A482" s="19">
        <v>55</v>
      </c>
      <c r="B482" s="6" t="s">
        <v>364</v>
      </c>
      <c r="C482" s="180" t="s">
        <v>13</v>
      </c>
      <c r="D482" s="181"/>
      <c r="E482" s="182"/>
      <c r="F482" s="238" t="s">
        <v>365</v>
      </c>
      <c r="G482" s="238" t="s">
        <v>366</v>
      </c>
      <c r="H482" s="213"/>
      <c r="I482" s="213"/>
      <c r="J482" s="184" t="s">
        <v>18</v>
      </c>
    </row>
    <row r="483" spans="1:10" x14ac:dyDescent="0.4">
      <c r="A483" s="17"/>
      <c r="B483" s="21"/>
      <c r="C483" s="64" t="s">
        <v>356</v>
      </c>
      <c r="D483" s="160"/>
      <c r="E483" s="161"/>
      <c r="F483" s="271" t="s">
        <v>357</v>
      </c>
      <c r="G483" s="271"/>
      <c r="H483" s="239"/>
      <c r="I483" s="239"/>
      <c r="J483" s="239" t="s">
        <v>358</v>
      </c>
    </row>
    <row r="485" spans="1:10" x14ac:dyDescent="0.4">
      <c r="I485" s="2" t="s">
        <v>6</v>
      </c>
    </row>
    <row r="486" spans="1:10" x14ac:dyDescent="0.4">
      <c r="A486" s="39"/>
      <c r="B486" s="40" t="s">
        <v>299</v>
      </c>
      <c r="C486" s="175"/>
      <c r="D486" s="175"/>
      <c r="E486" s="224" t="s">
        <v>367</v>
      </c>
      <c r="F486" s="276" t="s">
        <v>368</v>
      </c>
      <c r="G486" s="226"/>
      <c r="H486" s="227"/>
      <c r="I486" s="259"/>
      <c r="J486" s="179"/>
    </row>
    <row r="487" spans="1:10" ht="27" x14ac:dyDescent="0.15">
      <c r="A487" s="19">
        <v>56</v>
      </c>
      <c r="B487" s="6" t="s">
        <v>445</v>
      </c>
      <c r="C487" s="180" t="s">
        <v>13</v>
      </c>
      <c r="D487" s="181"/>
      <c r="E487" s="258"/>
      <c r="F487" s="277" t="s">
        <v>369</v>
      </c>
      <c r="G487" s="277"/>
      <c r="H487" s="260"/>
      <c r="I487" s="182"/>
      <c r="J487" s="184" t="s">
        <v>255</v>
      </c>
    </row>
    <row r="488" spans="1:10" x14ac:dyDescent="0.4">
      <c r="A488" s="19"/>
      <c r="B488" s="6" t="s">
        <v>370</v>
      </c>
      <c r="C488" s="33" t="s">
        <v>446</v>
      </c>
      <c r="D488" s="278" t="s">
        <v>371</v>
      </c>
      <c r="E488" s="279"/>
      <c r="F488" s="280" t="s">
        <v>372</v>
      </c>
      <c r="G488" s="280"/>
      <c r="H488" s="155">
        <v>2540</v>
      </c>
      <c r="I488" s="281"/>
      <c r="J488" s="16"/>
    </row>
    <row r="489" spans="1:10" x14ac:dyDescent="0.4">
      <c r="A489" s="17"/>
      <c r="B489" s="21"/>
      <c r="C489" s="31"/>
      <c r="D489" s="278" t="s">
        <v>373</v>
      </c>
      <c r="E489" s="279"/>
      <c r="F489" s="280" t="s">
        <v>372</v>
      </c>
      <c r="G489" s="280"/>
      <c r="H489" s="155">
        <v>1820</v>
      </c>
      <c r="I489" s="281"/>
      <c r="J489" s="16"/>
    </row>
    <row r="492" spans="1:10" x14ac:dyDescent="0.4">
      <c r="A492" s="39"/>
      <c r="B492" s="40"/>
      <c r="C492" s="174"/>
      <c r="D492" s="175"/>
      <c r="E492" s="224" t="s">
        <v>268</v>
      </c>
      <c r="F492" s="174"/>
      <c r="G492" s="176"/>
      <c r="H492" s="237"/>
      <c r="I492" s="237"/>
      <c r="J492" s="237"/>
    </row>
    <row r="493" spans="1:10" ht="27" x14ac:dyDescent="0.15">
      <c r="A493" s="19">
        <v>57</v>
      </c>
      <c r="B493" s="6" t="s">
        <v>374</v>
      </c>
      <c r="C493" s="180" t="s">
        <v>13</v>
      </c>
      <c r="D493" s="181"/>
      <c r="E493" s="182"/>
      <c r="F493" s="273" t="s">
        <v>375</v>
      </c>
      <c r="G493" s="274"/>
      <c r="H493" s="213"/>
      <c r="I493" s="213"/>
      <c r="J493" s="238" t="s">
        <v>18</v>
      </c>
    </row>
    <row r="494" spans="1:10" x14ac:dyDescent="0.4">
      <c r="A494" s="17"/>
      <c r="B494" s="21"/>
      <c r="C494" s="64" t="s">
        <v>376</v>
      </c>
      <c r="D494" s="160"/>
      <c r="E494" s="270"/>
      <c r="F494" s="271" t="s">
        <v>357</v>
      </c>
      <c r="G494" s="271"/>
      <c r="H494" s="239"/>
      <c r="I494" s="239"/>
      <c r="J494" s="239" t="s">
        <v>358</v>
      </c>
    </row>
    <row r="497" spans="1:10" ht="13.5" customHeight="1" x14ac:dyDescent="0.4">
      <c r="A497" s="39"/>
      <c r="B497" s="40" t="s">
        <v>377</v>
      </c>
      <c r="C497" s="52"/>
      <c r="D497" s="53"/>
      <c r="E497" s="53"/>
      <c r="F497" s="53"/>
      <c r="G497" s="53"/>
      <c r="H497" s="53"/>
      <c r="I497" s="53"/>
      <c r="J497" s="96"/>
    </row>
    <row r="498" spans="1:10" x14ac:dyDescent="0.4">
      <c r="A498" s="19">
        <v>58</v>
      </c>
      <c r="B498" s="6" t="s">
        <v>378</v>
      </c>
      <c r="C498" s="282" t="s">
        <v>379</v>
      </c>
      <c r="D498" s="283"/>
      <c r="E498" s="284"/>
      <c r="F498" s="284"/>
      <c r="G498" s="284"/>
      <c r="H498" s="284"/>
      <c r="I498" s="284"/>
      <c r="J498" s="285"/>
    </row>
    <row r="499" spans="1:10" x14ac:dyDescent="0.4">
      <c r="A499" s="17"/>
      <c r="B499" s="21" t="s">
        <v>380</v>
      </c>
      <c r="C499" s="101"/>
      <c r="D499" s="102"/>
      <c r="E499" s="103"/>
      <c r="F499" s="104"/>
      <c r="G499" s="104"/>
      <c r="H499" s="104"/>
      <c r="I499" s="105"/>
      <c r="J499" s="106"/>
    </row>
    <row r="501" spans="1:10" x14ac:dyDescent="0.4">
      <c r="I501" s="2" t="s">
        <v>6</v>
      </c>
    </row>
    <row r="502" spans="1:10" x14ac:dyDescent="0.4">
      <c r="A502" s="39"/>
      <c r="B502" s="40"/>
      <c r="C502" s="53"/>
      <c r="D502" s="53" t="s">
        <v>7</v>
      </c>
      <c r="E502" s="286" t="s">
        <v>381</v>
      </c>
      <c r="F502" s="55" t="s">
        <v>8</v>
      </c>
      <c r="G502" s="55" t="s">
        <v>9</v>
      </c>
      <c r="H502" s="55" t="s">
        <v>189</v>
      </c>
      <c r="I502" s="55" t="s">
        <v>11</v>
      </c>
      <c r="J502" s="115" t="s">
        <v>20</v>
      </c>
    </row>
    <row r="503" spans="1:10" ht="27" x14ac:dyDescent="0.15">
      <c r="A503" s="17">
        <v>59</v>
      </c>
      <c r="B503" s="21" t="s">
        <v>382</v>
      </c>
      <c r="C503" s="57" t="s">
        <v>13</v>
      </c>
      <c r="D503" s="58"/>
      <c r="E503" s="55" t="s">
        <v>383</v>
      </c>
      <c r="F503" s="55" t="s">
        <v>14</v>
      </c>
      <c r="G503" s="55" t="s">
        <v>15</v>
      </c>
      <c r="H503" s="55" t="s">
        <v>384</v>
      </c>
      <c r="I503" s="55" t="s">
        <v>312</v>
      </c>
      <c r="J503" s="287" t="s">
        <v>191</v>
      </c>
    </row>
    <row r="504" spans="1:10" x14ac:dyDescent="0.4">
      <c r="A504" s="19"/>
      <c r="B504" s="6"/>
      <c r="C504" s="7"/>
      <c r="D504" s="16" t="s">
        <v>385</v>
      </c>
      <c r="E504" s="288">
        <f>ROUNDDOWN(H504/7,-1)</f>
        <v>1780</v>
      </c>
      <c r="F504" s="26">
        <v>8850</v>
      </c>
      <c r="G504" s="26">
        <v>11910</v>
      </c>
      <c r="H504" s="26">
        <v>12510</v>
      </c>
      <c r="I504" s="26">
        <v>30140</v>
      </c>
      <c r="J504" s="68">
        <v>620</v>
      </c>
    </row>
    <row r="505" spans="1:10" x14ac:dyDescent="0.4">
      <c r="A505" s="19"/>
      <c r="B505" s="173" t="s">
        <v>386</v>
      </c>
      <c r="C505" s="7" t="s">
        <v>387</v>
      </c>
      <c r="D505" s="16" t="s">
        <v>388</v>
      </c>
      <c r="E505" s="288">
        <f t="shared" ref="E505:E518" si="31">ROUNDDOWN(H505/7,-1)</f>
        <v>470</v>
      </c>
      <c r="F505" s="26">
        <v>2440</v>
      </c>
      <c r="G505" s="26">
        <v>3250</v>
      </c>
      <c r="H505" s="26">
        <v>3350</v>
      </c>
      <c r="I505" s="26">
        <v>8140</v>
      </c>
      <c r="J505" s="68">
        <v>210</v>
      </c>
    </row>
    <row r="506" spans="1:10" x14ac:dyDescent="0.4">
      <c r="A506" s="19"/>
      <c r="B506" s="6"/>
      <c r="C506" s="7" t="s">
        <v>389</v>
      </c>
      <c r="D506" s="16" t="s">
        <v>390</v>
      </c>
      <c r="E506" s="289">
        <f t="shared" si="31"/>
        <v>470</v>
      </c>
      <c r="F506" s="26">
        <v>2440</v>
      </c>
      <c r="G506" s="26">
        <v>3250</v>
      </c>
      <c r="H506" s="26">
        <v>3350</v>
      </c>
      <c r="I506" s="26">
        <v>8140</v>
      </c>
      <c r="J506" s="68">
        <v>210</v>
      </c>
    </row>
    <row r="507" spans="1:10" x14ac:dyDescent="0.4">
      <c r="A507" s="19"/>
      <c r="B507" s="6"/>
      <c r="C507" s="7" t="s">
        <v>391</v>
      </c>
      <c r="D507" s="16" t="s">
        <v>392</v>
      </c>
      <c r="E507" s="289">
        <f t="shared" si="31"/>
        <v>470</v>
      </c>
      <c r="F507" s="26">
        <v>2440</v>
      </c>
      <c r="G507" s="26">
        <v>3250</v>
      </c>
      <c r="H507" s="26">
        <v>3350</v>
      </c>
      <c r="I507" s="26">
        <v>8140</v>
      </c>
      <c r="J507" s="68">
        <v>210</v>
      </c>
    </row>
    <row r="508" spans="1:10" ht="14.25" thickBot="1" x14ac:dyDescent="0.45">
      <c r="A508" s="19"/>
      <c r="B508" s="6"/>
      <c r="C508" s="7"/>
      <c r="D508" s="13" t="s">
        <v>393</v>
      </c>
      <c r="E508" s="290">
        <f t="shared" si="31"/>
        <v>470</v>
      </c>
      <c r="F508" s="233">
        <v>2440</v>
      </c>
      <c r="G508" s="233">
        <v>3250</v>
      </c>
      <c r="H508" s="233">
        <v>3350</v>
      </c>
      <c r="I508" s="233">
        <v>8140</v>
      </c>
      <c r="J508" s="67">
        <v>210</v>
      </c>
    </row>
    <row r="509" spans="1:10" x14ac:dyDescent="0.4">
      <c r="A509" s="19"/>
      <c r="B509" s="292"/>
      <c r="C509" s="293"/>
      <c r="D509" s="294" t="s">
        <v>394</v>
      </c>
      <c r="E509" s="295">
        <f>ROUNDDOWN(H509/7,-1)</f>
        <v>3570</v>
      </c>
      <c r="F509" s="296">
        <f>F504*2</f>
        <v>17700</v>
      </c>
      <c r="G509" s="296">
        <f t="shared" ref="G509:I513" si="32">G504*2</f>
        <v>23820</v>
      </c>
      <c r="H509" s="296">
        <f t="shared" si="32"/>
        <v>25020</v>
      </c>
      <c r="I509" s="296">
        <f t="shared" si="32"/>
        <v>60280</v>
      </c>
      <c r="J509" s="297">
        <v>620</v>
      </c>
    </row>
    <row r="510" spans="1:10" x14ac:dyDescent="0.4">
      <c r="A510" s="19"/>
      <c r="B510" s="298" t="s">
        <v>395</v>
      </c>
      <c r="C510" s="131" t="s">
        <v>387</v>
      </c>
      <c r="D510" s="16" t="s">
        <v>396</v>
      </c>
      <c r="E510" s="288">
        <f t="shared" si="31"/>
        <v>950</v>
      </c>
      <c r="F510" s="26">
        <f>F505*2</f>
        <v>4880</v>
      </c>
      <c r="G510" s="26">
        <f t="shared" si="32"/>
        <v>6500</v>
      </c>
      <c r="H510" s="26">
        <f t="shared" si="32"/>
        <v>6700</v>
      </c>
      <c r="I510" s="26">
        <f t="shared" si="32"/>
        <v>16280</v>
      </c>
      <c r="J510" s="68">
        <v>210</v>
      </c>
    </row>
    <row r="511" spans="1:10" x14ac:dyDescent="0.4">
      <c r="A511" s="19"/>
      <c r="B511" s="298" t="s">
        <v>397</v>
      </c>
      <c r="C511" s="131" t="s">
        <v>389</v>
      </c>
      <c r="D511" s="16" t="s">
        <v>398</v>
      </c>
      <c r="E511" s="289">
        <f t="shared" si="31"/>
        <v>950</v>
      </c>
      <c r="F511" s="26">
        <f>F506*2</f>
        <v>4880</v>
      </c>
      <c r="G511" s="26">
        <f t="shared" si="32"/>
        <v>6500</v>
      </c>
      <c r="H511" s="26">
        <f t="shared" si="32"/>
        <v>6700</v>
      </c>
      <c r="I511" s="26">
        <f t="shared" si="32"/>
        <v>16280</v>
      </c>
      <c r="J511" s="68">
        <v>210</v>
      </c>
    </row>
    <row r="512" spans="1:10" x14ac:dyDescent="0.4">
      <c r="A512" s="19"/>
      <c r="B512" s="298" t="s">
        <v>399</v>
      </c>
      <c r="C512" s="131" t="s">
        <v>400</v>
      </c>
      <c r="D512" s="16" t="s">
        <v>401</v>
      </c>
      <c r="E512" s="289">
        <f t="shared" si="31"/>
        <v>950</v>
      </c>
      <c r="F512" s="26">
        <f>F507*2</f>
        <v>4880</v>
      </c>
      <c r="G512" s="26">
        <f t="shared" si="32"/>
        <v>6500</v>
      </c>
      <c r="H512" s="26">
        <f t="shared" si="32"/>
        <v>6700</v>
      </c>
      <c r="I512" s="26">
        <f t="shared" si="32"/>
        <v>16280</v>
      </c>
      <c r="J512" s="68">
        <v>210</v>
      </c>
    </row>
    <row r="513" spans="1:10" ht="14.25" thickBot="1" x14ac:dyDescent="0.45">
      <c r="A513" s="19"/>
      <c r="B513" s="298" t="s">
        <v>402</v>
      </c>
      <c r="C513" s="299"/>
      <c r="D513" s="291" t="s">
        <v>403</v>
      </c>
      <c r="E513" s="300">
        <f t="shared" si="31"/>
        <v>950</v>
      </c>
      <c r="F513" s="301">
        <f>F508*2</f>
        <v>4880</v>
      </c>
      <c r="G513" s="301">
        <f t="shared" si="32"/>
        <v>6500</v>
      </c>
      <c r="H513" s="301">
        <f t="shared" si="32"/>
        <v>6700</v>
      </c>
      <c r="I513" s="301">
        <f t="shared" si="32"/>
        <v>16280</v>
      </c>
      <c r="J513" s="302">
        <v>210</v>
      </c>
    </row>
    <row r="514" spans="1:10" x14ac:dyDescent="0.4">
      <c r="A514" s="19"/>
      <c r="B514" s="298" t="s">
        <v>404</v>
      </c>
      <c r="C514" s="131"/>
      <c r="D514" s="16" t="s">
        <v>394</v>
      </c>
      <c r="E514" s="188">
        <f>ROUNDDOWN(H514/7,-1)</f>
        <v>4460</v>
      </c>
      <c r="F514" s="26">
        <f>ROUNDDOWN(F504*2.5,-1)</f>
        <v>22120</v>
      </c>
      <c r="G514" s="26">
        <f t="shared" ref="G514:I515" si="33">ROUNDDOWN(G504*2.5,-1)</f>
        <v>29770</v>
      </c>
      <c r="H514" s="26">
        <f t="shared" si="33"/>
        <v>31270</v>
      </c>
      <c r="I514" s="26">
        <f t="shared" si="33"/>
        <v>75350</v>
      </c>
      <c r="J514" s="68">
        <v>620</v>
      </c>
    </row>
    <row r="515" spans="1:10" x14ac:dyDescent="0.4">
      <c r="A515" s="19"/>
      <c r="B515" s="298" t="s">
        <v>405</v>
      </c>
      <c r="C515" s="131" t="s">
        <v>387</v>
      </c>
      <c r="D515" s="16" t="s">
        <v>396</v>
      </c>
      <c r="E515" s="288">
        <f t="shared" si="31"/>
        <v>1190</v>
      </c>
      <c r="F515" s="26">
        <f>ROUNDDOWN(F505*2.5,-1)</f>
        <v>6100</v>
      </c>
      <c r="G515" s="26">
        <f t="shared" si="33"/>
        <v>8120</v>
      </c>
      <c r="H515" s="26">
        <f t="shared" si="33"/>
        <v>8370</v>
      </c>
      <c r="I515" s="26">
        <f t="shared" si="33"/>
        <v>20350</v>
      </c>
      <c r="J515" s="68">
        <v>210</v>
      </c>
    </row>
    <row r="516" spans="1:10" x14ac:dyDescent="0.4">
      <c r="A516" s="19"/>
      <c r="B516" s="298" t="s">
        <v>444</v>
      </c>
      <c r="C516" s="131" t="s">
        <v>406</v>
      </c>
      <c r="D516" s="16" t="s">
        <v>398</v>
      </c>
      <c r="E516" s="289">
        <f t="shared" si="31"/>
        <v>1190</v>
      </c>
      <c r="F516" s="26">
        <f t="shared" ref="F516:I518" si="34">ROUNDDOWN(F506*2.5,-1)</f>
        <v>6100</v>
      </c>
      <c r="G516" s="26">
        <f t="shared" si="34"/>
        <v>8120</v>
      </c>
      <c r="H516" s="26">
        <f t="shared" si="34"/>
        <v>8370</v>
      </c>
      <c r="I516" s="26">
        <f t="shared" si="34"/>
        <v>20350</v>
      </c>
      <c r="J516" s="68">
        <v>210</v>
      </c>
    </row>
    <row r="517" spans="1:10" x14ac:dyDescent="0.4">
      <c r="A517" s="19"/>
      <c r="B517" s="298" t="s">
        <v>407</v>
      </c>
      <c r="C517" s="6" t="s">
        <v>408</v>
      </c>
      <c r="D517" s="16" t="s">
        <v>401</v>
      </c>
      <c r="E517" s="289">
        <f t="shared" si="31"/>
        <v>1190</v>
      </c>
      <c r="F517" s="26">
        <f t="shared" si="34"/>
        <v>6100</v>
      </c>
      <c r="G517" s="26">
        <f t="shared" si="34"/>
        <v>8120</v>
      </c>
      <c r="H517" s="26">
        <f t="shared" si="34"/>
        <v>8370</v>
      </c>
      <c r="I517" s="26">
        <f t="shared" si="34"/>
        <v>20350</v>
      </c>
      <c r="J517" s="68">
        <v>210</v>
      </c>
    </row>
    <row r="518" spans="1:10" ht="14.25" thickBot="1" x14ac:dyDescent="0.45">
      <c r="A518" s="303"/>
      <c r="B518" s="304"/>
      <c r="C518" s="299" t="s">
        <v>409</v>
      </c>
      <c r="D518" s="291" t="s">
        <v>403</v>
      </c>
      <c r="E518" s="300">
        <f t="shared" si="31"/>
        <v>1190</v>
      </c>
      <c r="F518" s="301">
        <f t="shared" si="34"/>
        <v>6100</v>
      </c>
      <c r="G518" s="301">
        <f t="shared" si="34"/>
        <v>8120</v>
      </c>
      <c r="H518" s="301">
        <f t="shared" si="34"/>
        <v>8370</v>
      </c>
      <c r="I518" s="301">
        <f t="shared" si="34"/>
        <v>20350</v>
      </c>
      <c r="J518" s="305">
        <v>210</v>
      </c>
    </row>
    <row r="519" spans="1:10" x14ac:dyDescent="0.4">
      <c r="A519" s="19"/>
      <c r="B519" s="306"/>
      <c r="C519" s="307"/>
      <c r="D519" s="13"/>
      <c r="E519" s="308"/>
      <c r="F519" s="233"/>
      <c r="G519" s="233"/>
      <c r="H519" s="233"/>
      <c r="I519" s="233"/>
      <c r="J519" s="309"/>
    </row>
    <row r="520" spans="1:10" ht="14.25" thickBot="1" x14ac:dyDescent="0.45">
      <c r="A520" s="19"/>
      <c r="B520" s="6" t="s">
        <v>410</v>
      </c>
      <c r="C520" s="7" t="s">
        <v>411</v>
      </c>
      <c r="D520" s="123">
        <v>20</v>
      </c>
      <c r="E520" s="310">
        <f>ROUNDDOWN(H520/7,-1)</f>
        <v>470</v>
      </c>
      <c r="F520" s="26">
        <v>2440</v>
      </c>
      <c r="G520" s="26">
        <v>3250</v>
      </c>
      <c r="H520" s="26">
        <v>3350</v>
      </c>
      <c r="I520" s="26">
        <v>8140</v>
      </c>
      <c r="J520" s="68">
        <v>210</v>
      </c>
    </row>
    <row r="521" spans="1:10" x14ac:dyDescent="0.4">
      <c r="A521" s="19"/>
      <c r="B521" s="292" t="s">
        <v>412</v>
      </c>
      <c r="C521" s="311" t="s">
        <v>413</v>
      </c>
      <c r="D521" s="294"/>
      <c r="E521" s="295">
        <f t="shared" ref="E521:E522" si="35">ROUNDDOWN(H521/7,-1)</f>
        <v>950</v>
      </c>
      <c r="F521" s="296">
        <f>F520*2</f>
        <v>4880</v>
      </c>
      <c r="G521" s="296">
        <f>G520*2</f>
        <v>6500</v>
      </c>
      <c r="H521" s="296">
        <f>H520*2</f>
        <v>6700</v>
      </c>
      <c r="I521" s="296">
        <f>I520*2</f>
        <v>16280</v>
      </c>
      <c r="J521" s="297">
        <v>210</v>
      </c>
    </row>
    <row r="522" spans="1:10" ht="14.25" thickBot="1" x14ac:dyDescent="0.45">
      <c r="A522" s="303"/>
      <c r="B522" s="304"/>
      <c r="C522" s="312" t="s">
        <v>414</v>
      </c>
      <c r="D522" s="291"/>
      <c r="E522" s="300">
        <f t="shared" si="35"/>
        <v>1190</v>
      </c>
      <c r="F522" s="301">
        <f t="shared" ref="F522:G522" si="36">ROUNDDOWN(F520*2.5,-1)</f>
        <v>6100</v>
      </c>
      <c r="G522" s="301">
        <f t="shared" si="36"/>
        <v>8120</v>
      </c>
      <c r="H522" s="301">
        <f>ROUNDDOWN(H520*2.5,-1)</f>
        <v>8370</v>
      </c>
      <c r="I522" s="301">
        <f>ROUNDDOWN(I520*2.5,-1)</f>
        <v>20350</v>
      </c>
      <c r="J522" s="305">
        <v>210</v>
      </c>
    </row>
    <row r="524" spans="1:10" x14ac:dyDescent="0.4">
      <c r="A524" s="2" t="s">
        <v>415</v>
      </c>
    </row>
    <row r="526" spans="1:10" x14ac:dyDescent="0.4">
      <c r="A526" s="3" t="s">
        <v>416</v>
      </c>
      <c r="B526" s="2" t="s">
        <v>417</v>
      </c>
    </row>
    <row r="527" spans="1:10" x14ac:dyDescent="0.4">
      <c r="B527" s="2"/>
    </row>
    <row r="528" spans="1:10" x14ac:dyDescent="0.4">
      <c r="A528" s="3"/>
      <c r="B528" s="2"/>
    </row>
    <row r="529" spans="1:2" x14ac:dyDescent="0.4">
      <c r="A529" s="3"/>
      <c r="B529" s="2"/>
    </row>
    <row r="530" spans="1:2" x14ac:dyDescent="0.4">
      <c r="A530" s="3"/>
      <c r="B530" s="2"/>
    </row>
    <row r="531" spans="1:2" x14ac:dyDescent="0.4">
      <c r="A531" s="3"/>
      <c r="B531" s="2"/>
    </row>
    <row r="532" spans="1:2" x14ac:dyDescent="0.4">
      <c r="A532" s="3"/>
      <c r="B532" s="2"/>
    </row>
    <row r="533" spans="1:2" x14ac:dyDescent="0.4">
      <c r="B533" s="2"/>
    </row>
    <row r="534" spans="1:2" x14ac:dyDescent="0.4">
      <c r="A534" s="3"/>
      <c r="B534" s="2"/>
    </row>
  </sheetData>
  <phoneticPr fontId="2"/>
  <pageMargins left="0.78740157480314965" right="0.59055118110236227" top="0.59055118110236227" bottom="0.59055118110236227" header="0.31496062992125984" footer="0.31496062992125984"/>
  <pageSetup paperSize="9" scale="81" fitToHeight="20" orientation="portrait" r:id="rId1"/>
  <headerFooter>
    <oddFooter>&amp;C&amp;P</oddFooter>
  </headerFooter>
  <rowBreaks count="5" manualBreakCount="5">
    <brk id="62" max="9" man="1"/>
    <brk id="123" max="9" man="1"/>
    <brk id="296" max="9" man="1"/>
    <brk id="418" max="9" man="1"/>
    <brk id="478" max="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基本使用料一覧（R7.4.1）</vt:lpstr>
      <vt:lpstr>'基本使用料一覧（R7.4.1）'!Print_Area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S3131@city.kuwana.net</dc:creator>
  <cp:lastModifiedBy>S3131@city.kuwana.net</cp:lastModifiedBy>
  <cp:lastPrinted>2025-04-16T04:02:48Z</cp:lastPrinted>
  <dcterms:created xsi:type="dcterms:W3CDTF">2025-04-16T02:25:37Z</dcterms:created>
  <dcterms:modified xsi:type="dcterms:W3CDTF">2025-04-16T04:13:56Z</dcterms:modified>
</cp:coreProperties>
</file>