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0443\Desktop\"/>
    </mc:Choice>
  </mc:AlternateContent>
  <bookViews>
    <workbookView xWindow="0" yWindow="0" windowWidth="20490" windowHeight="7500"/>
  </bookViews>
  <sheets>
    <sheet name="生涯学習関連施設基本使用料一覧（令和2年10月1日）" sheetId="1" r:id="rId1"/>
  </sheets>
  <definedNames>
    <definedName name="_xlnm.Print_Area" localSheetId="0">'生涯学習関連施設基本使用料一覧（令和2年10月1日）'!$A$1:$J$516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8" i="1" l="1"/>
  <c r="H508" i="1"/>
  <c r="E508" i="1" s="1"/>
  <c r="G508" i="1"/>
  <c r="F508" i="1"/>
  <c r="I507" i="1"/>
  <c r="H507" i="1"/>
  <c r="E507" i="1" s="1"/>
  <c r="G507" i="1"/>
  <c r="F507" i="1"/>
  <c r="I506" i="1"/>
  <c r="H506" i="1"/>
  <c r="E506" i="1" s="1"/>
  <c r="G506" i="1"/>
  <c r="F506" i="1"/>
  <c r="I505" i="1"/>
  <c r="H505" i="1"/>
  <c r="E505" i="1" s="1"/>
  <c r="G505" i="1"/>
  <c r="F505" i="1"/>
  <c r="I504" i="1"/>
  <c r="H504" i="1"/>
  <c r="E504" i="1" s="1"/>
  <c r="G504" i="1"/>
  <c r="F504" i="1"/>
  <c r="I503" i="1"/>
  <c r="H503" i="1"/>
  <c r="E503" i="1" s="1"/>
  <c r="G503" i="1"/>
  <c r="F503" i="1"/>
  <c r="I502" i="1"/>
  <c r="H502" i="1"/>
  <c r="E502" i="1" s="1"/>
  <c r="G502" i="1"/>
  <c r="F502" i="1"/>
  <c r="I501" i="1"/>
  <c r="H501" i="1"/>
  <c r="E501" i="1" s="1"/>
  <c r="G501" i="1"/>
  <c r="F501" i="1"/>
  <c r="I500" i="1"/>
  <c r="H500" i="1"/>
  <c r="E500" i="1" s="1"/>
  <c r="G500" i="1"/>
  <c r="F500" i="1"/>
  <c r="I499" i="1"/>
  <c r="H499" i="1"/>
  <c r="E499" i="1" s="1"/>
  <c r="G499" i="1"/>
  <c r="F499" i="1"/>
  <c r="E498" i="1"/>
  <c r="E497" i="1"/>
  <c r="E496" i="1"/>
  <c r="E495" i="1"/>
  <c r="E494" i="1"/>
  <c r="I328" i="1"/>
  <c r="I327" i="1"/>
  <c r="I325" i="1"/>
  <c r="I323" i="1"/>
  <c r="I321" i="1"/>
  <c r="I286" i="1"/>
  <c r="I285" i="1"/>
  <c r="I284" i="1"/>
  <c r="I283" i="1"/>
  <c r="I238" i="1"/>
  <c r="I237" i="1"/>
  <c r="I236" i="1"/>
  <c r="I235" i="1"/>
  <c r="H234" i="1"/>
  <c r="G234" i="1"/>
  <c r="F234" i="1"/>
  <c r="I229" i="1"/>
  <c r="I226" i="1"/>
  <c r="I225" i="1"/>
  <c r="I224" i="1"/>
  <c r="I223" i="1"/>
  <c r="I222" i="1"/>
  <c r="I221" i="1"/>
  <c r="I220" i="1"/>
  <c r="I219" i="1"/>
  <c r="I218" i="1"/>
  <c r="I217" i="1"/>
  <c r="H216" i="1"/>
  <c r="G216" i="1"/>
  <c r="F216" i="1"/>
  <c r="I211" i="1"/>
  <c r="I210" i="1"/>
  <c r="I209" i="1"/>
  <c r="I208" i="1"/>
  <c r="H207" i="1"/>
  <c r="G207" i="1"/>
  <c r="I207" i="1" s="1"/>
  <c r="F207" i="1"/>
  <c r="I206" i="1"/>
  <c r="I205" i="1"/>
  <c r="I204" i="1"/>
  <c r="I203" i="1"/>
  <c r="I202" i="1"/>
  <c r="I201" i="1"/>
  <c r="I200" i="1"/>
  <c r="I194" i="1"/>
  <c r="I193" i="1"/>
  <c r="I188" i="1"/>
  <c r="I187" i="1"/>
  <c r="I186" i="1"/>
  <c r="I176" i="1"/>
  <c r="I175" i="1"/>
  <c r="I174" i="1"/>
  <c r="I173" i="1"/>
  <c r="I168" i="1"/>
  <c r="I167" i="1"/>
  <c r="I166" i="1"/>
  <c r="I165" i="1"/>
  <c r="I160" i="1"/>
  <c r="I159" i="1"/>
  <c r="I158" i="1"/>
  <c r="I157" i="1"/>
  <c r="I156" i="1"/>
  <c r="I155" i="1"/>
  <c r="I154" i="1"/>
  <c r="I153" i="1"/>
  <c r="I152" i="1"/>
  <c r="I151" i="1"/>
  <c r="I146" i="1"/>
  <c r="I145" i="1"/>
  <c r="I144" i="1"/>
  <c r="H143" i="1"/>
  <c r="G143" i="1"/>
  <c r="I143" i="1" s="1"/>
  <c r="F143" i="1"/>
  <c r="I142" i="1"/>
  <c r="I141" i="1"/>
  <c r="I140" i="1"/>
  <c r="I139" i="1"/>
  <c r="I138" i="1"/>
  <c r="I137" i="1"/>
  <c r="I136" i="1"/>
  <c r="I135" i="1"/>
  <c r="I130" i="1"/>
  <c r="I129" i="1"/>
  <c r="I128" i="1"/>
  <c r="I127" i="1"/>
  <c r="I122" i="1"/>
  <c r="I121" i="1"/>
  <c r="I120" i="1"/>
  <c r="I119" i="1"/>
  <c r="I114" i="1"/>
  <c r="I113" i="1"/>
  <c r="I112" i="1"/>
  <c r="I107" i="1"/>
  <c r="I106" i="1"/>
  <c r="I105" i="1"/>
  <c r="I100" i="1"/>
  <c r="I99" i="1"/>
  <c r="I98" i="1"/>
  <c r="I97" i="1"/>
  <c r="I92" i="1"/>
  <c r="I91" i="1"/>
  <c r="I90" i="1"/>
  <c r="I89" i="1"/>
  <c r="I84" i="1"/>
  <c r="I83" i="1"/>
  <c r="I82" i="1"/>
  <c r="I77" i="1"/>
  <c r="I76" i="1"/>
  <c r="I75" i="1"/>
  <c r="I74" i="1"/>
  <c r="I69" i="1"/>
  <c r="I68" i="1"/>
  <c r="I67" i="1"/>
  <c r="I62" i="1"/>
  <c r="I61" i="1"/>
  <c r="I60" i="1"/>
  <c r="I55" i="1"/>
  <c r="I54" i="1"/>
  <c r="I53" i="1"/>
  <c r="I52" i="1"/>
  <c r="I46" i="1"/>
  <c r="I45" i="1"/>
  <c r="I44" i="1" s="1"/>
  <c r="H44" i="1"/>
  <c r="G44" i="1"/>
  <c r="F44" i="1"/>
  <c r="I43" i="1"/>
  <c r="I42" i="1"/>
  <c r="I37" i="1"/>
  <c r="I36" i="1"/>
  <c r="I35" i="1"/>
  <c r="I30" i="1"/>
  <c r="I29" i="1"/>
  <c r="I28" i="1"/>
  <c r="I27" i="1"/>
  <c r="I22" i="1"/>
  <c r="I21" i="1"/>
  <c r="I20" i="1"/>
  <c r="I13" i="1"/>
  <c r="I12" i="1"/>
  <c r="I11" i="1"/>
  <c r="I10" i="1"/>
  <c r="I9" i="1"/>
  <c r="I216" i="1" l="1"/>
  <c r="I234" i="1"/>
</calcChain>
</file>

<file path=xl/comments1.xml><?xml version="1.0" encoding="utf-8"?>
<comments xmlns="http://schemas.openxmlformats.org/spreadsheetml/2006/main">
  <authors>
    <author>桑名市役所</author>
  </authors>
  <commentList>
    <comment ref="G4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H31.4.1～250円</t>
        </r>
      </text>
    </comment>
  </commentList>
</comments>
</file>

<file path=xl/sharedStrings.xml><?xml version="1.0" encoding="utf-8"?>
<sst xmlns="http://schemas.openxmlformats.org/spreadsheetml/2006/main" count="1183" uniqueCount="455">
  <si>
    <t>基本使用料一覧</t>
    <rPh sb="0" eb="2">
      <t>キホン</t>
    </rPh>
    <rPh sb="2" eb="5">
      <t>シヨウリョウ</t>
    </rPh>
    <rPh sb="5" eb="7">
      <t>イチラン</t>
    </rPh>
    <phoneticPr fontId="3"/>
  </si>
  <si>
    <t>からの使用に適用</t>
    <rPh sb="3" eb="5">
      <t>シヨウ</t>
    </rPh>
    <rPh sb="6" eb="8">
      <t>テキヨウ</t>
    </rPh>
    <phoneticPr fontId="3"/>
  </si>
  <si>
    <t>作成：</t>
    <rPh sb="0" eb="2">
      <t>サクセイ</t>
    </rPh>
    <phoneticPr fontId="3"/>
  </si>
  <si>
    <t>桑名市生涯学習・スポーツ課</t>
    <rPh sb="0" eb="3">
      <t>クワナシ</t>
    </rPh>
    <rPh sb="3" eb="13">
      <t>ショウガイ</t>
    </rPh>
    <phoneticPr fontId="3"/>
  </si>
  <si>
    <t>【この一覧をご覧になるにあたってのご注意】</t>
    <rPh sb="3" eb="5">
      <t>イチラン</t>
    </rPh>
    <rPh sb="7" eb="8">
      <t>ラン</t>
    </rPh>
    <rPh sb="18" eb="20">
      <t>チュウイ</t>
    </rPh>
    <phoneticPr fontId="3"/>
  </si>
  <si>
    <r>
      <t>桑名市民以外の方の利用は</t>
    </r>
    <r>
      <rPr>
        <sz val="11"/>
        <rFont val="ＭＳ Ｐゴシック"/>
        <family val="3"/>
        <charset val="128"/>
        <scheme val="minor"/>
      </rPr>
      <t>、特に記載がない限り</t>
    </r>
    <r>
      <rPr>
        <sz val="11"/>
        <rFont val="ＭＳ Ｐゴシック"/>
        <family val="2"/>
        <charset val="128"/>
        <scheme val="minor"/>
      </rPr>
      <t>、原則的に この2倍の額となります。</t>
    </r>
    <rPh sb="0" eb="4">
      <t>クワナシミン</t>
    </rPh>
    <rPh sb="4" eb="6">
      <t>イガイ</t>
    </rPh>
    <rPh sb="7" eb="8">
      <t>カタ</t>
    </rPh>
    <rPh sb="9" eb="11">
      <t>リヨウ</t>
    </rPh>
    <rPh sb="13" eb="14">
      <t>トク</t>
    </rPh>
    <rPh sb="15" eb="17">
      <t>キサイ</t>
    </rPh>
    <rPh sb="20" eb="21">
      <t>カギ</t>
    </rPh>
    <rPh sb="23" eb="25">
      <t>ゲンソク</t>
    </rPh>
    <rPh sb="25" eb="26">
      <t>テキ</t>
    </rPh>
    <rPh sb="31" eb="32">
      <t>バイ</t>
    </rPh>
    <rPh sb="33" eb="34">
      <t>ガク</t>
    </rPh>
    <phoneticPr fontId="3"/>
  </si>
  <si>
    <t>付属設備・器具等の使用料は、各施設HPをご覧ください。</t>
    <rPh sb="0" eb="2">
      <t>フゾク</t>
    </rPh>
    <rPh sb="2" eb="4">
      <t>セツビ</t>
    </rPh>
    <rPh sb="5" eb="7">
      <t>キグ</t>
    </rPh>
    <rPh sb="7" eb="8">
      <t>トウ</t>
    </rPh>
    <rPh sb="9" eb="11">
      <t>シヨウ</t>
    </rPh>
    <rPh sb="11" eb="12">
      <t>リョウ</t>
    </rPh>
    <rPh sb="14" eb="15">
      <t>カク</t>
    </rPh>
    <rPh sb="15" eb="17">
      <t>シセツ</t>
    </rPh>
    <rPh sb="21" eb="22">
      <t>ラン</t>
    </rPh>
    <phoneticPr fontId="3"/>
  </si>
  <si>
    <t>(単位：円）</t>
    <phoneticPr fontId="3"/>
  </si>
  <si>
    <t>時間区分</t>
    <phoneticPr fontId="3"/>
  </si>
  <si>
    <t>午前</t>
  </si>
  <si>
    <t>午後</t>
  </si>
  <si>
    <t>夜間</t>
    <phoneticPr fontId="3"/>
  </si>
  <si>
    <t>全日</t>
    <phoneticPr fontId="3"/>
  </si>
  <si>
    <t>パブリックセンター</t>
    <phoneticPr fontId="3"/>
  </si>
  <si>
    <t>利用区分</t>
    <phoneticPr fontId="3"/>
  </si>
  <si>
    <t>9:00～12:00</t>
    <phoneticPr fontId="3"/>
  </si>
  <si>
    <t>13:00～17:00</t>
    <phoneticPr fontId="3"/>
  </si>
  <si>
    <t>17:30～21:30</t>
    <phoneticPr fontId="3"/>
  </si>
  <si>
    <t>9:00～21:30</t>
    <phoneticPr fontId="3"/>
  </si>
  <si>
    <t>備考</t>
    <rPh sb="0" eb="2">
      <t>ビコウ</t>
    </rPh>
    <phoneticPr fontId="3"/>
  </si>
  <si>
    <t>大研修室</t>
    <phoneticPr fontId="3"/>
  </si>
  <si>
    <t>冷暖房設備</t>
    <phoneticPr fontId="3"/>
  </si>
  <si>
    <t>学習室</t>
    <phoneticPr fontId="3"/>
  </si>
  <si>
    <t>各室ごとに</t>
    <phoneticPr fontId="3"/>
  </si>
  <si>
    <t>日本間</t>
    <phoneticPr fontId="3"/>
  </si>
  <si>
    <t>1時間100円</t>
    <phoneticPr fontId="3"/>
  </si>
  <si>
    <t>料理実習室</t>
    <phoneticPr fontId="3"/>
  </si>
  <si>
    <t>サークル室</t>
    <phoneticPr fontId="3"/>
  </si>
  <si>
    <t>※営利目的利用および市外利用者の使用料はこの2倍の額です</t>
    <rPh sb="1" eb="3">
      <t>エイリ</t>
    </rPh>
    <rPh sb="3" eb="5">
      <t>モクテキ</t>
    </rPh>
    <rPh sb="5" eb="7">
      <t>リヨウ</t>
    </rPh>
    <rPh sb="10" eb="12">
      <t>シガイ</t>
    </rPh>
    <rPh sb="12" eb="15">
      <t>リヨウシャ</t>
    </rPh>
    <rPh sb="16" eb="19">
      <t>シヨウリョウ</t>
    </rPh>
    <rPh sb="23" eb="24">
      <t>バイ</t>
    </rPh>
    <rPh sb="25" eb="26">
      <t>ガク</t>
    </rPh>
    <phoneticPr fontId="3"/>
  </si>
  <si>
    <t>　営利目的の市外利用者の使用料はこの3倍です</t>
    <phoneticPr fontId="3"/>
  </si>
  <si>
    <t>夜間</t>
  </si>
  <si>
    <t>全日</t>
  </si>
  <si>
    <r>
      <t>日進</t>
    </r>
    <r>
      <rPr>
        <sz val="11"/>
        <rFont val="ＭＳ Ｐゴシック"/>
        <family val="3"/>
        <charset val="128"/>
        <scheme val="minor"/>
      </rPr>
      <t>まちづくり拠点施設</t>
    </r>
    <rPh sb="0" eb="2">
      <t>ニッシン</t>
    </rPh>
    <rPh sb="7" eb="9">
      <t>キョテン</t>
    </rPh>
    <rPh sb="9" eb="11">
      <t>シセツ</t>
    </rPh>
    <phoneticPr fontId="3"/>
  </si>
  <si>
    <t>大研修室</t>
  </si>
  <si>
    <t>冷暖房設備</t>
    <phoneticPr fontId="3"/>
  </si>
  <si>
    <t>学習室</t>
  </si>
  <si>
    <t>各室ごとに</t>
    <phoneticPr fontId="3"/>
  </si>
  <si>
    <t>日本間</t>
  </si>
  <si>
    <t>1時間100円</t>
    <phoneticPr fontId="3"/>
  </si>
  <si>
    <t>(単位：円）</t>
    <phoneticPr fontId="3"/>
  </si>
  <si>
    <t>時間区分</t>
    <phoneticPr fontId="3"/>
  </si>
  <si>
    <t>利用区分</t>
    <phoneticPr fontId="3"/>
  </si>
  <si>
    <t>9:00～12:00</t>
    <phoneticPr fontId="3"/>
  </si>
  <si>
    <t>13:00～17:00</t>
    <phoneticPr fontId="3"/>
  </si>
  <si>
    <t>17:30～21:30</t>
    <phoneticPr fontId="3"/>
  </si>
  <si>
    <t>9:00～21:30</t>
    <phoneticPr fontId="3"/>
  </si>
  <si>
    <t>冷暖房設備</t>
    <phoneticPr fontId="3"/>
  </si>
  <si>
    <t>各室ごとに</t>
    <phoneticPr fontId="3"/>
  </si>
  <si>
    <t>1時間100円</t>
    <phoneticPr fontId="3"/>
  </si>
  <si>
    <t>会議室</t>
  </si>
  <si>
    <t>(単位：円）</t>
    <phoneticPr fontId="3"/>
  </si>
  <si>
    <t>時間区分</t>
    <phoneticPr fontId="3"/>
  </si>
  <si>
    <t>利用区分</t>
    <phoneticPr fontId="3"/>
  </si>
  <si>
    <t>9:00～12:00</t>
    <phoneticPr fontId="3"/>
  </si>
  <si>
    <t>13:00～17:00</t>
    <phoneticPr fontId="3"/>
  </si>
  <si>
    <t>17:30～21:30</t>
    <phoneticPr fontId="3"/>
  </si>
  <si>
    <t>9:00～21:30</t>
    <phoneticPr fontId="3"/>
  </si>
  <si>
    <t>（椅子60人）</t>
    <rPh sb="1" eb="3">
      <t>イス</t>
    </rPh>
    <rPh sb="5" eb="6">
      <t>ニン</t>
    </rPh>
    <phoneticPr fontId="3"/>
  </si>
  <si>
    <t>大研修室</t>
    <phoneticPr fontId="3"/>
  </si>
  <si>
    <t>日本間</t>
    <phoneticPr fontId="3"/>
  </si>
  <si>
    <t>漁業交流</t>
    <rPh sb="0" eb="2">
      <t>ギョギョウ</t>
    </rPh>
    <rPh sb="2" eb="4">
      <t>コウリュウ</t>
    </rPh>
    <phoneticPr fontId="3"/>
  </si>
  <si>
    <t>会議室一体</t>
    <phoneticPr fontId="3"/>
  </si>
  <si>
    <t>センター</t>
    <phoneticPr fontId="3"/>
  </si>
  <si>
    <t>調理室</t>
    <phoneticPr fontId="3"/>
  </si>
  <si>
    <t>－</t>
    <phoneticPr fontId="3"/>
  </si>
  <si>
    <t>（椅子72人）</t>
    <rPh sb="1" eb="3">
      <t>イス</t>
    </rPh>
    <rPh sb="5" eb="6">
      <t>ニン</t>
    </rPh>
    <phoneticPr fontId="3"/>
  </si>
  <si>
    <t>冷暖房設備</t>
    <phoneticPr fontId="3"/>
  </si>
  <si>
    <t>各室ごとに</t>
    <phoneticPr fontId="3"/>
  </si>
  <si>
    <t>1時間100円</t>
    <phoneticPr fontId="3"/>
  </si>
  <si>
    <t>(単位：円）</t>
    <phoneticPr fontId="3"/>
  </si>
  <si>
    <t>時間区分</t>
    <phoneticPr fontId="3"/>
  </si>
  <si>
    <t>利用区分</t>
    <phoneticPr fontId="3"/>
  </si>
  <si>
    <t>9:00～12:00</t>
    <phoneticPr fontId="3"/>
  </si>
  <si>
    <t>13:00～17:00</t>
    <phoneticPr fontId="3"/>
  </si>
  <si>
    <t>17:30～21:30</t>
    <phoneticPr fontId="3"/>
  </si>
  <si>
    <t>9:00～21:30</t>
    <phoneticPr fontId="3"/>
  </si>
  <si>
    <t>サークル室</t>
  </si>
  <si>
    <t>施設</t>
    <phoneticPr fontId="3"/>
  </si>
  <si>
    <t>講堂 1、2階</t>
    <rPh sb="6" eb="7">
      <t>カイ</t>
    </rPh>
    <phoneticPr fontId="3"/>
  </si>
  <si>
    <t>教室1</t>
    <phoneticPr fontId="3"/>
  </si>
  <si>
    <t>教室2</t>
    <phoneticPr fontId="3"/>
  </si>
  <si>
    <t>教室3</t>
    <phoneticPr fontId="3"/>
  </si>
  <si>
    <t>(ただし講堂は</t>
    <phoneticPr fontId="3"/>
  </si>
  <si>
    <t>教室4</t>
  </si>
  <si>
    <t>1時間310円)</t>
    <phoneticPr fontId="3"/>
  </si>
  <si>
    <t>教室5</t>
    <phoneticPr fontId="3"/>
  </si>
  <si>
    <t>※和室一体</t>
    <rPh sb="1" eb="3">
      <t>ワシツ</t>
    </rPh>
    <rPh sb="3" eb="5">
      <t>イッタイ</t>
    </rPh>
    <phoneticPr fontId="3"/>
  </si>
  <si>
    <t>教室6（(IT）</t>
    <phoneticPr fontId="3"/>
  </si>
  <si>
    <t>利用も</t>
    <phoneticPr fontId="3"/>
  </si>
  <si>
    <t>料理実習室</t>
  </si>
  <si>
    <t>和室（一体）</t>
  </si>
  <si>
    <t>和室（区分1）</t>
  </si>
  <si>
    <t>和室（区分2）</t>
  </si>
  <si>
    <t>多度陶芸館</t>
    <phoneticPr fontId="3"/>
  </si>
  <si>
    <t>成形室</t>
    <phoneticPr fontId="3"/>
  </si>
  <si>
    <t>ホール</t>
  </si>
  <si>
    <t>会議室1</t>
  </si>
  <si>
    <t>会議室2</t>
  </si>
  <si>
    <t>会議室3</t>
  </si>
  <si>
    <t>(ただしホールは</t>
    <phoneticPr fontId="3"/>
  </si>
  <si>
    <t>研修室1</t>
  </si>
  <si>
    <t>研修室2（和室）</t>
    <rPh sb="5" eb="7">
      <t>ワシツ</t>
    </rPh>
    <phoneticPr fontId="3"/>
  </si>
  <si>
    <t>研修室3（陶芸室）</t>
    <rPh sb="5" eb="7">
      <t>トウゲイ</t>
    </rPh>
    <rPh sb="7" eb="8">
      <t>シツ</t>
    </rPh>
    <phoneticPr fontId="3"/>
  </si>
  <si>
    <t>研修室4</t>
    <phoneticPr fontId="3"/>
  </si>
  <si>
    <t>視聴覚室</t>
  </si>
  <si>
    <t xml:space="preserve">長島北部分館 </t>
    <phoneticPr fontId="3"/>
  </si>
  <si>
    <t>研修室2</t>
  </si>
  <si>
    <t>研修室(和室)</t>
  </si>
  <si>
    <t>中央図書館</t>
    <rPh sb="0" eb="2">
      <t>チュウオウ</t>
    </rPh>
    <rPh sb="2" eb="5">
      <t>トショカン</t>
    </rPh>
    <phoneticPr fontId="3"/>
  </si>
  <si>
    <t>ふるさと多度文学館</t>
    <rPh sb="4" eb="6">
      <t>タド</t>
    </rPh>
    <rPh sb="6" eb="8">
      <t>ブンガク</t>
    </rPh>
    <rPh sb="8" eb="9">
      <t>カン</t>
    </rPh>
    <phoneticPr fontId="3"/>
  </si>
  <si>
    <t>9:00～17:00</t>
    <phoneticPr fontId="3"/>
  </si>
  <si>
    <t>会議室</t>
    <rPh sb="0" eb="3">
      <t>カイギシツ</t>
    </rPh>
    <phoneticPr fontId="3"/>
  </si>
  <si>
    <t>視聴覚室</t>
    <rPh sb="0" eb="3">
      <t>シチョウカク</t>
    </rPh>
    <rPh sb="3" eb="4">
      <t>シツ</t>
    </rPh>
    <phoneticPr fontId="3"/>
  </si>
  <si>
    <t>展示室</t>
    <rPh sb="0" eb="3">
      <t>テンジシツ</t>
    </rPh>
    <phoneticPr fontId="3"/>
  </si>
  <si>
    <t>長島輪中図書館</t>
    <rPh sb="0" eb="2">
      <t>ナガシマ</t>
    </rPh>
    <rPh sb="2" eb="4">
      <t>ワジュウ</t>
    </rPh>
    <rPh sb="4" eb="7">
      <t>トショカン</t>
    </rPh>
    <phoneticPr fontId="3"/>
  </si>
  <si>
    <t>大山田</t>
    <rPh sb="0" eb="3">
      <t>オオヤマダ</t>
    </rPh>
    <phoneticPr fontId="3"/>
  </si>
  <si>
    <t>コミュニティプラザ</t>
    <phoneticPr fontId="3"/>
  </si>
  <si>
    <t>使用料 1
時間につき</t>
    <rPh sb="0" eb="3">
      <t>シヨウリョウ</t>
    </rPh>
    <rPh sb="6" eb="8">
      <t>ジカン</t>
    </rPh>
    <phoneticPr fontId="3"/>
  </si>
  <si>
    <t>平日</t>
  </si>
  <si>
    <t>・リハーサル室
・控室を含む）</t>
    <phoneticPr fontId="3"/>
  </si>
  <si>
    <t>土日祝</t>
  </si>
  <si>
    <t>中会議室</t>
    <phoneticPr fontId="3"/>
  </si>
  <si>
    <t>1階小会議室</t>
  </si>
  <si>
    <t>美術創作室</t>
  </si>
  <si>
    <t>2階小会議室</t>
  </si>
  <si>
    <t>一体</t>
  </si>
  <si>
    <t>60畳</t>
    <rPh sb="2" eb="3">
      <t>タタミ</t>
    </rPh>
    <phoneticPr fontId="3"/>
  </si>
  <si>
    <t>和室</t>
    <phoneticPr fontId="3"/>
  </si>
  <si>
    <t>区分(1)</t>
  </si>
  <si>
    <t>28畳</t>
    <rPh sb="2" eb="3">
      <t>タタミ</t>
    </rPh>
    <phoneticPr fontId="3"/>
  </si>
  <si>
    <t>区分(2)</t>
  </si>
  <si>
    <t>16畳</t>
    <rPh sb="2" eb="3">
      <t>タタミ</t>
    </rPh>
    <phoneticPr fontId="3"/>
  </si>
  <si>
    <t>区分(3)</t>
  </si>
  <si>
    <t>スター21</t>
    <phoneticPr fontId="3"/>
  </si>
  <si>
    <t>研修室</t>
    <phoneticPr fontId="3"/>
  </si>
  <si>
    <t>音楽室</t>
  </si>
  <si>
    <t>276.3㎡</t>
    <phoneticPr fontId="3"/>
  </si>
  <si>
    <t>専用利用</t>
    <rPh sb="0" eb="2">
      <t>センヨウ</t>
    </rPh>
    <rPh sb="2" eb="4">
      <t>リヨウ</t>
    </rPh>
    <phoneticPr fontId="3"/>
  </si>
  <si>
    <t>体育室</t>
    <phoneticPr fontId="3"/>
  </si>
  <si>
    <t>個人利用</t>
    <rPh sb="0" eb="2">
      <t>コジン</t>
    </rPh>
    <rPh sb="2" eb="4">
      <t>リヨウ</t>
    </rPh>
    <phoneticPr fontId="3"/>
  </si>
  <si>
    <t>中学生以下</t>
    <phoneticPr fontId="3"/>
  </si>
  <si>
    <t>1回（2時間以内）  70円</t>
    <phoneticPr fontId="3"/>
  </si>
  <si>
    <t>高校生一般</t>
    <rPh sb="0" eb="3">
      <t>コウコウセイ</t>
    </rPh>
    <rPh sb="3" eb="5">
      <t>イッパン</t>
    </rPh>
    <phoneticPr fontId="3"/>
  </si>
  <si>
    <t>1回（2時間以内） 150円</t>
    <phoneticPr fontId="3"/>
  </si>
  <si>
    <t>軽体操室</t>
  </si>
  <si>
    <t>陽だまりの</t>
    <phoneticPr fontId="3"/>
  </si>
  <si>
    <t>丘複合施設「ぽかぽか」</t>
    <phoneticPr fontId="3"/>
  </si>
  <si>
    <t>小会議室</t>
    <phoneticPr fontId="3"/>
  </si>
  <si>
    <t>304.84㎡</t>
    <phoneticPr fontId="3"/>
  </si>
  <si>
    <t>高校生、一般</t>
    <rPh sb="0" eb="3">
      <t>コウコウセイ</t>
    </rPh>
    <rPh sb="4" eb="6">
      <t>イッパン</t>
    </rPh>
    <phoneticPr fontId="3"/>
  </si>
  <si>
    <t>使用期間</t>
    <rPh sb="0" eb="2">
      <t>シヨウ</t>
    </rPh>
    <rPh sb="2" eb="4">
      <t>キカン</t>
    </rPh>
    <phoneticPr fontId="3"/>
  </si>
  <si>
    <t>3日以上15日以内</t>
    <rPh sb="1" eb="2">
      <t>ヒ</t>
    </rPh>
    <rPh sb="2" eb="4">
      <t>イジョウ</t>
    </rPh>
    <rPh sb="6" eb="7">
      <t>ヒ</t>
    </rPh>
    <rPh sb="7" eb="9">
      <t>イナイ</t>
    </rPh>
    <phoneticPr fontId="3"/>
  </si>
  <si>
    <t>博物館</t>
    <rPh sb="0" eb="3">
      <t>ハクブツカン</t>
    </rPh>
    <phoneticPr fontId="3"/>
  </si>
  <si>
    <t>（別に搬入・搬出日各々2日以内）</t>
    <rPh sb="1" eb="2">
      <t>ベツ</t>
    </rPh>
    <rPh sb="3" eb="5">
      <t>ハンニュウ</t>
    </rPh>
    <rPh sb="6" eb="8">
      <t>ハンシュツ</t>
    </rPh>
    <rPh sb="8" eb="9">
      <t>ヒ</t>
    </rPh>
    <rPh sb="9" eb="11">
      <t>オノオノ</t>
    </rPh>
    <rPh sb="12" eb="13">
      <t>ヒ</t>
    </rPh>
    <rPh sb="13" eb="15">
      <t>イナイ</t>
    </rPh>
    <phoneticPr fontId="3"/>
  </si>
  <si>
    <t>使用料
1日につき</t>
    <rPh sb="0" eb="3">
      <t>シヨウリョウ</t>
    </rPh>
    <rPh sb="5" eb="6">
      <t>ヒ</t>
    </rPh>
    <phoneticPr fontId="3"/>
  </si>
  <si>
    <t>市民ギャラリー</t>
    <phoneticPr fontId="3"/>
  </si>
  <si>
    <t>1日</t>
    <rPh sb="1" eb="2">
      <t>ヒ</t>
    </rPh>
    <phoneticPr fontId="3"/>
  </si>
  <si>
    <t>企画展示室</t>
    <phoneticPr fontId="3"/>
  </si>
  <si>
    <t>スポットライト</t>
    <phoneticPr fontId="3"/>
  </si>
  <si>
    <t>1台</t>
    <rPh sb="1" eb="2">
      <t>ダイ</t>
    </rPh>
    <phoneticPr fontId="3"/>
  </si>
  <si>
    <t>六華苑（旧諸戸清六邸）</t>
    <phoneticPr fontId="3"/>
  </si>
  <si>
    <t>9:00～17:00</t>
    <phoneticPr fontId="3"/>
  </si>
  <si>
    <t>一の間（計39畳）</t>
    <rPh sb="4" eb="5">
      <t>ケイ</t>
    </rPh>
    <phoneticPr fontId="3"/>
  </si>
  <si>
    <t>ニの間（計22.5畳）</t>
    <rPh sb="4" eb="5">
      <t>ケイ</t>
    </rPh>
    <rPh sb="9" eb="10">
      <t>タタミ</t>
    </rPh>
    <phoneticPr fontId="3"/>
  </si>
  <si>
    <t>旧高須御殿（計9畳）</t>
    <rPh sb="6" eb="7">
      <t>ケイ</t>
    </rPh>
    <phoneticPr fontId="3"/>
  </si>
  <si>
    <t>番蔵棟（ギャラリー）</t>
    <phoneticPr fontId="3"/>
  </si>
  <si>
    <t>離れ屋（計14畳）</t>
    <rPh sb="4" eb="5">
      <t>ケイ</t>
    </rPh>
    <rPh sb="7" eb="8">
      <t>タタミ</t>
    </rPh>
    <phoneticPr fontId="3"/>
  </si>
  <si>
    <t>会議室</t>
    <phoneticPr fontId="3"/>
  </si>
  <si>
    <t>芝生広場</t>
    <phoneticPr fontId="3"/>
  </si>
  <si>
    <t>9:00～17:00以外</t>
    <rPh sb="10" eb="12">
      <t>イガイ</t>
    </rPh>
    <phoneticPr fontId="3"/>
  </si>
  <si>
    <t>開苑日（開苑時間外）</t>
    <rPh sb="0" eb="1">
      <t>カイ</t>
    </rPh>
    <rPh sb="1" eb="2">
      <t>エン</t>
    </rPh>
    <rPh sb="2" eb="3">
      <t>ヒ</t>
    </rPh>
    <rPh sb="4" eb="5">
      <t>カイ</t>
    </rPh>
    <rPh sb="5" eb="6">
      <t>エン</t>
    </rPh>
    <rPh sb="6" eb="9">
      <t>ジカンガイ</t>
    </rPh>
    <phoneticPr fontId="3"/>
  </si>
  <si>
    <t>1時間につき</t>
    <rPh sb="1" eb="2">
      <t>ジ</t>
    </rPh>
    <rPh sb="2" eb="3">
      <t>カン</t>
    </rPh>
    <phoneticPr fontId="3"/>
  </si>
  <si>
    <t>開苑時間外等</t>
    <rPh sb="0" eb="1">
      <t>カイ</t>
    </rPh>
    <rPh sb="1" eb="2">
      <t>エン</t>
    </rPh>
    <rPh sb="2" eb="5">
      <t>ジカンガイ</t>
    </rPh>
    <rPh sb="5" eb="6">
      <t>トウ</t>
    </rPh>
    <phoneticPr fontId="3"/>
  </si>
  <si>
    <t>休苑日</t>
    <rPh sb="0" eb="1">
      <t>キュウ</t>
    </rPh>
    <rPh sb="1" eb="2">
      <t>エン</t>
    </rPh>
    <rPh sb="2" eb="3">
      <t>ヒ</t>
    </rPh>
    <phoneticPr fontId="3"/>
  </si>
  <si>
    <t>1日につき</t>
    <rPh sb="1" eb="2">
      <t>ニチ</t>
    </rPh>
    <phoneticPr fontId="3"/>
  </si>
  <si>
    <t>臨時休苑日</t>
    <rPh sb="0" eb="2">
      <t>リンジ</t>
    </rPh>
    <phoneticPr fontId="3"/>
  </si>
  <si>
    <t>石取会館</t>
    <rPh sb="0" eb="1">
      <t>イシ</t>
    </rPh>
    <rPh sb="1" eb="2">
      <t>トリ</t>
    </rPh>
    <phoneticPr fontId="3"/>
  </si>
  <si>
    <t>郷土館</t>
    <rPh sb="0" eb="2">
      <t>キョウド</t>
    </rPh>
    <rPh sb="2" eb="3">
      <t>カン</t>
    </rPh>
    <phoneticPr fontId="3"/>
  </si>
  <si>
    <t>住吉浦休憩</t>
    <rPh sb="0" eb="2">
      <t>スミヨシ</t>
    </rPh>
    <rPh sb="2" eb="3">
      <t>ウラ</t>
    </rPh>
    <rPh sb="3" eb="5">
      <t>キュウケイ</t>
    </rPh>
    <phoneticPr fontId="3"/>
  </si>
  <si>
    <t>長島ふれあい学習館</t>
    <phoneticPr fontId="3"/>
  </si>
  <si>
    <t>多目的ホール</t>
  </si>
  <si>
    <t>打合せ会議室</t>
  </si>
  <si>
    <t>作品展示室</t>
  </si>
  <si>
    <t>文化活動室</t>
  </si>
  <si>
    <t>夜間</t>
    <rPh sb="0" eb="2">
      <t>ヤカン</t>
    </rPh>
    <phoneticPr fontId="3"/>
  </si>
  <si>
    <t>冷暖房設備</t>
    <phoneticPr fontId="3"/>
  </si>
  <si>
    <t>利用区分</t>
    <phoneticPr fontId="3"/>
  </si>
  <si>
    <t>9:00～12:00</t>
    <phoneticPr fontId="3"/>
  </si>
  <si>
    <t>13:00～17:00</t>
    <phoneticPr fontId="3"/>
  </si>
  <si>
    <t>18:00～21:00</t>
    <phoneticPr fontId="3"/>
  </si>
  <si>
    <t>1時間につき</t>
    <phoneticPr fontId="3"/>
  </si>
  <si>
    <t>競技場</t>
    <phoneticPr fontId="3"/>
  </si>
  <si>
    <t>アマチュア</t>
    <phoneticPr fontId="3"/>
  </si>
  <si>
    <t>学校</t>
  </si>
  <si>
    <t>8基</t>
    <phoneticPr fontId="3"/>
  </si>
  <si>
    <t>水銀灯使用</t>
    <rPh sb="0" eb="3">
      <t>スイギントウ</t>
    </rPh>
    <rPh sb="3" eb="5">
      <t>シヨウ</t>
    </rPh>
    <phoneticPr fontId="3"/>
  </si>
  <si>
    <t>（入場料等を徴収</t>
    <phoneticPr fontId="3"/>
  </si>
  <si>
    <t>スポーツ</t>
    <phoneticPr fontId="3"/>
  </si>
  <si>
    <t>一般</t>
  </si>
  <si>
    <t>しない場合）</t>
    <phoneticPr fontId="3"/>
  </si>
  <si>
    <t>その他</t>
  </si>
  <si>
    <t>4基</t>
    <phoneticPr fontId="3"/>
  </si>
  <si>
    <t>520円</t>
    <rPh sb="3" eb="4">
      <t>エン</t>
    </rPh>
    <phoneticPr fontId="3"/>
  </si>
  <si>
    <t>2基</t>
    <phoneticPr fontId="3"/>
  </si>
  <si>
    <t>する場合）</t>
    <phoneticPr fontId="3"/>
  </si>
  <si>
    <t>1回（2時間以内） 70円</t>
    <phoneticPr fontId="3"/>
  </si>
  <si>
    <t>回数券の</t>
    <phoneticPr fontId="3"/>
  </si>
  <si>
    <t>（回数券12回で 700円）</t>
    <phoneticPr fontId="3"/>
  </si>
  <si>
    <t>期限は、</t>
    <rPh sb="0" eb="2">
      <t>キゲン</t>
    </rPh>
    <phoneticPr fontId="3"/>
  </si>
  <si>
    <t>（個人利用）</t>
    <phoneticPr fontId="3"/>
  </si>
  <si>
    <t>一般</t>
    <phoneticPr fontId="3"/>
  </si>
  <si>
    <t>発行日から</t>
    <phoneticPr fontId="3"/>
  </si>
  <si>
    <t>（回数券12回で 1,500円）</t>
    <phoneticPr fontId="3"/>
  </si>
  <si>
    <t>6か月以内</t>
    <phoneticPr fontId="3"/>
  </si>
  <si>
    <t>アマチュアスポーツ</t>
    <phoneticPr fontId="3"/>
  </si>
  <si>
    <t>学校（大学・専門学校を除く）</t>
    <phoneticPr fontId="3"/>
  </si>
  <si>
    <t>小体育室</t>
    <phoneticPr fontId="3"/>
  </si>
  <si>
    <t>その他</t>
    <phoneticPr fontId="3"/>
  </si>
  <si>
    <t>　(卓球場)</t>
    <phoneticPr fontId="3"/>
  </si>
  <si>
    <t>個人利用</t>
    <phoneticPr fontId="3"/>
  </si>
  <si>
    <t>剣道場</t>
    <phoneticPr fontId="3"/>
  </si>
  <si>
    <t>学校（大学・専門学校を除く）</t>
  </si>
  <si>
    <t>30分単位</t>
    <rPh sb="3" eb="5">
      <t>タンイ</t>
    </rPh>
    <phoneticPr fontId="3"/>
  </si>
  <si>
    <t>柔道場</t>
    <phoneticPr fontId="3"/>
  </si>
  <si>
    <t>対応可</t>
    <rPh sb="0" eb="2">
      <t>タイオウ</t>
    </rPh>
    <rPh sb="2" eb="3">
      <t>カ</t>
    </rPh>
    <phoneticPr fontId="3"/>
  </si>
  <si>
    <t>冷房   520</t>
    <rPh sb="0" eb="2">
      <t>レイボウ</t>
    </rPh>
    <phoneticPr fontId="3"/>
  </si>
  <si>
    <t>暖房310円</t>
    <rPh sb="0" eb="2">
      <t>ダンボウ</t>
    </rPh>
    <rPh sb="5" eb="6">
      <t>エン</t>
    </rPh>
    <phoneticPr fontId="3"/>
  </si>
  <si>
    <t>トレーニング室</t>
    <phoneticPr fontId="3"/>
  </si>
  <si>
    <t>全日</t>
    <phoneticPr fontId="3"/>
  </si>
  <si>
    <t>多度体育センター</t>
    <phoneticPr fontId="3"/>
  </si>
  <si>
    <t>8:30～12:00</t>
    <phoneticPr fontId="3"/>
  </si>
  <si>
    <t>13:00～16:30</t>
    <phoneticPr fontId="3"/>
  </si>
  <si>
    <t>17:30～21:30</t>
    <phoneticPr fontId="3"/>
  </si>
  <si>
    <t>8:30～21:30</t>
    <phoneticPr fontId="3"/>
  </si>
  <si>
    <t>全面使用</t>
    <rPh sb="0" eb="1">
      <t>ゼン</t>
    </rPh>
    <phoneticPr fontId="3"/>
  </si>
  <si>
    <t>半面使用</t>
    <phoneticPr fontId="3"/>
  </si>
  <si>
    <t>個人使用料</t>
  </si>
  <si>
    <t>中学生以下</t>
  </si>
  <si>
    <t>（回数券11回で 700円）</t>
    <phoneticPr fontId="3"/>
  </si>
  <si>
    <t>（回数券11回で 1,500円）</t>
    <phoneticPr fontId="3"/>
  </si>
  <si>
    <t>専用使用料</t>
  </si>
  <si>
    <t>ミーティングルーム</t>
  </si>
  <si>
    <t>冷暖房設備各室ごとに</t>
    <phoneticPr fontId="3"/>
  </si>
  <si>
    <t>和室</t>
  </si>
  <si>
    <t>長島B＆G</t>
    <phoneticPr fontId="3"/>
  </si>
  <si>
    <t>海洋センター体育館</t>
    <phoneticPr fontId="3"/>
  </si>
  <si>
    <t>18:00～22:00</t>
    <phoneticPr fontId="3"/>
  </si>
  <si>
    <t>専用利用</t>
    <rPh sb="2" eb="4">
      <t>リヨウ</t>
    </rPh>
    <phoneticPr fontId="3"/>
  </si>
  <si>
    <t>競技場</t>
    <rPh sb="0" eb="3">
      <t>キョウギジョウ</t>
    </rPh>
    <phoneticPr fontId="3"/>
  </si>
  <si>
    <t>個人利用</t>
  </si>
  <si>
    <t>高校生以下</t>
  </si>
  <si>
    <t>ナイター</t>
    <phoneticPr fontId="3"/>
  </si>
  <si>
    <t>九華公園野球場</t>
    <rPh sb="0" eb="1">
      <t>ク</t>
    </rPh>
    <phoneticPr fontId="3"/>
  </si>
  <si>
    <t>9:00～13:00</t>
    <phoneticPr fontId="3"/>
  </si>
  <si>
    <t>17:00～21:00</t>
    <phoneticPr fontId="3"/>
  </si>
  <si>
    <t>備考</t>
    <phoneticPr fontId="3"/>
  </si>
  <si>
    <t>野球場</t>
    <phoneticPr fontId="3"/>
  </si>
  <si>
    <t>11月～2月</t>
    <phoneticPr fontId="3"/>
  </si>
  <si>
    <t>入場料等を徴</t>
    <rPh sb="0" eb="3">
      <t>ニュウジョウリョウ</t>
    </rPh>
    <rPh sb="3" eb="4">
      <t>トウ</t>
    </rPh>
    <rPh sb="5" eb="6">
      <t>チョウ</t>
    </rPh>
    <phoneticPr fontId="3"/>
  </si>
  <si>
    <t>3月～10月</t>
    <phoneticPr fontId="3"/>
  </si>
  <si>
    <t>収しない場合</t>
    <rPh sb="0" eb="1">
      <t>オサム</t>
    </rPh>
    <rPh sb="4" eb="6">
      <t>バアイ</t>
    </rPh>
    <phoneticPr fontId="3"/>
  </si>
  <si>
    <t>(単位：円）</t>
    <phoneticPr fontId="3"/>
  </si>
  <si>
    <t>大山田第四</t>
    <phoneticPr fontId="3"/>
  </si>
  <si>
    <t>時間区分</t>
    <phoneticPr fontId="3"/>
  </si>
  <si>
    <t>公園ソフトボール場</t>
    <rPh sb="0" eb="2">
      <t>コウエン</t>
    </rPh>
    <phoneticPr fontId="3"/>
  </si>
  <si>
    <t>ソフトボール場</t>
    <phoneticPr fontId="3"/>
  </si>
  <si>
    <t>早朝</t>
    <rPh sb="0" eb="2">
      <t>ソウチョウ</t>
    </rPh>
    <phoneticPr fontId="3"/>
  </si>
  <si>
    <t>北部野球場</t>
    <phoneticPr fontId="3"/>
  </si>
  <si>
    <t>6:00～9:00</t>
    <phoneticPr fontId="3"/>
  </si>
  <si>
    <t>9:00～13:00</t>
    <phoneticPr fontId="3"/>
  </si>
  <si>
    <t>野球場</t>
    <phoneticPr fontId="3"/>
  </si>
  <si>
    <t>11月～2月</t>
    <phoneticPr fontId="3"/>
  </si>
  <si>
    <t>3月～10月</t>
    <phoneticPr fontId="3"/>
  </si>
  <si>
    <t>深谷野球場</t>
    <rPh sb="0" eb="2">
      <t>フカタニ</t>
    </rPh>
    <phoneticPr fontId="3"/>
  </si>
  <si>
    <t xml:space="preserve">利用時間帯 </t>
    <rPh sb="0" eb="2">
      <t>リヨウ</t>
    </rPh>
    <rPh sb="4" eb="5">
      <t>タイ</t>
    </rPh>
    <phoneticPr fontId="3"/>
  </si>
  <si>
    <t>7:00～22:00</t>
    <phoneticPr fontId="3"/>
  </si>
  <si>
    <t>照明料金</t>
    <phoneticPr fontId="3"/>
  </si>
  <si>
    <t>多度アイリスパーク球場</t>
    <rPh sb="9" eb="11">
      <t>キュウジョウ</t>
    </rPh>
    <phoneticPr fontId="3"/>
  </si>
  <si>
    <t>(7:00～10:00～13:00～16:00～19:00～22:00)</t>
    <phoneticPr fontId="3"/>
  </si>
  <si>
    <t>1時間につき</t>
    <phoneticPr fontId="3"/>
  </si>
  <si>
    <t>3時間</t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</si>
  <si>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</si>
  <si>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</si>
  <si>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夕方</t>
    <rPh sb="0" eb="2">
      <t>ユウガタ</t>
    </rPh>
    <phoneticPr fontId="3"/>
  </si>
  <si>
    <t>長島運動公園野球場</t>
    <rPh sb="2" eb="4">
      <t>ウンドウ</t>
    </rPh>
    <rPh sb="4" eb="6">
      <t>コウエン</t>
    </rPh>
    <rPh sb="6" eb="9">
      <t>ヤキュウジョウ</t>
    </rPh>
    <phoneticPr fontId="3"/>
  </si>
  <si>
    <t>利用区分</t>
    <phoneticPr fontId="3"/>
  </si>
  <si>
    <t>日の出～8:00</t>
    <phoneticPr fontId="3"/>
  </si>
  <si>
    <t>8:00～12:00</t>
    <phoneticPr fontId="3"/>
  </si>
  <si>
    <t>12:00～16:00</t>
    <phoneticPr fontId="3"/>
  </si>
  <si>
    <t>16:00～
日没</t>
    <rPh sb="7" eb="9">
      <t>ニチボツ</t>
    </rPh>
    <phoneticPr fontId="3"/>
  </si>
  <si>
    <t xml:space="preserve">        野球場 （市内の方）</t>
    <rPh sb="13" eb="15">
      <t>シナイ</t>
    </rPh>
    <rPh sb="16" eb="17">
      <t>カタ</t>
    </rPh>
    <phoneticPr fontId="3"/>
  </si>
  <si>
    <t>平日（月～土）</t>
    <rPh sb="3" eb="4">
      <t>ツキ</t>
    </rPh>
    <rPh sb="5" eb="6">
      <t>ド</t>
    </rPh>
    <phoneticPr fontId="3"/>
  </si>
  <si>
    <t>（市外の方）</t>
    <rPh sb="4" eb="5">
      <t>カタ</t>
    </rPh>
    <phoneticPr fontId="3"/>
  </si>
  <si>
    <t>日曜・祝日</t>
    <rPh sb="0" eb="2">
      <t>ニチヨウ</t>
    </rPh>
    <phoneticPr fontId="3"/>
  </si>
  <si>
    <t>長島運動</t>
    <rPh sb="0" eb="2">
      <t>ナガシマ</t>
    </rPh>
    <phoneticPr fontId="3"/>
  </si>
  <si>
    <t>公園ソフトボール場</t>
    <rPh sb="0" eb="2">
      <t>コウエン</t>
    </rPh>
    <rPh sb="8" eb="9">
      <t>バ</t>
    </rPh>
    <phoneticPr fontId="3"/>
  </si>
  <si>
    <t xml:space="preserve">   ソフトボール場 （市内の方）</t>
    <rPh sb="12" eb="14">
      <t>シナイ</t>
    </rPh>
    <rPh sb="15" eb="16">
      <t>カタ</t>
    </rPh>
    <phoneticPr fontId="3"/>
  </si>
  <si>
    <t>立花公園テニスコート</t>
    <phoneticPr fontId="3"/>
  </si>
  <si>
    <t>8:00～10:00</t>
    <phoneticPr fontId="3"/>
  </si>
  <si>
    <t>10:00～12:00</t>
    <phoneticPr fontId="3"/>
  </si>
  <si>
    <t>12:00～14:00</t>
    <phoneticPr fontId="3"/>
  </si>
  <si>
    <t>14:00～16:00</t>
    <phoneticPr fontId="3"/>
  </si>
  <si>
    <t>16:00～18:00</t>
    <phoneticPr fontId="3"/>
  </si>
  <si>
    <t>テニスコート</t>
    <phoneticPr fontId="3"/>
  </si>
  <si>
    <t>大山田第二公園テニス</t>
    <rPh sb="4" eb="5">
      <t>ニ</t>
    </rPh>
    <phoneticPr fontId="3"/>
  </si>
  <si>
    <t>コート</t>
    <phoneticPr fontId="3"/>
  </si>
  <si>
    <t>こばさか公園テニス</t>
    <phoneticPr fontId="3"/>
  </si>
  <si>
    <t>NTN総合</t>
    <phoneticPr fontId="3"/>
  </si>
  <si>
    <t>運動公園テニスコート</t>
    <rPh sb="0" eb="2">
      <t>ウンドウ</t>
    </rPh>
    <rPh sb="2" eb="4">
      <t>コウエン</t>
    </rPh>
    <phoneticPr fontId="3"/>
  </si>
  <si>
    <t>6:00～
9:00</t>
    <phoneticPr fontId="3"/>
  </si>
  <si>
    <t>9:00～11:00</t>
    <phoneticPr fontId="3"/>
  </si>
  <si>
    <t>11:00～13:00</t>
    <phoneticPr fontId="3"/>
  </si>
  <si>
    <t>13:00～15:00</t>
    <phoneticPr fontId="3"/>
  </si>
  <si>
    <t>15:00～17:00</t>
    <phoneticPr fontId="3"/>
  </si>
  <si>
    <t>17:00～19:00</t>
    <phoneticPr fontId="3"/>
  </si>
  <si>
    <t>19:00～21:00</t>
    <phoneticPr fontId="3"/>
  </si>
  <si>
    <t>一般</t>
    <rPh sb="0" eb="2">
      <t>イッパン</t>
    </rPh>
    <phoneticPr fontId="3"/>
  </si>
  <si>
    <t>※</t>
    <phoneticPr fontId="3"/>
  </si>
  <si>
    <t>　※3月～12月のみ</t>
    <phoneticPr fontId="3"/>
  </si>
  <si>
    <t>利用時間帯</t>
    <rPh sb="0" eb="2">
      <t>リヨウ</t>
    </rPh>
    <rPh sb="4" eb="5">
      <t>タイ</t>
    </rPh>
    <phoneticPr fontId="3"/>
  </si>
  <si>
    <t>9:00～21:00</t>
    <phoneticPr fontId="3"/>
  </si>
  <si>
    <t>多度テニスコート</t>
    <rPh sb="0" eb="2">
      <t>タド</t>
    </rPh>
    <phoneticPr fontId="3"/>
  </si>
  <si>
    <t>(9:00～11:00～13:00～15:00～17:00～19:00～21:00)</t>
    <phoneticPr fontId="3"/>
  </si>
  <si>
    <t>1面1回2時間まで</t>
    <phoneticPr fontId="3"/>
  </si>
  <si>
    <t>公園テニスコート</t>
    <rPh sb="0" eb="2">
      <t>コウエン</t>
    </rPh>
    <phoneticPr fontId="3"/>
  </si>
  <si>
    <t>日の出～8:00</t>
    <phoneticPr fontId="3"/>
  </si>
  <si>
    <t>　　 テニスコート （市内の方）</t>
    <rPh sb="11" eb="13">
      <t>シナイ</t>
    </rPh>
    <rPh sb="14" eb="15">
      <t>カタ</t>
    </rPh>
    <phoneticPr fontId="3"/>
  </si>
  <si>
    <t>2時間を超える</t>
    <phoneticPr fontId="3"/>
  </si>
  <si>
    <t>市民プール</t>
    <phoneticPr fontId="3"/>
  </si>
  <si>
    <t>12:00～18:00</t>
    <phoneticPr fontId="3"/>
  </si>
  <si>
    <t>1時間ごとに</t>
    <phoneticPr fontId="3"/>
  </si>
  <si>
    <t>備考</t>
    <phoneticPr fontId="3"/>
  </si>
  <si>
    <t>大人（高校生以上）</t>
    <phoneticPr fontId="3"/>
  </si>
  <si>
    <t>2時間まで</t>
    <phoneticPr fontId="3"/>
  </si>
  <si>
    <t>見学者も</t>
    <phoneticPr fontId="3"/>
  </si>
  <si>
    <t>小人（小学生・中学生）</t>
    <phoneticPr fontId="3"/>
  </si>
  <si>
    <t>同じ。</t>
    <rPh sb="0" eb="1">
      <t>オナ</t>
    </rPh>
    <phoneticPr fontId="3"/>
  </si>
  <si>
    <t>乳幼児・園児</t>
    <phoneticPr fontId="3"/>
  </si>
  <si>
    <t>無料</t>
    <phoneticPr fontId="3"/>
  </si>
  <si>
    <t>平日</t>
    <phoneticPr fontId="3"/>
  </si>
  <si>
    <t>50mプール</t>
    <phoneticPr fontId="3"/>
  </si>
  <si>
    <t>専用利用</t>
    <phoneticPr fontId="3"/>
  </si>
  <si>
    <t>25mプール</t>
    <phoneticPr fontId="3"/>
  </si>
  <si>
    <t>土曜・日曜・祝日</t>
    <phoneticPr fontId="3"/>
  </si>
  <si>
    <t>の専用利</t>
    <phoneticPr fontId="3"/>
  </si>
  <si>
    <t>用を指す</t>
    <phoneticPr fontId="3"/>
  </si>
  <si>
    <t>駐車場使用料</t>
    <phoneticPr fontId="3"/>
  </si>
  <si>
    <t>1台</t>
    <phoneticPr fontId="3"/>
  </si>
  <si>
    <t>夜間</t>
    <phoneticPr fontId="3"/>
  </si>
  <si>
    <t xml:space="preserve">海洋センタープール </t>
    <rPh sb="0" eb="2">
      <t>カイヨウ</t>
    </rPh>
    <phoneticPr fontId="3"/>
  </si>
  <si>
    <t>18:00～21:00</t>
    <phoneticPr fontId="3"/>
  </si>
  <si>
    <t xml:space="preserve">プール </t>
    <phoneticPr fontId="3"/>
  </si>
  <si>
    <t>高校生以下</t>
    <phoneticPr fontId="3"/>
  </si>
  <si>
    <t>大山田</t>
    <phoneticPr fontId="3"/>
  </si>
  <si>
    <t>第二公園運動広場</t>
    <phoneticPr fontId="3"/>
  </si>
  <si>
    <t>多目的グラウンド</t>
    <rPh sb="0" eb="3">
      <t>タモクテキ</t>
    </rPh>
    <phoneticPr fontId="3"/>
  </si>
  <si>
    <t>多度</t>
    <phoneticPr fontId="3"/>
  </si>
  <si>
    <t>7:00～19:00（または日没）</t>
    <phoneticPr fontId="3"/>
  </si>
  <si>
    <t>アイリスパークグラウンド</t>
    <phoneticPr fontId="3"/>
  </si>
  <si>
    <t>(7:00～10:00～13:00～16:00～19:00)</t>
    <phoneticPr fontId="3"/>
  </si>
  <si>
    <t>多目的グラウンド</t>
    <phoneticPr fontId="3"/>
  </si>
  <si>
    <r>
      <t>1回半面使用（</t>
    </r>
    <r>
      <rPr>
        <sz val="10"/>
        <rFont val="ＭＳ Ｐゴシック"/>
        <family val="3"/>
        <charset val="128"/>
        <scheme val="minor"/>
      </rPr>
      <t>3</t>
    </r>
    <r>
      <rPr>
        <sz val="9.5"/>
        <rFont val="ＭＳ Ｐゴシック"/>
        <family val="3"/>
        <charset val="128"/>
        <scheme val="minor"/>
      </rPr>
      <t>時間以内）</t>
    </r>
    <rPh sb="4" eb="6">
      <t>シヨウ</t>
    </rPh>
    <phoneticPr fontId="3"/>
  </si>
  <si>
    <t>　（専用利用の場合に限る）</t>
    <phoneticPr fontId="3"/>
  </si>
  <si>
    <r>
      <t>1回全面使用（</t>
    </r>
    <r>
      <rPr>
        <sz val="10"/>
        <rFont val="ＭＳ Ｐゴシック"/>
        <family val="3"/>
        <charset val="128"/>
        <scheme val="minor"/>
      </rPr>
      <t>3</t>
    </r>
    <r>
      <rPr>
        <sz val="9.5"/>
        <rFont val="ＭＳ Ｐゴシック"/>
        <family val="3"/>
        <charset val="128"/>
        <scheme val="minor"/>
      </rPr>
      <t>時間以内）</t>
    </r>
    <rPh sb="2" eb="3">
      <t>ゼン</t>
    </rPh>
    <rPh sb="4" eb="6">
      <t>シヨウ</t>
    </rPh>
    <phoneticPr fontId="3"/>
  </si>
  <si>
    <t>長島運動公園運動場</t>
    <rPh sb="2" eb="6">
      <t>ウンドウコウエン</t>
    </rPh>
    <rPh sb="6" eb="9">
      <t>ウンドウジョウ</t>
    </rPh>
    <phoneticPr fontId="3"/>
  </si>
  <si>
    <t>運動場</t>
    <phoneticPr fontId="3"/>
  </si>
  <si>
    <t xml:space="preserve"> （市内の方）</t>
    <phoneticPr fontId="3"/>
  </si>
  <si>
    <t>分割利用の1面</t>
    <rPh sb="0" eb="2">
      <t>ブンカツ</t>
    </rPh>
    <rPh sb="2" eb="4">
      <t>リヨウ</t>
    </rPh>
    <rPh sb="6" eb="7">
      <t>メン</t>
    </rPh>
    <phoneticPr fontId="3"/>
  </si>
  <si>
    <t>NTN総合運</t>
    <phoneticPr fontId="3"/>
  </si>
  <si>
    <t>動公園多目的運動広場</t>
    <phoneticPr fontId="3"/>
  </si>
  <si>
    <t>運動広場</t>
    <phoneticPr fontId="3"/>
  </si>
  <si>
    <t>無料</t>
    <rPh sb="0" eb="2">
      <t>ムリョウ</t>
    </rPh>
    <phoneticPr fontId="3"/>
  </si>
  <si>
    <t>要使用申請</t>
    <phoneticPr fontId="3"/>
  </si>
  <si>
    <t>54-1</t>
    <phoneticPr fontId="3"/>
  </si>
  <si>
    <t>動公園デイキャンプ場</t>
    <rPh sb="9" eb="10">
      <t>ジョウ</t>
    </rPh>
    <phoneticPr fontId="3"/>
  </si>
  <si>
    <t>9:00～16:00</t>
    <phoneticPr fontId="3"/>
  </si>
  <si>
    <t>デイキャンプ場</t>
    <phoneticPr fontId="3"/>
  </si>
  <si>
    <t>1テーブル</t>
    <phoneticPr fontId="3"/>
  </si>
  <si>
    <t>星川公園運動広場</t>
    <phoneticPr fontId="3"/>
  </si>
  <si>
    <t>8:00～13:00</t>
    <phoneticPr fontId="3"/>
  </si>
  <si>
    <t>13:00～18:00</t>
    <phoneticPr fontId="3"/>
  </si>
  <si>
    <t xml:space="preserve">利用時間帯 </t>
    <rPh sb="0" eb="2">
      <t>リヨウ</t>
    </rPh>
    <phoneticPr fontId="3"/>
  </si>
  <si>
    <t>11月～2月  9:00～17:00</t>
    <phoneticPr fontId="3"/>
  </si>
  <si>
    <t>運動公園 サッカー場</t>
    <rPh sb="0" eb="4">
      <t>ウンドウコウエン</t>
    </rPh>
    <rPh sb="9" eb="10">
      <t>ジョウ</t>
    </rPh>
    <phoneticPr fontId="3"/>
  </si>
  <si>
    <t>3月～10月  6:00～18:00</t>
    <phoneticPr fontId="3"/>
  </si>
  <si>
    <t>サッカー場</t>
    <phoneticPr fontId="3"/>
  </si>
  <si>
    <t>メイングラウンド</t>
    <phoneticPr fontId="3"/>
  </si>
  <si>
    <t>1区分（1時間以内）　</t>
    <phoneticPr fontId="3"/>
  </si>
  <si>
    <t>サブグラウンド</t>
    <phoneticPr fontId="3"/>
  </si>
  <si>
    <t>九華公園相撲場</t>
    <phoneticPr fontId="3"/>
  </si>
  <si>
    <t>6:00～18:00</t>
    <phoneticPr fontId="3"/>
  </si>
  <si>
    <t>相撲場</t>
    <phoneticPr fontId="3"/>
  </si>
  <si>
    <t>NTNシティ</t>
    <phoneticPr fontId="3"/>
  </si>
  <si>
    <t>ホール（桑名</t>
    <phoneticPr fontId="3"/>
  </si>
  <si>
    <t>施設HPをご覧ください</t>
    <phoneticPr fontId="3"/>
  </si>
  <si>
    <t>市民会館）</t>
    <phoneticPr fontId="3"/>
  </si>
  <si>
    <t>多目的ホール</t>
    <rPh sb="0" eb="3">
      <t>タモクテキ</t>
    </rPh>
    <phoneticPr fontId="3"/>
  </si>
  <si>
    <t>8:30～9:00</t>
    <phoneticPr fontId="3"/>
  </si>
  <si>
    <t>17:30～21:00</t>
    <phoneticPr fontId="3"/>
  </si>
  <si>
    <t>9:00～21:00</t>
    <phoneticPr fontId="3"/>
  </si>
  <si>
    <t>全室 165人</t>
    <rPh sb="0" eb="2">
      <t>ゼンシツ</t>
    </rPh>
    <rPh sb="6" eb="7">
      <t>ニン</t>
    </rPh>
    <phoneticPr fontId="3"/>
  </si>
  <si>
    <t>多目的ホールを</t>
    <phoneticPr fontId="3"/>
  </si>
  <si>
    <t>第1室 30人</t>
    <rPh sb="0" eb="1">
      <t>ダイ</t>
    </rPh>
    <rPh sb="2" eb="3">
      <t>シツ</t>
    </rPh>
    <rPh sb="6" eb="7">
      <t>ニン</t>
    </rPh>
    <phoneticPr fontId="3"/>
  </si>
  <si>
    <t>桑名市民が使用</t>
    <rPh sb="0" eb="4">
      <t>クワナシミン</t>
    </rPh>
    <rPh sb="5" eb="7">
      <t>シヨウ</t>
    </rPh>
    <phoneticPr fontId="3"/>
  </si>
  <si>
    <t>第2室 45人</t>
    <rPh sb="0" eb="1">
      <t>ダイ</t>
    </rPh>
    <rPh sb="2" eb="3">
      <t>シツ</t>
    </rPh>
    <rPh sb="6" eb="7">
      <t>ニン</t>
    </rPh>
    <phoneticPr fontId="3"/>
  </si>
  <si>
    <t>の基本使用料</t>
    <rPh sb="1" eb="3">
      <t>キホン</t>
    </rPh>
    <rPh sb="3" eb="6">
      <t>シヨウリョウ</t>
    </rPh>
    <phoneticPr fontId="3"/>
  </si>
  <si>
    <t>第3室 45人</t>
    <rPh sb="0" eb="1">
      <t>ダイ</t>
    </rPh>
    <rPh sb="2" eb="3">
      <t>シツ</t>
    </rPh>
    <phoneticPr fontId="3"/>
  </si>
  <si>
    <t>第4室 45人</t>
    <rPh sb="0" eb="1">
      <t>ダイ</t>
    </rPh>
    <rPh sb="2" eb="3">
      <t>シツ</t>
    </rPh>
    <phoneticPr fontId="3"/>
  </si>
  <si>
    <t>全室</t>
    <rPh sb="0" eb="2">
      <t>ゼンシツ</t>
    </rPh>
    <phoneticPr fontId="3"/>
  </si>
  <si>
    <t>入場料等を</t>
    <phoneticPr fontId="3"/>
  </si>
  <si>
    <t>多目的ホールを</t>
    <phoneticPr fontId="3"/>
  </si>
  <si>
    <t>第1室</t>
    <rPh sb="0" eb="1">
      <t>ダイ</t>
    </rPh>
    <rPh sb="2" eb="3">
      <t>シツ</t>
    </rPh>
    <phoneticPr fontId="3"/>
  </si>
  <si>
    <t>徴収する場</t>
    <phoneticPr fontId="3"/>
  </si>
  <si>
    <t>第2室</t>
    <rPh sb="0" eb="1">
      <t>ダイ</t>
    </rPh>
    <rPh sb="2" eb="3">
      <t>シツ</t>
    </rPh>
    <phoneticPr fontId="3"/>
  </si>
  <si>
    <t>合、または</t>
    <phoneticPr fontId="3"/>
  </si>
  <si>
    <t>（100％増）</t>
    <phoneticPr fontId="3"/>
  </si>
  <si>
    <t>第3室</t>
    <rPh sb="0" eb="1">
      <t>ダイ</t>
    </rPh>
    <rPh sb="2" eb="3">
      <t>シツ</t>
    </rPh>
    <phoneticPr fontId="3"/>
  </si>
  <si>
    <t>営利、営業、</t>
    <phoneticPr fontId="3"/>
  </si>
  <si>
    <t>第4室</t>
    <rPh sb="0" eb="1">
      <t>ダイ</t>
    </rPh>
    <rPh sb="2" eb="3">
      <t>シツ</t>
    </rPh>
    <phoneticPr fontId="3"/>
  </si>
  <si>
    <t>宣伝等の目</t>
    <phoneticPr fontId="3"/>
  </si>
  <si>
    <t>的で利用す</t>
    <phoneticPr fontId="3"/>
  </si>
  <si>
    <t>る場合</t>
    <phoneticPr fontId="3"/>
  </si>
  <si>
    <t>桑名市民以外の</t>
    <rPh sb="0" eb="4">
      <t>クワナシミン</t>
    </rPh>
    <rPh sb="4" eb="6">
      <t>イガイ</t>
    </rPh>
    <phoneticPr fontId="3"/>
  </si>
  <si>
    <t>（150％増）</t>
    <phoneticPr fontId="3"/>
  </si>
  <si>
    <t>※消費税相当分の扱い</t>
    <rPh sb="1" eb="4">
      <t>ショウヒゼイ</t>
    </rPh>
    <rPh sb="4" eb="6">
      <t>ソウトウ</t>
    </rPh>
    <rPh sb="6" eb="7">
      <t>ブン</t>
    </rPh>
    <rPh sb="8" eb="9">
      <t>アツカ</t>
    </rPh>
    <phoneticPr fontId="3"/>
  </si>
  <si>
    <t>1)</t>
    <phoneticPr fontId="3"/>
  </si>
  <si>
    <t>各施設の使用料には消費税10%相当の額が含まれています。</t>
    <rPh sb="0" eb="3">
      <t>カクシセツ</t>
    </rPh>
    <rPh sb="4" eb="7">
      <t>シヨウリョウ</t>
    </rPh>
    <rPh sb="9" eb="12">
      <t>ショウヒゼイ</t>
    </rPh>
    <rPh sb="15" eb="17">
      <t>ソウトウ</t>
    </rPh>
    <rPh sb="18" eb="19">
      <t>ガク</t>
    </rPh>
    <rPh sb="20" eb="21">
      <t>フク</t>
    </rPh>
    <phoneticPr fontId="3"/>
  </si>
  <si>
    <r>
      <t>精義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</si>
  <si>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立教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</si>
  <si>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城東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</si>
  <si>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t>会議室 １（南）</t>
    <rPh sb="6" eb="7">
      <t>ミナミ</t>
    </rPh>
    <phoneticPr fontId="3"/>
  </si>
  <si>
    <t>会議室 ２（北）</t>
    <rPh sb="6" eb="7">
      <t>キタ</t>
    </rPh>
    <phoneticPr fontId="3"/>
  </si>
  <si>
    <r>
      <t>益世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</si>
  <si>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修徳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</si>
  <si>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大成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</si>
  <si>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大和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</si>
  <si>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桑部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</si>
  <si>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在良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</si>
  <si>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七和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</si>
  <si>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深谷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</si>
  <si>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久米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</si>
  <si>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城南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</si>
  <si>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大山田</t>
    </r>
    <r>
      <rPr>
        <sz val="11"/>
        <rFont val="ＭＳ Ｐゴシック"/>
        <family val="3"/>
        <charset val="128"/>
        <scheme val="minor"/>
      </rPr>
      <t>まちづくり拠点</t>
    </r>
    <phoneticPr fontId="3"/>
  </si>
  <si>
    <r>
      <t>多度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</si>
  <si>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長島</t>
    </r>
    <r>
      <rPr>
        <sz val="11"/>
        <rFont val="ＭＳ Ｐゴシック"/>
        <family val="3"/>
        <charset val="128"/>
        <scheme val="minor"/>
      </rPr>
      <t>まちづくり拠点施設</t>
    </r>
    <phoneticPr fontId="3"/>
  </si>
  <si>
    <r>
      <t>伊曽島</t>
    </r>
    <r>
      <rPr>
        <sz val="11"/>
        <rFont val="ＭＳ Ｐゴシック"/>
        <family val="2"/>
        <charset val="128"/>
        <scheme val="minor"/>
      </rPr>
      <t xml:space="preserve">分館 </t>
    </r>
    <phoneticPr fontId="3"/>
  </si>
  <si>
    <r>
      <t xml:space="preserve">文化ホール
</t>
    </r>
    <r>
      <rPr>
        <sz val="9"/>
        <rFont val="ＭＳ Ｐゴシック"/>
        <family val="3"/>
        <charset val="128"/>
        <scheme val="minor"/>
      </rPr>
      <t>（ロビー・ホワイエ</t>
    </r>
    <phoneticPr fontId="3"/>
  </si>
  <si>
    <r>
      <rPr>
        <sz val="8"/>
        <rFont val="ＭＳ Ｐゴシック"/>
        <family val="3"/>
        <charset val="128"/>
        <scheme val="minor"/>
      </rPr>
      <t>一体でも</t>
    </r>
    <r>
      <rPr>
        <sz val="11"/>
        <rFont val="ＭＳ Ｐゴシック"/>
        <family val="3"/>
        <charset val="128"/>
        <scheme val="minor"/>
      </rPr>
      <t>100</t>
    </r>
    <rPh sb="0" eb="2">
      <t>イッタイ</t>
    </rPh>
    <phoneticPr fontId="3"/>
  </si>
  <si>
    <t xml:space="preserve">   市民ギャラリー、企画展示室 同時利用</t>
    <rPh sb="17" eb="19">
      <t>ドウジ</t>
    </rPh>
    <rPh sb="19" eb="21">
      <t>リヨウ</t>
    </rPh>
    <phoneticPr fontId="3"/>
  </si>
  <si>
    <r>
      <t>ヤマモリ</t>
    </r>
    <r>
      <rPr>
        <sz val="11"/>
        <rFont val="ＭＳ Ｐゴシック"/>
        <family val="2"/>
        <charset val="128"/>
        <scheme val="minor"/>
      </rPr>
      <t>体育館</t>
    </r>
    <phoneticPr fontId="3"/>
  </si>
  <si>
    <r>
      <t>専用使用料</t>
    </r>
    <r>
      <rPr>
        <sz val="11"/>
        <color theme="1"/>
        <rFont val="Arial"/>
        <family val="2"/>
      </rPr>
      <t/>
    </r>
    <phoneticPr fontId="3"/>
  </si>
  <si>
    <r>
      <t>6月</t>
    </r>
    <r>
      <rPr>
        <sz val="11"/>
        <rFont val="ＭＳ Ｐゴシック"/>
        <family val="2"/>
        <charset val="128"/>
        <scheme val="minor"/>
      </rPr>
      <t>以内</t>
    </r>
    <rPh sb="1" eb="2">
      <t>ツキ</t>
    </rPh>
    <phoneticPr fontId="3"/>
  </si>
  <si>
    <r>
      <t xml:space="preserve">照明費
</t>
    </r>
    <r>
      <rPr>
        <sz val="9"/>
        <rFont val="ＭＳ Ｐゴシック"/>
        <family val="3"/>
        <charset val="128"/>
        <scheme val="minor"/>
      </rPr>
      <t>1時間につき</t>
    </r>
    <phoneticPr fontId="3"/>
  </si>
  <si>
    <t>早朝繰上げ</t>
    <rPh sb="0" eb="2">
      <t>ソウチョウ</t>
    </rPh>
    <rPh sb="2" eb="4">
      <t>クリア</t>
    </rPh>
    <phoneticPr fontId="3"/>
  </si>
  <si>
    <t xml:space="preserve">  方が使用</t>
    <rPh sb="2" eb="3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</si>
</sst>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09]mmmm\ d\,\ yyyy;@"/>
    <numFmt numFmtId="179" formatCode="&quot;定&quot;&quot;員&quot;00&quot;人&quot;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Arial"/>
      <family val="2"/>
    </font>
    <font>
      <sz val="10"/>
      <name val="ＭＳ Ｐゴシック"/>
      <family val="2"/>
      <charset val="128"/>
      <scheme val="minor"/>
    </font>
    <font>
      <sz val="9.5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7" fontId="5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>
      <alignment vertical="center"/>
    </xf>
    <xf numFmtId="0" fontId="7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179" fontId="2" fillId="0" borderId="13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179" fontId="2" fillId="0" borderId="8" xfId="0" applyNumberFormat="1" applyFont="1" applyBorder="1">
      <alignment vertical="center"/>
    </xf>
    <xf numFmtId="0" fontId="2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179" fontId="2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179" fontId="2" fillId="0" borderId="9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 applyAlignment="1">
      <alignment vertical="center" wrapText="1"/>
    </xf>
    <xf numFmtId="0" fontId="6" fillId="0" borderId="6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38" fontId="2" fillId="0" borderId="4" xfId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2" fillId="0" borderId="4" xfId="0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0" fontId="2" fillId="0" borderId="14" xfId="0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79" fontId="6" fillId="0" borderId="8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Fill="1" applyBorder="1" applyAlignment="1">
      <alignment vertical="center" shrinkToFit="1"/>
    </xf>
    <xf numFmtId="179" fontId="2" fillId="0" borderId="8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 wrapText="1"/>
    </xf>
    <xf numFmtId="179" fontId="2" fillId="2" borderId="9" xfId="0" applyNumberFormat="1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9" xfId="0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shrinkToFit="1"/>
    </xf>
    <xf numFmtId="0" fontId="6" fillId="0" borderId="10" xfId="0" applyFont="1" applyBorder="1" applyAlignment="1">
      <alignment vertical="center" wrapText="1"/>
    </xf>
    <xf numFmtId="179" fontId="6" fillId="0" borderId="13" xfId="0" applyNumberFormat="1" applyFont="1" applyBorder="1">
      <alignment vertical="center"/>
    </xf>
    <xf numFmtId="38" fontId="6" fillId="0" borderId="4" xfId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wrapText="1"/>
    </xf>
    <xf numFmtId="179" fontId="6" fillId="0" borderId="12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9" fontId="6" fillId="0" borderId="3" xfId="0" applyNumberFormat="1" applyFont="1" applyBorder="1">
      <alignment vertical="center"/>
    </xf>
    <xf numFmtId="0" fontId="6" fillId="0" borderId="2" xfId="0" applyFont="1" applyBorder="1">
      <alignment vertical="center"/>
    </xf>
    <xf numFmtId="38" fontId="6" fillId="0" borderId="5" xfId="1" applyFont="1" applyFill="1" applyBorder="1" applyAlignment="1">
      <alignment horizontal="right" vertical="center" wrapText="1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179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38" fontId="6" fillId="0" borderId="11" xfId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top" wrapText="1" shrinkToFit="1"/>
    </xf>
    <xf numFmtId="0" fontId="6" fillId="0" borderId="2" xfId="0" applyFont="1" applyFill="1" applyBorder="1" applyAlignment="1">
      <alignment horizontal="center" wrapText="1"/>
    </xf>
    <xf numFmtId="179" fontId="2" fillId="0" borderId="5" xfId="0" applyNumberFormat="1" applyFont="1" applyBorder="1" applyAlignment="1"/>
    <xf numFmtId="0" fontId="2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9" fontId="6" fillId="0" borderId="11" xfId="0" applyNumberFormat="1" applyFont="1" applyBorder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179" fontId="6" fillId="0" borderId="13" xfId="0" applyNumberFormat="1" applyFont="1" applyBorder="1" applyAlignment="1">
      <alignment vertical="center" shrinkToFit="1"/>
    </xf>
    <xf numFmtId="179" fontId="6" fillId="0" borderId="14" xfId="0" applyNumberFormat="1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179" fontId="6" fillId="0" borderId="14" xfId="0" applyNumberFormat="1" applyFont="1" applyBorder="1">
      <alignment vertical="center"/>
    </xf>
    <xf numFmtId="0" fontId="6" fillId="0" borderId="4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9" fontId="2" fillId="0" borderId="5" xfId="0" applyNumberFormat="1" applyFont="1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9" fontId="2" fillId="0" borderId="15" xfId="0" applyNumberFormat="1" applyFont="1" applyBorder="1">
      <alignment vertical="center"/>
    </xf>
    <xf numFmtId="38" fontId="6" fillId="0" borderId="4" xfId="1" applyFont="1" applyFill="1" applyBorder="1" applyAlignment="1">
      <alignment vertical="center" shrinkToFit="1"/>
    </xf>
    <xf numFmtId="179" fontId="2" fillId="0" borderId="11" xfId="0" applyNumberFormat="1" applyFont="1" applyBorder="1">
      <alignment vertical="center"/>
    </xf>
    <xf numFmtId="38" fontId="6" fillId="0" borderId="4" xfId="1" applyFont="1" applyFill="1" applyBorder="1">
      <alignment vertical="center"/>
    </xf>
    <xf numFmtId="179" fontId="2" fillId="0" borderId="8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shrinkToFit="1"/>
    </xf>
    <xf numFmtId="38" fontId="6" fillId="0" borderId="4" xfId="1" applyFont="1" applyFill="1" applyBorder="1" applyAlignment="1">
      <alignment horizontal="centerContinuous" vertical="center" wrapText="1"/>
    </xf>
    <xf numFmtId="38" fontId="6" fillId="0" borderId="5" xfId="1" applyFont="1" applyFill="1" applyBorder="1">
      <alignment vertical="center"/>
    </xf>
    <xf numFmtId="179" fontId="2" fillId="0" borderId="11" xfId="0" applyNumberFormat="1" applyFont="1" applyBorder="1" applyAlignment="1">
      <alignment horizontal="right" vertical="center"/>
    </xf>
    <xf numFmtId="38" fontId="6" fillId="0" borderId="11" xfId="1" applyFont="1" applyFill="1" applyBorder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Continuous" vertical="top"/>
    </xf>
    <xf numFmtId="0" fontId="6" fillId="2" borderId="11" xfId="0" applyFont="1" applyFill="1" applyBorder="1" applyAlignment="1">
      <alignment horizontal="centerContinuous" vertical="center"/>
    </xf>
    <xf numFmtId="0" fontId="6" fillId="2" borderId="11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8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38" fontId="6" fillId="0" borderId="14" xfId="1" applyFont="1" applyBorder="1" applyAlignment="1">
      <alignment vertical="center" wrapText="1"/>
    </xf>
    <xf numFmtId="38" fontId="6" fillId="0" borderId="12" xfId="1" applyFont="1" applyBorder="1" applyAlignment="1">
      <alignment vertical="center"/>
    </xf>
    <xf numFmtId="38" fontId="6" fillId="0" borderId="14" xfId="1" applyFont="1" applyFill="1" applyBorder="1" applyAlignment="1">
      <alignment vertical="center" wrapText="1"/>
    </xf>
    <xf numFmtId="38" fontId="6" fillId="0" borderId="16" xfId="1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38" fontId="2" fillId="0" borderId="4" xfId="1" applyFont="1" applyFill="1" applyBorder="1">
      <alignment vertical="center"/>
    </xf>
    <xf numFmtId="0" fontId="2" fillId="0" borderId="5" xfId="0" applyFont="1" applyFill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 shrinkToFit="1"/>
    </xf>
    <xf numFmtId="0" fontId="6" fillId="0" borderId="14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179" fontId="2" fillId="0" borderId="13" xfId="0" applyNumberFormat="1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2" fillId="0" borderId="13" xfId="1" applyFont="1" applyFill="1" applyBorder="1">
      <alignment vertical="center"/>
    </xf>
    <xf numFmtId="38" fontId="2" fillId="0" borderId="14" xfId="1" applyFont="1" applyFill="1" applyBorder="1">
      <alignment vertical="center"/>
    </xf>
    <xf numFmtId="38" fontId="6" fillId="0" borderId="13" xfId="1" applyFont="1" applyFill="1" applyBorder="1" applyAlignment="1">
      <alignment vertical="center" shrinkToFit="1"/>
    </xf>
    <xf numFmtId="38" fontId="6" fillId="0" borderId="14" xfId="1" applyFont="1" applyFill="1" applyBorder="1">
      <alignment vertical="center"/>
    </xf>
    <xf numFmtId="0" fontId="6" fillId="0" borderId="15" xfId="0" applyFont="1" applyBorder="1" applyAlignment="1">
      <alignment horizontal="center" vertical="center"/>
    </xf>
    <xf numFmtId="38" fontId="6" fillId="0" borderId="13" xfId="1" applyFont="1" applyFill="1" applyBorder="1">
      <alignment vertical="center"/>
    </xf>
    <xf numFmtId="0" fontId="2" fillId="0" borderId="1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shrinkToFit="1"/>
    </xf>
    <xf numFmtId="0" fontId="6" fillId="3" borderId="5" xfId="0" applyFont="1" applyFill="1" applyBorder="1">
      <alignment vertical="center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shrinkToFit="1"/>
    </xf>
    <xf numFmtId="0" fontId="6" fillId="3" borderId="11" xfId="0" applyFont="1" applyFill="1" applyBorder="1" applyAlignment="1">
      <alignment horizontal="center" vertical="top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5" fillId="0" borderId="15" xfId="0" applyFont="1" applyBorder="1" applyAlignment="1">
      <alignment wrapText="1"/>
    </xf>
    <xf numFmtId="0" fontId="5" fillId="0" borderId="6" xfId="0" applyFont="1" applyBorder="1" applyAlignment="1">
      <alignment vertical="center"/>
    </xf>
    <xf numFmtId="0" fontId="5" fillId="0" borderId="15" xfId="0" applyFont="1" applyFill="1" applyBorder="1" applyAlignment="1">
      <alignment horizontal="centerContinuous"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centerContinuous" vertical="center"/>
    </xf>
    <xf numFmtId="0" fontId="2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center" wrapText="1"/>
    </xf>
    <xf numFmtId="38" fontId="5" fillId="0" borderId="11" xfId="1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vertical="center" shrinkToFit="1"/>
    </xf>
    <xf numFmtId="0" fontId="11" fillId="0" borderId="8" xfId="0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38" fontId="2" fillId="0" borderId="11" xfId="1" applyFont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38" fontId="5" fillId="0" borderId="4" xfId="1" applyFont="1" applyFill="1" applyBorder="1" applyAlignment="1">
      <alignment vertical="center" wrapText="1"/>
    </xf>
    <xf numFmtId="38" fontId="6" fillId="0" borderId="4" xfId="1" applyFont="1" applyFill="1" applyBorder="1" applyAlignment="1">
      <alignment vertical="center"/>
    </xf>
    <xf numFmtId="0" fontId="6" fillId="0" borderId="5" xfId="0" applyFont="1" applyFill="1" applyBorder="1" applyAlignment="1">
      <alignment vertical="center" shrinkToFit="1"/>
    </xf>
    <xf numFmtId="38" fontId="2" fillId="0" borderId="11" xfId="1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8" fillId="0" borderId="5" xfId="0" applyFont="1" applyBorder="1" applyAlignment="1">
      <alignment vertical="center" shrinkToFit="1"/>
    </xf>
    <xf numFmtId="0" fontId="6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38" fontId="6" fillId="0" borderId="5" xfId="1" applyFont="1" applyFill="1" applyBorder="1" applyAlignment="1">
      <alignment vertical="center" wrapText="1"/>
    </xf>
    <xf numFmtId="38" fontId="6" fillId="0" borderId="11" xfId="1" applyFont="1" applyFill="1" applyBorder="1" applyAlignment="1">
      <alignment horizontal="centerContinuous" vertical="center"/>
    </xf>
    <xf numFmtId="38" fontId="6" fillId="0" borderId="11" xfId="1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38" fontId="6" fillId="0" borderId="4" xfId="1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38" fontId="2" fillId="0" borderId="4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1" xfId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0" fontId="13" fillId="0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shrinkToFit="1"/>
    </xf>
    <xf numFmtId="38" fontId="6" fillId="0" borderId="2" xfId="1" applyFont="1" applyBorder="1" applyAlignment="1">
      <alignment vertical="center" wrapText="1"/>
    </xf>
    <xf numFmtId="0" fontId="6" fillId="0" borderId="9" xfId="0" applyFont="1" applyBorder="1" applyAlignment="1">
      <alignment vertical="center" shrinkToFit="1"/>
    </xf>
    <xf numFmtId="38" fontId="6" fillId="0" borderId="10" xfId="1" applyFont="1" applyBorder="1" applyAlignment="1">
      <alignment vertical="center" wrapText="1"/>
    </xf>
    <xf numFmtId="38" fontId="6" fillId="0" borderId="11" xfId="1" applyFont="1" applyBorder="1" applyAlignment="1">
      <alignment vertical="center" wrapText="1"/>
    </xf>
    <xf numFmtId="38" fontId="6" fillId="0" borderId="11" xfId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38" fontId="6" fillId="0" borderId="0" xfId="1" applyFont="1" applyBorder="1" applyAlignment="1">
      <alignment vertical="center" wrapText="1"/>
    </xf>
    <xf numFmtId="38" fontId="2" fillId="0" borderId="0" xfId="1" applyFont="1" applyBorder="1">
      <alignment vertical="center"/>
    </xf>
    <xf numFmtId="38" fontId="2" fillId="0" borderId="5" xfId="1" applyFont="1" applyBorder="1">
      <alignment vertical="center"/>
    </xf>
    <xf numFmtId="0" fontId="6" fillId="3" borderId="2" xfId="0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3" xfId="1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shrinkToFit="1"/>
    </xf>
    <xf numFmtId="38" fontId="6" fillId="0" borderId="10" xfId="1" applyFont="1" applyFill="1" applyBorder="1" applyAlignment="1">
      <alignment vertical="center" wrapText="1"/>
    </xf>
    <xf numFmtId="38" fontId="6" fillId="0" borderId="8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vertical="center" shrinkToFit="1"/>
    </xf>
    <xf numFmtId="3" fontId="6" fillId="0" borderId="11" xfId="0" applyNumberFormat="1" applyFont="1" applyFill="1" applyBorder="1" applyAlignment="1">
      <alignment vertical="center" shrinkToFit="1"/>
    </xf>
    <xf numFmtId="3" fontId="6" fillId="0" borderId="5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wrapText="1"/>
    </xf>
    <xf numFmtId="38" fontId="6" fillId="0" borderId="15" xfId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0" fontId="6" fillId="3" borderId="1" xfId="0" applyFont="1" applyFill="1" applyBorder="1" applyAlignment="1">
      <alignment horizontal="right" vertical="center" wrapText="1" indent="1"/>
    </xf>
    <xf numFmtId="0" fontId="6" fillId="3" borderId="8" xfId="0" applyFont="1" applyFill="1" applyBorder="1" applyAlignment="1">
      <alignment horizontal="left" wrapText="1" indent="1"/>
    </xf>
    <xf numFmtId="0" fontId="6" fillId="0" borderId="5" xfId="0" applyFont="1" applyFill="1" applyBorder="1" applyAlignment="1">
      <alignment horizontal="left" wrapText="1" indent="1"/>
    </xf>
    <xf numFmtId="38" fontId="6" fillId="0" borderId="16" xfId="1" applyFont="1" applyFill="1" applyBorder="1" applyAlignment="1">
      <alignment vertical="center" wrapText="1"/>
    </xf>
    <xf numFmtId="38" fontId="6" fillId="0" borderId="11" xfId="1" applyFont="1" applyBorder="1">
      <alignment vertical="center"/>
    </xf>
    <xf numFmtId="0" fontId="6" fillId="3" borderId="3" xfId="0" applyFont="1" applyFill="1" applyBorder="1" applyAlignment="1">
      <alignment horizontal="right" vertical="center" wrapText="1" inden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shrinkToFit="1"/>
    </xf>
    <xf numFmtId="38" fontId="6" fillId="0" borderId="4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/>
    </xf>
    <xf numFmtId="3" fontId="6" fillId="0" borderId="12" xfId="0" applyNumberFormat="1" applyFont="1" applyBorder="1" applyAlignment="1">
      <alignment vertical="center" shrinkToFit="1"/>
    </xf>
    <xf numFmtId="3" fontId="6" fillId="0" borderId="14" xfId="0" applyNumberFormat="1" applyFont="1" applyBorder="1" applyAlignment="1">
      <alignment vertical="center" shrinkToFit="1"/>
    </xf>
    <xf numFmtId="0" fontId="6" fillId="3" borderId="3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vertical="center" wrapText="1"/>
    </xf>
    <xf numFmtId="0" fontId="6" fillId="3" borderId="11" xfId="0" applyFont="1" applyFill="1" applyBorder="1" applyAlignment="1">
      <alignment horizontal="centerContinuous" vertical="center" wrapText="1"/>
    </xf>
    <xf numFmtId="38" fontId="6" fillId="0" borderId="13" xfId="1" applyFont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2" xfId="0" applyFont="1" applyFill="1" applyBorder="1">
      <alignment vertical="center"/>
    </xf>
    <xf numFmtId="0" fontId="6" fillId="3" borderId="8" xfId="0" applyFont="1" applyFill="1" applyBorder="1" applyAlignment="1">
      <alignment horizontal="centerContinuous" vertical="top"/>
    </xf>
    <xf numFmtId="0" fontId="6" fillId="3" borderId="10" xfId="0" applyFont="1" applyFill="1" applyBorder="1" applyAlignment="1">
      <alignment horizontal="centerContinuous" vertical="top"/>
    </xf>
    <xf numFmtId="0" fontId="6" fillId="3" borderId="10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3" fontId="5" fillId="0" borderId="13" xfId="0" applyNumberFormat="1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/>
    <xf numFmtId="3" fontId="5" fillId="0" borderId="5" xfId="0" applyNumberFormat="1" applyFont="1" applyBorder="1" applyAlignment="1">
      <alignment vertical="center" shrinkToFit="1"/>
    </xf>
    <xf numFmtId="3" fontId="5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3" borderId="10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Continuous" vertical="center" wrapText="1"/>
    </xf>
    <xf numFmtId="38" fontId="6" fillId="0" borderId="12" xfId="1" applyFont="1" applyBorder="1" applyAlignment="1">
      <alignment vertical="center" wrapText="1"/>
    </xf>
    <xf numFmtId="0" fontId="6" fillId="3" borderId="11" xfId="0" applyFont="1" applyFill="1" applyBorder="1" applyAlignment="1">
      <alignment vertical="top" wrapText="1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38" fontId="14" fillId="0" borderId="13" xfId="1" applyFont="1" applyBorder="1" applyAlignment="1">
      <alignment vertical="center"/>
    </xf>
    <xf numFmtId="0" fontId="6" fillId="0" borderId="11" xfId="0" applyFont="1" applyFill="1" applyBorder="1" applyAlignment="1">
      <alignment vertical="top" wrapText="1"/>
    </xf>
    <xf numFmtId="0" fontId="8" fillId="0" borderId="9" xfId="0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vertical="center" shrinkToFit="1"/>
    </xf>
    <xf numFmtId="0" fontId="6" fillId="0" borderId="6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14" xfId="1" applyFont="1" applyBorder="1" applyAlignment="1">
      <alignment vertical="center" shrinkToFit="1"/>
    </xf>
    <xf numFmtId="3" fontId="6" fillId="0" borderId="11" xfId="0" applyNumberFormat="1" applyFont="1" applyBorder="1" applyAlignment="1">
      <alignment horizontal="centerContinuous" vertical="center" shrinkToFit="1"/>
    </xf>
    <xf numFmtId="3" fontId="6" fillId="0" borderId="11" xfId="0" applyNumberFormat="1" applyFont="1" applyBorder="1" applyAlignment="1">
      <alignment vertical="center" shrinkToFit="1"/>
    </xf>
    <xf numFmtId="0" fontId="6" fillId="0" borderId="2" xfId="0" applyFont="1" applyFill="1" applyBorder="1" applyAlignment="1">
      <alignment vertical="center" wrapText="1"/>
    </xf>
    <xf numFmtId="0" fontId="6" fillId="0" borderId="6" xfId="0" quotePrefix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centerContinuous" vertical="top"/>
    </xf>
    <xf numFmtId="0" fontId="6" fillId="3" borderId="11" xfId="0" applyFont="1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vertical="center" shrinkToFit="1"/>
    </xf>
    <xf numFmtId="3" fontId="6" fillId="0" borderId="11" xfId="0" applyNumberFormat="1" applyFont="1" applyFill="1" applyBorder="1" applyAlignment="1">
      <alignment horizontal="centerContinuous" vertical="center" shrinkToFit="1"/>
    </xf>
    <xf numFmtId="0" fontId="6" fillId="3" borderId="3" xfId="0" applyFont="1" applyFill="1" applyBorder="1" applyAlignment="1">
      <alignment horizontal="centerContinuous" vertical="center"/>
    </xf>
    <xf numFmtId="0" fontId="6" fillId="3" borderId="9" xfId="0" applyFont="1" applyFill="1" applyBorder="1" applyAlignment="1">
      <alignment horizontal="centerContinuous" vertical="top"/>
    </xf>
    <xf numFmtId="0" fontId="6" fillId="0" borderId="12" xfId="0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1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top"/>
    </xf>
    <xf numFmtId="179" fontId="6" fillId="2" borderId="9" xfId="0" applyNumberFormat="1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top" shrinkToFit="1"/>
    </xf>
    <xf numFmtId="0" fontId="6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shrinkToFit="1"/>
    </xf>
    <xf numFmtId="0" fontId="6" fillId="0" borderId="20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>
      <alignment vertical="center"/>
    </xf>
    <xf numFmtId="0" fontId="2" fillId="0" borderId="2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3" fontId="2" fillId="0" borderId="11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38" fontId="2" fillId="0" borderId="4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Fill="1" applyBorder="1" applyAlignment="1">
      <alignment horizontal="right" vertical="center" shrinkToFit="1"/>
    </xf>
    <xf numFmtId="38" fontId="6" fillId="0" borderId="10" xfId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center" shrinkToFit="1"/>
    </xf>
    <xf numFmtId="0" fontId="2" fillId="0" borderId="1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7" fillId="0" borderId="5" xfId="0" applyFont="1" applyFill="1" applyBorder="1" applyAlignment="1">
      <alignment wrapText="1"/>
    </xf>
    <xf numFmtId="0" fontId="8" fillId="0" borderId="14" xfId="0" applyFont="1" applyBorder="1" applyAlignment="1">
      <alignment vertical="center" wrapText="1"/>
    </xf>
    <xf numFmtId="0" fontId="6" fillId="3" borderId="11" xfId="0" applyFont="1" applyFill="1" applyBorder="1" applyAlignment="1">
      <alignment horizontal="centerContinuous" vertical="top" wrapText="1"/>
    </xf>
    <xf numFmtId="38" fontId="6" fillId="0" borderId="2" xfId="1" applyFont="1" applyFill="1" applyBorder="1" applyAlignment="1">
      <alignment vertical="center" wrapText="1"/>
    </xf>
    <xf numFmtId="38" fontId="6" fillId="0" borderId="15" xfId="1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vertical="center" shrinkToFit="1"/>
    </xf>
    <xf numFmtId="38" fontId="6" fillId="0" borderId="4" xfId="1" applyFont="1" applyBorder="1" applyAlignment="1">
      <alignment vertical="center"/>
    </xf>
    <xf numFmtId="38" fontId="6" fillId="0" borderId="4" xfId="1" applyFont="1" applyBorder="1" applyAlignment="1">
      <alignment vertical="center" wrapText="1"/>
    </xf>
    <xf numFmtId="38" fontId="6" fillId="0" borderId="5" xfId="1" applyFont="1" applyBorder="1" applyAlignment="1">
      <alignment vertical="center" wrapText="1"/>
    </xf>
    <xf numFmtId="38" fontId="6" fillId="0" borderId="20" xfId="1" applyFont="1" applyBorder="1" applyAlignment="1">
      <alignment vertical="center"/>
    </xf>
    <xf numFmtId="38" fontId="6" fillId="0" borderId="20" xfId="1" applyFont="1" applyFill="1" applyBorder="1" applyAlignment="1">
      <alignment vertical="center" wrapText="1"/>
    </xf>
    <xf numFmtId="38" fontId="6" fillId="0" borderId="23" xfId="1" applyFont="1" applyBorder="1" applyAlignment="1">
      <alignment vertical="center" wrapText="1"/>
    </xf>
    <xf numFmtId="38" fontId="6" fillId="0" borderId="17" xfId="1" applyFont="1" applyFill="1" applyBorder="1" applyAlignment="1">
      <alignment vertical="center" wrapText="1"/>
    </xf>
    <xf numFmtId="38" fontId="6" fillId="0" borderId="1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8</xdr:row>
      <xdr:rowOff>0</xdr:rowOff>
    </xdr:to>
    <xdr:cxnSp macro="">
      <xdr:nvCxnSpPr>
        <xdr:cNvPr id="2" name="直線コネクタ 1"/>
        <xdr:cNvCxnSpPr/>
      </xdr:nvCxnSpPr>
      <xdr:spPr>
        <a:xfrm>
          <a:off x="1181100" y="1038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17</xdr:row>
      <xdr:rowOff>9525</xdr:rowOff>
    </xdr:from>
    <xdr:to>
      <xdr:col>5</xdr:col>
      <xdr:colOff>0</xdr:colOff>
      <xdr:row>19</xdr:row>
      <xdr:rowOff>0</xdr:rowOff>
    </xdr:to>
    <xdr:cxnSp macro="">
      <xdr:nvCxnSpPr>
        <xdr:cNvPr id="3" name="直線コネクタ 2"/>
        <xdr:cNvCxnSpPr/>
      </xdr:nvCxnSpPr>
      <xdr:spPr>
        <a:xfrm>
          <a:off x="1200150" y="3095625"/>
          <a:ext cx="270510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197</xdr:row>
      <xdr:rowOff>9525</xdr:rowOff>
    </xdr:from>
    <xdr:to>
      <xdr:col>5</xdr:col>
      <xdr:colOff>0</xdr:colOff>
      <xdr:row>199</xdr:row>
      <xdr:rowOff>0</xdr:rowOff>
    </xdr:to>
    <xdr:cxnSp macro="">
      <xdr:nvCxnSpPr>
        <xdr:cNvPr id="4" name="直線コネクタ 3"/>
        <xdr:cNvCxnSpPr/>
      </xdr:nvCxnSpPr>
      <xdr:spPr>
        <a:xfrm>
          <a:off x="1181100" y="37595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213</xdr:row>
      <xdr:rowOff>9525</xdr:rowOff>
    </xdr:from>
    <xdr:to>
      <xdr:col>5</xdr:col>
      <xdr:colOff>0</xdr:colOff>
      <xdr:row>215</xdr:row>
      <xdr:rowOff>0</xdr:rowOff>
    </xdr:to>
    <xdr:cxnSp macro="">
      <xdr:nvCxnSpPr>
        <xdr:cNvPr id="5" name="直線コネクタ 4"/>
        <xdr:cNvCxnSpPr/>
      </xdr:nvCxnSpPr>
      <xdr:spPr>
        <a:xfrm>
          <a:off x="1181100" y="408527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231</xdr:row>
      <xdr:rowOff>9525</xdr:rowOff>
    </xdr:from>
    <xdr:to>
      <xdr:col>5</xdr:col>
      <xdr:colOff>0</xdr:colOff>
      <xdr:row>233</xdr:row>
      <xdr:rowOff>0</xdr:rowOff>
    </xdr:to>
    <xdr:cxnSp macro="">
      <xdr:nvCxnSpPr>
        <xdr:cNvPr id="6" name="直線コネクタ 5"/>
        <xdr:cNvCxnSpPr/>
      </xdr:nvCxnSpPr>
      <xdr:spPr>
        <a:xfrm>
          <a:off x="1181100" y="441102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9525</xdr:rowOff>
    </xdr:from>
    <xdr:to>
      <xdr:col>5</xdr:col>
      <xdr:colOff>0</xdr:colOff>
      <xdr:row>26</xdr:row>
      <xdr:rowOff>0</xdr:rowOff>
    </xdr:to>
    <xdr:cxnSp macro="">
      <xdr:nvCxnSpPr>
        <xdr:cNvPr id="7" name="直線コネクタ 6"/>
        <xdr:cNvCxnSpPr/>
      </xdr:nvCxnSpPr>
      <xdr:spPr>
        <a:xfrm>
          <a:off x="1181100" y="4467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9525</xdr:rowOff>
    </xdr:from>
    <xdr:to>
      <xdr:col>5</xdr:col>
      <xdr:colOff>0</xdr:colOff>
      <xdr:row>34</xdr:row>
      <xdr:rowOff>0</xdr:rowOff>
    </xdr:to>
    <xdr:cxnSp macro="">
      <xdr:nvCxnSpPr>
        <xdr:cNvPr id="8" name="直線コネクタ 7"/>
        <xdr:cNvCxnSpPr/>
      </xdr:nvCxnSpPr>
      <xdr:spPr>
        <a:xfrm>
          <a:off x="1181100" y="60102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9525</xdr:rowOff>
    </xdr:from>
    <xdr:to>
      <xdr:col>5</xdr:col>
      <xdr:colOff>0</xdr:colOff>
      <xdr:row>41</xdr:row>
      <xdr:rowOff>0</xdr:rowOff>
    </xdr:to>
    <xdr:cxnSp macro="">
      <xdr:nvCxnSpPr>
        <xdr:cNvPr id="9" name="直線コネクタ 8"/>
        <xdr:cNvCxnSpPr/>
      </xdr:nvCxnSpPr>
      <xdr:spPr>
        <a:xfrm>
          <a:off x="1181100" y="7381875"/>
          <a:ext cx="2724150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9525</xdr:rowOff>
    </xdr:from>
    <xdr:to>
      <xdr:col>5</xdr:col>
      <xdr:colOff>0</xdr:colOff>
      <xdr:row>51</xdr:row>
      <xdr:rowOff>0</xdr:rowOff>
    </xdr:to>
    <xdr:cxnSp macro="">
      <xdr:nvCxnSpPr>
        <xdr:cNvPr id="10" name="直線コネクタ 9"/>
        <xdr:cNvCxnSpPr/>
      </xdr:nvCxnSpPr>
      <xdr:spPr>
        <a:xfrm>
          <a:off x="1181100" y="9305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9525</xdr:rowOff>
    </xdr:from>
    <xdr:to>
      <xdr:col>5</xdr:col>
      <xdr:colOff>0</xdr:colOff>
      <xdr:row>59</xdr:row>
      <xdr:rowOff>0</xdr:rowOff>
    </xdr:to>
    <xdr:cxnSp macro="">
      <xdr:nvCxnSpPr>
        <xdr:cNvPr id="11" name="直線コネクタ 10"/>
        <xdr:cNvCxnSpPr/>
      </xdr:nvCxnSpPr>
      <xdr:spPr>
        <a:xfrm>
          <a:off x="1181100" y="108489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9525</xdr:rowOff>
    </xdr:from>
    <xdr:to>
      <xdr:col>5</xdr:col>
      <xdr:colOff>0</xdr:colOff>
      <xdr:row>66</xdr:row>
      <xdr:rowOff>0</xdr:rowOff>
    </xdr:to>
    <xdr:cxnSp macro="">
      <xdr:nvCxnSpPr>
        <xdr:cNvPr id="12" name="直線コネクタ 11"/>
        <xdr:cNvCxnSpPr/>
      </xdr:nvCxnSpPr>
      <xdr:spPr>
        <a:xfrm>
          <a:off x="1181100" y="12220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9525</xdr:rowOff>
    </xdr:from>
    <xdr:to>
      <xdr:col>5</xdr:col>
      <xdr:colOff>0</xdr:colOff>
      <xdr:row>73</xdr:row>
      <xdr:rowOff>0</xdr:rowOff>
    </xdr:to>
    <xdr:cxnSp macro="">
      <xdr:nvCxnSpPr>
        <xdr:cNvPr id="13" name="直線コネクタ 12"/>
        <xdr:cNvCxnSpPr/>
      </xdr:nvCxnSpPr>
      <xdr:spPr>
        <a:xfrm>
          <a:off x="1181100" y="13592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9525</xdr:rowOff>
    </xdr:from>
    <xdr:to>
      <xdr:col>5</xdr:col>
      <xdr:colOff>0</xdr:colOff>
      <xdr:row>81</xdr:row>
      <xdr:rowOff>0</xdr:rowOff>
    </xdr:to>
    <xdr:cxnSp macro="">
      <xdr:nvCxnSpPr>
        <xdr:cNvPr id="14" name="直線コネクタ 13"/>
        <xdr:cNvCxnSpPr/>
      </xdr:nvCxnSpPr>
      <xdr:spPr>
        <a:xfrm>
          <a:off x="1181100" y="15135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9525</xdr:rowOff>
    </xdr:from>
    <xdr:to>
      <xdr:col>5</xdr:col>
      <xdr:colOff>0</xdr:colOff>
      <xdr:row>88</xdr:row>
      <xdr:rowOff>0</xdr:rowOff>
    </xdr:to>
    <xdr:cxnSp macro="">
      <xdr:nvCxnSpPr>
        <xdr:cNvPr id="15" name="直線コネクタ 14"/>
        <xdr:cNvCxnSpPr/>
      </xdr:nvCxnSpPr>
      <xdr:spPr>
        <a:xfrm>
          <a:off x="1181100" y="165068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9525</xdr:rowOff>
    </xdr:from>
    <xdr:to>
      <xdr:col>5</xdr:col>
      <xdr:colOff>0</xdr:colOff>
      <xdr:row>96</xdr:row>
      <xdr:rowOff>0</xdr:rowOff>
    </xdr:to>
    <xdr:cxnSp macro="">
      <xdr:nvCxnSpPr>
        <xdr:cNvPr id="16" name="直線コネクタ 15"/>
        <xdr:cNvCxnSpPr/>
      </xdr:nvCxnSpPr>
      <xdr:spPr>
        <a:xfrm>
          <a:off x="1181100" y="18049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9525</xdr:rowOff>
    </xdr:from>
    <xdr:to>
      <xdr:col>5</xdr:col>
      <xdr:colOff>0</xdr:colOff>
      <xdr:row>104</xdr:row>
      <xdr:rowOff>0</xdr:rowOff>
    </xdr:to>
    <xdr:cxnSp macro="">
      <xdr:nvCxnSpPr>
        <xdr:cNvPr id="17" name="直線コネクタ 16"/>
        <xdr:cNvCxnSpPr/>
      </xdr:nvCxnSpPr>
      <xdr:spPr>
        <a:xfrm>
          <a:off x="1181100" y="19592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109</xdr:row>
      <xdr:rowOff>9525</xdr:rowOff>
    </xdr:from>
    <xdr:to>
      <xdr:col>5</xdr:col>
      <xdr:colOff>0</xdr:colOff>
      <xdr:row>111</xdr:row>
      <xdr:rowOff>0</xdr:rowOff>
    </xdr:to>
    <xdr:cxnSp macro="">
      <xdr:nvCxnSpPr>
        <xdr:cNvPr id="18" name="直線コネクタ 17"/>
        <xdr:cNvCxnSpPr/>
      </xdr:nvCxnSpPr>
      <xdr:spPr>
        <a:xfrm>
          <a:off x="1181100" y="20964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9525</xdr:rowOff>
    </xdr:from>
    <xdr:to>
      <xdr:col>5</xdr:col>
      <xdr:colOff>0</xdr:colOff>
      <xdr:row>118</xdr:row>
      <xdr:rowOff>0</xdr:rowOff>
    </xdr:to>
    <xdr:cxnSp macro="">
      <xdr:nvCxnSpPr>
        <xdr:cNvPr id="19" name="直線コネクタ 18"/>
        <xdr:cNvCxnSpPr/>
      </xdr:nvCxnSpPr>
      <xdr:spPr>
        <a:xfrm>
          <a:off x="1181100" y="22336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124</xdr:row>
      <xdr:rowOff>9525</xdr:rowOff>
    </xdr:from>
    <xdr:to>
      <xdr:col>5</xdr:col>
      <xdr:colOff>0</xdr:colOff>
      <xdr:row>126</xdr:row>
      <xdr:rowOff>0</xdr:rowOff>
    </xdr:to>
    <xdr:cxnSp macro="">
      <xdr:nvCxnSpPr>
        <xdr:cNvPr id="20" name="直線コネクタ 19"/>
        <xdr:cNvCxnSpPr/>
      </xdr:nvCxnSpPr>
      <xdr:spPr>
        <a:xfrm>
          <a:off x="1181100" y="23879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132</xdr:row>
      <xdr:rowOff>9525</xdr:rowOff>
    </xdr:from>
    <xdr:to>
      <xdr:col>5</xdr:col>
      <xdr:colOff>0</xdr:colOff>
      <xdr:row>134</xdr:row>
      <xdr:rowOff>0</xdr:rowOff>
    </xdr:to>
    <xdr:cxnSp macro="">
      <xdr:nvCxnSpPr>
        <xdr:cNvPr id="21" name="直線コネクタ 20"/>
        <xdr:cNvCxnSpPr/>
      </xdr:nvCxnSpPr>
      <xdr:spPr>
        <a:xfrm>
          <a:off x="1181100" y="25422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148</xdr:row>
      <xdr:rowOff>9525</xdr:rowOff>
    </xdr:from>
    <xdr:to>
      <xdr:col>5</xdr:col>
      <xdr:colOff>0</xdr:colOff>
      <xdr:row>150</xdr:row>
      <xdr:rowOff>0</xdr:rowOff>
    </xdr:to>
    <xdr:cxnSp macro="">
      <xdr:nvCxnSpPr>
        <xdr:cNvPr id="22" name="直線コネクタ 21"/>
        <xdr:cNvCxnSpPr/>
      </xdr:nvCxnSpPr>
      <xdr:spPr>
        <a:xfrm>
          <a:off x="1181100" y="28336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162</xdr:row>
      <xdr:rowOff>9525</xdr:rowOff>
    </xdr:from>
    <xdr:to>
      <xdr:col>5</xdr:col>
      <xdr:colOff>0</xdr:colOff>
      <xdr:row>164</xdr:row>
      <xdr:rowOff>0</xdr:rowOff>
    </xdr:to>
    <xdr:cxnSp macro="">
      <xdr:nvCxnSpPr>
        <xdr:cNvPr id="23" name="直線コネクタ 22"/>
        <xdr:cNvCxnSpPr/>
      </xdr:nvCxnSpPr>
      <xdr:spPr>
        <a:xfrm>
          <a:off x="1181100" y="30908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190</xdr:row>
      <xdr:rowOff>9525</xdr:rowOff>
    </xdr:from>
    <xdr:to>
      <xdr:col>5</xdr:col>
      <xdr:colOff>0</xdr:colOff>
      <xdr:row>192</xdr:row>
      <xdr:rowOff>0</xdr:rowOff>
    </xdr:to>
    <xdr:cxnSp macro="">
      <xdr:nvCxnSpPr>
        <xdr:cNvPr id="24" name="直線コネクタ 23"/>
        <xdr:cNvCxnSpPr/>
      </xdr:nvCxnSpPr>
      <xdr:spPr>
        <a:xfrm>
          <a:off x="1181100" y="36223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250</xdr:row>
      <xdr:rowOff>9525</xdr:rowOff>
    </xdr:from>
    <xdr:to>
      <xdr:col>5</xdr:col>
      <xdr:colOff>0</xdr:colOff>
      <xdr:row>252</xdr:row>
      <xdr:rowOff>0</xdr:rowOff>
    </xdr:to>
    <xdr:cxnSp macro="">
      <xdr:nvCxnSpPr>
        <xdr:cNvPr id="25" name="直線コネクタ 24"/>
        <xdr:cNvCxnSpPr/>
      </xdr:nvCxnSpPr>
      <xdr:spPr>
        <a:xfrm>
          <a:off x="1181100" y="477107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280</xdr:row>
      <xdr:rowOff>9525</xdr:rowOff>
    </xdr:from>
    <xdr:to>
      <xdr:col>5</xdr:col>
      <xdr:colOff>0</xdr:colOff>
      <xdr:row>282</xdr:row>
      <xdr:rowOff>0</xdr:rowOff>
    </xdr:to>
    <xdr:cxnSp macro="">
      <xdr:nvCxnSpPr>
        <xdr:cNvPr id="26" name="直線コネクタ 25"/>
        <xdr:cNvCxnSpPr/>
      </xdr:nvCxnSpPr>
      <xdr:spPr>
        <a:xfrm>
          <a:off x="1181100" y="53197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288</xdr:row>
      <xdr:rowOff>9525</xdr:rowOff>
    </xdr:from>
    <xdr:to>
      <xdr:col>5</xdr:col>
      <xdr:colOff>0</xdr:colOff>
      <xdr:row>290</xdr:row>
      <xdr:rowOff>0</xdr:rowOff>
    </xdr:to>
    <xdr:cxnSp macro="">
      <xdr:nvCxnSpPr>
        <xdr:cNvPr id="27" name="直線コネクタ 26"/>
        <xdr:cNvCxnSpPr/>
      </xdr:nvCxnSpPr>
      <xdr:spPr>
        <a:xfrm>
          <a:off x="1181100" y="54740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318</xdr:row>
      <xdr:rowOff>9525</xdr:rowOff>
    </xdr:from>
    <xdr:to>
      <xdr:col>5</xdr:col>
      <xdr:colOff>0</xdr:colOff>
      <xdr:row>320</xdr:row>
      <xdr:rowOff>0</xdr:rowOff>
    </xdr:to>
    <xdr:cxnSp macro="">
      <xdr:nvCxnSpPr>
        <xdr:cNvPr id="28" name="直線コネクタ 27"/>
        <xdr:cNvCxnSpPr/>
      </xdr:nvCxnSpPr>
      <xdr:spPr>
        <a:xfrm>
          <a:off x="1181100" y="603504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330</xdr:row>
      <xdr:rowOff>9525</xdr:rowOff>
    </xdr:from>
    <xdr:to>
      <xdr:col>5</xdr:col>
      <xdr:colOff>0</xdr:colOff>
      <xdr:row>332</xdr:row>
      <xdr:rowOff>0</xdr:rowOff>
    </xdr:to>
    <xdr:cxnSp macro="">
      <xdr:nvCxnSpPr>
        <xdr:cNvPr id="29" name="直線コネクタ 28"/>
        <xdr:cNvCxnSpPr/>
      </xdr:nvCxnSpPr>
      <xdr:spPr>
        <a:xfrm>
          <a:off x="1181100" y="627126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491</xdr:row>
      <xdr:rowOff>9525</xdr:rowOff>
    </xdr:from>
    <xdr:to>
      <xdr:col>4</xdr:col>
      <xdr:colOff>9525</xdr:colOff>
      <xdr:row>492</xdr:row>
      <xdr:rowOff>333375</xdr:rowOff>
    </xdr:to>
    <xdr:cxnSp macro="">
      <xdr:nvCxnSpPr>
        <xdr:cNvPr id="30" name="直線コネクタ 29"/>
        <xdr:cNvCxnSpPr/>
      </xdr:nvCxnSpPr>
      <xdr:spPr>
        <a:xfrm>
          <a:off x="1181100" y="9444037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350</xdr:row>
      <xdr:rowOff>9525</xdr:rowOff>
    </xdr:from>
    <xdr:to>
      <xdr:col>4</xdr:col>
      <xdr:colOff>9525</xdr:colOff>
      <xdr:row>351</xdr:row>
      <xdr:rowOff>333375</xdr:rowOff>
    </xdr:to>
    <xdr:cxnSp macro="">
      <xdr:nvCxnSpPr>
        <xdr:cNvPr id="31" name="直線コネクタ 30"/>
        <xdr:cNvCxnSpPr/>
      </xdr:nvCxnSpPr>
      <xdr:spPr>
        <a:xfrm>
          <a:off x="1181100" y="666559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394</xdr:row>
      <xdr:rowOff>9525</xdr:rowOff>
    </xdr:from>
    <xdr:to>
      <xdr:col>4</xdr:col>
      <xdr:colOff>9525</xdr:colOff>
      <xdr:row>395</xdr:row>
      <xdr:rowOff>333375</xdr:rowOff>
    </xdr:to>
    <xdr:cxnSp macro="">
      <xdr:nvCxnSpPr>
        <xdr:cNvPr id="32" name="直線コネクタ 31"/>
        <xdr:cNvCxnSpPr/>
      </xdr:nvCxnSpPr>
      <xdr:spPr>
        <a:xfrm>
          <a:off x="1181100" y="753999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475</xdr:row>
      <xdr:rowOff>9525</xdr:rowOff>
    </xdr:from>
    <xdr:to>
      <xdr:col>5</xdr:col>
      <xdr:colOff>9525</xdr:colOff>
      <xdr:row>477</xdr:row>
      <xdr:rowOff>0</xdr:rowOff>
    </xdr:to>
    <xdr:cxnSp macro="">
      <xdr:nvCxnSpPr>
        <xdr:cNvPr id="33" name="直線コネクタ 32"/>
        <xdr:cNvCxnSpPr/>
      </xdr:nvCxnSpPr>
      <xdr:spPr>
        <a:xfrm>
          <a:off x="1181100" y="9135427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400</xdr:row>
      <xdr:rowOff>9525</xdr:rowOff>
    </xdr:from>
    <xdr:to>
      <xdr:col>3</xdr:col>
      <xdr:colOff>0</xdr:colOff>
      <xdr:row>402</xdr:row>
      <xdr:rowOff>0</xdr:rowOff>
    </xdr:to>
    <xdr:cxnSp macro="">
      <xdr:nvCxnSpPr>
        <xdr:cNvPr id="34" name="直線コネクタ 33"/>
        <xdr:cNvCxnSpPr/>
      </xdr:nvCxnSpPr>
      <xdr:spPr>
        <a:xfrm>
          <a:off x="1181100" y="76600050"/>
          <a:ext cx="126682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382</xdr:row>
      <xdr:rowOff>9525</xdr:rowOff>
    </xdr:from>
    <xdr:to>
      <xdr:col>4</xdr:col>
      <xdr:colOff>9525</xdr:colOff>
      <xdr:row>383</xdr:row>
      <xdr:rowOff>333375</xdr:rowOff>
    </xdr:to>
    <xdr:cxnSp macro="">
      <xdr:nvCxnSpPr>
        <xdr:cNvPr id="35" name="直線コネクタ 34"/>
        <xdr:cNvCxnSpPr/>
      </xdr:nvCxnSpPr>
      <xdr:spPr>
        <a:xfrm>
          <a:off x="1181100" y="729996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388</xdr:row>
      <xdr:rowOff>9525</xdr:rowOff>
    </xdr:from>
    <xdr:to>
      <xdr:col>4</xdr:col>
      <xdr:colOff>9525</xdr:colOff>
      <xdr:row>389</xdr:row>
      <xdr:rowOff>333375</xdr:rowOff>
    </xdr:to>
    <xdr:cxnSp macro="">
      <xdr:nvCxnSpPr>
        <xdr:cNvPr id="36" name="直線コネクタ 35"/>
        <xdr:cNvCxnSpPr/>
      </xdr:nvCxnSpPr>
      <xdr:spPr>
        <a:xfrm>
          <a:off x="1181100" y="741997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422</xdr:row>
      <xdr:rowOff>9525</xdr:rowOff>
    </xdr:from>
    <xdr:to>
      <xdr:col>5</xdr:col>
      <xdr:colOff>0</xdr:colOff>
      <xdr:row>424</xdr:row>
      <xdr:rowOff>0</xdr:rowOff>
    </xdr:to>
    <xdr:cxnSp macro="">
      <xdr:nvCxnSpPr>
        <xdr:cNvPr id="37" name="直線コネクタ 36"/>
        <xdr:cNvCxnSpPr/>
      </xdr:nvCxnSpPr>
      <xdr:spPr>
        <a:xfrm>
          <a:off x="1181100" y="808863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427</xdr:row>
      <xdr:rowOff>0</xdr:rowOff>
    </xdr:from>
    <xdr:to>
      <xdr:col>9</xdr:col>
      <xdr:colOff>0</xdr:colOff>
      <xdr:row>428</xdr:row>
      <xdr:rowOff>161925</xdr:rowOff>
    </xdr:to>
    <xdr:cxnSp macro="">
      <xdr:nvCxnSpPr>
        <xdr:cNvPr id="38" name="直線コネクタ 37"/>
        <xdr:cNvCxnSpPr/>
      </xdr:nvCxnSpPr>
      <xdr:spPr>
        <a:xfrm>
          <a:off x="5372100" y="8191500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429</xdr:row>
      <xdr:rowOff>0</xdr:rowOff>
    </xdr:from>
    <xdr:to>
      <xdr:col>9</xdr:col>
      <xdr:colOff>0</xdr:colOff>
      <xdr:row>430</xdr:row>
      <xdr:rowOff>161925</xdr:rowOff>
    </xdr:to>
    <xdr:cxnSp macro="">
      <xdr:nvCxnSpPr>
        <xdr:cNvPr id="39" name="直線コネクタ 38"/>
        <xdr:cNvCxnSpPr/>
      </xdr:nvCxnSpPr>
      <xdr:spPr>
        <a:xfrm>
          <a:off x="5372100" y="8225790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431</xdr:row>
      <xdr:rowOff>0</xdr:rowOff>
    </xdr:from>
    <xdr:to>
      <xdr:col>9</xdr:col>
      <xdr:colOff>19050</xdr:colOff>
      <xdr:row>432</xdr:row>
      <xdr:rowOff>0</xdr:rowOff>
    </xdr:to>
    <xdr:cxnSp macro="">
      <xdr:nvCxnSpPr>
        <xdr:cNvPr id="40" name="直線コネクタ 39"/>
        <xdr:cNvCxnSpPr/>
      </xdr:nvCxnSpPr>
      <xdr:spPr>
        <a:xfrm>
          <a:off x="5372100" y="82600800"/>
          <a:ext cx="148590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338</xdr:row>
      <xdr:rowOff>9525</xdr:rowOff>
    </xdr:from>
    <xdr:to>
      <xdr:col>5</xdr:col>
      <xdr:colOff>0</xdr:colOff>
      <xdr:row>340</xdr:row>
      <xdr:rowOff>0</xdr:rowOff>
    </xdr:to>
    <xdr:cxnSp macro="">
      <xdr:nvCxnSpPr>
        <xdr:cNvPr id="41" name="直線コネクタ 40"/>
        <xdr:cNvCxnSpPr/>
      </xdr:nvCxnSpPr>
      <xdr:spPr>
        <a:xfrm>
          <a:off x="1181100" y="642556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344</xdr:row>
      <xdr:rowOff>9525</xdr:rowOff>
    </xdr:from>
    <xdr:to>
      <xdr:col>5</xdr:col>
      <xdr:colOff>0</xdr:colOff>
      <xdr:row>346</xdr:row>
      <xdr:rowOff>0</xdr:rowOff>
    </xdr:to>
    <xdr:cxnSp macro="">
      <xdr:nvCxnSpPr>
        <xdr:cNvPr id="42" name="直線コネクタ 41"/>
        <xdr:cNvCxnSpPr/>
      </xdr:nvCxnSpPr>
      <xdr:spPr>
        <a:xfrm>
          <a:off x="1181100" y="654558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356</xdr:row>
      <xdr:rowOff>9525</xdr:rowOff>
    </xdr:from>
    <xdr:to>
      <xdr:col>5</xdr:col>
      <xdr:colOff>0</xdr:colOff>
      <xdr:row>358</xdr:row>
      <xdr:rowOff>0</xdr:rowOff>
    </xdr:to>
    <xdr:cxnSp macro="">
      <xdr:nvCxnSpPr>
        <xdr:cNvPr id="43" name="直線コネクタ 42"/>
        <xdr:cNvCxnSpPr/>
      </xdr:nvCxnSpPr>
      <xdr:spPr>
        <a:xfrm>
          <a:off x="1181100" y="678561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441</xdr:row>
      <xdr:rowOff>9525</xdr:rowOff>
    </xdr:from>
    <xdr:to>
      <xdr:col>5</xdr:col>
      <xdr:colOff>0</xdr:colOff>
      <xdr:row>443</xdr:row>
      <xdr:rowOff>0</xdr:rowOff>
    </xdr:to>
    <xdr:cxnSp macro="">
      <xdr:nvCxnSpPr>
        <xdr:cNvPr id="44" name="直線コネクタ 43"/>
        <xdr:cNvCxnSpPr/>
      </xdr:nvCxnSpPr>
      <xdr:spPr>
        <a:xfrm>
          <a:off x="1181100" y="844962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446</xdr:row>
      <xdr:rowOff>9525</xdr:rowOff>
    </xdr:from>
    <xdr:to>
      <xdr:col>5</xdr:col>
      <xdr:colOff>0</xdr:colOff>
      <xdr:row>448</xdr:row>
      <xdr:rowOff>0</xdr:rowOff>
    </xdr:to>
    <xdr:cxnSp macro="">
      <xdr:nvCxnSpPr>
        <xdr:cNvPr id="45" name="直線コネクタ 44"/>
        <xdr:cNvCxnSpPr/>
      </xdr:nvCxnSpPr>
      <xdr:spPr>
        <a:xfrm>
          <a:off x="1181100" y="855249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410</xdr:row>
      <xdr:rowOff>9525</xdr:rowOff>
    </xdr:from>
    <xdr:to>
      <xdr:col>5</xdr:col>
      <xdr:colOff>0</xdr:colOff>
      <xdr:row>412</xdr:row>
      <xdr:rowOff>0</xdr:rowOff>
    </xdr:to>
    <xdr:cxnSp macro="">
      <xdr:nvCxnSpPr>
        <xdr:cNvPr id="46" name="直線コネクタ 45"/>
        <xdr:cNvCxnSpPr/>
      </xdr:nvCxnSpPr>
      <xdr:spPr>
        <a:xfrm>
          <a:off x="1181100" y="784860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362</xdr:row>
      <xdr:rowOff>9525</xdr:rowOff>
    </xdr:from>
    <xdr:to>
      <xdr:col>5</xdr:col>
      <xdr:colOff>0</xdr:colOff>
      <xdr:row>364</xdr:row>
      <xdr:rowOff>0</xdr:rowOff>
    </xdr:to>
    <xdr:cxnSp macro="">
      <xdr:nvCxnSpPr>
        <xdr:cNvPr id="47" name="直線コネクタ 46"/>
        <xdr:cNvCxnSpPr/>
      </xdr:nvCxnSpPr>
      <xdr:spPr>
        <a:xfrm>
          <a:off x="1181100" y="690562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434</xdr:row>
      <xdr:rowOff>9525</xdr:rowOff>
    </xdr:from>
    <xdr:to>
      <xdr:col>5</xdr:col>
      <xdr:colOff>9525</xdr:colOff>
      <xdr:row>436</xdr:row>
      <xdr:rowOff>0</xdr:rowOff>
    </xdr:to>
    <xdr:cxnSp macro="">
      <xdr:nvCxnSpPr>
        <xdr:cNvPr id="48" name="直線コネクタ 47"/>
        <xdr:cNvCxnSpPr/>
      </xdr:nvCxnSpPr>
      <xdr:spPr>
        <a:xfrm>
          <a:off x="1181100" y="8312467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415</xdr:row>
      <xdr:rowOff>9525</xdr:rowOff>
    </xdr:from>
    <xdr:to>
      <xdr:col>4</xdr:col>
      <xdr:colOff>9525</xdr:colOff>
      <xdr:row>416</xdr:row>
      <xdr:rowOff>333375</xdr:rowOff>
    </xdr:to>
    <xdr:cxnSp macro="">
      <xdr:nvCxnSpPr>
        <xdr:cNvPr id="49" name="直線コネクタ 48"/>
        <xdr:cNvCxnSpPr/>
      </xdr:nvCxnSpPr>
      <xdr:spPr>
        <a:xfrm>
          <a:off x="1181100" y="795147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368</xdr:row>
      <xdr:rowOff>9525</xdr:rowOff>
    </xdr:from>
    <xdr:to>
      <xdr:col>4</xdr:col>
      <xdr:colOff>9525</xdr:colOff>
      <xdr:row>369</xdr:row>
      <xdr:rowOff>333375</xdr:rowOff>
    </xdr:to>
    <xdr:cxnSp macro="">
      <xdr:nvCxnSpPr>
        <xdr:cNvPr id="50" name="直線コネクタ 49"/>
        <xdr:cNvCxnSpPr/>
      </xdr:nvCxnSpPr>
      <xdr:spPr>
        <a:xfrm>
          <a:off x="1181100" y="702564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452</xdr:row>
      <xdr:rowOff>9525</xdr:rowOff>
    </xdr:from>
    <xdr:to>
      <xdr:col>4</xdr:col>
      <xdr:colOff>9525</xdr:colOff>
      <xdr:row>453</xdr:row>
      <xdr:rowOff>333375</xdr:rowOff>
    </xdr:to>
    <xdr:cxnSp macro="">
      <xdr:nvCxnSpPr>
        <xdr:cNvPr id="51" name="直線コネクタ 50"/>
        <xdr:cNvCxnSpPr/>
      </xdr:nvCxnSpPr>
      <xdr:spPr>
        <a:xfrm>
          <a:off x="1181100" y="8672512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375</xdr:row>
      <xdr:rowOff>9525</xdr:rowOff>
    </xdr:from>
    <xdr:to>
      <xdr:col>4</xdr:col>
      <xdr:colOff>9525</xdr:colOff>
      <xdr:row>376</xdr:row>
      <xdr:rowOff>333375</xdr:rowOff>
    </xdr:to>
    <xdr:cxnSp macro="">
      <xdr:nvCxnSpPr>
        <xdr:cNvPr id="52" name="直線コネクタ 51"/>
        <xdr:cNvCxnSpPr/>
      </xdr:nvCxnSpPr>
      <xdr:spPr>
        <a:xfrm>
          <a:off x="1181100" y="716280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242</xdr:row>
      <xdr:rowOff>9525</xdr:rowOff>
    </xdr:from>
    <xdr:to>
      <xdr:col>5</xdr:col>
      <xdr:colOff>0</xdr:colOff>
      <xdr:row>244</xdr:row>
      <xdr:rowOff>0</xdr:rowOff>
    </xdr:to>
    <xdr:cxnSp macro="">
      <xdr:nvCxnSpPr>
        <xdr:cNvPr id="53" name="直線コネクタ 52"/>
        <xdr:cNvCxnSpPr/>
      </xdr:nvCxnSpPr>
      <xdr:spPr>
        <a:xfrm>
          <a:off x="1181100" y="461676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296</xdr:row>
      <xdr:rowOff>0</xdr:rowOff>
    </xdr:from>
    <xdr:to>
      <xdr:col>9</xdr:col>
      <xdr:colOff>0</xdr:colOff>
      <xdr:row>298</xdr:row>
      <xdr:rowOff>0</xdr:rowOff>
    </xdr:to>
    <xdr:cxnSp macro="">
      <xdr:nvCxnSpPr>
        <xdr:cNvPr id="54" name="直線コネクタ 53"/>
        <xdr:cNvCxnSpPr/>
      </xdr:nvCxnSpPr>
      <xdr:spPr>
        <a:xfrm>
          <a:off x="6105525" y="5628322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298</xdr:row>
      <xdr:rowOff>0</xdr:rowOff>
    </xdr:from>
    <xdr:to>
      <xdr:col>9</xdr:col>
      <xdr:colOff>0</xdr:colOff>
      <xdr:row>300</xdr:row>
      <xdr:rowOff>0</xdr:rowOff>
    </xdr:to>
    <xdr:cxnSp macro="">
      <xdr:nvCxnSpPr>
        <xdr:cNvPr id="55" name="直線コネクタ 54"/>
        <xdr:cNvCxnSpPr/>
      </xdr:nvCxnSpPr>
      <xdr:spPr>
        <a:xfrm>
          <a:off x="6105525" y="5662612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300</xdr:row>
      <xdr:rowOff>0</xdr:rowOff>
    </xdr:from>
    <xdr:to>
      <xdr:col>9</xdr:col>
      <xdr:colOff>0</xdr:colOff>
      <xdr:row>307</xdr:row>
      <xdr:rowOff>0</xdr:rowOff>
    </xdr:to>
    <xdr:cxnSp macro="">
      <xdr:nvCxnSpPr>
        <xdr:cNvPr id="56" name="直線コネクタ 55"/>
        <xdr:cNvCxnSpPr/>
      </xdr:nvCxnSpPr>
      <xdr:spPr>
        <a:xfrm>
          <a:off x="6105525" y="56969025"/>
          <a:ext cx="733425" cy="1485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312</xdr:row>
      <xdr:rowOff>0</xdr:rowOff>
    </xdr:from>
    <xdr:to>
      <xdr:col>9</xdr:col>
      <xdr:colOff>0</xdr:colOff>
      <xdr:row>316</xdr:row>
      <xdr:rowOff>9525</xdr:rowOff>
    </xdr:to>
    <xdr:cxnSp macro="">
      <xdr:nvCxnSpPr>
        <xdr:cNvPr id="57" name="直線コネクタ 56"/>
        <xdr:cNvCxnSpPr/>
      </xdr:nvCxnSpPr>
      <xdr:spPr>
        <a:xfrm>
          <a:off x="6105525" y="59312175"/>
          <a:ext cx="733425" cy="695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170</xdr:row>
      <xdr:rowOff>9525</xdr:rowOff>
    </xdr:from>
    <xdr:to>
      <xdr:col>5</xdr:col>
      <xdr:colOff>0</xdr:colOff>
      <xdr:row>172</xdr:row>
      <xdr:rowOff>0</xdr:rowOff>
    </xdr:to>
    <xdr:cxnSp macro="">
      <xdr:nvCxnSpPr>
        <xdr:cNvPr id="58" name="直線コネクタ 57"/>
        <xdr:cNvCxnSpPr/>
      </xdr:nvCxnSpPr>
      <xdr:spPr>
        <a:xfrm>
          <a:off x="1181100" y="324516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183</xdr:row>
      <xdr:rowOff>9525</xdr:rowOff>
    </xdr:from>
    <xdr:to>
      <xdr:col>5</xdr:col>
      <xdr:colOff>0</xdr:colOff>
      <xdr:row>185</xdr:row>
      <xdr:rowOff>0</xdr:rowOff>
    </xdr:to>
    <xdr:cxnSp macro="">
      <xdr:nvCxnSpPr>
        <xdr:cNvPr id="59" name="直線コネクタ 58"/>
        <xdr:cNvCxnSpPr/>
      </xdr:nvCxnSpPr>
      <xdr:spPr>
        <a:xfrm>
          <a:off x="1181100" y="348519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460</xdr:row>
      <xdr:rowOff>9525</xdr:rowOff>
    </xdr:from>
    <xdr:to>
      <xdr:col>5</xdr:col>
      <xdr:colOff>0</xdr:colOff>
      <xdr:row>462</xdr:row>
      <xdr:rowOff>0</xdr:rowOff>
    </xdr:to>
    <xdr:cxnSp macro="">
      <xdr:nvCxnSpPr>
        <xdr:cNvPr id="60" name="直線コネクタ 59"/>
        <xdr:cNvCxnSpPr/>
      </xdr:nvCxnSpPr>
      <xdr:spPr>
        <a:xfrm>
          <a:off x="1181100" y="88268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470</xdr:row>
      <xdr:rowOff>9525</xdr:rowOff>
    </xdr:from>
    <xdr:to>
      <xdr:col>5</xdr:col>
      <xdr:colOff>0</xdr:colOff>
      <xdr:row>472</xdr:row>
      <xdr:rowOff>0</xdr:rowOff>
    </xdr:to>
    <xdr:cxnSp macro="">
      <xdr:nvCxnSpPr>
        <xdr:cNvPr id="61" name="直線コネクタ 60"/>
        <xdr:cNvCxnSpPr/>
      </xdr:nvCxnSpPr>
      <xdr:spPr>
        <a:xfrm>
          <a:off x="1181100" y="90325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481</xdr:row>
      <xdr:rowOff>9525</xdr:rowOff>
    </xdr:from>
    <xdr:to>
      <xdr:col>5</xdr:col>
      <xdr:colOff>0</xdr:colOff>
      <xdr:row>483</xdr:row>
      <xdr:rowOff>0</xdr:rowOff>
    </xdr:to>
    <xdr:cxnSp macro="">
      <xdr:nvCxnSpPr>
        <xdr:cNvPr id="62" name="直線コネクタ 61"/>
        <xdr:cNvCxnSpPr/>
      </xdr:nvCxnSpPr>
      <xdr:spPr>
        <a:xfrm>
          <a:off x="1181100" y="925544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465</xdr:row>
      <xdr:rowOff>9525</xdr:rowOff>
    </xdr:from>
    <xdr:to>
      <xdr:col>5</xdr:col>
      <xdr:colOff>0</xdr:colOff>
      <xdr:row>467</xdr:row>
      <xdr:rowOff>0</xdr:rowOff>
    </xdr:to>
    <xdr:cxnSp macro="">
      <xdr:nvCxnSpPr>
        <xdr:cNvPr id="63" name="直線コネクタ 62"/>
        <xdr:cNvCxnSpPr/>
      </xdr:nvCxnSpPr>
      <xdr:spPr>
        <a:xfrm>
          <a:off x="1181100" y="89296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470</xdr:row>
      <xdr:rowOff>9525</xdr:rowOff>
    </xdr:from>
    <xdr:to>
      <xdr:col>5</xdr:col>
      <xdr:colOff>0</xdr:colOff>
      <xdr:row>472</xdr:row>
      <xdr:rowOff>0</xdr:rowOff>
    </xdr:to>
    <xdr:cxnSp macro="">
      <xdr:nvCxnSpPr>
        <xdr:cNvPr id="64" name="直線コネクタ 63"/>
        <xdr:cNvCxnSpPr/>
      </xdr:nvCxnSpPr>
      <xdr:spPr>
        <a:xfrm>
          <a:off x="1181100" y="90325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226</xdr:row>
      <xdr:rowOff>0</xdr:rowOff>
    </xdr:from>
    <xdr:to>
      <xdr:col>10</xdr:col>
      <xdr:colOff>0</xdr:colOff>
      <xdr:row>228</xdr:row>
      <xdr:rowOff>9525</xdr:rowOff>
    </xdr:to>
    <xdr:cxnSp macro="">
      <xdr:nvCxnSpPr>
        <xdr:cNvPr id="65" name="直線コネクタ 64"/>
        <xdr:cNvCxnSpPr/>
      </xdr:nvCxnSpPr>
      <xdr:spPr>
        <a:xfrm>
          <a:off x="6838950" y="4324350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238</xdr:row>
      <xdr:rowOff>0</xdr:rowOff>
    </xdr:from>
    <xdr:to>
      <xdr:col>10</xdr:col>
      <xdr:colOff>0</xdr:colOff>
      <xdr:row>240</xdr:row>
      <xdr:rowOff>9525</xdr:rowOff>
    </xdr:to>
    <xdr:cxnSp macro="">
      <xdr:nvCxnSpPr>
        <xdr:cNvPr id="66" name="直線コネクタ 65"/>
        <xdr:cNvCxnSpPr/>
      </xdr:nvCxnSpPr>
      <xdr:spPr>
        <a:xfrm>
          <a:off x="6838950" y="4547235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259</xdr:row>
      <xdr:rowOff>0</xdr:rowOff>
    </xdr:from>
    <xdr:to>
      <xdr:col>5</xdr:col>
      <xdr:colOff>0</xdr:colOff>
      <xdr:row>260</xdr:row>
      <xdr:rowOff>0</xdr:rowOff>
    </xdr:to>
    <xdr:cxnSp macro="">
      <xdr:nvCxnSpPr>
        <xdr:cNvPr id="67" name="直線コネクタ 66"/>
        <xdr:cNvCxnSpPr/>
      </xdr:nvCxnSpPr>
      <xdr:spPr>
        <a:xfrm>
          <a:off x="1181100" y="49415700"/>
          <a:ext cx="27241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260</xdr:row>
      <xdr:rowOff>0</xdr:rowOff>
    </xdr:from>
    <xdr:to>
      <xdr:col>6</xdr:col>
      <xdr:colOff>723900</xdr:colOff>
      <xdr:row>260</xdr:row>
      <xdr:rowOff>161925</xdr:rowOff>
    </xdr:to>
    <xdr:cxnSp macro="">
      <xdr:nvCxnSpPr>
        <xdr:cNvPr id="68" name="直線コネクタ 67"/>
        <xdr:cNvCxnSpPr/>
      </xdr:nvCxnSpPr>
      <xdr:spPr>
        <a:xfrm>
          <a:off x="3905250" y="49758600"/>
          <a:ext cx="1457325" cy="161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J521"/>
  <sheetViews>
    <sheetView tabSelected="1" view="pageBreakPreview" zoomScaleNormal="100" zoomScaleSheetLayoutView="100" workbookViewId="0"/>
  </sheetViews>
  <sheetFormatPr defaultRowHeight="13.5"/>
  <cols>
    <col min="1" max="1" width="3.625" style="1" customWidth="1"/>
    <col min="2" max="2" width="11.875" style="12" bestFit="1" customWidth="1"/>
    <col min="3" max="3" width="16.625" style="6" customWidth="1"/>
    <col min="4" max="4" width="10.125" style="1" bestFit="1" customWidth="1"/>
    <col min="5" max="5" width="9" style="1"/>
    <col min="6" max="9" width="9.625" style="1" customWidth="1"/>
    <col min="10" max="10" width="9" style="1"/>
  </cols>
  <sheetData>
    <row r="1" spans="1:10">
      <c r="B1" s="2" t="s">
        <v>0</v>
      </c>
      <c r="C1" s="402">
        <v>44105</v>
      </c>
      <c r="D1" s="5" t="s">
        <v>1</v>
      </c>
      <c r="F1" s="3"/>
      <c r="G1" s="4" t="s">
        <v>2</v>
      </c>
      <c r="H1" s="5" t="s">
        <v>3</v>
      </c>
    </row>
    <row r="2" spans="1:10" s="11" customFormat="1">
      <c r="A2" s="7"/>
      <c r="B2" s="8"/>
      <c r="C2" s="9"/>
      <c r="D2" s="7"/>
      <c r="E2" s="7"/>
      <c r="F2" s="10"/>
      <c r="G2" s="7"/>
      <c r="H2" s="7"/>
      <c r="I2" s="7"/>
      <c r="J2" s="7"/>
    </row>
    <row r="3" spans="1:10">
      <c r="C3" s="13" t="s">
        <v>4</v>
      </c>
      <c r="D3" s="14"/>
    </row>
    <row r="4" spans="1:10">
      <c r="B4" s="6">
        <v>1</v>
      </c>
      <c r="C4" s="1" t="s">
        <v>5</v>
      </c>
    </row>
    <row r="5" spans="1:10">
      <c r="B5" s="6">
        <v>2</v>
      </c>
      <c r="C5" s="1" t="s">
        <v>6</v>
      </c>
    </row>
    <row r="6" spans="1:10">
      <c r="I6" s="1" t="s">
        <v>7</v>
      </c>
    </row>
    <row r="7" spans="1:10" s="22" customFormat="1" ht="13.5" customHeight="1">
      <c r="A7" s="15"/>
      <c r="B7" s="16"/>
      <c r="C7" s="17"/>
      <c r="D7" s="18"/>
      <c r="E7" s="19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1"/>
    </row>
    <row r="8" spans="1:10" s="22" customFormat="1" ht="27">
      <c r="A8" s="23">
        <v>1</v>
      </c>
      <c r="B8" s="24" t="s">
        <v>13</v>
      </c>
      <c r="C8" s="25" t="s">
        <v>14</v>
      </c>
      <c r="D8" s="26"/>
      <c r="E8" s="27"/>
      <c r="F8" s="20" t="s">
        <v>15</v>
      </c>
      <c r="G8" s="20" t="s">
        <v>16</v>
      </c>
      <c r="H8" s="20" t="s">
        <v>17</v>
      </c>
      <c r="I8" s="20" t="s">
        <v>18</v>
      </c>
      <c r="J8" s="28" t="s">
        <v>19</v>
      </c>
    </row>
    <row r="9" spans="1:10">
      <c r="A9" s="23"/>
      <c r="C9" s="29" t="s">
        <v>20</v>
      </c>
      <c r="D9" s="30">
        <v>132</v>
      </c>
      <c r="E9" s="31"/>
      <c r="F9" s="403">
        <v>3380</v>
      </c>
      <c r="G9" s="403">
        <v>4640</v>
      </c>
      <c r="H9" s="403">
        <v>4640</v>
      </c>
      <c r="I9" s="404">
        <f>SUM(F9:H9)</f>
        <v>12660</v>
      </c>
      <c r="J9" s="32" t="s">
        <v>21</v>
      </c>
    </row>
    <row r="10" spans="1:10">
      <c r="A10" s="23"/>
      <c r="B10" s="24"/>
      <c r="C10" s="34" t="s">
        <v>22</v>
      </c>
      <c r="D10" s="35">
        <v>63</v>
      </c>
      <c r="E10" s="31"/>
      <c r="F10" s="404">
        <v>2120</v>
      </c>
      <c r="G10" s="404">
        <v>2880</v>
      </c>
      <c r="H10" s="404">
        <v>2880</v>
      </c>
      <c r="I10" s="404">
        <f t="shared" ref="I10:I13" si="0">SUM(F10:H10)</f>
        <v>7880</v>
      </c>
      <c r="J10" s="36" t="s">
        <v>23</v>
      </c>
    </row>
    <row r="11" spans="1:10">
      <c r="A11" s="23"/>
      <c r="B11" s="24"/>
      <c r="C11" s="34" t="s">
        <v>24</v>
      </c>
      <c r="D11" s="35">
        <v>60</v>
      </c>
      <c r="E11" s="31"/>
      <c r="F11" s="404">
        <v>1240</v>
      </c>
      <c r="G11" s="404">
        <v>1740</v>
      </c>
      <c r="H11" s="404">
        <v>1740</v>
      </c>
      <c r="I11" s="404">
        <f t="shared" si="0"/>
        <v>4720</v>
      </c>
      <c r="J11" s="36" t="s">
        <v>25</v>
      </c>
    </row>
    <row r="12" spans="1:10">
      <c r="A12" s="23"/>
      <c r="B12" s="24"/>
      <c r="C12" s="34" t="s">
        <v>26</v>
      </c>
      <c r="D12" s="35">
        <v>36</v>
      </c>
      <c r="E12" s="31"/>
      <c r="F12" s="404">
        <v>2120</v>
      </c>
      <c r="G12" s="404">
        <v>2880</v>
      </c>
      <c r="H12" s="404">
        <v>2880</v>
      </c>
      <c r="I12" s="404">
        <f t="shared" si="0"/>
        <v>7880</v>
      </c>
      <c r="J12" s="38"/>
    </row>
    <row r="13" spans="1:10">
      <c r="A13" s="23"/>
      <c r="B13" s="24"/>
      <c r="C13" s="34" t="s">
        <v>27</v>
      </c>
      <c r="D13" s="35">
        <v>20</v>
      </c>
      <c r="E13" s="31"/>
      <c r="F13" s="405">
        <v>990</v>
      </c>
      <c r="G13" s="404">
        <v>1370</v>
      </c>
      <c r="H13" s="404">
        <v>1370</v>
      </c>
      <c r="I13" s="404">
        <f t="shared" si="0"/>
        <v>3730</v>
      </c>
      <c r="J13" s="39"/>
    </row>
    <row r="14" spans="1:10">
      <c r="A14" s="23"/>
      <c r="B14" s="24"/>
      <c r="C14" s="406" t="s">
        <v>28</v>
      </c>
      <c r="D14" s="40"/>
      <c r="E14" s="41"/>
      <c r="F14" s="42"/>
      <c r="G14" s="43"/>
      <c r="H14" s="43"/>
      <c r="I14" s="44"/>
      <c r="J14" s="45"/>
    </row>
    <row r="15" spans="1:10">
      <c r="A15" s="46"/>
      <c r="B15" s="47"/>
      <c r="C15" s="407" t="s">
        <v>29</v>
      </c>
      <c r="D15" s="48"/>
      <c r="E15" s="49"/>
      <c r="F15" s="50"/>
      <c r="G15" s="51"/>
      <c r="H15" s="51"/>
      <c r="I15" s="52"/>
      <c r="J15" s="39"/>
    </row>
    <row r="17" spans="1:10">
      <c r="I17" s="1" t="s">
        <v>7</v>
      </c>
    </row>
    <row r="18" spans="1:10" ht="13.5" customHeight="1">
      <c r="A18" s="15"/>
      <c r="B18" s="16"/>
      <c r="C18" s="17"/>
      <c r="D18" s="18"/>
      <c r="E18" s="19" t="s">
        <v>8</v>
      </c>
      <c r="F18" s="20" t="s">
        <v>9</v>
      </c>
      <c r="G18" s="20" t="s">
        <v>10</v>
      </c>
      <c r="H18" s="20" t="s">
        <v>30</v>
      </c>
      <c r="I18" s="20" t="s">
        <v>31</v>
      </c>
      <c r="J18" s="21"/>
    </row>
    <row r="19" spans="1:10" ht="27">
      <c r="A19" s="53">
        <v>2</v>
      </c>
      <c r="B19" s="24" t="s">
        <v>32</v>
      </c>
      <c r="C19" s="25" t="s">
        <v>14</v>
      </c>
      <c r="D19" s="26"/>
      <c r="E19" s="27"/>
      <c r="F19" s="20" t="s">
        <v>15</v>
      </c>
      <c r="G19" s="20" t="s">
        <v>16</v>
      </c>
      <c r="H19" s="20" t="s">
        <v>17</v>
      </c>
      <c r="I19" s="20" t="s">
        <v>18</v>
      </c>
      <c r="J19" s="28" t="s">
        <v>19</v>
      </c>
    </row>
    <row r="20" spans="1:10">
      <c r="A20" s="23"/>
      <c r="B20" s="54"/>
      <c r="C20" s="34" t="s">
        <v>33</v>
      </c>
      <c r="D20" s="30">
        <v>50</v>
      </c>
      <c r="E20" s="55"/>
      <c r="F20" s="62">
        <v>1620</v>
      </c>
      <c r="G20" s="62">
        <v>2240</v>
      </c>
      <c r="H20" s="62">
        <v>2240</v>
      </c>
      <c r="I20" s="62">
        <f>SUM(F20:H20)</f>
        <v>6100</v>
      </c>
      <c r="J20" s="32" t="s">
        <v>34</v>
      </c>
    </row>
    <row r="21" spans="1:10">
      <c r="A21" s="23"/>
      <c r="B21" s="24"/>
      <c r="C21" s="34" t="s">
        <v>35</v>
      </c>
      <c r="D21" s="35">
        <v>36</v>
      </c>
      <c r="E21" s="55"/>
      <c r="F21" s="57">
        <v>740</v>
      </c>
      <c r="G21" s="57">
        <v>1120</v>
      </c>
      <c r="H21" s="57">
        <v>1120</v>
      </c>
      <c r="I21" s="62">
        <f t="shared" ref="I21:I22" si="1">SUM(F21:H21)</f>
        <v>2980</v>
      </c>
      <c r="J21" s="36" t="s">
        <v>36</v>
      </c>
    </row>
    <row r="22" spans="1:10">
      <c r="A22" s="46"/>
      <c r="B22" s="47"/>
      <c r="C22" s="34" t="s">
        <v>37</v>
      </c>
      <c r="D22" s="35">
        <v>30</v>
      </c>
      <c r="E22" s="55"/>
      <c r="F22" s="57">
        <v>740</v>
      </c>
      <c r="G22" s="57">
        <v>1120</v>
      </c>
      <c r="H22" s="57">
        <v>1120</v>
      </c>
      <c r="I22" s="62">
        <f t="shared" si="1"/>
        <v>2980</v>
      </c>
      <c r="J22" s="59" t="s">
        <v>38</v>
      </c>
    </row>
    <row r="24" spans="1:10">
      <c r="I24" s="1" t="s">
        <v>39</v>
      </c>
    </row>
    <row r="25" spans="1:10" ht="13.5" customHeight="1">
      <c r="A25" s="15"/>
      <c r="B25" s="16"/>
      <c r="C25" s="17"/>
      <c r="D25" s="18"/>
      <c r="E25" s="19" t="s">
        <v>40</v>
      </c>
      <c r="F25" s="20" t="s">
        <v>9</v>
      </c>
      <c r="G25" s="20" t="s">
        <v>10</v>
      </c>
      <c r="H25" s="20" t="s">
        <v>30</v>
      </c>
      <c r="I25" s="20" t="s">
        <v>31</v>
      </c>
      <c r="J25" s="21"/>
    </row>
    <row r="26" spans="1:10" ht="27">
      <c r="A26" s="53">
        <v>3</v>
      </c>
      <c r="B26" s="24" t="s">
        <v>427</v>
      </c>
      <c r="C26" s="25" t="s">
        <v>41</v>
      </c>
      <c r="D26" s="26"/>
      <c r="E26" s="27"/>
      <c r="F26" s="20" t="s">
        <v>42</v>
      </c>
      <c r="G26" s="20" t="s">
        <v>43</v>
      </c>
      <c r="H26" s="20" t="s">
        <v>44</v>
      </c>
      <c r="I26" s="20" t="s">
        <v>45</v>
      </c>
      <c r="J26" s="28" t="s">
        <v>19</v>
      </c>
    </row>
    <row r="27" spans="1:10">
      <c r="A27" s="23"/>
      <c r="C27" s="34" t="s">
        <v>33</v>
      </c>
      <c r="D27" s="30">
        <v>50</v>
      </c>
      <c r="E27" s="55"/>
      <c r="F27" s="62">
        <v>1620</v>
      </c>
      <c r="G27" s="62">
        <v>2240</v>
      </c>
      <c r="H27" s="62">
        <v>2240</v>
      </c>
      <c r="I27" s="62">
        <f>SUM(F27:H27)</f>
        <v>6100</v>
      </c>
      <c r="J27" s="32" t="s">
        <v>46</v>
      </c>
    </row>
    <row r="28" spans="1:10">
      <c r="A28" s="23"/>
      <c r="B28" s="24"/>
      <c r="C28" s="34" t="s">
        <v>35</v>
      </c>
      <c r="D28" s="35">
        <v>30</v>
      </c>
      <c r="E28" s="55"/>
      <c r="F28" s="57">
        <v>740</v>
      </c>
      <c r="G28" s="57">
        <v>1120</v>
      </c>
      <c r="H28" s="57">
        <v>1120</v>
      </c>
      <c r="I28" s="62">
        <f t="shared" ref="I28:I30" si="2">SUM(F28:H28)</f>
        <v>2980</v>
      </c>
      <c r="J28" s="36" t="s">
        <v>47</v>
      </c>
    </row>
    <row r="29" spans="1:10">
      <c r="A29" s="23"/>
      <c r="B29" s="24"/>
      <c r="C29" s="34" t="s">
        <v>37</v>
      </c>
      <c r="D29" s="35">
        <v>30</v>
      </c>
      <c r="E29" s="55"/>
      <c r="F29" s="57">
        <v>740</v>
      </c>
      <c r="G29" s="57">
        <v>1120</v>
      </c>
      <c r="H29" s="57">
        <v>1120</v>
      </c>
      <c r="I29" s="62">
        <f t="shared" si="2"/>
        <v>2980</v>
      </c>
      <c r="J29" s="36" t="s">
        <v>48</v>
      </c>
    </row>
    <row r="30" spans="1:10">
      <c r="A30" s="46"/>
      <c r="B30" s="47"/>
      <c r="C30" s="34" t="s">
        <v>49</v>
      </c>
      <c r="D30" s="35">
        <v>12</v>
      </c>
      <c r="E30" s="55"/>
      <c r="F30" s="61">
        <v>480</v>
      </c>
      <c r="G30" s="61">
        <v>620</v>
      </c>
      <c r="H30" s="61">
        <v>620</v>
      </c>
      <c r="I30" s="62">
        <f t="shared" si="2"/>
        <v>1720</v>
      </c>
      <c r="J30" s="39"/>
    </row>
    <row r="32" spans="1:10">
      <c r="I32" s="1" t="s">
        <v>50</v>
      </c>
    </row>
    <row r="33" spans="1:10" ht="13.5" customHeight="1">
      <c r="A33" s="15"/>
      <c r="B33" s="16"/>
      <c r="C33" s="17"/>
      <c r="D33" s="18"/>
      <c r="E33" s="19" t="s">
        <v>51</v>
      </c>
      <c r="F33" s="20" t="s">
        <v>9</v>
      </c>
      <c r="G33" s="20" t="s">
        <v>10</v>
      </c>
      <c r="H33" s="20" t="s">
        <v>30</v>
      </c>
      <c r="I33" s="20" t="s">
        <v>31</v>
      </c>
      <c r="J33" s="21"/>
    </row>
    <row r="34" spans="1:10" ht="27">
      <c r="A34" s="53">
        <v>4</v>
      </c>
      <c r="B34" s="24" t="s">
        <v>428</v>
      </c>
      <c r="C34" s="25" t="s">
        <v>52</v>
      </c>
      <c r="D34" s="26"/>
      <c r="E34" s="27"/>
      <c r="F34" s="20" t="s">
        <v>53</v>
      </c>
      <c r="G34" s="20" t="s">
        <v>54</v>
      </c>
      <c r="H34" s="20" t="s">
        <v>55</v>
      </c>
      <c r="I34" s="20" t="s">
        <v>56</v>
      </c>
      <c r="J34" s="28" t="s">
        <v>19</v>
      </c>
    </row>
    <row r="35" spans="1:10">
      <c r="A35" s="23"/>
      <c r="B35" s="54"/>
      <c r="C35" s="34" t="s">
        <v>33</v>
      </c>
      <c r="D35" s="30">
        <v>45</v>
      </c>
      <c r="E35" s="63" t="s">
        <v>57</v>
      </c>
      <c r="F35" s="62">
        <v>1620</v>
      </c>
      <c r="G35" s="62">
        <v>2240</v>
      </c>
      <c r="H35" s="62">
        <v>2240</v>
      </c>
      <c r="I35" s="62">
        <f>SUM(F35:H35)</f>
        <v>6100</v>
      </c>
      <c r="J35" s="32" t="s">
        <v>46</v>
      </c>
    </row>
    <row r="36" spans="1:10">
      <c r="A36" s="23"/>
      <c r="B36" s="24"/>
      <c r="C36" s="34" t="s">
        <v>35</v>
      </c>
      <c r="D36" s="35">
        <v>30</v>
      </c>
      <c r="E36" s="55"/>
      <c r="F36" s="57">
        <v>740</v>
      </c>
      <c r="G36" s="57">
        <v>1120</v>
      </c>
      <c r="H36" s="57">
        <v>1120</v>
      </c>
      <c r="I36" s="62">
        <f t="shared" ref="I36:I37" si="3">SUM(F36:H36)</f>
        <v>2980</v>
      </c>
      <c r="J36" s="36" t="s">
        <v>47</v>
      </c>
    </row>
    <row r="37" spans="1:10">
      <c r="A37" s="46"/>
      <c r="B37" s="47"/>
      <c r="C37" s="34" t="s">
        <v>37</v>
      </c>
      <c r="D37" s="35">
        <v>40</v>
      </c>
      <c r="E37" s="55"/>
      <c r="F37" s="57">
        <v>740</v>
      </c>
      <c r="G37" s="57">
        <v>1120</v>
      </c>
      <c r="H37" s="57">
        <v>1120</v>
      </c>
      <c r="I37" s="62">
        <f t="shared" si="3"/>
        <v>2980</v>
      </c>
      <c r="J37" s="59" t="s">
        <v>48</v>
      </c>
    </row>
    <row r="39" spans="1:10">
      <c r="I39" s="1" t="s">
        <v>50</v>
      </c>
    </row>
    <row r="40" spans="1:10" ht="16.5" customHeight="1">
      <c r="A40" s="15"/>
      <c r="B40" s="16"/>
      <c r="C40" s="17"/>
      <c r="D40" s="18"/>
      <c r="E40" s="19" t="s">
        <v>51</v>
      </c>
      <c r="F40" s="20" t="s">
        <v>9</v>
      </c>
      <c r="G40" s="20" t="s">
        <v>10</v>
      </c>
      <c r="H40" s="20" t="s">
        <v>30</v>
      </c>
      <c r="I40" s="20" t="s">
        <v>31</v>
      </c>
      <c r="J40" s="21"/>
    </row>
    <row r="41" spans="1:10" ht="27">
      <c r="A41" s="53">
        <v>5</v>
      </c>
      <c r="B41" s="24" t="s">
        <v>429</v>
      </c>
      <c r="C41" s="25" t="s">
        <v>52</v>
      </c>
      <c r="D41" s="26"/>
      <c r="E41" s="27"/>
      <c r="F41" s="20" t="s">
        <v>53</v>
      </c>
      <c r="G41" s="20" t="s">
        <v>54</v>
      </c>
      <c r="H41" s="20" t="s">
        <v>55</v>
      </c>
      <c r="I41" s="20" t="s">
        <v>56</v>
      </c>
      <c r="J41" s="28" t="s">
        <v>19</v>
      </c>
    </row>
    <row r="42" spans="1:10">
      <c r="A42" s="23"/>
      <c r="C42" s="64" t="s">
        <v>58</v>
      </c>
      <c r="D42" s="30">
        <v>75</v>
      </c>
      <c r="E42" s="65"/>
      <c r="F42" s="62">
        <v>1620</v>
      </c>
      <c r="G42" s="62">
        <v>2240</v>
      </c>
      <c r="H42" s="62">
        <v>2240</v>
      </c>
      <c r="I42" s="62">
        <f>SUM(F42:H42)</f>
        <v>6100</v>
      </c>
      <c r="J42" s="32" t="s">
        <v>46</v>
      </c>
    </row>
    <row r="43" spans="1:10">
      <c r="A43" s="23"/>
      <c r="B43" s="24"/>
      <c r="C43" s="64" t="s">
        <v>59</v>
      </c>
      <c r="D43" s="35">
        <v>20</v>
      </c>
      <c r="E43" s="65"/>
      <c r="F43" s="57">
        <v>740</v>
      </c>
      <c r="G43" s="57">
        <v>1120</v>
      </c>
      <c r="H43" s="57">
        <v>1120</v>
      </c>
      <c r="I43" s="62">
        <f t="shared" ref="I43" si="4">SUM(F43:H43)</f>
        <v>2980</v>
      </c>
      <c r="J43" s="36" t="s">
        <v>47</v>
      </c>
    </row>
    <row r="44" spans="1:10">
      <c r="A44" s="23"/>
      <c r="B44" s="66" t="s">
        <v>60</v>
      </c>
      <c r="C44" s="64" t="s">
        <v>61</v>
      </c>
      <c r="D44" s="35">
        <v>54</v>
      </c>
      <c r="E44" s="65"/>
      <c r="F44" s="62">
        <f>SUM(F45:F46)</f>
        <v>1480</v>
      </c>
      <c r="G44" s="62">
        <f t="shared" ref="G44:I44" si="5">SUM(G45:G46)</f>
        <v>1720</v>
      </c>
      <c r="H44" s="62">
        <f t="shared" si="5"/>
        <v>1720</v>
      </c>
      <c r="I44" s="62">
        <f t="shared" si="5"/>
        <v>4920</v>
      </c>
      <c r="J44" s="36" t="s">
        <v>48</v>
      </c>
    </row>
    <row r="45" spans="1:10">
      <c r="A45" s="23"/>
      <c r="B45" s="67" t="s">
        <v>62</v>
      </c>
      <c r="C45" s="64" t="s">
        <v>430</v>
      </c>
      <c r="D45" s="35">
        <v>27</v>
      </c>
      <c r="E45" s="65"/>
      <c r="F45" s="61">
        <v>740</v>
      </c>
      <c r="G45" s="61">
        <v>860</v>
      </c>
      <c r="H45" s="61">
        <v>860</v>
      </c>
      <c r="I45" s="62">
        <f>SUM(F45:H45)</f>
        <v>2460</v>
      </c>
      <c r="J45" s="38"/>
    </row>
    <row r="46" spans="1:10">
      <c r="A46" s="23"/>
      <c r="B46" s="67"/>
      <c r="C46" s="64" t="s">
        <v>431</v>
      </c>
      <c r="D46" s="35">
        <v>27</v>
      </c>
      <c r="E46" s="65"/>
      <c r="F46" s="61">
        <v>740</v>
      </c>
      <c r="G46" s="61">
        <v>860</v>
      </c>
      <c r="H46" s="61">
        <v>860</v>
      </c>
      <c r="I46" s="62">
        <f>SUM(F46:H46)</f>
        <v>2460</v>
      </c>
      <c r="J46" s="38"/>
    </row>
    <row r="47" spans="1:10">
      <c r="A47" s="46"/>
      <c r="B47" s="69"/>
      <c r="C47" s="64" t="s">
        <v>63</v>
      </c>
      <c r="D47" s="35">
        <v>30</v>
      </c>
      <c r="E47" s="65"/>
      <c r="F47" s="61">
        <v>860</v>
      </c>
      <c r="G47" s="61">
        <v>990</v>
      </c>
      <c r="H47" s="61" t="s">
        <v>64</v>
      </c>
      <c r="I47" s="62" t="s">
        <v>64</v>
      </c>
      <c r="J47" s="39"/>
    </row>
    <row r="49" spans="1:10">
      <c r="I49" s="1" t="s">
        <v>50</v>
      </c>
    </row>
    <row r="50" spans="1:10" ht="13.5" customHeight="1">
      <c r="A50" s="15"/>
      <c r="B50" s="16"/>
      <c r="C50" s="17"/>
      <c r="D50" s="18"/>
      <c r="E50" s="19" t="s">
        <v>51</v>
      </c>
      <c r="F50" s="20" t="s">
        <v>9</v>
      </c>
      <c r="G50" s="20" t="s">
        <v>10</v>
      </c>
      <c r="H50" s="20" t="s">
        <v>30</v>
      </c>
      <c r="I50" s="20" t="s">
        <v>31</v>
      </c>
      <c r="J50" s="21"/>
    </row>
    <row r="51" spans="1:10" ht="27">
      <c r="A51" s="53">
        <v>6</v>
      </c>
      <c r="B51" s="24" t="s">
        <v>432</v>
      </c>
      <c r="C51" s="25" t="s">
        <v>52</v>
      </c>
      <c r="D51" s="26"/>
      <c r="E51" s="27"/>
      <c r="F51" s="20" t="s">
        <v>53</v>
      </c>
      <c r="G51" s="20" t="s">
        <v>54</v>
      </c>
      <c r="H51" s="20" t="s">
        <v>55</v>
      </c>
      <c r="I51" s="20" t="s">
        <v>56</v>
      </c>
      <c r="J51" s="28" t="s">
        <v>19</v>
      </c>
    </row>
    <row r="52" spans="1:10">
      <c r="A52" s="23"/>
      <c r="C52" s="34" t="s">
        <v>33</v>
      </c>
      <c r="D52" s="30">
        <v>50</v>
      </c>
      <c r="E52" s="55"/>
      <c r="F52" s="62">
        <v>1620</v>
      </c>
      <c r="G52" s="62">
        <v>2240</v>
      </c>
      <c r="H52" s="62">
        <v>2240</v>
      </c>
      <c r="I52" s="62">
        <f>SUM(F52:H52)</f>
        <v>6100</v>
      </c>
      <c r="J52" s="32" t="s">
        <v>46</v>
      </c>
    </row>
    <row r="53" spans="1:10">
      <c r="A53" s="23"/>
      <c r="B53" s="24"/>
      <c r="C53" s="34" t="s">
        <v>35</v>
      </c>
      <c r="D53" s="35">
        <v>15</v>
      </c>
      <c r="E53" s="55"/>
      <c r="F53" s="57">
        <v>740</v>
      </c>
      <c r="G53" s="57">
        <v>1120</v>
      </c>
      <c r="H53" s="57">
        <v>1120</v>
      </c>
      <c r="I53" s="62">
        <f t="shared" ref="I53:I55" si="6">SUM(F53:H53)</f>
        <v>2980</v>
      </c>
      <c r="J53" s="36" t="s">
        <v>47</v>
      </c>
    </row>
    <row r="54" spans="1:10">
      <c r="A54" s="23"/>
      <c r="B54" s="24"/>
      <c r="C54" s="34" t="s">
        <v>37</v>
      </c>
      <c r="D54" s="35">
        <v>20</v>
      </c>
      <c r="E54" s="55"/>
      <c r="F54" s="57">
        <v>740</v>
      </c>
      <c r="G54" s="57">
        <v>1120</v>
      </c>
      <c r="H54" s="57">
        <v>1120</v>
      </c>
      <c r="I54" s="62">
        <f t="shared" si="6"/>
        <v>2980</v>
      </c>
      <c r="J54" s="36" t="s">
        <v>48</v>
      </c>
    </row>
    <row r="55" spans="1:10">
      <c r="A55" s="46"/>
      <c r="B55" s="47"/>
      <c r="C55" s="34" t="s">
        <v>49</v>
      </c>
      <c r="D55" s="35">
        <v>12</v>
      </c>
      <c r="E55" s="55"/>
      <c r="F55" s="61">
        <v>480</v>
      </c>
      <c r="G55" s="61">
        <v>620</v>
      </c>
      <c r="H55" s="61">
        <v>620</v>
      </c>
      <c r="I55" s="62">
        <f t="shared" si="6"/>
        <v>1720</v>
      </c>
      <c r="J55" s="39"/>
    </row>
    <row r="57" spans="1:10">
      <c r="I57" s="1" t="s">
        <v>50</v>
      </c>
    </row>
    <row r="58" spans="1:10" ht="13.5" customHeight="1">
      <c r="A58" s="15"/>
      <c r="B58" s="16"/>
      <c r="C58" s="17"/>
      <c r="D58" s="18"/>
      <c r="E58" s="19" t="s">
        <v>51</v>
      </c>
      <c r="F58" s="20" t="s">
        <v>9</v>
      </c>
      <c r="G58" s="20" t="s">
        <v>10</v>
      </c>
      <c r="H58" s="20" t="s">
        <v>30</v>
      </c>
      <c r="I58" s="20" t="s">
        <v>31</v>
      </c>
      <c r="J58" s="21"/>
    </row>
    <row r="59" spans="1:10" ht="27">
      <c r="A59" s="53">
        <v>7</v>
      </c>
      <c r="B59" s="24" t="s">
        <v>433</v>
      </c>
      <c r="C59" s="25" t="s">
        <v>52</v>
      </c>
      <c r="D59" s="26"/>
      <c r="E59" s="27"/>
      <c r="F59" s="20" t="s">
        <v>53</v>
      </c>
      <c r="G59" s="20" t="s">
        <v>54</v>
      </c>
      <c r="H59" s="20" t="s">
        <v>55</v>
      </c>
      <c r="I59" s="20" t="s">
        <v>56</v>
      </c>
      <c r="J59" s="28" t="s">
        <v>19</v>
      </c>
    </row>
    <row r="60" spans="1:10">
      <c r="A60" s="23"/>
      <c r="B60" s="54"/>
      <c r="C60" s="34" t="s">
        <v>33</v>
      </c>
      <c r="D60" s="30">
        <v>50</v>
      </c>
      <c r="E60" s="55"/>
      <c r="F60" s="62">
        <v>1620</v>
      </c>
      <c r="G60" s="62">
        <v>2240</v>
      </c>
      <c r="H60" s="62">
        <v>2240</v>
      </c>
      <c r="I60" s="62">
        <f>SUM(F60:H60)</f>
        <v>6100</v>
      </c>
      <c r="J60" s="32" t="s">
        <v>46</v>
      </c>
    </row>
    <row r="61" spans="1:10">
      <c r="A61" s="23"/>
      <c r="B61" s="24"/>
      <c r="C61" s="34" t="s">
        <v>35</v>
      </c>
      <c r="D61" s="35">
        <v>36</v>
      </c>
      <c r="E61" s="55"/>
      <c r="F61" s="57">
        <v>740</v>
      </c>
      <c r="G61" s="57">
        <v>1120</v>
      </c>
      <c r="H61" s="57">
        <v>1120</v>
      </c>
      <c r="I61" s="62">
        <f t="shared" ref="I61:I62" si="7">SUM(F61:H61)</f>
        <v>2980</v>
      </c>
      <c r="J61" s="36" t="s">
        <v>47</v>
      </c>
    </row>
    <row r="62" spans="1:10">
      <c r="A62" s="46"/>
      <c r="B62" s="47"/>
      <c r="C62" s="34" t="s">
        <v>37</v>
      </c>
      <c r="D62" s="35">
        <v>30</v>
      </c>
      <c r="E62" s="55"/>
      <c r="F62" s="57">
        <v>740</v>
      </c>
      <c r="G62" s="57">
        <v>1120</v>
      </c>
      <c r="H62" s="57">
        <v>1120</v>
      </c>
      <c r="I62" s="62">
        <f t="shared" si="7"/>
        <v>2980</v>
      </c>
      <c r="J62" s="59" t="s">
        <v>48</v>
      </c>
    </row>
    <row r="64" spans="1:10">
      <c r="I64" s="1" t="s">
        <v>50</v>
      </c>
    </row>
    <row r="65" spans="1:10" ht="13.5" customHeight="1">
      <c r="A65" s="15"/>
      <c r="B65" s="16"/>
      <c r="C65" s="17"/>
      <c r="D65" s="18"/>
      <c r="E65" s="19" t="s">
        <v>51</v>
      </c>
      <c r="F65" s="20" t="s">
        <v>9</v>
      </c>
      <c r="G65" s="20" t="s">
        <v>10</v>
      </c>
      <c r="H65" s="20" t="s">
        <v>30</v>
      </c>
      <c r="I65" s="20" t="s">
        <v>31</v>
      </c>
      <c r="J65" s="21"/>
    </row>
    <row r="66" spans="1:10" ht="27">
      <c r="A66" s="53">
        <v>8</v>
      </c>
      <c r="B66" s="24" t="s">
        <v>434</v>
      </c>
      <c r="C66" s="25" t="s">
        <v>52</v>
      </c>
      <c r="D66" s="26"/>
      <c r="E66" s="27"/>
      <c r="F66" s="20" t="s">
        <v>53</v>
      </c>
      <c r="G66" s="20" t="s">
        <v>54</v>
      </c>
      <c r="H66" s="20" t="s">
        <v>55</v>
      </c>
      <c r="I66" s="20" t="s">
        <v>56</v>
      </c>
      <c r="J66" s="28" t="s">
        <v>19</v>
      </c>
    </row>
    <row r="67" spans="1:10">
      <c r="A67" s="23"/>
      <c r="B67" s="54"/>
      <c r="C67" s="34" t="s">
        <v>33</v>
      </c>
      <c r="D67" s="30">
        <v>54</v>
      </c>
      <c r="E67" s="55"/>
      <c r="F67" s="62">
        <v>1620</v>
      </c>
      <c r="G67" s="62">
        <v>2240</v>
      </c>
      <c r="H67" s="62">
        <v>2240</v>
      </c>
      <c r="I67" s="62">
        <f>SUM(F67:H67)</f>
        <v>6100</v>
      </c>
      <c r="J67" s="32" t="s">
        <v>46</v>
      </c>
    </row>
    <row r="68" spans="1:10">
      <c r="A68" s="23"/>
      <c r="B68" s="24"/>
      <c r="C68" s="34" t="s">
        <v>35</v>
      </c>
      <c r="D68" s="35">
        <v>36</v>
      </c>
      <c r="E68" s="55"/>
      <c r="F68" s="57">
        <v>740</v>
      </c>
      <c r="G68" s="57">
        <v>1120</v>
      </c>
      <c r="H68" s="57">
        <v>1120</v>
      </c>
      <c r="I68" s="62">
        <f t="shared" ref="I68:I69" si="8">SUM(F68:H68)</f>
        <v>2980</v>
      </c>
      <c r="J68" s="36" t="s">
        <v>47</v>
      </c>
    </row>
    <row r="69" spans="1:10">
      <c r="A69" s="46"/>
      <c r="B69" s="47"/>
      <c r="C69" s="34" t="s">
        <v>37</v>
      </c>
      <c r="D69" s="35">
        <v>20</v>
      </c>
      <c r="E69" s="55"/>
      <c r="F69" s="57">
        <v>740</v>
      </c>
      <c r="G69" s="57">
        <v>1120</v>
      </c>
      <c r="H69" s="57">
        <v>1120</v>
      </c>
      <c r="I69" s="62">
        <f t="shared" si="8"/>
        <v>2980</v>
      </c>
      <c r="J69" s="59" t="s">
        <v>48</v>
      </c>
    </row>
    <row r="71" spans="1:10">
      <c r="I71" s="1" t="s">
        <v>50</v>
      </c>
    </row>
    <row r="72" spans="1:10" ht="13.5" customHeight="1">
      <c r="A72" s="15"/>
      <c r="B72" s="16"/>
      <c r="C72" s="17"/>
      <c r="D72" s="18"/>
      <c r="E72" s="19" t="s">
        <v>51</v>
      </c>
      <c r="F72" s="20" t="s">
        <v>9</v>
      </c>
      <c r="G72" s="20" t="s">
        <v>10</v>
      </c>
      <c r="H72" s="20" t="s">
        <v>30</v>
      </c>
      <c r="I72" s="20" t="s">
        <v>31</v>
      </c>
      <c r="J72" s="21"/>
    </row>
    <row r="73" spans="1:10" ht="27">
      <c r="A73" s="53">
        <v>9</v>
      </c>
      <c r="B73" s="24" t="s">
        <v>435</v>
      </c>
      <c r="C73" s="25" t="s">
        <v>52</v>
      </c>
      <c r="D73" s="26"/>
      <c r="E73" s="27"/>
      <c r="F73" s="20" t="s">
        <v>53</v>
      </c>
      <c r="G73" s="20" t="s">
        <v>54</v>
      </c>
      <c r="H73" s="20" t="s">
        <v>55</v>
      </c>
      <c r="I73" s="20" t="s">
        <v>56</v>
      </c>
      <c r="J73" s="28" t="s">
        <v>19</v>
      </c>
    </row>
    <row r="74" spans="1:10">
      <c r="A74" s="23"/>
      <c r="C74" s="34" t="s">
        <v>33</v>
      </c>
      <c r="D74" s="30">
        <v>45</v>
      </c>
      <c r="E74" s="55"/>
      <c r="F74" s="62">
        <v>1620</v>
      </c>
      <c r="G74" s="62">
        <v>2240</v>
      </c>
      <c r="H74" s="62">
        <v>2240</v>
      </c>
      <c r="I74" s="62">
        <f>SUM(F74:H74)</f>
        <v>6100</v>
      </c>
      <c r="J74" s="32" t="s">
        <v>46</v>
      </c>
    </row>
    <row r="75" spans="1:10">
      <c r="A75" s="23"/>
      <c r="B75" s="24"/>
      <c r="C75" s="34" t="s">
        <v>35</v>
      </c>
      <c r="D75" s="35">
        <v>18</v>
      </c>
      <c r="E75" s="55"/>
      <c r="F75" s="57">
        <v>740</v>
      </c>
      <c r="G75" s="57">
        <v>1120</v>
      </c>
      <c r="H75" s="57">
        <v>1120</v>
      </c>
      <c r="I75" s="62">
        <f t="shared" ref="I75:I77" si="9">SUM(F75:H75)</f>
        <v>2980</v>
      </c>
      <c r="J75" s="36" t="s">
        <v>47</v>
      </c>
    </row>
    <row r="76" spans="1:10">
      <c r="A76" s="23"/>
      <c r="B76" s="24"/>
      <c r="C76" s="34" t="s">
        <v>37</v>
      </c>
      <c r="D76" s="35">
        <v>30</v>
      </c>
      <c r="E76" s="55"/>
      <c r="F76" s="57">
        <v>740</v>
      </c>
      <c r="G76" s="57">
        <v>1120</v>
      </c>
      <c r="H76" s="57">
        <v>1120</v>
      </c>
      <c r="I76" s="62">
        <f t="shared" si="9"/>
        <v>2980</v>
      </c>
      <c r="J76" s="36" t="s">
        <v>48</v>
      </c>
    </row>
    <row r="77" spans="1:10">
      <c r="A77" s="46"/>
      <c r="B77" s="47"/>
      <c r="C77" s="34" t="s">
        <v>49</v>
      </c>
      <c r="D77" s="35">
        <v>14</v>
      </c>
      <c r="E77" s="55"/>
      <c r="F77" s="61">
        <v>480</v>
      </c>
      <c r="G77" s="61">
        <v>620</v>
      </c>
      <c r="H77" s="61">
        <v>620</v>
      </c>
      <c r="I77" s="62">
        <f t="shared" si="9"/>
        <v>1720</v>
      </c>
      <c r="J77" s="39"/>
    </row>
    <row r="79" spans="1:10">
      <c r="I79" s="1" t="s">
        <v>50</v>
      </c>
    </row>
    <row r="80" spans="1:10" ht="13.5" customHeight="1">
      <c r="A80" s="15"/>
      <c r="B80" s="16"/>
      <c r="C80" s="17"/>
      <c r="D80" s="18"/>
      <c r="E80" s="19" t="s">
        <v>51</v>
      </c>
      <c r="F80" s="20" t="s">
        <v>9</v>
      </c>
      <c r="G80" s="20" t="s">
        <v>10</v>
      </c>
      <c r="H80" s="20" t="s">
        <v>30</v>
      </c>
      <c r="I80" s="20" t="s">
        <v>31</v>
      </c>
      <c r="J80" s="21"/>
    </row>
    <row r="81" spans="1:10" ht="27">
      <c r="A81" s="53">
        <v>10</v>
      </c>
      <c r="B81" s="24" t="s">
        <v>436</v>
      </c>
      <c r="C81" s="25" t="s">
        <v>52</v>
      </c>
      <c r="D81" s="26"/>
      <c r="E81" s="27"/>
      <c r="F81" s="20" t="s">
        <v>53</v>
      </c>
      <c r="G81" s="20" t="s">
        <v>54</v>
      </c>
      <c r="H81" s="20" t="s">
        <v>55</v>
      </c>
      <c r="I81" s="20" t="s">
        <v>56</v>
      </c>
      <c r="J81" s="28" t="s">
        <v>19</v>
      </c>
    </row>
    <row r="82" spans="1:10">
      <c r="A82" s="23"/>
      <c r="B82" s="54"/>
      <c r="C82" s="34" t="s">
        <v>33</v>
      </c>
      <c r="D82" s="30">
        <v>50</v>
      </c>
      <c r="E82" s="63" t="s">
        <v>65</v>
      </c>
      <c r="F82" s="62">
        <v>1620</v>
      </c>
      <c r="G82" s="62">
        <v>2240</v>
      </c>
      <c r="H82" s="62">
        <v>2240</v>
      </c>
      <c r="I82" s="62">
        <f>SUM(F82:H82)</f>
        <v>6100</v>
      </c>
      <c r="J82" s="32" t="s">
        <v>46</v>
      </c>
    </row>
    <row r="83" spans="1:10">
      <c r="A83" s="23"/>
      <c r="B83" s="24"/>
      <c r="C83" s="34" t="s">
        <v>35</v>
      </c>
      <c r="D83" s="70">
        <v>16</v>
      </c>
      <c r="E83" s="71"/>
      <c r="F83" s="57">
        <v>740</v>
      </c>
      <c r="G83" s="57">
        <v>1120</v>
      </c>
      <c r="H83" s="57">
        <v>1120</v>
      </c>
      <c r="I83" s="62">
        <f t="shared" ref="I83:I84" si="10">SUM(F83:H83)</f>
        <v>2980</v>
      </c>
      <c r="J83" s="36" t="s">
        <v>47</v>
      </c>
    </row>
    <row r="84" spans="1:10">
      <c r="A84" s="46"/>
      <c r="B84" s="47"/>
      <c r="C84" s="34" t="s">
        <v>37</v>
      </c>
      <c r="D84" s="35">
        <v>20</v>
      </c>
      <c r="E84" s="55"/>
      <c r="F84" s="57">
        <v>740</v>
      </c>
      <c r="G84" s="57">
        <v>1120</v>
      </c>
      <c r="H84" s="57">
        <v>1120</v>
      </c>
      <c r="I84" s="62">
        <f t="shared" si="10"/>
        <v>2980</v>
      </c>
      <c r="J84" s="59" t="s">
        <v>48</v>
      </c>
    </row>
    <row r="86" spans="1:10">
      <c r="I86" s="1" t="s">
        <v>50</v>
      </c>
    </row>
    <row r="87" spans="1:10" ht="13.5" customHeight="1">
      <c r="A87" s="15"/>
      <c r="B87" s="16"/>
      <c r="C87" s="17"/>
      <c r="D87" s="18"/>
      <c r="E87" s="19" t="s">
        <v>51</v>
      </c>
      <c r="F87" s="20" t="s">
        <v>9</v>
      </c>
      <c r="G87" s="20" t="s">
        <v>10</v>
      </c>
      <c r="H87" s="20" t="s">
        <v>30</v>
      </c>
      <c r="I87" s="20" t="s">
        <v>31</v>
      </c>
      <c r="J87" s="21"/>
    </row>
    <row r="88" spans="1:10" ht="27">
      <c r="A88" s="53">
        <v>11</v>
      </c>
      <c r="B88" s="24" t="s">
        <v>437</v>
      </c>
      <c r="C88" s="25" t="s">
        <v>52</v>
      </c>
      <c r="D88" s="26"/>
      <c r="E88" s="27"/>
      <c r="F88" s="20" t="s">
        <v>53</v>
      </c>
      <c r="G88" s="20" t="s">
        <v>54</v>
      </c>
      <c r="H88" s="20" t="s">
        <v>55</v>
      </c>
      <c r="I88" s="20" t="s">
        <v>56</v>
      </c>
      <c r="J88" s="28" t="s">
        <v>19</v>
      </c>
    </row>
    <row r="89" spans="1:10">
      <c r="A89" s="23"/>
      <c r="C89" s="34" t="s">
        <v>33</v>
      </c>
      <c r="D89" s="30">
        <v>72</v>
      </c>
      <c r="E89" s="55"/>
      <c r="F89" s="62">
        <v>1620</v>
      </c>
      <c r="G89" s="62">
        <v>2240</v>
      </c>
      <c r="H89" s="62">
        <v>2240</v>
      </c>
      <c r="I89" s="62">
        <f>SUM(F89:H89)</f>
        <v>6100</v>
      </c>
      <c r="J89" s="32" t="s">
        <v>66</v>
      </c>
    </row>
    <row r="90" spans="1:10">
      <c r="A90" s="23"/>
      <c r="B90" s="24"/>
      <c r="C90" s="34" t="s">
        <v>35</v>
      </c>
      <c r="D90" s="35">
        <v>36</v>
      </c>
      <c r="E90" s="55"/>
      <c r="F90" s="57">
        <v>740</v>
      </c>
      <c r="G90" s="57">
        <v>1120</v>
      </c>
      <c r="H90" s="57">
        <v>1120</v>
      </c>
      <c r="I90" s="62">
        <f t="shared" ref="I90:I92" si="11">SUM(F90:H90)</f>
        <v>2980</v>
      </c>
      <c r="J90" s="36" t="s">
        <v>67</v>
      </c>
    </row>
    <row r="91" spans="1:10">
      <c r="A91" s="23"/>
      <c r="B91" s="24"/>
      <c r="C91" s="34" t="s">
        <v>37</v>
      </c>
      <c r="D91" s="35">
        <v>20</v>
      </c>
      <c r="E91" s="55"/>
      <c r="F91" s="57">
        <v>740</v>
      </c>
      <c r="G91" s="57">
        <v>1120</v>
      </c>
      <c r="H91" s="57">
        <v>1120</v>
      </c>
      <c r="I91" s="62">
        <f t="shared" si="11"/>
        <v>2980</v>
      </c>
      <c r="J91" s="36" t="s">
        <v>68</v>
      </c>
    </row>
    <row r="92" spans="1:10">
      <c r="A92" s="46"/>
      <c r="B92" s="47"/>
      <c r="C92" s="34" t="s">
        <v>49</v>
      </c>
      <c r="D92" s="35">
        <v>10</v>
      </c>
      <c r="E92" s="55"/>
      <c r="F92" s="61">
        <v>480</v>
      </c>
      <c r="G92" s="61">
        <v>620</v>
      </c>
      <c r="H92" s="61">
        <v>620</v>
      </c>
      <c r="I92" s="62">
        <f t="shared" si="11"/>
        <v>1720</v>
      </c>
      <c r="J92" s="39"/>
    </row>
    <row r="93" spans="1:10">
      <c r="A93" s="72"/>
      <c r="B93" s="73"/>
      <c r="C93" s="74"/>
      <c r="D93" s="72"/>
      <c r="E93" s="72"/>
      <c r="F93" s="72"/>
      <c r="G93" s="72"/>
      <c r="H93" s="72"/>
      <c r="I93" s="72"/>
      <c r="J93" s="72"/>
    </row>
    <row r="94" spans="1:10">
      <c r="A94" s="75"/>
      <c r="B94" s="76"/>
      <c r="C94" s="77"/>
      <c r="D94" s="75"/>
      <c r="E94" s="75"/>
      <c r="F94" s="75"/>
      <c r="G94" s="75"/>
      <c r="H94" s="75"/>
      <c r="I94" s="1" t="s">
        <v>69</v>
      </c>
      <c r="J94" s="75"/>
    </row>
    <row r="95" spans="1:10" ht="13.5" customHeight="1">
      <c r="A95" s="15"/>
      <c r="B95" s="16"/>
      <c r="C95" s="17"/>
      <c r="D95" s="18"/>
      <c r="E95" s="19" t="s">
        <v>70</v>
      </c>
      <c r="F95" s="20" t="s">
        <v>9</v>
      </c>
      <c r="G95" s="20" t="s">
        <v>10</v>
      </c>
      <c r="H95" s="20" t="s">
        <v>30</v>
      </c>
      <c r="I95" s="20" t="s">
        <v>31</v>
      </c>
      <c r="J95" s="21"/>
    </row>
    <row r="96" spans="1:10" ht="27">
      <c r="A96" s="53">
        <v>12</v>
      </c>
      <c r="B96" s="24" t="s">
        <v>438</v>
      </c>
      <c r="C96" s="25" t="s">
        <v>71</v>
      </c>
      <c r="D96" s="26"/>
      <c r="E96" s="27"/>
      <c r="F96" s="20" t="s">
        <v>72</v>
      </c>
      <c r="G96" s="20" t="s">
        <v>73</v>
      </c>
      <c r="H96" s="20" t="s">
        <v>74</v>
      </c>
      <c r="I96" s="20" t="s">
        <v>75</v>
      </c>
      <c r="J96" s="28" t="s">
        <v>19</v>
      </c>
    </row>
    <row r="97" spans="1:10">
      <c r="A97" s="23"/>
      <c r="C97" s="34" t="s">
        <v>33</v>
      </c>
      <c r="D97" s="30">
        <v>60</v>
      </c>
      <c r="E97" s="55"/>
      <c r="F97" s="62">
        <v>1620</v>
      </c>
      <c r="G97" s="62">
        <v>2240</v>
      </c>
      <c r="H97" s="62">
        <v>2240</v>
      </c>
      <c r="I97" s="62">
        <f>SUM(F97:H97)</f>
        <v>6100</v>
      </c>
      <c r="J97" s="32" t="s">
        <v>46</v>
      </c>
    </row>
    <row r="98" spans="1:10">
      <c r="A98" s="23"/>
      <c r="B98" s="24"/>
      <c r="C98" s="34" t="s">
        <v>35</v>
      </c>
      <c r="D98" s="35">
        <v>20</v>
      </c>
      <c r="E98" s="55"/>
      <c r="F98" s="57">
        <v>740</v>
      </c>
      <c r="G98" s="57">
        <v>1120</v>
      </c>
      <c r="H98" s="57">
        <v>1120</v>
      </c>
      <c r="I98" s="62">
        <f t="shared" ref="I98:I100" si="12">SUM(F98:H98)</f>
        <v>2980</v>
      </c>
      <c r="J98" s="36" t="s">
        <v>47</v>
      </c>
    </row>
    <row r="99" spans="1:10">
      <c r="A99" s="23"/>
      <c r="B99" s="24"/>
      <c r="C99" s="34" t="s">
        <v>37</v>
      </c>
      <c r="D99" s="35">
        <v>20</v>
      </c>
      <c r="E99" s="55"/>
      <c r="F99" s="57">
        <v>740</v>
      </c>
      <c r="G99" s="57">
        <v>1120</v>
      </c>
      <c r="H99" s="57">
        <v>1120</v>
      </c>
      <c r="I99" s="62">
        <f t="shared" si="12"/>
        <v>2980</v>
      </c>
      <c r="J99" s="36" t="s">
        <v>48</v>
      </c>
    </row>
    <row r="100" spans="1:10">
      <c r="A100" s="46"/>
      <c r="B100" s="47"/>
      <c r="C100" s="34" t="s">
        <v>49</v>
      </c>
      <c r="D100" s="35">
        <v>10</v>
      </c>
      <c r="E100" s="55"/>
      <c r="F100" s="61">
        <v>480</v>
      </c>
      <c r="G100" s="61">
        <v>620</v>
      </c>
      <c r="H100" s="61">
        <v>620</v>
      </c>
      <c r="I100" s="62">
        <f t="shared" si="12"/>
        <v>1720</v>
      </c>
      <c r="J100" s="39"/>
    </row>
    <row r="102" spans="1:10">
      <c r="I102" s="1" t="s">
        <v>50</v>
      </c>
    </row>
    <row r="103" spans="1:10" ht="13.5" customHeight="1">
      <c r="A103" s="15"/>
      <c r="B103" s="16"/>
      <c r="C103" s="17"/>
      <c r="D103" s="18"/>
      <c r="E103" s="19" t="s">
        <v>51</v>
      </c>
      <c r="F103" s="20" t="s">
        <v>9</v>
      </c>
      <c r="G103" s="20" t="s">
        <v>10</v>
      </c>
      <c r="H103" s="20" t="s">
        <v>30</v>
      </c>
      <c r="I103" s="20" t="s">
        <v>31</v>
      </c>
      <c r="J103" s="21"/>
    </row>
    <row r="104" spans="1:10" ht="27">
      <c r="A104" s="53">
        <v>13</v>
      </c>
      <c r="B104" s="24" t="s">
        <v>439</v>
      </c>
      <c r="C104" s="25" t="s">
        <v>52</v>
      </c>
      <c r="D104" s="26"/>
      <c r="E104" s="27"/>
      <c r="F104" s="20" t="s">
        <v>53</v>
      </c>
      <c r="G104" s="20" t="s">
        <v>54</v>
      </c>
      <c r="H104" s="20" t="s">
        <v>55</v>
      </c>
      <c r="I104" s="20" t="s">
        <v>56</v>
      </c>
      <c r="J104" s="28" t="s">
        <v>19</v>
      </c>
    </row>
    <row r="105" spans="1:10">
      <c r="A105" s="23"/>
      <c r="B105" s="54"/>
      <c r="C105" s="34" t="s">
        <v>33</v>
      </c>
      <c r="D105" s="30">
        <v>80</v>
      </c>
      <c r="E105" s="55"/>
      <c r="F105" s="62">
        <v>1620</v>
      </c>
      <c r="G105" s="62">
        <v>2240</v>
      </c>
      <c r="H105" s="62">
        <v>2240</v>
      </c>
      <c r="I105" s="62">
        <f>SUM(F105:H105)</f>
        <v>6100</v>
      </c>
      <c r="J105" s="32" t="s">
        <v>46</v>
      </c>
    </row>
    <row r="106" spans="1:10">
      <c r="A106" s="23"/>
      <c r="B106" s="24"/>
      <c r="C106" s="34" t="s">
        <v>35</v>
      </c>
      <c r="D106" s="35">
        <v>24</v>
      </c>
      <c r="E106" s="55"/>
      <c r="F106" s="57">
        <v>740</v>
      </c>
      <c r="G106" s="57">
        <v>1120</v>
      </c>
      <c r="H106" s="57">
        <v>1120</v>
      </c>
      <c r="I106" s="62">
        <f t="shared" ref="I106:I107" si="13">SUM(F106:H106)</f>
        <v>2980</v>
      </c>
      <c r="J106" s="36" t="s">
        <v>47</v>
      </c>
    </row>
    <row r="107" spans="1:10">
      <c r="A107" s="46"/>
      <c r="B107" s="47"/>
      <c r="C107" s="34" t="s">
        <v>37</v>
      </c>
      <c r="D107" s="35">
        <v>20</v>
      </c>
      <c r="E107" s="55"/>
      <c r="F107" s="57">
        <v>740</v>
      </c>
      <c r="G107" s="57">
        <v>1120</v>
      </c>
      <c r="H107" s="57">
        <v>1120</v>
      </c>
      <c r="I107" s="62">
        <f t="shared" si="13"/>
        <v>2980</v>
      </c>
      <c r="J107" s="59" t="s">
        <v>48</v>
      </c>
    </row>
    <row r="109" spans="1:10">
      <c r="I109" s="1" t="s">
        <v>50</v>
      </c>
    </row>
    <row r="110" spans="1:10" ht="13.5" customHeight="1">
      <c r="A110" s="15"/>
      <c r="B110" s="16"/>
      <c r="C110" s="17"/>
      <c r="D110" s="18"/>
      <c r="E110" s="19" t="s">
        <v>51</v>
      </c>
      <c r="F110" s="20" t="s">
        <v>9</v>
      </c>
      <c r="G110" s="20" t="s">
        <v>10</v>
      </c>
      <c r="H110" s="20" t="s">
        <v>30</v>
      </c>
      <c r="I110" s="20" t="s">
        <v>31</v>
      </c>
      <c r="J110" s="21"/>
    </row>
    <row r="111" spans="1:10" ht="27">
      <c r="A111" s="53">
        <v>14</v>
      </c>
      <c r="B111" s="24" t="s">
        <v>440</v>
      </c>
      <c r="C111" s="25" t="s">
        <v>52</v>
      </c>
      <c r="D111" s="26"/>
      <c r="E111" s="27"/>
      <c r="F111" s="20" t="s">
        <v>53</v>
      </c>
      <c r="G111" s="20" t="s">
        <v>54</v>
      </c>
      <c r="H111" s="20" t="s">
        <v>55</v>
      </c>
      <c r="I111" s="20" t="s">
        <v>56</v>
      </c>
      <c r="J111" s="28" t="s">
        <v>19</v>
      </c>
    </row>
    <row r="112" spans="1:10">
      <c r="A112" s="23"/>
      <c r="B112" s="54"/>
      <c r="C112" s="34" t="s">
        <v>33</v>
      </c>
      <c r="D112" s="30">
        <v>72</v>
      </c>
      <c r="E112" s="55"/>
      <c r="F112" s="62">
        <v>1620</v>
      </c>
      <c r="G112" s="62">
        <v>2240</v>
      </c>
      <c r="H112" s="62">
        <v>2240</v>
      </c>
      <c r="I112" s="62">
        <f>SUM(F112:H112)</f>
        <v>6100</v>
      </c>
      <c r="J112" s="32" t="s">
        <v>46</v>
      </c>
    </row>
    <row r="113" spans="1:10">
      <c r="A113" s="23"/>
      <c r="B113" s="24"/>
      <c r="C113" s="34" t="s">
        <v>35</v>
      </c>
      <c r="D113" s="35">
        <v>25</v>
      </c>
      <c r="E113" s="55"/>
      <c r="F113" s="57">
        <v>740</v>
      </c>
      <c r="G113" s="57">
        <v>1120</v>
      </c>
      <c r="H113" s="57">
        <v>1120</v>
      </c>
      <c r="I113" s="62">
        <f t="shared" ref="I113:I114" si="14">SUM(F113:H113)</f>
        <v>2980</v>
      </c>
      <c r="J113" s="36" t="s">
        <v>47</v>
      </c>
    </row>
    <row r="114" spans="1:10">
      <c r="A114" s="46"/>
      <c r="B114" s="47"/>
      <c r="C114" s="34" t="s">
        <v>37</v>
      </c>
      <c r="D114" s="35">
        <v>20</v>
      </c>
      <c r="E114" s="55"/>
      <c r="F114" s="57">
        <v>740</v>
      </c>
      <c r="G114" s="57">
        <v>1120</v>
      </c>
      <c r="H114" s="57">
        <v>1120</v>
      </c>
      <c r="I114" s="62">
        <f t="shared" si="14"/>
        <v>2980</v>
      </c>
      <c r="J114" s="59" t="s">
        <v>48</v>
      </c>
    </row>
    <row r="116" spans="1:10">
      <c r="I116" s="1" t="s">
        <v>50</v>
      </c>
    </row>
    <row r="117" spans="1:10" ht="13.5" customHeight="1">
      <c r="A117" s="15"/>
      <c r="B117" s="16"/>
      <c r="C117" s="17"/>
      <c r="D117" s="18"/>
      <c r="E117" s="19" t="s">
        <v>51</v>
      </c>
      <c r="F117" s="20" t="s">
        <v>9</v>
      </c>
      <c r="G117" s="20" t="s">
        <v>10</v>
      </c>
      <c r="H117" s="20" t="s">
        <v>30</v>
      </c>
      <c r="I117" s="20" t="s">
        <v>31</v>
      </c>
      <c r="J117" s="21"/>
    </row>
    <row r="118" spans="1:10" ht="27">
      <c r="A118" s="53">
        <v>15</v>
      </c>
      <c r="B118" s="24" t="s">
        <v>441</v>
      </c>
      <c r="C118" s="25" t="s">
        <v>52</v>
      </c>
      <c r="D118" s="26"/>
      <c r="E118" s="27"/>
      <c r="F118" s="20" t="s">
        <v>53</v>
      </c>
      <c r="G118" s="20" t="s">
        <v>54</v>
      </c>
      <c r="H118" s="20" t="s">
        <v>55</v>
      </c>
      <c r="I118" s="20" t="s">
        <v>56</v>
      </c>
      <c r="J118" s="28" t="s">
        <v>19</v>
      </c>
    </row>
    <row r="119" spans="1:10">
      <c r="A119" s="23"/>
      <c r="C119" s="34" t="s">
        <v>33</v>
      </c>
      <c r="D119" s="30">
        <v>80</v>
      </c>
      <c r="E119" s="55"/>
      <c r="F119" s="62">
        <v>1620</v>
      </c>
      <c r="G119" s="62">
        <v>2240</v>
      </c>
      <c r="H119" s="62">
        <v>2240</v>
      </c>
      <c r="I119" s="62">
        <f>SUM(F119:H119)</f>
        <v>6100</v>
      </c>
      <c r="J119" s="32" t="s">
        <v>46</v>
      </c>
    </row>
    <row r="120" spans="1:10">
      <c r="A120" s="23"/>
      <c r="B120" s="24"/>
      <c r="C120" s="34" t="s">
        <v>35</v>
      </c>
      <c r="D120" s="35">
        <v>30</v>
      </c>
      <c r="E120" s="55"/>
      <c r="F120" s="57">
        <v>740</v>
      </c>
      <c r="G120" s="57">
        <v>1120</v>
      </c>
      <c r="H120" s="57">
        <v>1120</v>
      </c>
      <c r="I120" s="62">
        <f t="shared" ref="I120:I122" si="15">SUM(F120:H120)</f>
        <v>2980</v>
      </c>
      <c r="J120" s="36" t="s">
        <v>47</v>
      </c>
    </row>
    <row r="121" spans="1:10">
      <c r="A121" s="23"/>
      <c r="B121" s="24"/>
      <c r="C121" s="34" t="s">
        <v>37</v>
      </c>
      <c r="D121" s="35">
        <v>20</v>
      </c>
      <c r="E121" s="55"/>
      <c r="F121" s="57">
        <v>740</v>
      </c>
      <c r="G121" s="57">
        <v>1120</v>
      </c>
      <c r="H121" s="57">
        <v>1120</v>
      </c>
      <c r="I121" s="62">
        <f t="shared" si="15"/>
        <v>2980</v>
      </c>
      <c r="J121" s="36" t="s">
        <v>48</v>
      </c>
    </row>
    <row r="122" spans="1:10">
      <c r="A122" s="46"/>
      <c r="B122" s="47"/>
      <c r="C122" s="34" t="s">
        <v>76</v>
      </c>
      <c r="D122" s="35">
        <v>20</v>
      </c>
      <c r="E122" s="55"/>
      <c r="F122" s="61">
        <v>360</v>
      </c>
      <c r="G122" s="61">
        <v>620</v>
      </c>
      <c r="H122" s="61">
        <v>620</v>
      </c>
      <c r="I122" s="62">
        <f t="shared" si="15"/>
        <v>1600</v>
      </c>
      <c r="J122" s="39"/>
    </row>
    <row r="124" spans="1:10">
      <c r="I124" s="1" t="s">
        <v>50</v>
      </c>
    </row>
    <row r="125" spans="1:10" ht="13.5" customHeight="1">
      <c r="A125" s="15"/>
      <c r="B125" s="16"/>
      <c r="C125" s="17"/>
      <c r="D125" s="18"/>
      <c r="E125" s="19" t="s">
        <v>51</v>
      </c>
      <c r="F125" s="20" t="s">
        <v>9</v>
      </c>
      <c r="G125" s="20" t="s">
        <v>10</v>
      </c>
      <c r="H125" s="20" t="s">
        <v>30</v>
      </c>
      <c r="I125" s="20" t="s">
        <v>31</v>
      </c>
      <c r="J125" s="21"/>
    </row>
    <row r="126" spans="1:10" ht="27">
      <c r="A126" s="53">
        <v>16</v>
      </c>
      <c r="B126" s="24" t="s">
        <v>442</v>
      </c>
      <c r="C126" s="25" t="s">
        <v>52</v>
      </c>
      <c r="D126" s="26"/>
      <c r="E126" s="27"/>
      <c r="F126" s="20" t="s">
        <v>53</v>
      </c>
      <c r="G126" s="20" t="s">
        <v>54</v>
      </c>
      <c r="H126" s="20" t="s">
        <v>55</v>
      </c>
      <c r="I126" s="20" t="s">
        <v>56</v>
      </c>
      <c r="J126" s="28" t="s">
        <v>19</v>
      </c>
    </row>
    <row r="127" spans="1:10">
      <c r="A127" s="23"/>
      <c r="B127" s="12" t="s">
        <v>77</v>
      </c>
      <c r="C127" s="34" t="s">
        <v>33</v>
      </c>
      <c r="D127" s="30">
        <v>150</v>
      </c>
      <c r="E127" s="55"/>
      <c r="F127" s="62">
        <v>2750</v>
      </c>
      <c r="G127" s="62">
        <v>3760</v>
      </c>
      <c r="H127" s="62">
        <v>3760</v>
      </c>
      <c r="I127" s="62">
        <f t="shared" ref="I127:I130" si="16">SUM(F127:H127)</f>
        <v>10270</v>
      </c>
      <c r="J127" s="32" t="s">
        <v>46</v>
      </c>
    </row>
    <row r="128" spans="1:10">
      <c r="A128" s="23"/>
      <c r="B128" s="24"/>
      <c r="C128" s="34" t="s">
        <v>35</v>
      </c>
      <c r="D128" s="35">
        <v>30</v>
      </c>
      <c r="E128" s="55"/>
      <c r="F128" s="57">
        <v>740</v>
      </c>
      <c r="G128" s="57">
        <v>1120</v>
      </c>
      <c r="H128" s="57">
        <v>1120</v>
      </c>
      <c r="I128" s="62">
        <f t="shared" si="16"/>
        <v>2980</v>
      </c>
      <c r="J128" s="36" t="s">
        <v>47</v>
      </c>
    </row>
    <row r="129" spans="1:10">
      <c r="A129" s="23"/>
      <c r="B129" s="24"/>
      <c r="C129" s="34" t="s">
        <v>37</v>
      </c>
      <c r="D129" s="35">
        <v>20</v>
      </c>
      <c r="E129" s="55"/>
      <c r="F129" s="57">
        <v>740</v>
      </c>
      <c r="G129" s="57">
        <v>1120</v>
      </c>
      <c r="H129" s="57">
        <v>1120</v>
      </c>
      <c r="I129" s="62">
        <f t="shared" si="16"/>
        <v>2980</v>
      </c>
      <c r="J129" s="36" t="s">
        <v>48</v>
      </c>
    </row>
    <row r="130" spans="1:10">
      <c r="A130" s="46"/>
      <c r="B130" s="47"/>
      <c r="C130" s="34" t="s">
        <v>76</v>
      </c>
      <c r="D130" s="35">
        <v>10</v>
      </c>
      <c r="E130" s="55"/>
      <c r="F130" s="61">
        <v>360</v>
      </c>
      <c r="G130" s="61">
        <v>620</v>
      </c>
      <c r="H130" s="61">
        <v>620</v>
      </c>
      <c r="I130" s="62">
        <f t="shared" si="16"/>
        <v>1600</v>
      </c>
      <c r="J130" s="39"/>
    </row>
    <row r="132" spans="1:10">
      <c r="I132" s="1" t="s">
        <v>50</v>
      </c>
    </row>
    <row r="133" spans="1:10" ht="13.5" customHeight="1">
      <c r="A133" s="15"/>
      <c r="B133" s="16"/>
      <c r="C133" s="17"/>
      <c r="D133" s="18"/>
      <c r="E133" s="19" t="s">
        <v>51</v>
      </c>
      <c r="F133" s="20" t="s">
        <v>9</v>
      </c>
      <c r="G133" s="20" t="s">
        <v>10</v>
      </c>
      <c r="H133" s="20" t="s">
        <v>30</v>
      </c>
      <c r="I133" s="20" t="s">
        <v>31</v>
      </c>
      <c r="J133" s="21"/>
    </row>
    <row r="134" spans="1:10" ht="27">
      <c r="A134" s="53">
        <v>17</v>
      </c>
      <c r="B134" s="24" t="s">
        <v>443</v>
      </c>
      <c r="C134" s="25" t="s">
        <v>52</v>
      </c>
      <c r="D134" s="26"/>
      <c r="E134" s="27"/>
      <c r="F134" s="20" t="s">
        <v>53</v>
      </c>
      <c r="G134" s="20" t="s">
        <v>54</v>
      </c>
      <c r="H134" s="20" t="s">
        <v>55</v>
      </c>
      <c r="I134" s="20" t="s">
        <v>56</v>
      </c>
      <c r="J134" s="28" t="s">
        <v>19</v>
      </c>
    </row>
    <row r="135" spans="1:10">
      <c r="A135" s="23"/>
      <c r="C135" s="34" t="s">
        <v>78</v>
      </c>
      <c r="D135" s="30">
        <v>580</v>
      </c>
      <c r="E135" s="55"/>
      <c r="F135" s="57">
        <v>5640</v>
      </c>
      <c r="G135" s="62">
        <v>7530</v>
      </c>
      <c r="H135" s="62">
        <v>7530</v>
      </c>
      <c r="I135" s="62">
        <f>SUM(F135:H135)</f>
        <v>20700</v>
      </c>
      <c r="J135" s="32" t="s">
        <v>46</v>
      </c>
    </row>
    <row r="136" spans="1:10">
      <c r="A136" s="23"/>
      <c r="B136" s="24"/>
      <c r="C136" s="34" t="s">
        <v>79</v>
      </c>
      <c r="D136" s="35">
        <v>20</v>
      </c>
      <c r="E136" s="55"/>
      <c r="F136" s="57">
        <v>740</v>
      </c>
      <c r="G136" s="57">
        <v>1120</v>
      </c>
      <c r="H136" s="57">
        <v>1120</v>
      </c>
      <c r="I136" s="62">
        <f t="shared" ref="I136:I146" si="17">SUM(F136:H136)</f>
        <v>2980</v>
      </c>
      <c r="J136" s="36" t="s">
        <v>47</v>
      </c>
    </row>
    <row r="137" spans="1:10">
      <c r="A137" s="23"/>
      <c r="B137" s="24"/>
      <c r="C137" s="34" t="s">
        <v>80</v>
      </c>
      <c r="D137" s="35">
        <v>20</v>
      </c>
      <c r="E137" s="55"/>
      <c r="F137" s="57">
        <v>740</v>
      </c>
      <c r="G137" s="57">
        <v>1120</v>
      </c>
      <c r="H137" s="57">
        <v>1120</v>
      </c>
      <c r="I137" s="62">
        <f t="shared" si="17"/>
        <v>2980</v>
      </c>
      <c r="J137" s="36" t="s">
        <v>48</v>
      </c>
    </row>
    <row r="138" spans="1:10">
      <c r="A138" s="23"/>
      <c r="B138" s="24"/>
      <c r="C138" s="34" t="s">
        <v>81</v>
      </c>
      <c r="D138" s="35">
        <v>20</v>
      </c>
      <c r="E138" s="55"/>
      <c r="F138" s="57">
        <v>740</v>
      </c>
      <c r="G138" s="57">
        <v>1120</v>
      </c>
      <c r="H138" s="57">
        <v>1120</v>
      </c>
      <c r="I138" s="62">
        <f t="shared" si="17"/>
        <v>2980</v>
      </c>
      <c r="J138" s="36" t="s">
        <v>82</v>
      </c>
    </row>
    <row r="139" spans="1:10">
      <c r="A139" s="23"/>
      <c r="B139" s="24"/>
      <c r="C139" s="34" t="s">
        <v>83</v>
      </c>
      <c r="D139" s="35">
        <v>40</v>
      </c>
      <c r="E139" s="55"/>
      <c r="F139" s="57">
        <v>1120</v>
      </c>
      <c r="G139" s="62">
        <v>1490</v>
      </c>
      <c r="H139" s="62">
        <v>1490</v>
      </c>
      <c r="I139" s="62">
        <f t="shared" si="17"/>
        <v>4100</v>
      </c>
      <c r="J139" s="36" t="s">
        <v>84</v>
      </c>
    </row>
    <row r="140" spans="1:10">
      <c r="A140" s="23"/>
      <c r="B140" s="24"/>
      <c r="C140" s="34" t="s">
        <v>85</v>
      </c>
      <c r="D140" s="35">
        <v>24</v>
      </c>
      <c r="E140" s="55"/>
      <c r="F140" s="57">
        <v>740</v>
      </c>
      <c r="G140" s="57">
        <v>1120</v>
      </c>
      <c r="H140" s="57">
        <v>1120</v>
      </c>
      <c r="I140" s="62">
        <f t="shared" si="17"/>
        <v>2980</v>
      </c>
      <c r="J140" s="36" t="s">
        <v>86</v>
      </c>
    </row>
    <row r="141" spans="1:10">
      <c r="A141" s="23"/>
      <c r="B141" s="24"/>
      <c r="C141" s="34" t="s">
        <v>87</v>
      </c>
      <c r="D141" s="35">
        <v>20</v>
      </c>
      <c r="E141" s="55"/>
      <c r="F141" s="57">
        <v>740</v>
      </c>
      <c r="G141" s="57">
        <v>1120</v>
      </c>
      <c r="H141" s="57">
        <v>1120</v>
      </c>
      <c r="I141" s="62">
        <f t="shared" si="17"/>
        <v>2980</v>
      </c>
      <c r="J141" s="37" t="s">
        <v>88</v>
      </c>
    </row>
    <row r="142" spans="1:10">
      <c r="A142" s="23"/>
      <c r="B142" s="24"/>
      <c r="C142" s="34" t="s">
        <v>89</v>
      </c>
      <c r="D142" s="35">
        <v>24</v>
      </c>
      <c r="E142" s="55"/>
      <c r="F142" s="57">
        <v>1870</v>
      </c>
      <c r="G142" s="62">
        <v>2490</v>
      </c>
      <c r="H142" s="62">
        <v>2490</v>
      </c>
      <c r="I142" s="62">
        <f t="shared" si="17"/>
        <v>6850</v>
      </c>
      <c r="J142" s="37" t="s">
        <v>48</v>
      </c>
    </row>
    <row r="143" spans="1:10">
      <c r="A143" s="23"/>
      <c r="B143" s="24"/>
      <c r="C143" s="34" t="s">
        <v>90</v>
      </c>
      <c r="D143" s="35">
        <v>80</v>
      </c>
      <c r="E143" s="55"/>
      <c r="F143" s="57">
        <f>SUM(F144:F145)</f>
        <v>1860</v>
      </c>
      <c r="G143" s="57">
        <f t="shared" ref="G143:H143" si="18">SUM(G144:G145)</f>
        <v>2480</v>
      </c>
      <c r="H143" s="57">
        <f t="shared" si="18"/>
        <v>2480</v>
      </c>
      <c r="I143" s="62">
        <f t="shared" si="17"/>
        <v>6820</v>
      </c>
      <c r="J143" s="36"/>
    </row>
    <row r="144" spans="1:10">
      <c r="A144" s="23"/>
      <c r="B144" s="24"/>
      <c r="C144" s="34" t="s">
        <v>91</v>
      </c>
      <c r="D144" s="35"/>
      <c r="E144" s="55"/>
      <c r="F144" s="57">
        <v>930</v>
      </c>
      <c r="G144" s="62">
        <v>1240</v>
      </c>
      <c r="H144" s="62">
        <v>1240</v>
      </c>
      <c r="I144" s="62">
        <f t="shared" si="17"/>
        <v>3410</v>
      </c>
      <c r="J144" s="36"/>
    </row>
    <row r="145" spans="1:10">
      <c r="A145" s="23"/>
      <c r="B145" s="24"/>
      <c r="C145" s="34" t="s">
        <v>92</v>
      </c>
      <c r="D145" s="35"/>
      <c r="E145" s="55"/>
      <c r="F145" s="57">
        <v>930</v>
      </c>
      <c r="G145" s="62">
        <v>1240</v>
      </c>
      <c r="H145" s="62">
        <v>1240</v>
      </c>
      <c r="I145" s="62">
        <f t="shared" si="17"/>
        <v>3410</v>
      </c>
      <c r="J145" s="59"/>
    </row>
    <row r="146" spans="1:10" ht="13.5" customHeight="1">
      <c r="A146" s="46"/>
      <c r="B146" s="79" t="s">
        <v>93</v>
      </c>
      <c r="C146" s="34" t="s">
        <v>94</v>
      </c>
      <c r="D146" s="35">
        <v>24</v>
      </c>
      <c r="E146" s="55"/>
      <c r="F146" s="57">
        <v>2240</v>
      </c>
      <c r="G146" s="62">
        <v>3010</v>
      </c>
      <c r="H146" s="62">
        <v>3010</v>
      </c>
      <c r="I146" s="62">
        <f t="shared" si="17"/>
        <v>8260</v>
      </c>
      <c r="J146" s="80"/>
    </row>
    <row r="148" spans="1:10">
      <c r="I148" s="1" t="s">
        <v>50</v>
      </c>
    </row>
    <row r="149" spans="1:10" ht="13.5" customHeight="1">
      <c r="A149" s="15"/>
      <c r="B149" s="16"/>
      <c r="C149" s="17"/>
      <c r="D149" s="18"/>
      <c r="E149" s="19" t="s">
        <v>51</v>
      </c>
      <c r="F149" s="20" t="s">
        <v>9</v>
      </c>
      <c r="G149" s="20" t="s">
        <v>10</v>
      </c>
      <c r="H149" s="20" t="s">
        <v>30</v>
      </c>
      <c r="I149" s="20" t="s">
        <v>31</v>
      </c>
      <c r="J149" s="21"/>
    </row>
    <row r="150" spans="1:10" ht="27">
      <c r="A150" s="53">
        <v>18</v>
      </c>
      <c r="B150" s="24" t="s">
        <v>444</v>
      </c>
      <c r="C150" s="25" t="s">
        <v>52</v>
      </c>
      <c r="D150" s="26"/>
      <c r="E150" s="27"/>
      <c r="F150" s="20" t="s">
        <v>53</v>
      </c>
      <c r="G150" s="20" t="s">
        <v>54</v>
      </c>
      <c r="H150" s="20" t="s">
        <v>55</v>
      </c>
      <c r="I150" s="20" t="s">
        <v>56</v>
      </c>
      <c r="J150" s="28" t="s">
        <v>19</v>
      </c>
    </row>
    <row r="151" spans="1:10">
      <c r="A151" s="23"/>
      <c r="C151" s="34" t="s">
        <v>95</v>
      </c>
      <c r="D151" s="30">
        <v>200</v>
      </c>
      <c r="E151" s="55"/>
      <c r="F151" s="57">
        <v>3380</v>
      </c>
      <c r="G151" s="57">
        <v>4640</v>
      </c>
      <c r="H151" s="57">
        <v>4640</v>
      </c>
      <c r="I151" s="62">
        <f>SUM(F151:H151)</f>
        <v>12660</v>
      </c>
      <c r="J151" s="32" t="s">
        <v>46</v>
      </c>
    </row>
    <row r="152" spans="1:10">
      <c r="A152" s="23"/>
      <c r="B152" s="24"/>
      <c r="C152" s="34" t="s">
        <v>96</v>
      </c>
      <c r="D152" s="35">
        <v>18</v>
      </c>
      <c r="E152" s="55"/>
      <c r="F152" s="57">
        <v>360</v>
      </c>
      <c r="G152" s="57">
        <v>620</v>
      </c>
      <c r="H152" s="57">
        <v>620</v>
      </c>
      <c r="I152" s="62">
        <f t="shared" ref="I152:I160" si="19">SUM(F152:H152)</f>
        <v>1600</v>
      </c>
      <c r="J152" s="36" t="s">
        <v>47</v>
      </c>
    </row>
    <row r="153" spans="1:10">
      <c r="A153" s="23"/>
      <c r="B153" s="24"/>
      <c r="C153" s="34" t="s">
        <v>97</v>
      </c>
      <c r="D153" s="35">
        <v>45</v>
      </c>
      <c r="E153" s="55"/>
      <c r="F153" s="57">
        <v>1120</v>
      </c>
      <c r="G153" s="57">
        <v>1490</v>
      </c>
      <c r="H153" s="57">
        <v>1490</v>
      </c>
      <c r="I153" s="62">
        <f t="shared" si="19"/>
        <v>4100</v>
      </c>
      <c r="J153" s="36" t="s">
        <v>48</v>
      </c>
    </row>
    <row r="154" spans="1:10">
      <c r="A154" s="23"/>
      <c r="B154" s="24"/>
      <c r="C154" s="34" t="s">
        <v>98</v>
      </c>
      <c r="D154" s="35">
        <v>12</v>
      </c>
      <c r="E154" s="55"/>
      <c r="F154" s="57">
        <v>360</v>
      </c>
      <c r="G154" s="57">
        <v>620</v>
      </c>
      <c r="H154" s="57">
        <v>620</v>
      </c>
      <c r="I154" s="62">
        <f t="shared" si="19"/>
        <v>1600</v>
      </c>
      <c r="J154" s="36" t="s">
        <v>99</v>
      </c>
    </row>
    <row r="155" spans="1:10">
      <c r="A155" s="23"/>
      <c r="B155" s="24"/>
      <c r="C155" s="34" t="s">
        <v>100</v>
      </c>
      <c r="D155" s="82">
        <v>18</v>
      </c>
      <c r="E155" s="55"/>
      <c r="F155" s="57">
        <v>360</v>
      </c>
      <c r="G155" s="57">
        <v>620</v>
      </c>
      <c r="H155" s="57">
        <v>620</v>
      </c>
      <c r="I155" s="62">
        <f t="shared" si="19"/>
        <v>1600</v>
      </c>
      <c r="J155" s="36" t="s">
        <v>84</v>
      </c>
    </row>
    <row r="156" spans="1:10">
      <c r="A156" s="23"/>
      <c r="B156" s="24"/>
      <c r="C156" s="34" t="s">
        <v>101</v>
      </c>
      <c r="D156" s="35">
        <v>24</v>
      </c>
      <c r="E156" s="55"/>
      <c r="F156" s="57">
        <v>740</v>
      </c>
      <c r="G156" s="57">
        <v>1120</v>
      </c>
      <c r="H156" s="57">
        <v>1120</v>
      </c>
      <c r="I156" s="62">
        <f t="shared" si="19"/>
        <v>2980</v>
      </c>
      <c r="J156" s="38"/>
    </row>
    <row r="157" spans="1:10">
      <c r="A157" s="23"/>
      <c r="B157" s="24"/>
      <c r="C157" s="34" t="s">
        <v>102</v>
      </c>
      <c r="D157" s="35">
        <v>24</v>
      </c>
      <c r="E157" s="55"/>
      <c r="F157" s="57">
        <v>740</v>
      </c>
      <c r="G157" s="57">
        <v>1120</v>
      </c>
      <c r="H157" s="57">
        <v>1120</v>
      </c>
      <c r="I157" s="62">
        <f t="shared" si="19"/>
        <v>2980</v>
      </c>
      <c r="J157" s="38"/>
    </row>
    <row r="158" spans="1:10">
      <c r="A158" s="23"/>
      <c r="B158" s="24"/>
      <c r="C158" s="34" t="s">
        <v>103</v>
      </c>
      <c r="D158" s="82"/>
      <c r="E158" s="55"/>
      <c r="F158" s="57">
        <v>740</v>
      </c>
      <c r="G158" s="57">
        <v>1120</v>
      </c>
      <c r="H158" s="57">
        <v>1120</v>
      </c>
      <c r="I158" s="62">
        <f t="shared" si="19"/>
        <v>2980</v>
      </c>
      <c r="J158" s="38"/>
    </row>
    <row r="159" spans="1:10">
      <c r="A159" s="23"/>
      <c r="B159" s="24"/>
      <c r="C159" s="34" t="s">
        <v>89</v>
      </c>
      <c r="D159" s="35">
        <v>36</v>
      </c>
      <c r="E159" s="55"/>
      <c r="F159" s="57">
        <v>1870</v>
      </c>
      <c r="G159" s="57">
        <v>2490</v>
      </c>
      <c r="H159" s="57">
        <v>2490</v>
      </c>
      <c r="I159" s="62">
        <f t="shared" si="19"/>
        <v>6850</v>
      </c>
      <c r="J159" s="38"/>
    </row>
    <row r="160" spans="1:10">
      <c r="A160" s="46"/>
      <c r="B160" s="47"/>
      <c r="C160" s="34" t="s">
        <v>104</v>
      </c>
      <c r="D160" s="35">
        <v>60</v>
      </c>
      <c r="E160" s="55"/>
      <c r="F160" s="57">
        <v>1490</v>
      </c>
      <c r="G160" s="57">
        <v>2000</v>
      </c>
      <c r="H160" s="57">
        <v>2000</v>
      </c>
      <c r="I160" s="62">
        <f t="shared" si="19"/>
        <v>5490</v>
      </c>
      <c r="J160" s="39"/>
    </row>
    <row r="162" spans="1:10">
      <c r="I162" s="1" t="s">
        <v>69</v>
      </c>
    </row>
    <row r="163" spans="1:10" ht="13.5" customHeight="1">
      <c r="A163" s="15"/>
      <c r="B163" s="16"/>
      <c r="C163" s="17"/>
      <c r="D163" s="18"/>
      <c r="E163" s="19" t="s">
        <v>70</v>
      </c>
      <c r="F163" s="20" t="s">
        <v>9</v>
      </c>
      <c r="G163" s="20" t="s">
        <v>10</v>
      </c>
      <c r="H163" s="20" t="s">
        <v>30</v>
      </c>
      <c r="I163" s="20" t="s">
        <v>31</v>
      </c>
      <c r="J163" s="21"/>
    </row>
    <row r="164" spans="1:10" ht="27">
      <c r="A164" s="53">
        <v>19</v>
      </c>
      <c r="B164" s="24" t="s">
        <v>105</v>
      </c>
      <c r="C164" s="25" t="s">
        <v>71</v>
      </c>
      <c r="D164" s="26"/>
      <c r="E164" s="27"/>
      <c r="F164" s="20" t="s">
        <v>72</v>
      </c>
      <c r="G164" s="20" t="s">
        <v>73</v>
      </c>
      <c r="H164" s="20" t="s">
        <v>74</v>
      </c>
      <c r="I164" s="20" t="s">
        <v>75</v>
      </c>
      <c r="J164" s="28" t="s">
        <v>19</v>
      </c>
    </row>
    <row r="165" spans="1:10">
      <c r="A165" s="23"/>
      <c r="C165" s="34" t="s">
        <v>100</v>
      </c>
      <c r="D165" s="30">
        <v>30</v>
      </c>
      <c r="E165" s="55"/>
      <c r="F165" s="57">
        <v>360</v>
      </c>
      <c r="G165" s="57">
        <v>620</v>
      </c>
      <c r="H165" s="57">
        <v>620</v>
      </c>
      <c r="I165" s="62">
        <f>SUM(F165:H165)</f>
        <v>1600</v>
      </c>
      <c r="J165" s="32" t="s">
        <v>46</v>
      </c>
    </row>
    <row r="166" spans="1:10">
      <c r="A166" s="23"/>
      <c r="B166" s="24"/>
      <c r="C166" s="34" t="s">
        <v>89</v>
      </c>
      <c r="D166" s="35">
        <v>24</v>
      </c>
      <c r="E166" s="55"/>
      <c r="F166" s="57">
        <v>1120</v>
      </c>
      <c r="G166" s="57">
        <v>1490</v>
      </c>
      <c r="H166" s="57">
        <v>1490</v>
      </c>
      <c r="I166" s="62">
        <f t="shared" ref="I166:I168" si="20">SUM(F166:H166)</f>
        <v>4100</v>
      </c>
      <c r="J166" s="36" t="s">
        <v>47</v>
      </c>
    </row>
    <row r="167" spans="1:10">
      <c r="A167" s="23"/>
      <c r="B167" s="24"/>
      <c r="C167" s="34" t="s">
        <v>106</v>
      </c>
      <c r="D167" s="35">
        <v>25</v>
      </c>
      <c r="E167" s="55"/>
      <c r="F167" s="57">
        <v>360</v>
      </c>
      <c r="G167" s="57">
        <v>620</v>
      </c>
      <c r="H167" s="57">
        <v>620</v>
      </c>
      <c r="I167" s="62">
        <f t="shared" si="20"/>
        <v>1600</v>
      </c>
      <c r="J167" s="36" t="s">
        <v>48</v>
      </c>
    </row>
    <row r="168" spans="1:10">
      <c r="A168" s="46"/>
      <c r="B168" s="47"/>
      <c r="C168" s="34" t="s">
        <v>107</v>
      </c>
      <c r="D168" s="35">
        <v>20</v>
      </c>
      <c r="E168" s="55"/>
      <c r="F168" s="57">
        <v>360</v>
      </c>
      <c r="G168" s="57">
        <v>620</v>
      </c>
      <c r="H168" s="57">
        <v>620</v>
      </c>
      <c r="I168" s="62">
        <f t="shared" si="20"/>
        <v>1600</v>
      </c>
      <c r="J168" s="39"/>
    </row>
    <row r="170" spans="1:10">
      <c r="I170" s="1" t="s">
        <v>50</v>
      </c>
    </row>
    <row r="171" spans="1:10" ht="13.5" customHeight="1">
      <c r="A171" s="15"/>
      <c r="B171" s="16"/>
      <c r="C171" s="17"/>
      <c r="D171" s="18"/>
      <c r="E171" s="19" t="s">
        <v>51</v>
      </c>
      <c r="F171" s="20" t="s">
        <v>9</v>
      </c>
      <c r="G171" s="20" t="s">
        <v>10</v>
      </c>
      <c r="H171" s="20" t="s">
        <v>30</v>
      </c>
      <c r="I171" s="20" t="s">
        <v>31</v>
      </c>
      <c r="J171" s="21"/>
    </row>
    <row r="172" spans="1:10" ht="27">
      <c r="A172" s="53">
        <v>20</v>
      </c>
      <c r="B172" s="58" t="s">
        <v>445</v>
      </c>
      <c r="C172" s="25" t="s">
        <v>52</v>
      </c>
      <c r="D172" s="26"/>
      <c r="E172" s="27"/>
      <c r="F172" s="20" t="s">
        <v>53</v>
      </c>
      <c r="G172" s="20" t="s">
        <v>54</v>
      </c>
      <c r="H172" s="20" t="s">
        <v>55</v>
      </c>
      <c r="I172" s="20" t="s">
        <v>56</v>
      </c>
      <c r="J172" s="28" t="s">
        <v>19</v>
      </c>
    </row>
    <row r="173" spans="1:10">
      <c r="A173" s="23"/>
      <c r="C173" s="34" t="s">
        <v>100</v>
      </c>
      <c r="D173" s="30">
        <v>30</v>
      </c>
      <c r="E173" s="55"/>
      <c r="F173" s="57">
        <v>360</v>
      </c>
      <c r="G173" s="57">
        <v>620</v>
      </c>
      <c r="H173" s="57">
        <v>620</v>
      </c>
      <c r="I173" s="62">
        <f>SUM(F173:H173)</f>
        <v>1600</v>
      </c>
      <c r="J173" s="32" t="s">
        <v>46</v>
      </c>
    </row>
    <row r="174" spans="1:10">
      <c r="A174" s="23"/>
      <c r="B174" s="24"/>
      <c r="C174" s="34" t="s">
        <v>89</v>
      </c>
      <c r="D174" s="35">
        <v>24</v>
      </c>
      <c r="E174" s="55"/>
      <c r="F174" s="57">
        <v>1120</v>
      </c>
      <c r="G174" s="57">
        <v>1490</v>
      </c>
      <c r="H174" s="57">
        <v>1490</v>
      </c>
      <c r="I174" s="62">
        <f t="shared" ref="I174:I176" si="21">SUM(F174:H174)</f>
        <v>4100</v>
      </c>
      <c r="J174" s="36" t="s">
        <v>47</v>
      </c>
    </row>
    <row r="175" spans="1:10">
      <c r="A175" s="23"/>
      <c r="B175" s="24"/>
      <c r="C175" s="34" t="s">
        <v>106</v>
      </c>
      <c r="D175" s="35">
        <v>36</v>
      </c>
      <c r="E175" s="55"/>
      <c r="F175" s="57">
        <v>360</v>
      </c>
      <c r="G175" s="57">
        <v>620</v>
      </c>
      <c r="H175" s="57">
        <v>620</v>
      </c>
      <c r="I175" s="62">
        <f t="shared" si="21"/>
        <v>1600</v>
      </c>
      <c r="J175" s="36" t="s">
        <v>48</v>
      </c>
    </row>
    <row r="176" spans="1:10">
      <c r="A176" s="46"/>
      <c r="B176" s="47"/>
      <c r="C176" s="34" t="s">
        <v>107</v>
      </c>
      <c r="D176" s="35">
        <v>20</v>
      </c>
      <c r="E176" s="55"/>
      <c r="F176" s="57">
        <v>360</v>
      </c>
      <c r="G176" s="57">
        <v>620</v>
      </c>
      <c r="H176" s="57">
        <v>620</v>
      </c>
      <c r="I176" s="62">
        <f t="shared" si="21"/>
        <v>1600</v>
      </c>
      <c r="J176" s="39"/>
    </row>
    <row r="178" spans="1:10">
      <c r="C178" s="83"/>
      <c r="D178" s="3"/>
      <c r="E178" s="3"/>
      <c r="F178" s="3"/>
      <c r="G178" s="3"/>
      <c r="H178" s="3"/>
      <c r="I178" s="3"/>
      <c r="J178" s="3"/>
    </row>
    <row r="179" spans="1:10" ht="13.5" customHeight="1">
      <c r="A179" s="15"/>
      <c r="B179" s="16"/>
      <c r="C179" s="17"/>
      <c r="D179" s="18"/>
      <c r="E179" s="18"/>
      <c r="F179" s="18"/>
      <c r="G179" s="18"/>
      <c r="H179" s="18"/>
      <c r="I179" s="18"/>
      <c r="J179" s="84"/>
    </row>
    <row r="180" spans="1:10">
      <c r="A180" s="53">
        <v>21</v>
      </c>
      <c r="B180" s="58" t="s">
        <v>108</v>
      </c>
      <c r="C180" s="85"/>
      <c r="D180" s="86"/>
      <c r="E180" s="87"/>
      <c r="F180" s="87"/>
      <c r="G180" s="87"/>
      <c r="H180" s="87"/>
      <c r="I180" s="87"/>
      <c r="J180" s="88"/>
    </row>
    <row r="181" spans="1:10">
      <c r="A181" s="46"/>
      <c r="B181" s="47"/>
      <c r="C181" s="89"/>
      <c r="D181" s="90"/>
      <c r="E181" s="91"/>
      <c r="F181" s="92"/>
      <c r="G181" s="92"/>
      <c r="H181" s="92"/>
      <c r="I181" s="93"/>
      <c r="J181" s="94"/>
    </row>
    <row r="182" spans="1:10">
      <c r="C182" s="83"/>
      <c r="D182" s="3"/>
      <c r="E182" s="3"/>
      <c r="F182" s="3"/>
      <c r="G182" s="3"/>
      <c r="H182" s="3"/>
      <c r="I182" s="3"/>
      <c r="J182" s="3"/>
    </row>
    <row r="183" spans="1:10">
      <c r="I183" s="1" t="s">
        <v>50</v>
      </c>
    </row>
    <row r="184" spans="1:10" ht="13.5" customHeight="1">
      <c r="A184" s="15"/>
      <c r="B184" s="16"/>
      <c r="C184" s="17"/>
      <c r="D184" s="18"/>
      <c r="E184" s="19" t="s">
        <v>51</v>
      </c>
      <c r="F184" s="20" t="s">
        <v>9</v>
      </c>
      <c r="G184" s="20" t="s">
        <v>10</v>
      </c>
      <c r="H184" s="20"/>
      <c r="I184" s="20" t="s">
        <v>31</v>
      </c>
      <c r="J184" s="21"/>
    </row>
    <row r="185" spans="1:10" ht="27">
      <c r="A185" s="53">
        <v>22</v>
      </c>
      <c r="B185" s="58" t="s">
        <v>109</v>
      </c>
      <c r="C185" s="25" t="s">
        <v>52</v>
      </c>
      <c r="D185" s="26"/>
      <c r="E185" s="27"/>
      <c r="F185" s="20" t="s">
        <v>53</v>
      </c>
      <c r="G185" s="20" t="s">
        <v>54</v>
      </c>
      <c r="H185" s="20"/>
      <c r="I185" s="20" t="s">
        <v>110</v>
      </c>
      <c r="J185" s="28" t="s">
        <v>19</v>
      </c>
    </row>
    <row r="186" spans="1:10">
      <c r="A186" s="23"/>
      <c r="C186" s="34" t="s">
        <v>111</v>
      </c>
      <c r="D186" s="96">
        <v>36</v>
      </c>
      <c r="E186" s="71"/>
      <c r="F186" s="97">
        <v>1870</v>
      </c>
      <c r="G186" s="97">
        <v>2500</v>
      </c>
      <c r="H186" s="97"/>
      <c r="I186" s="97">
        <f>SUM(F186:G186)</f>
        <v>4370</v>
      </c>
      <c r="J186" s="98" t="s">
        <v>46</v>
      </c>
    </row>
    <row r="187" spans="1:10">
      <c r="A187" s="23"/>
      <c r="B187" s="24"/>
      <c r="C187" s="34" t="s">
        <v>112</v>
      </c>
      <c r="D187" s="70">
        <v>49</v>
      </c>
      <c r="E187" s="71"/>
      <c r="F187" s="97">
        <v>3760</v>
      </c>
      <c r="G187" s="97">
        <v>5010</v>
      </c>
      <c r="H187" s="97"/>
      <c r="I187" s="97">
        <f t="shared" ref="I187:I188" si="22">SUM(F187:G187)</f>
        <v>8770</v>
      </c>
      <c r="J187" s="37" t="s">
        <v>47</v>
      </c>
    </row>
    <row r="188" spans="1:10">
      <c r="A188" s="46"/>
      <c r="B188" s="47"/>
      <c r="C188" s="34" t="s">
        <v>113</v>
      </c>
      <c r="D188" s="70"/>
      <c r="E188" s="71"/>
      <c r="F188" s="97">
        <v>3760</v>
      </c>
      <c r="G188" s="97">
        <v>5010</v>
      </c>
      <c r="H188" s="97"/>
      <c r="I188" s="97">
        <f t="shared" si="22"/>
        <v>8770</v>
      </c>
      <c r="J188" s="60" t="s">
        <v>48</v>
      </c>
    </row>
    <row r="190" spans="1:10">
      <c r="C190" s="1"/>
      <c r="I190" s="1" t="s">
        <v>50</v>
      </c>
    </row>
    <row r="191" spans="1:10" ht="13.5" customHeight="1">
      <c r="A191" s="15"/>
      <c r="B191" s="16"/>
      <c r="C191" s="17"/>
      <c r="D191" s="18"/>
      <c r="E191" s="19" t="s">
        <v>51</v>
      </c>
      <c r="F191" s="20" t="s">
        <v>9</v>
      </c>
      <c r="G191" s="20" t="s">
        <v>10</v>
      </c>
      <c r="H191" s="20"/>
      <c r="I191" s="20" t="s">
        <v>31</v>
      </c>
      <c r="J191" s="21"/>
    </row>
    <row r="192" spans="1:10" ht="27">
      <c r="A192" s="53">
        <v>23</v>
      </c>
      <c r="B192" s="58" t="s">
        <v>114</v>
      </c>
      <c r="C192" s="25" t="s">
        <v>52</v>
      </c>
      <c r="D192" s="26"/>
      <c r="E192" s="27"/>
      <c r="F192" s="20" t="s">
        <v>53</v>
      </c>
      <c r="G192" s="20" t="s">
        <v>54</v>
      </c>
      <c r="H192" s="20"/>
      <c r="I192" s="20" t="s">
        <v>110</v>
      </c>
      <c r="J192" s="28" t="s">
        <v>19</v>
      </c>
    </row>
    <row r="193" spans="1:10">
      <c r="A193" s="53"/>
      <c r="C193" s="99" t="s">
        <v>111</v>
      </c>
      <c r="D193" s="100"/>
      <c r="E193" s="71"/>
      <c r="F193" s="97">
        <v>1870</v>
      </c>
      <c r="G193" s="97">
        <v>2500</v>
      </c>
      <c r="H193" s="97"/>
      <c r="I193" s="97">
        <f>SUM(F193:G193)</f>
        <v>4370</v>
      </c>
      <c r="J193" s="98" t="s">
        <v>46</v>
      </c>
    </row>
    <row r="194" spans="1:10">
      <c r="A194" s="53"/>
      <c r="B194" s="58"/>
      <c r="C194" s="101" t="s">
        <v>112</v>
      </c>
      <c r="D194" s="102"/>
      <c r="E194" s="103"/>
      <c r="F194" s="104">
        <v>4380</v>
      </c>
      <c r="G194" s="104">
        <v>5640</v>
      </c>
      <c r="H194" s="104"/>
      <c r="I194" s="104">
        <f>SUM(F194:G194)</f>
        <v>10020</v>
      </c>
      <c r="J194" s="37" t="s">
        <v>47</v>
      </c>
    </row>
    <row r="195" spans="1:10">
      <c r="A195" s="105"/>
      <c r="B195" s="95"/>
      <c r="C195" s="106"/>
      <c r="D195" s="107"/>
      <c r="E195" s="108"/>
      <c r="F195" s="109"/>
      <c r="G195" s="109"/>
      <c r="H195" s="109"/>
      <c r="I195" s="109"/>
      <c r="J195" s="60" t="s">
        <v>48</v>
      </c>
    </row>
    <row r="197" spans="1:10">
      <c r="I197" s="1" t="s">
        <v>50</v>
      </c>
    </row>
    <row r="198" spans="1:10">
      <c r="A198" s="15"/>
      <c r="B198" s="110" t="s">
        <v>115</v>
      </c>
      <c r="C198" s="18"/>
      <c r="D198" s="18"/>
      <c r="E198" s="19" t="s">
        <v>51</v>
      </c>
      <c r="F198" s="20" t="s">
        <v>9</v>
      </c>
      <c r="G198" s="20" t="s">
        <v>10</v>
      </c>
      <c r="H198" s="20" t="s">
        <v>30</v>
      </c>
      <c r="I198" s="20" t="s">
        <v>31</v>
      </c>
      <c r="J198" s="111" t="s">
        <v>46</v>
      </c>
    </row>
    <row r="199" spans="1:10" ht="27">
      <c r="A199" s="23">
        <v>24</v>
      </c>
      <c r="B199" s="24" t="s">
        <v>116</v>
      </c>
      <c r="C199" s="112" t="s">
        <v>52</v>
      </c>
      <c r="D199" s="26"/>
      <c r="E199" s="27"/>
      <c r="F199" s="20" t="s">
        <v>53</v>
      </c>
      <c r="G199" s="20" t="s">
        <v>54</v>
      </c>
      <c r="H199" s="20" t="s">
        <v>55</v>
      </c>
      <c r="I199" s="20" t="s">
        <v>56</v>
      </c>
      <c r="J199" s="113" t="s">
        <v>117</v>
      </c>
    </row>
    <row r="200" spans="1:10" ht="24.75">
      <c r="A200" s="23"/>
      <c r="B200" s="24"/>
      <c r="C200" s="114" t="s">
        <v>446</v>
      </c>
      <c r="D200" s="115">
        <v>508</v>
      </c>
      <c r="E200" s="116" t="s">
        <v>118</v>
      </c>
      <c r="F200" s="128">
        <v>8060</v>
      </c>
      <c r="G200" s="128">
        <v>10780</v>
      </c>
      <c r="H200" s="128">
        <v>10780</v>
      </c>
      <c r="I200" s="128">
        <f>SUM(F200:H200)</f>
        <v>29620</v>
      </c>
      <c r="J200" s="135">
        <v>2090</v>
      </c>
    </row>
    <row r="201" spans="1:10" ht="22.5">
      <c r="A201" s="23"/>
      <c r="B201" s="24"/>
      <c r="C201" s="117" t="s">
        <v>119</v>
      </c>
      <c r="D201" s="118"/>
      <c r="E201" s="64" t="s">
        <v>120</v>
      </c>
      <c r="F201" s="97">
        <v>10580</v>
      </c>
      <c r="G201" s="97">
        <v>14140</v>
      </c>
      <c r="H201" s="97">
        <v>14140</v>
      </c>
      <c r="I201" s="128">
        <f t="shared" ref="I201:I211" si="23">SUM(F201:H201)</f>
        <v>38860</v>
      </c>
      <c r="J201" s="135">
        <v>2090</v>
      </c>
    </row>
    <row r="202" spans="1:10">
      <c r="A202" s="23"/>
      <c r="B202" s="24"/>
      <c r="C202" s="119" t="s">
        <v>121</v>
      </c>
      <c r="D202" s="120">
        <v>84</v>
      </c>
      <c r="E202" s="121"/>
      <c r="F202" s="97">
        <v>1040</v>
      </c>
      <c r="G202" s="97">
        <v>1460</v>
      </c>
      <c r="H202" s="97">
        <v>1460</v>
      </c>
      <c r="I202" s="128">
        <f t="shared" si="23"/>
        <v>3960</v>
      </c>
      <c r="J202" s="122">
        <v>100</v>
      </c>
    </row>
    <row r="203" spans="1:10">
      <c r="A203" s="23"/>
      <c r="B203" s="24"/>
      <c r="C203" s="119" t="s">
        <v>76</v>
      </c>
      <c r="D203" s="96">
        <v>20</v>
      </c>
      <c r="E203" s="123"/>
      <c r="F203" s="97">
        <v>620</v>
      </c>
      <c r="G203" s="97">
        <v>860</v>
      </c>
      <c r="H203" s="97">
        <v>860</v>
      </c>
      <c r="I203" s="128">
        <f t="shared" si="23"/>
        <v>2340</v>
      </c>
      <c r="J203" s="122">
        <v>100</v>
      </c>
    </row>
    <row r="204" spans="1:10">
      <c r="A204" s="23"/>
      <c r="B204" s="24"/>
      <c r="C204" s="119" t="s">
        <v>122</v>
      </c>
      <c r="D204" s="96">
        <v>36</v>
      </c>
      <c r="E204" s="123"/>
      <c r="F204" s="97">
        <v>740</v>
      </c>
      <c r="G204" s="97">
        <v>990</v>
      </c>
      <c r="H204" s="97">
        <v>990</v>
      </c>
      <c r="I204" s="128">
        <f t="shared" si="23"/>
        <v>2720</v>
      </c>
      <c r="J204" s="124">
        <v>100</v>
      </c>
    </row>
    <row r="205" spans="1:10">
      <c r="A205" s="23"/>
      <c r="B205" s="24"/>
      <c r="C205" s="119" t="s">
        <v>123</v>
      </c>
      <c r="D205" s="70">
        <v>20</v>
      </c>
      <c r="E205" s="123"/>
      <c r="F205" s="97">
        <v>990</v>
      </c>
      <c r="G205" s="97">
        <v>1240</v>
      </c>
      <c r="H205" s="97">
        <v>1240</v>
      </c>
      <c r="I205" s="128">
        <f t="shared" si="23"/>
        <v>3470</v>
      </c>
      <c r="J205" s="124">
        <v>100</v>
      </c>
    </row>
    <row r="206" spans="1:10">
      <c r="A206" s="23"/>
      <c r="B206" s="24"/>
      <c r="C206" s="119" t="s">
        <v>124</v>
      </c>
      <c r="D206" s="70">
        <v>22</v>
      </c>
      <c r="E206" s="123"/>
      <c r="F206" s="97">
        <v>740</v>
      </c>
      <c r="G206" s="97">
        <v>990</v>
      </c>
      <c r="H206" s="97">
        <v>990</v>
      </c>
      <c r="I206" s="128">
        <f t="shared" si="23"/>
        <v>2720</v>
      </c>
      <c r="J206" s="124">
        <v>100</v>
      </c>
    </row>
    <row r="207" spans="1:10">
      <c r="A207" s="23"/>
      <c r="B207" s="24"/>
      <c r="C207" s="125"/>
      <c r="D207" s="126" t="s">
        <v>125</v>
      </c>
      <c r="E207" s="123" t="s">
        <v>126</v>
      </c>
      <c r="F207" s="97">
        <f>SUM(F208:F210)</f>
        <v>1600</v>
      </c>
      <c r="G207" s="97">
        <f t="shared" ref="G207:H207" si="24">SUM(G208:G210)</f>
        <v>2220</v>
      </c>
      <c r="H207" s="97">
        <f t="shared" si="24"/>
        <v>2220</v>
      </c>
      <c r="I207" s="128">
        <f t="shared" si="23"/>
        <v>6040</v>
      </c>
      <c r="J207" s="408" t="s">
        <v>447</v>
      </c>
    </row>
    <row r="208" spans="1:10">
      <c r="A208" s="23"/>
      <c r="B208" s="24"/>
      <c r="C208" s="127" t="s">
        <v>127</v>
      </c>
      <c r="D208" s="126" t="s">
        <v>128</v>
      </c>
      <c r="E208" s="123" t="s">
        <v>129</v>
      </c>
      <c r="F208" s="97">
        <v>740</v>
      </c>
      <c r="G208" s="97">
        <v>990</v>
      </c>
      <c r="H208" s="97">
        <v>990</v>
      </c>
      <c r="I208" s="128">
        <f t="shared" si="23"/>
        <v>2720</v>
      </c>
      <c r="J208" s="124">
        <v>100</v>
      </c>
    </row>
    <row r="209" spans="1:10">
      <c r="A209" s="23"/>
      <c r="B209" s="24"/>
      <c r="C209" s="127"/>
      <c r="D209" s="126" t="s">
        <v>130</v>
      </c>
      <c r="E209" s="123" t="s">
        <v>131</v>
      </c>
      <c r="F209" s="97">
        <v>370</v>
      </c>
      <c r="G209" s="97">
        <v>490</v>
      </c>
      <c r="H209" s="97">
        <v>490</v>
      </c>
      <c r="I209" s="128">
        <f t="shared" si="23"/>
        <v>1350</v>
      </c>
      <c r="J209" s="124">
        <v>100</v>
      </c>
    </row>
    <row r="210" spans="1:10">
      <c r="A210" s="23"/>
      <c r="B210" s="24"/>
      <c r="C210" s="129"/>
      <c r="D210" s="126" t="s">
        <v>132</v>
      </c>
      <c r="E210" s="123" t="s">
        <v>131</v>
      </c>
      <c r="F210" s="97">
        <v>490</v>
      </c>
      <c r="G210" s="97">
        <v>740</v>
      </c>
      <c r="H210" s="97">
        <v>740</v>
      </c>
      <c r="I210" s="128">
        <f t="shared" si="23"/>
        <v>1970</v>
      </c>
      <c r="J210" s="124">
        <v>100</v>
      </c>
    </row>
    <row r="211" spans="1:10">
      <c r="A211" s="46"/>
      <c r="B211" s="47"/>
      <c r="C211" s="119" t="s">
        <v>89</v>
      </c>
      <c r="D211" s="96">
        <v>30</v>
      </c>
      <c r="E211" s="123"/>
      <c r="F211" s="97">
        <v>1120</v>
      </c>
      <c r="G211" s="97">
        <v>1490</v>
      </c>
      <c r="H211" s="97">
        <v>1490</v>
      </c>
      <c r="I211" s="128">
        <f t="shared" si="23"/>
        <v>4100</v>
      </c>
      <c r="J211" s="124">
        <v>100</v>
      </c>
    </row>
    <row r="213" spans="1:10">
      <c r="D213" s="6"/>
      <c r="I213" s="1" t="s">
        <v>50</v>
      </c>
    </row>
    <row r="214" spans="1:10">
      <c r="A214" s="15"/>
      <c r="B214" s="16"/>
      <c r="C214" s="17"/>
      <c r="D214" s="18"/>
      <c r="E214" s="19" t="s">
        <v>51</v>
      </c>
      <c r="F214" s="20" t="s">
        <v>9</v>
      </c>
      <c r="G214" s="20" t="s">
        <v>10</v>
      </c>
      <c r="H214" s="20" t="s">
        <v>30</v>
      </c>
      <c r="I214" s="20" t="s">
        <v>31</v>
      </c>
      <c r="J214" s="111" t="s">
        <v>46</v>
      </c>
    </row>
    <row r="215" spans="1:10" ht="27">
      <c r="A215" s="23">
        <v>25</v>
      </c>
      <c r="B215" s="54" t="s">
        <v>133</v>
      </c>
      <c r="C215" s="25" t="s">
        <v>52</v>
      </c>
      <c r="D215" s="26"/>
      <c r="E215" s="27"/>
      <c r="F215" s="20" t="s">
        <v>53</v>
      </c>
      <c r="G215" s="20" t="s">
        <v>54</v>
      </c>
      <c r="H215" s="20" t="s">
        <v>55</v>
      </c>
      <c r="I215" s="20" t="s">
        <v>56</v>
      </c>
      <c r="J215" s="113" t="s">
        <v>117</v>
      </c>
    </row>
    <row r="216" spans="1:10">
      <c r="A216" s="23"/>
      <c r="B216" s="54"/>
      <c r="C216" s="130"/>
      <c r="D216" s="131"/>
      <c r="E216" s="132" t="s">
        <v>125</v>
      </c>
      <c r="F216" s="128">
        <f>SUM(F217:F218)</f>
        <v>1720</v>
      </c>
      <c r="G216" s="128">
        <f t="shared" ref="G216:H216" si="25">SUM(G217:G218)</f>
        <v>2240</v>
      </c>
      <c r="H216" s="128">
        <f t="shared" si="25"/>
        <v>2240</v>
      </c>
      <c r="I216" s="128">
        <f>SUM(F216:H216)</f>
        <v>6200</v>
      </c>
      <c r="J216" s="408" t="s">
        <v>447</v>
      </c>
    </row>
    <row r="217" spans="1:10">
      <c r="A217" s="23"/>
      <c r="B217" s="54"/>
      <c r="C217" s="133" t="s">
        <v>58</v>
      </c>
      <c r="D217" s="134">
        <v>126</v>
      </c>
      <c r="E217" s="64" t="s">
        <v>128</v>
      </c>
      <c r="F217" s="97">
        <v>860</v>
      </c>
      <c r="G217" s="97">
        <v>1120</v>
      </c>
      <c r="H217" s="97">
        <v>1120</v>
      </c>
      <c r="I217" s="128">
        <f t="shared" ref="I217:I229" si="26">SUM(F217:H217)</f>
        <v>3100</v>
      </c>
      <c r="J217" s="135">
        <v>100</v>
      </c>
    </row>
    <row r="218" spans="1:10">
      <c r="A218" s="23"/>
      <c r="B218" s="54"/>
      <c r="C218" s="132"/>
      <c r="D218" s="136"/>
      <c r="E218" s="64" t="s">
        <v>130</v>
      </c>
      <c r="F218" s="97">
        <v>860</v>
      </c>
      <c r="G218" s="97">
        <v>1120</v>
      </c>
      <c r="H218" s="97">
        <v>1120</v>
      </c>
      <c r="I218" s="128">
        <f t="shared" si="26"/>
        <v>3100</v>
      </c>
      <c r="J218" s="135">
        <v>100</v>
      </c>
    </row>
    <row r="219" spans="1:10">
      <c r="A219" s="23"/>
      <c r="B219" s="54"/>
      <c r="C219" s="130"/>
      <c r="D219" s="131"/>
      <c r="E219" s="64" t="s">
        <v>125</v>
      </c>
      <c r="F219" s="97">
        <v>500</v>
      </c>
      <c r="G219" s="97">
        <v>740</v>
      </c>
      <c r="H219" s="97">
        <v>740</v>
      </c>
      <c r="I219" s="128">
        <f t="shared" si="26"/>
        <v>1980</v>
      </c>
      <c r="J219" s="408" t="s">
        <v>447</v>
      </c>
    </row>
    <row r="220" spans="1:10">
      <c r="A220" s="23"/>
      <c r="B220" s="54"/>
      <c r="C220" s="133" t="s">
        <v>59</v>
      </c>
      <c r="D220" s="134">
        <v>45</v>
      </c>
      <c r="E220" s="64" t="s">
        <v>128</v>
      </c>
      <c r="F220" s="97">
        <v>250</v>
      </c>
      <c r="G220" s="97">
        <v>370</v>
      </c>
      <c r="H220" s="97">
        <v>370</v>
      </c>
      <c r="I220" s="128">
        <f t="shared" si="26"/>
        <v>990</v>
      </c>
      <c r="J220" s="137">
        <v>100</v>
      </c>
    </row>
    <row r="221" spans="1:10">
      <c r="A221" s="23"/>
      <c r="B221" s="54"/>
      <c r="C221" s="132"/>
      <c r="D221" s="136"/>
      <c r="E221" s="64" t="s">
        <v>130</v>
      </c>
      <c r="F221" s="97">
        <v>250</v>
      </c>
      <c r="G221" s="97">
        <v>370</v>
      </c>
      <c r="H221" s="97">
        <v>370</v>
      </c>
      <c r="I221" s="128">
        <f t="shared" si="26"/>
        <v>990</v>
      </c>
      <c r="J221" s="137">
        <v>100</v>
      </c>
    </row>
    <row r="222" spans="1:10">
      <c r="A222" s="23"/>
      <c r="B222" s="54"/>
      <c r="C222" s="130"/>
      <c r="D222" s="131"/>
      <c r="E222" s="64" t="s">
        <v>125</v>
      </c>
      <c r="F222" s="97">
        <v>500</v>
      </c>
      <c r="G222" s="97">
        <v>740</v>
      </c>
      <c r="H222" s="97">
        <v>740</v>
      </c>
      <c r="I222" s="128">
        <f t="shared" si="26"/>
        <v>1980</v>
      </c>
      <c r="J222" s="408" t="s">
        <v>447</v>
      </c>
    </row>
    <row r="223" spans="1:10">
      <c r="A223" s="23"/>
      <c r="B223" s="54"/>
      <c r="C223" s="133" t="s">
        <v>134</v>
      </c>
      <c r="D223" s="134">
        <v>30</v>
      </c>
      <c r="E223" s="64" t="s">
        <v>128</v>
      </c>
      <c r="F223" s="97">
        <v>250</v>
      </c>
      <c r="G223" s="97">
        <v>370</v>
      </c>
      <c r="H223" s="97">
        <v>370</v>
      </c>
      <c r="I223" s="128">
        <f t="shared" si="26"/>
        <v>990</v>
      </c>
      <c r="J223" s="137">
        <v>100</v>
      </c>
    </row>
    <row r="224" spans="1:10">
      <c r="A224" s="23"/>
      <c r="B224" s="54"/>
      <c r="C224" s="132"/>
      <c r="D224" s="136"/>
      <c r="E224" s="64" t="s">
        <v>130</v>
      </c>
      <c r="F224" s="97">
        <v>250</v>
      </c>
      <c r="G224" s="97">
        <v>370</v>
      </c>
      <c r="H224" s="97">
        <v>370</v>
      </c>
      <c r="I224" s="128">
        <f t="shared" si="26"/>
        <v>990</v>
      </c>
      <c r="J224" s="137">
        <v>100</v>
      </c>
    </row>
    <row r="225" spans="1:10">
      <c r="A225" s="23"/>
      <c r="B225" s="54"/>
      <c r="C225" s="64" t="s">
        <v>135</v>
      </c>
      <c r="D225" s="30">
        <v>20</v>
      </c>
      <c r="E225" s="119"/>
      <c r="F225" s="97">
        <v>740</v>
      </c>
      <c r="G225" s="97">
        <v>990</v>
      </c>
      <c r="H225" s="97">
        <v>990</v>
      </c>
      <c r="I225" s="128">
        <f t="shared" si="26"/>
        <v>2720</v>
      </c>
      <c r="J225" s="137">
        <v>100</v>
      </c>
    </row>
    <row r="226" spans="1:10">
      <c r="A226" s="23"/>
      <c r="B226" s="54"/>
      <c r="C226" s="130"/>
      <c r="D226" s="138" t="s">
        <v>136</v>
      </c>
      <c r="E226" s="119" t="s">
        <v>137</v>
      </c>
      <c r="F226" s="97">
        <v>2620</v>
      </c>
      <c r="G226" s="97">
        <v>3500</v>
      </c>
      <c r="H226" s="97">
        <v>3500</v>
      </c>
      <c r="I226" s="128">
        <f t="shared" si="26"/>
        <v>9620</v>
      </c>
      <c r="J226" s="137">
        <v>100</v>
      </c>
    </row>
    <row r="227" spans="1:10">
      <c r="A227" s="23"/>
      <c r="B227" s="54"/>
      <c r="C227" s="133" t="s">
        <v>138</v>
      </c>
      <c r="D227" s="139" t="s">
        <v>139</v>
      </c>
      <c r="E227" s="140" t="s">
        <v>140</v>
      </c>
      <c r="F227" s="141" t="s">
        <v>141</v>
      </c>
      <c r="G227" s="141"/>
      <c r="H227" s="141"/>
      <c r="I227" s="128"/>
      <c r="J227" s="142"/>
    </row>
    <row r="228" spans="1:10">
      <c r="A228" s="23"/>
      <c r="B228" s="54"/>
      <c r="C228" s="132"/>
      <c r="D228" s="143"/>
      <c r="E228" s="140" t="s">
        <v>142</v>
      </c>
      <c r="F228" s="141" t="s">
        <v>143</v>
      </c>
      <c r="G228" s="141"/>
      <c r="H228" s="141"/>
      <c r="I228" s="128"/>
      <c r="J228" s="144"/>
    </row>
    <row r="229" spans="1:10">
      <c r="A229" s="46"/>
      <c r="B229" s="76"/>
      <c r="C229" s="64" t="s">
        <v>144</v>
      </c>
      <c r="D229" s="70">
        <v>20</v>
      </c>
      <c r="E229" s="119"/>
      <c r="F229" s="97">
        <v>620</v>
      </c>
      <c r="G229" s="97">
        <v>860</v>
      </c>
      <c r="H229" s="97">
        <v>860</v>
      </c>
      <c r="I229" s="128">
        <f t="shared" si="26"/>
        <v>2340</v>
      </c>
      <c r="J229" s="144">
        <v>100</v>
      </c>
    </row>
    <row r="231" spans="1:10">
      <c r="D231" s="6"/>
      <c r="I231" s="1" t="s">
        <v>50</v>
      </c>
    </row>
    <row r="232" spans="1:10">
      <c r="A232" s="15"/>
      <c r="B232" s="16" t="s">
        <v>145</v>
      </c>
      <c r="C232" s="17"/>
      <c r="D232" s="18"/>
      <c r="E232" s="19" t="s">
        <v>51</v>
      </c>
      <c r="F232" s="20" t="s">
        <v>9</v>
      </c>
      <c r="G232" s="20" t="s">
        <v>10</v>
      </c>
      <c r="H232" s="20" t="s">
        <v>30</v>
      </c>
      <c r="I232" s="20" t="s">
        <v>31</v>
      </c>
      <c r="J232" s="111" t="s">
        <v>46</v>
      </c>
    </row>
    <row r="233" spans="1:10" ht="27">
      <c r="A233" s="23">
        <v>26</v>
      </c>
      <c r="B233" s="54" t="s">
        <v>146</v>
      </c>
      <c r="C233" s="25" t="s">
        <v>52</v>
      </c>
      <c r="D233" s="26"/>
      <c r="E233" s="27"/>
      <c r="F233" s="20" t="s">
        <v>53</v>
      </c>
      <c r="G233" s="20" t="s">
        <v>54</v>
      </c>
      <c r="H233" s="20" t="s">
        <v>55</v>
      </c>
      <c r="I233" s="20" t="s">
        <v>56</v>
      </c>
      <c r="J233" s="113" t="s">
        <v>117</v>
      </c>
    </row>
    <row r="234" spans="1:10">
      <c r="A234" s="23"/>
      <c r="B234" s="54"/>
      <c r="C234" s="130"/>
      <c r="D234" s="131"/>
      <c r="E234" s="132" t="s">
        <v>125</v>
      </c>
      <c r="F234" s="128">
        <f>SUM(F235:F236)</f>
        <v>2240</v>
      </c>
      <c r="G234" s="128">
        <f t="shared" ref="G234:H234" si="27">SUM(G235:G236)</f>
        <v>2980</v>
      </c>
      <c r="H234" s="128">
        <f t="shared" si="27"/>
        <v>2980</v>
      </c>
      <c r="I234" s="128">
        <f>SUM(F234:H234)</f>
        <v>8200</v>
      </c>
      <c r="J234" s="408" t="s">
        <v>447</v>
      </c>
    </row>
    <row r="235" spans="1:10">
      <c r="A235" s="23"/>
      <c r="B235" s="54"/>
      <c r="C235" s="133" t="s">
        <v>58</v>
      </c>
      <c r="D235" s="134">
        <v>110</v>
      </c>
      <c r="E235" s="64" t="s">
        <v>128</v>
      </c>
      <c r="F235" s="97">
        <v>1120</v>
      </c>
      <c r="G235" s="97">
        <v>1490</v>
      </c>
      <c r="H235" s="97">
        <v>1490</v>
      </c>
      <c r="I235" s="128">
        <f t="shared" ref="I235:I238" si="28">SUM(F235:H235)</f>
        <v>4100</v>
      </c>
      <c r="J235" s="81">
        <v>100</v>
      </c>
    </row>
    <row r="236" spans="1:10">
      <c r="A236" s="23"/>
      <c r="B236" s="54"/>
      <c r="C236" s="132"/>
      <c r="D236" s="136"/>
      <c r="E236" s="64" t="s">
        <v>130</v>
      </c>
      <c r="F236" s="97">
        <v>1120</v>
      </c>
      <c r="G236" s="97">
        <v>1490</v>
      </c>
      <c r="H236" s="97">
        <v>1490</v>
      </c>
      <c r="I236" s="128">
        <f t="shared" si="28"/>
        <v>4100</v>
      </c>
      <c r="J236" s="81">
        <v>100</v>
      </c>
    </row>
    <row r="237" spans="1:10">
      <c r="A237" s="23"/>
      <c r="B237" s="54"/>
      <c r="C237" s="64" t="s">
        <v>147</v>
      </c>
      <c r="D237" s="30">
        <v>37</v>
      </c>
      <c r="E237" s="119"/>
      <c r="F237" s="97">
        <v>740</v>
      </c>
      <c r="G237" s="97">
        <v>1120</v>
      </c>
      <c r="H237" s="97">
        <v>1120</v>
      </c>
      <c r="I237" s="128">
        <f t="shared" si="28"/>
        <v>2980</v>
      </c>
      <c r="J237" s="81">
        <v>100</v>
      </c>
    </row>
    <row r="238" spans="1:10">
      <c r="A238" s="23"/>
      <c r="B238" s="24"/>
      <c r="C238" s="130"/>
      <c r="D238" s="138" t="s">
        <v>148</v>
      </c>
      <c r="E238" s="119" t="s">
        <v>137</v>
      </c>
      <c r="F238" s="97">
        <v>3590</v>
      </c>
      <c r="G238" s="97">
        <v>4660</v>
      </c>
      <c r="H238" s="97">
        <v>4660</v>
      </c>
      <c r="I238" s="128">
        <f t="shared" si="28"/>
        <v>12910</v>
      </c>
      <c r="J238" s="81">
        <v>310</v>
      </c>
    </row>
    <row r="239" spans="1:10">
      <c r="A239" s="23"/>
      <c r="B239" s="24"/>
      <c r="C239" s="133" t="s">
        <v>138</v>
      </c>
      <c r="D239" s="139" t="s">
        <v>139</v>
      </c>
      <c r="E239" s="140" t="s">
        <v>140</v>
      </c>
      <c r="F239" s="141" t="s">
        <v>141</v>
      </c>
      <c r="G239" s="141"/>
      <c r="H239" s="141"/>
      <c r="I239" s="97"/>
      <c r="J239" s="142"/>
    </row>
    <row r="240" spans="1:10">
      <c r="A240" s="46"/>
      <c r="B240" s="76"/>
      <c r="C240" s="132"/>
      <c r="D240" s="143"/>
      <c r="E240" s="140" t="s">
        <v>149</v>
      </c>
      <c r="F240" s="141" t="s">
        <v>143</v>
      </c>
      <c r="G240" s="141"/>
      <c r="H240" s="141"/>
      <c r="I240" s="97"/>
      <c r="J240" s="144"/>
    </row>
    <row r="241" spans="1:10">
      <c r="C241" s="83"/>
      <c r="D241" s="3"/>
      <c r="E241" s="3"/>
    </row>
    <row r="242" spans="1:10">
      <c r="I242" s="1" t="s">
        <v>50</v>
      </c>
    </row>
    <row r="243" spans="1:10">
      <c r="A243" s="15"/>
      <c r="B243" s="16"/>
      <c r="C243" s="17"/>
      <c r="D243" s="18"/>
      <c r="E243" s="19" t="s">
        <v>150</v>
      </c>
      <c r="F243" s="145" t="s">
        <v>151</v>
      </c>
      <c r="G243" s="146"/>
      <c r="H243" s="147"/>
      <c r="I243" s="148" t="s">
        <v>46</v>
      </c>
      <c r="J243" s="21"/>
    </row>
    <row r="244" spans="1:10" ht="27">
      <c r="A244" s="149">
        <v>27</v>
      </c>
      <c r="B244" s="150" t="s">
        <v>152</v>
      </c>
      <c r="C244" s="25" t="s">
        <v>52</v>
      </c>
      <c r="D244" s="26"/>
      <c r="E244" s="27"/>
      <c r="F244" s="151" t="s">
        <v>153</v>
      </c>
      <c r="G244" s="152"/>
      <c r="H244" s="152"/>
      <c r="I244" s="153" t="s">
        <v>154</v>
      </c>
      <c r="J244" s="28" t="s">
        <v>19</v>
      </c>
    </row>
    <row r="245" spans="1:10">
      <c r="A245" s="149"/>
      <c r="B245" s="150"/>
      <c r="C245" s="154" t="s">
        <v>155</v>
      </c>
      <c r="D245" s="155"/>
      <c r="E245" s="129"/>
      <c r="F245" s="156" t="s">
        <v>156</v>
      </c>
      <c r="G245" s="157"/>
      <c r="H245" s="409">
        <v>3760</v>
      </c>
      <c r="I245" s="250">
        <v>2090</v>
      </c>
      <c r="J245" s="158"/>
    </row>
    <row r="246" spans="1:10">
      <c r="A246" s="149"/>
      <c r="B246" s="150"/>
      <c r="C246" s="154" t="s">
        <v>157</v>
      </c>
      <c r="D246" s="155"/>
      <c r="E246" s="129"/>
      <c r="F246" s="156" t="s">
        <v>156</v>
      </c>
      <c r="G246" s="157"/>
      <c r="H246" s="409">
        <v>6200</v>
      </c>
      <c r="I246" s="250">
        <v>2090</v>
      </c>
      <c r="J246" s="159"/>
    </row>
    <row r="247" spans="1:10">
      <c r="A247" s="149"/>
      <c r="B247" s="150"/>
      <c r="C247" s="160" t="s">
        <v>448</v>
      </c>
      <c r="D247" s="161"/>
      <c r="E247" s="162"/>
      <c r="F247" s="156" t="s">
        <v>156</v>
      </c>
      <c r="G247" s="157"/>
      <c r="H247" s="409">
        <v>8750</v>
      </c>
      <c r="I247" s="250">
        <v>3760</v>
      </c>
      <c r="J247" s="159"/>
    </row>
    <row r="248" spans="1:10">
      <c r="A248" s="46"/>
      <c r="B248" s="47"/>
      <c r="C248" s="99" t="s">
        <v>158</v>
      </c>
      <c r="D248" s="163"/>
      <c r="E248" s="164"/>
      <c r="F248" s="156" t="s">
        <v>159</v>
      </c>
      <c r="G248" s="165"/>
      <c r="H248" s="166">
        <v>210</v>
      </c>
      <c r="I248" s="167"/>
      <c r="J248" s="168"/>
    </row>
    <row r="250" spans="1:10">
      <c r="I250" s="1" t="s">
        <v>69</v>
      </c>
    </row>
    <row r="251" spans="1:10">
      <c r="A251" s="15"/>
      <c r="B251" s="16"/>
      <c r="C251" s="18"/>
      <c r="D251" s="18"/>
      <c r="E251" s="19" t="s">
        <v>70</v>
      </c>
      <c r="F251" s="20" t="s">
        <v>9</v>
      </c>
      <c r="G251" s="20" t="s">
        <v>10</v>
      </c>
      <c r="H251" s="20"/>
      <c r="I251" s="20" t="s">
        <v>31</v>
      </c>
      <c r="J251" s="21"/>
    </row>
    <row r="252" spans="1:10" ht="27">
      <c r="A252" s="23">
        <v>28</v>
      </c>
      <c r="B252" s="24" t="s">
        <v>160</v>
      </c>
      <c r="C252" s="112" t="s">
        <v>71</v>
      </c>
      <c r="D252" s="26"/>
      <c r="E252" s="27"/>
      <c r="F252" s="20" t="s">
        <v>72</v>
      </c>
      <c r="G252" s="20" t="s">
        <v>73</v>
      </c>
      <c r="H252" s="20"/>
      <c r="I252" s="20" t="s">
        <v>161</v>
      </c>
      <c r="J252" s="28" t="s">
        <v>19</v>
      </c>
    </row>
    <row r="253" spans="1:10">
      <c r="A253" s="23"/>
      <c r="B253" s="24"/>
      <c r="C253" s="169" t="s">
        <v>162</v>
      </c>
      <c r="D253" s="30">
        <v>60</v>
      </c>
      <c r="E253" s="55"/>
      <c r="F253" s="170">
        <v>6200</v>
      </c>
      <c r="G253" s="170">
        <v>8750</v>
      </c>
      <c r="H253" s="170"/>
      <c r="I253" s="170">
        <v>12510</v>
      </c>
      <c r="J253" s="171" t="s">
        <v>46</v>
      </c>
    </row>
    <row r="254" spans="1:10">
      <c r="A254" s="23"/>
      <c r="B254" s="24"/>
      <c r="C254" s="169" t="s">
        <v>163</v>
      </c>
      <c r="D254" s="30">
        <v>30</v>
      </c>
      <c r="E254" s="55"/>
      <c r="F254" s="170">
        <v>3760</v>
      </c>
      <c r="G254" s="170">
        <v>4980</v>
      </c>
      <c r="H254" s="170"/>
      <c r="I254" s="170">
        <v>7530</v>
      </c>
      <c r="J254" s="173" t="s">
        <v>47</v>
      </c>
    </row>
    <row r="255" spans="1:10">
      <c r="A255" s="23"/>
      <c r="B255" s="24"/>
      <c r="C255" s="172" t="s">
        <v>164</v>
      </c>
      <c r="D255" s="30">
        <v>10</v>
      </c>
      <c r="E255" s="55"/>
      <c r="F255" s="170">
        <v>1820</v>
      </c>
      <c r="G255" s="170">
        <v>2440</v>
      </c>
      <c r="H255" s="170"/>
      <c r="I255" s="170">
        <v>3760</v>
      </c>
      <c r="J255" s="173" t="s">
        <v>48</v>
      </c>
    </row>
    <row r="256" spans="1:10">
      <c r="A256" s="23"/>
      <c r="B256" s="24"/>
      <c r="C256" s="174" t="s">
        <v>165</v>
      </c>
      <c r="D256" s="175"/>
      <c r="E256" s="55"/>
      <c r="F256" s="176"/>
      <c r="G256" s="176"/>
      <c r="H256" s="80"/>
      <c r="I256" s="170">
        <v>6200</v>
      </c>
      <c r="J256" s="177"/>
    </row>
    <row r="257" spans="1:10">
      <c r="A257" s="23"/>
      <c r="B257" s="24"/>
      <c r="C257" s="178" t="s">
        <v>166</v>
      </c>
      <c r="D257" s="179">
        <v>15</v>
      </c>
      <c r="E257" s="55"/>
      <c r="F257" s="170">
        <v>2440</v>
      </c>
      <c r="G257" s="170">
        <v>3760</v>
      </c>
      <c r="H257" s="180"/>
      <c r="I257" s="170">
        <v>4980</v>
      </c>
      <c r="J257" s="177"/>
    </row>
    <row r="258" spans="1:10">
      <c r="A258" s="23"/>
      <c r="B258" s="24"/>
      <c r="C258" s="178" t="s">
        <v>167</v>
      </c>
      <c r="D258" s="179">
        <v>40</v>
      </c>
      <c r="E258" s="55"/>
      <c r="F258" s="170">
        <v>2440</v>
      </c>
      <c r="G258" s="170">
        <v>3760</v>
      </c>
      <c r="H258" s="180"/>
      <c r="I258" s="170">
        <v>4980</v>
      </c>
      <c r="J258" s="181"/>
    </row>
    <row r="259" spans="1:10">
      <c r="A259" s="23"/>
      <c r="B259" s="24"/>
      <c r="C259" s="178" t="s">
        <v>168</v>
      </c>
      <c r="D259" s="175"/>
      <c r="E259" s="55"/>
      <c r="F259" s="170">
        <v>6200</v>
      </c>
      <c r="G259" s="170">
        <v>8750</v>
      </c>
      <c r="H259" s="180"/>
      <c r="I259" s="170">
        <v>12510</v>
      </c>
      <c r="J259" s="181"/>
    </row>
    <row r="260" spans="1:10" ht="27" customHeight="1">
      <c r="A260" s="23"/>
      <c r="B260" s="24"/>
      <c r="C260" s="112" t="s">
        <v>52</v>
      </c>
      <c r="D260" s="26"/>
      <c r="E260" s="182" t="s">
        <v>51</v>
      </c>
      <c r="F260" s="183" t="s">
        <v>110</v>
      </c>
      <c r="G260" s="184"/>
      <c r="H260" s="183" t="s">
        <v>169</v>
      </c>
      <c r="I260" s="184"/>
      <c r="J260" s="185"/>
    </row>
    <row r="261" spans="1:10">
      <c r="A261" s="23"/>
      <c r="B261" s="24"/>
      <c r="C261" s="186"/>
      <c r="D261" s="30" t="s">
        <v>170</v>
      </c>
      <c r="E261" s="55"/>
      <c r="F261" s="187"/>
      <c r="G261" s="188"/>
      <c r="H261" s="189" t="s">
        <v>171</v>
      </c>
      <c r="I261" s="190">
        <v>18320</v>
      </c>
      <c r="J261" s="171"/>
    </row>
    <row r="262" spans="1:10">
      <c r="A262" s="23"/>
      <c r="B262" s="24"/>
      <c r="C262" s="191" t="s">
        <v>172</v>
      </c>
      <c r="D262" s="96" t="s">
        <v>173</v>
      </c>
      <c r="E262" s="55"/>
      <c r="F262" s="187" t="s">
        <v>174</v>
      </c>
      <c r="G262" s="190">
        <v>122220</v>
      </c>
      <c r="H262" s="189" t="s">
        <v>171</v>
      </c>
      <c r="I262" s="190">
        <v>18320</v>
      </c>
      <c r="J262" s="173"/>
    </row>
    <row r="263" spans="1:10">
      <c r="A263" s="46"/>
      <c r="B263" s="47"/>
      <c r="C263" s="33"/>
      <c r="D263" s="96" t="s">
        <v>175</v>
      </c>
      <c r="E263" s="55"/>
      <c r="F263" s="192" t="s">
        <v>174</v>
      </c>
      <c r="G263" s="190">
        <v>183320</v>
      </c>
      <c r="H263" s="189" t="s">
        <v>171</v>
      </c>
      <c r="I263" s="190">
        <v>18320</v>
      </c>
      <c r="J263" s="193"/>
    </row>
    <row r="264" spans="1:10">
      <c r="C264" s="83"/>
      <c r="D264" s="3"/>
      <c r="E264" s="3"/>
      <c r="F264" s="3"/>
      <c r="G264" s="3"/>
      <c r="H264" s="3"/>
      <c r="I264" s="3"/>
      <c r="J264" s="3"/>
    </row>
    <row r="265" spans="1:10">
      <c r="C265" s="83"/>
      <c r="D265" s="3"/>
      <c r="E265" s="3"/>
      <c r="F265" s="3"/>
      <c r="G265" s="3"/>
      <c r="H265" s="3"/>
      <c r="I265" s="3"/>
      <c r="J265" s="3"/>
    </row>
    <row r="266" spans="1:10" ht="13.5" customHeight="1">
      <c r="A266" s="15"/>
      <c r="B266" s="16"/>
      <c r="C266" s="17"/>
      <c r="D266" s="18"/>
      <c r="E266" s="18"/>
      <c r="F266" s="18"/>
      <c r="G266" s="18"/>
      <c r="H266" s="18"/>
      <c r="I266" s="18"/>
      <c r="J266" s="84"/>
    </row>
    <row r="267" spans="1:10">
      <c r="A267" s="53">
        <v>29</v>
      </c>
      <c r="B267" s="58" t="s">
        <v>176</v>
      </c>
      <c r="C267" s="85"/>
      <c r="D267" s="86"/>
      <c r="E267" s="87"/>
      <c r="F267" s="87"/>
      <c r="G267" s="87"/>
      <c r="H267" s="87"/>
      <c r="I267" s="87"/>
      <c r="J267" s="88"/>
    </row>
    <row r="268" spans="1:10">
      <c r="A268" s="46"/>
      <c r="B268" s="47"/>
      <c r="C268" s="89"/>
      <c r="D268" s="90"/>
      <c r="E268" s="91"/>
      <c r="F268" s="92"/>
      <c r="G268" s="92"/>
      <c r="H268" s="92"/>
      <c r="I268" s="93"/>
      <c r="J268" s="94"/>
    </row>
    <row r="269" spans="1:10">
      <c r="C269" s="83"/>
      <c r="D269" s="3"/>
      <c r="E269" s="3"/>
      <c r="F269" s="3"/>
      <c r="G269" s="3"/>
      <c r="H269" s="3"/>
      <c r="I269" s="3"/>
      <c r="J269" s="3"/>
    </row>
    <row r="270" spans="1:10">
      <c r="C270" s="83"/>
      <c r="D270" s="3"/>
      <c r="E270" s="3"/>
      <c r="F270" s="3"/>
      <c r="G270" s="3"/>
      <c r="H270" s="3"/>
      <c r="I270" s="3"/>
      <c r="J270" s="3"/>
    </row>
    <row r="271" spans="1:10" ht="13.5" customHeight="1">
      <c r="A271" s="15"/>
      <c r="B271" s="16"/>
      <c r="C271" s="17"/>
      <c r="D271" s="18"/>
      <c r="E271" s="18"/>
      <c r="F271" s="18"/>
      <c r="G271" s="18"/>
      <c r="H271" s="18"/>
      <c r="I271" s="18"/>
      <c r="J271" s="84"/>
    </row>
    <row r="272" spans="1:10">
      <c r="A272" s="53">
        <v>30</v>
      </c>
      <c r="B272" s="58" t="s">
        <v>177</v>
      </c>
      <c r="C272" s="85"/>
      <c r="D272" s="86"/>
      <c r="E272" s="87"/>
      <c r="F272" s="87"/>
      <c r="G272" s="87"/>
      <c r="H272" s="87"/>
      <c r="I272" s="87"/>
      <c r="J272" s="88"/>
    </row>
    <row r="273" spans="1:10">
      <c r="A273" s="46"/>
      <c r="B273" s="47"/>
      <c r="C273" s="89"/>
      <c r="D273" s="90"/>
      <c r="E273" s="91"/>
      <c r="F273" s="92"/>
      <c r="G273" s="92"/>
      <c r="H273" s="92"/>
      <c r="I273" s="93"/>
      <c r="J273" s="94"/>
    </row>
    <row r="275" spans="1:10">
      <c r="C275" s="83"/>
      <c r="D275" s="3"/>
      <c r="E275" s="3"/>
      <c r="F275" s="3"/>
      <c r="G275" s="3"/>
      <c r="H275" s="3"/>
      <c r="I275" s="3"/>
      <c r="J275" s="3"/>
    </row>
    <row r="276" spans="1:10" ht="13.5" customHeight="1">
      <c r="A276" s="15"/>
      <c r="B276" s="16"/>
      <c r="C276" s="17"/>
      <c r="D276" s="18"/>
      <c r="E276" s="18"/>
      <c r="F276" s="18"/>
      <c r="G276" s="18"/>
      <c r="H276" s="18"/>
      <c r="I276" s="18"/>
      <c r="J276" s="84"/>
    </row>
    <row r="277" spans="1:10">
      <c r="A277" s="53">
        <v>31</v>
      </c>
      <c r="B277" s="58" t="s">
        <v>178</v>
      </c>
      <c r="C277" s="85"/>
      <c r="D277" s="86"/>
      <c r="E277" s="87"/>
      <c r="F277" s="87"/>
      <c r="G277" s="87"/>
      <c r="H277" s="87"/>
      <c r="I277" s="87"/>
      <c r="J277" s="88"/>
    </row>
    <row r="278" spans="1:10">
      <c r="A278" s="105"/>
      <c r="B278" s="95" t="s">
        <v>77</v>
      </c>
      <c r="C278" s="89"/>
      <c r="D278" s="90"/>
      <c r="E278" s="91"/>
      <c r="F278" s="92"/>
      <c r="G278" s="92"/>
      <c r="H278" s="92"/>
      <c r="I278" s="93"/>
      <c r="J278" s="94"/>
    </row>
    <row r="280" spans="1:10">
      <c r="I280" s="1" t="s">
        <v>50</v>
      </c>
    </row>
    <row r="281" spans="1:10">
      <c r="A281" s="15"/>
      <c r="B281" s="16"/>
      <c r="C281" s="18"/>
      <c r="D281" s="18"/>
      <c r="E281" s="19" t="s">
        <v>51</v>
      </c>
      <c r="F281" s="20" t="s">
        <v>9</v>
      </c>
      <c r="G281" s="20" t="s">
        <v>10</v>
      </c>
      <c r="H281" s="20"/>
      <c r="I281" s="20" t="s">
        <v>31</v>
      </c>
      <c r="J281" s="21"/>
    </row>
    <row r="282" spans="1:10" ht="27">
      <c r="A282" s="23">
        <v>32</v>
      </c>
      <c r="B282" s="24" t="s">
        <v>179</v>
      </c>
      <c r="C282" s="112" t="s">
        <v>52</v>
      </c>
      <c r="D282" s="26"/>
      <c r="E282" s="27"/>
      <c r="F282" s="20" t="s">
        <v>53</v>
      </c>
      <c r="G282" s="20" t="s">
        <v>54</v>
      </c>
      <c r="H282" s="20"/>
      <c r="I282" s="20" t="s">
        <v>110</v>
      </c>
      <c r="J282" s="28" t="s">
        <v>19</v>
      </c>
    </row>
    <row r="283" spans="1:10">
      <c r="A283" s="23"/>
      <c r="B283" s="24"/>
      <c r="C283" s="34" t="s">
        <v>180</v>
      </c>
      <c r="D283" s="179">
        <v>200</v>
      </c>
      <c r="E283" s="55"/>
      <c r="F283" s="57">
        <v>4400</v>
      </c>
      <c r="G283" s="57">
        <v>5640</v>
      </c>
      <c r="H283" s="170"/>
      <c r="I283" s="57">
        <f>SUM(F283:G283)</f>
        <v>10040</v>
      </c>
      <c r="J283" s="171" t="s">
        <v>46</v>
      </c>
    </row>
    <row r="284" spans="1:10">
      <c r="A284" s="23"/>
      <c r="B284" s="24"/>
      <c r="C284" s="34" t="s">
        <v>181</v>
      </c>
      <c r="D284" s="179">
        <v>16</v>
      </c>
      <c r="E284" s="55"/>
      <c r="F284" s="57">
        <v>740</v>
      </c>
      <c r="G284" s="57">
        <v>990</v>
      </c>
      <c r="H284" s="170"/>
      <c r="I284" s="57">
        <f t="shared" ref="I284:I286" si="29">SUM(F284:G284)</f>
        <v>1730</v>
      </c>
      <c r="J284" s="173" t="s">
        <v>47</v>
      </c>
    </row>
    <row r="285" spans="1:10">
      <c r="A285" s="23"/>
      <c r="B285" s="24"/>
      <c r="C285" s="34" t="s">
        <v>182</v>
      </c>
      <c r="D285" s="179"/>
      <c r="E285" s="55"/>
      <c r="F285" s="57">
        <v>750</v>
      </c>
      <c r="G285" s="57">
        <v>1060</v>
      </c>
      <c r="H285" s="170"/>
      <c r="I285" s="57">
        <f t="shared" si="29"/>
        <v>1810</v>
      </c>
      <c r="J285" s="173" t="s">
        <v>48</v>
      </c>
    </row>
    <row r="286" spans="1:10">
      <c r="A286" s="46"/>
      <c r="B286" s="47"/>
      <c r="C286" s="34" t="s">
        <v>183</v>
      </c>
      <c r="D286" s="179">
        <v>16</v>
      </c>
      <c r="E286" s="55"/>
      <c r="F286" s="57">
        <v>600</v>
      </c>
      <c r="G286" s="57">
        <v>910</v>
      </c>
      <c r="H286" s="170"/>
      <c r="I286" s="57">
        <f t="shared" si="29"/>
        <v>1510</v>
      </c>
      <c r="J286" s="181"/>
    </row>
    <row r="288" spans="1:10">
      <c r="I288" s="1" t="s">
        <v>50</v>
      </c>
    </row>
    <row r="289" spans="1:10">
      <c r="A289" s="15"/>
      <c r="B289" s="16"/>
      <c r="C289" s="194"/>
      <c r="D289" s="195"/>
      <c r="E289" s="196" t="s">
        <v>70</v>
      </c>
      <c r="F289" s="197" t="s">
        <v>9</v>
      </c>
      <c r="G289" s="197" t="s">
        <v>10</v>
      </c>
      <c r="H289" s="197" t="s">
        <v>184</v>
      </c>
      <c r="I289" s="198" t="s">
        <v>185</v>
      </c>
      <c r="J289" s="199"/>
    </row>
    <row r="290" spans="1:10" ht="27">
      <c r="A290" s="23">
        <v>33</v>
      </c>
      <c r="B290" s="58" t="s">
        <v>449</v>
      </c>
      <c r="C290" s="200" t="s">
        <v>186</v>
      </c>
      <c r="D290" s="201"/>
      <c r="E290" s="202"/>
      <c r="F290" s="197" t="s">
        <v>187</v>
      </c>
      <c r="G290" s="197" t="s">
        <v>188</v>
      </c>
      <c r="H290" s="197" t="s">
        <v>189</v>
      </c>
      <c r="I290" s="203" t="s">
        <v>190</v>
      </c>
      <c r="J290" s="204" t="s">
        <v>19</v>
      </c>
    </row>
    <row r="291" spans="1:10" ht="14.25" customHeight="1">
      <c r="A291" s="23"/>
      <c r="B291" s="205"/>
      <c r="C291" s="206" t="s">
        <v>191</v>
      </c>
      <c r="D291" s="207" t="s">
        <v>192</v>
      </c>
      <c r="E291" s="208" t="s">
        <v>193</v>
      </c>
      <c r="F291" s="410">
        <v>1960</v>
      </c>
      <c r="G291" s="410">
        <v>2750</v>
      </c>
      <c r="H291" s="410">
        <v>3930</v>
      </c>
      <c r="I291" s="209" t="s">
        <v>194</v>
      </c>
      <c r="J291" s="32" t="s">
        <v>195</v>
      </c>
    </row>
    <row r="292" spans="1:10">
      <c r="A292" s="23"/>
      <c r="B292" s="205"/>
      <c r="C292" s="207" t="s">
        <v>196</v>
      </c>
      <c r="D292" s="208" t="s">
        <v>197</v>
      </c>
      <c r="E292" s="210" t="s">
        <v>198</v>
      </c>
      <c r="F292" s="411">
        <v>3940</v>
      </c>
      <c r="G292" s="411">
        <v>5510</v>
      </c>
      <c r="H292" s="411">
        <v>7870</v>
      </c>
      <c r="I292" s="412">
        <v>3660</v>
      </c>
      <c r="J292" s="37" t="s">
        <v>171</v>
      </c>
    </row>
    <row r="293" spans="1:10">
      <c r="A293" s="23"/>
      <c r="B293" s="205"/>
      <c r="C293" s="208" t="s">
        <v>199</v>
      </c>
      <c r="D293" s="211" t="s">
        <v>200</v>
      </c>
      <c r="E293" s="212"/>
      <c r="F293" s="411">
        <v>13140</v>
      </c>
      <c r="G293" s="411">
        <v>19710</v>
      </c>
      <c r="H293" s="411">
        <v>26290</v>
      </c>
      <c r="I293" s="213" t="s">
        <v>201</v>
      </c>
      <c r="J293" s="413" t="s">
        <v>202</v>
      </c>
    </row>
    <row r="294" spans="1:10">
      <c r="A294" s="23"/>
      <c r="B294" s="205"/>
      <c r="C294" s="206" t="s">
        <v>191</v>
      </c>
      <c r="D294" s="214" t="s">
        <v>192</v>
      </c>
      <c r="E294" s="210" t="s">
        <v>193</v>
      </c>
      <c r="F294" s="411">
        <v>3940</v>
      </c>
      <c r="G294" s="411">
        <v>5510</v>
      </c>
      <c r="H294" s="411">
        <v>7870</v>
      </c>
      <c r="I294" s="412">
        <v>1830</v>
      </c>
      <c r="J294" s="36"/>
    </row>
    <row r="295" spans="1:10">
      <c r="A295" s="23"/>
      <c r="B295" s="205"/>
      <c r="C295" s="207" t="s">
        <v>196</v>
      </c>
      <c r="D295" s="208" t="s">
        <v>197</v>
      </c>
      <c r="E295" s="210" t="s">
        <v>198</v>
      </c>
      <c r="F295" s="411">
        <v>7890</v>
      </c>
      <c r="G295" s="411">
        <v>11030</v>
      </c>
      <c r="H295" s="411">
        <v>15760</v>
      </c>
      <c r="I295" s="213" t="s">
        <v>203</v>
      </c>
      <c r="J295" s="36"/>
    </row>
    <row r="296" spans="1:10">
      <c r="A296" s="23"/>
      <c r="B296" s="205"/>
      <c r="C296" s="208" t="s">
        <v>204</v>
      </c>
      <c r="D296" s="211" t="s">
        <v>200</v>
      </c>
      <c r="E296" s="212"/>
      <c r="F296" s="411">
        <v>26290</v>
      </c>
      <c r="G296" s="411">
        <v>39430</v>
      </c>
      <c r="H296" s="411">
        <v>52590</v>
      </c>
      <c r="I296" s="414">
        <v>910</v>
      </c>
      <c r="J296" s="59"/>
    </row>
    <row r="297" spans="1:10">
      <c r="A297" s="23"/>
      <c r="B297" s="205"/>
      <c r="C297" s="207"/>
      <c r="D297" s="215" t="s">
        <v>140</v>
      </c>
      <c r="E297" s="205"/>
      <c r="F297" s="216" t="s">
        <v>205</v>
      </c>
      <c r="G297" s="216"/>
      <c r="H297" s="216"/>
      <c r="I297" s="213"/>
      <c r="J297" s="36" t="s">
        <v>206</v>
      </c>
    </row>
    <row r="298" spans="1:10">
      <c r="A298" s="23"/>
      <c r="B298" s="205"/>
      <c r="C298" s="206" t="s">
        <v>191</v>
      </c>
      <c r="D298" s="211"/>
      <c r="E298" s="217"/>
      <c r="F298" s="218" t="s">
        <v>207</v>
      </c>
      <c r="G298" s="218"/>
      <c r="H298" s="218"/>
      <c r="I298" s="219"/>
      <c r="J298" s="36" t="s">
        <v>208</v>
      </c>
    </row>
    <row r="299" spans="1:10">
      <c r="A299" s="23"/>
      <c r="B299" s="205"/>
      <c r="C299" s="206" t="s">
        <v>209</v>
      </c>
      <c r="D299" s="220" t="s">
        <v>210</v>
      </c>
      <c r="E299" s="205"/>
      <c r="F299" s="216" t="s">
        <v>143</v>
      </c>
      <c r="G299" s="216"/>
      <c r="H299" s="216"/>
      <c r="I299" s="213"/>
      <c r="J299" s="36" t="s">
        <v>211</v>
      </c>
    </row>
    <row r="300" spans="1:10">
      <c r="A300" s="23"/>
      <c r="B300" s="205"/>
      <c r="C300" s="221"/>
      <c r="D300" s="211"/>
      <c r="E300" s="217"/>
      <c r="F300" s="218" t="s">
        <v>212</v>
      </c>
      <c r="G300" s="218"/>
      <c r="H300" s="218"/>
      <c r="I300" s="219"/>
      <c r="J300" s="59" t="s">
        <v>213</v>
      </c>
    </row>
    <row r="301" spans="1:10" ht="36">
      <c r="A301" s="23"/>
      <c r="B301" s="205"/>
      <c r="C301" s="207"/>
      <c r="D301" s="214" t="s">
        <v>214</v>
      </c>
      <c r="E301" s="222" t="s">
        <v>215</v>
      </c>
      <c r="F301" s="223">
        <v>720</v>
      </c>
      <c r="G301" s="223">
        <v>1020</v>
      </c>
      <c r="H301" s="223">
        <v>1470</v>
      </c>
      <c r="I301" s="209"/>
      <c r="J301" s="45"/>
    </row>
    <row r="302" spans="1:10">
      <c r="A302" s="23"/>
      <c r="B302" s="205"/>
      <c r="C302" s="207"/>
      <c r="D302" s="208"/>
      <c r="E302" s="208" t="s">
        <v>210</v>
      </c>
      <c r="F302" s="223">
        <v>1460</v>
      </c>
      <c r="G302" s="223">
        <v>2050</v>
      </c>
      <c r="H302" s="223">
        <v>2930</v>
      </c>
      <c r="I302" s="213"/>
      <c r="J302" s="38"/>
    </row>
    <row r="303" spans="1:10">
      <c r="A303" s="23"/>
      <c r="B303" s="205"/>
      <c r="C303" s="206" t="s">
        <v>216</v>
      </c>
      <c r="D303" s="211" t="s">
        <v>217</v>
      </c>
      <c r="E303" s="212"/>
      <c r="F303" s="234">
        <v>4400</v>
      </c>
      <c r="G303" s="234">
        <v>7320</v>
      </c>
      <c r="H303" s="234">
        <v>8800</v>
      </c>
      <c r="I303" s="213"/>
      <c r="J303" s="39"/>
    </row>
    <row r="304" spans="1:10">
      <c r="A304" s="23"/>
      <c r="B304" s="205"/>
      <c r="C304" s="224" t="s">
        <v>218</v>
      </c>
      <c r="D304" s="214"/>
      <c r="E304" s="225" t="s">
        <v>140</v>
      </c>
      <c r="F304" s="216" t="s">
        <v>205</v>
      </c>
      <c r="G304" s="216"/>
      <c r="H304" s="216"/>
      <c r="I304" s="213"/>
      <c r="J304" s="36" t="s">
        <v>206</v>
      </c>
    </row>
    <row r="305" spans="1:10">
      <c r="A305" s="23"/>
      <c r="B305" s="205"/>
      <c r="C305" s="224"/>
      <c r="D305" s="214" t="s">
        <v>219</v>
      </c>
      <c r="E305" s="208"/>
      <c r="F305" s="218" t="s">
        <v>207</v>
      </c>
      <c r="G305" s="218"/>
      <c r="H305" s="218"/>
      <c r="I305" s="213"/>
      <c r="J305" s="36" t="s">
        <v>208</v>
      </c>
    </row>
    <row r="306" spans="1:10">
      <c r="A306" s="23"/>
      <c r="B306" s="205"/>
      <c r="C306" s="224"/>
      <c r="D306" s="214"/>
      <c r="E306" s="207" t="s">
        <v>210</v>
      </c>
      <c r="F306" s="216" t="s">
        <v>143</v>
      </c>
      <c r="G306" s="216"/>
      <c r="H306" s="216"/>
      <c r="I306" s="213"/>
      <c r="J306" s="36" t="s">
        <v>211</v>
      </c>
    </row>
    <row r="307" spans="1:10">
      <c r="A307" s="23"/>
      <c r="B307" s="205"/>
      <c r="C307" s="208"/>
      <c r="D307" s="208"/>
      <c r="E307" s="208"/>
      <c r="F307" s="218" t="s">
        <v>212</v>
      </c>
      <c r="G307" s="218"/>
      <c r="H307" s="218"/>
      <c r="I307" s="219"/>
      <c r="J307" s="59" t="s">
        <v>213</v>
      </c>
    </row>
    <row r="308" spans="1:10">
      <c r="A308" s="23"/>
      <c r="B308" s="205"/>
      <c r="C308" s="206" t="s">
        <v>220</v>
      </c>
      <c r="D308" s="226" t="s">
        <v>221</v>
      </c>
      <c r="E308" s="217"/>
      <c r="F308" s="223">
        <v>720</v>
      </c>
      <c r="G308" s="223">
        <v>1100</v>
      </c>
      <c r="H308" s="223">
        <v>1470</v>
      </c>
      <c r="I308" s="227"/>
      <c r="J308" s="32" t="s">
        <v>46</v>
      </c>
    </row>
    <row r="309" spans="1:10">
      <c r="A309" s="23"/>
      <c r="B309" s="205"/>
      <c r="C309" s="208"/>
      <c r="D309" s="211" t="s">
        <v>198</v>
      </c>
      <c r="E309" s="212"/>
      <c r="F309" s="234">
        <v>1460</v>
      </c>
      <c r="G309" s="234">
        <v>2200</v>
      </c>
      <c r="H309" s="234">
        <v>2930</v>
      </c>
      <c r="I309" s="237">
        <v>1040</v>
      </c>
      <c r="J309" s="213" t="s">
        <v>222</v>
      </c>
    </row>
    <row r="310" spans="1:10">
      <c r="A310" s="23"/>
      <c r="B310" s="205"/>
      <c r="C310" s="206" t="s">
        <v>223</v>
      </c>
      <c r="D310" s="226" t="s">
        <v>221</v>
      </c>
      <c r="E310" s="212"/>
      <c r="F310" s="223">
        <v>720</v>
      </c>
      <c r="G310" s="223">
        <v>1100</v>
      </c>
      <c r="H310" s="223">
        <v>1470</v>
      </c>
      <c r="I310" s="227"/>
      <c r="J310" s="228" t="s">
        <v>224</v>
      </c>
    </row>
    <row r="311" spans="1:10">
      <c r="A311" s="23"/>
      <c r="B311" s="205"/>
      <c r="C311" s="229"/>
      <c r="D311" s="211" t="s">
        <v>198</v>
      </c>
      <c r="E311" s="212"/>
      <c r="F311" s="234">
        <v>1460</v>
      </c>
      <c r="G311" s="234">
        <v>2200</v>
      </c>
      <c r="H311" s="234">
        <v>2930</v>
      </c>
      <c r="I311" s="237">
        <v>1040</v>
      </c>
      <c r="J311" s="230" t="s">
        <v>202</v>
      </c>
    </row>
    <row r="312" spans="1:10">
      <c r="A312" s="23"/>
      <c r="B312" s="205"/>
      <c r="C312" s="231" t="s">
        <v>167</v>
      </c>
      <c r="D312" s="232"/>
      <c r="E312" s="233"/>
      <c r="F312" s="234">
        <v>740</v>
      </c>
      <c r="G312" s="234">
        <v>860</v>
      </c>
      <c r="H312" s="234">
        <v>1240</v>
      </c>
      <c r="I312" s="235" t="s">
        <v>225</v>
      </c>
      <c r="J312" s="236" t="s">
        <v>226</v>
      </c>
    </row>
    <row r="313" spans="1:10">
      <c r="A313" s="23"/>
      <c r="B313" s="205"/>
      <c r="C313" s="224"/>
      <c r="D313" s="214"/>
      <c r="E313" s="225" t="s">
        <v>140</v>
      </c>
      <c r="F313" s="216" t="s">
        <v>205</v>
      </c>
      <c r="G313" s="216"/>
      <c r="H313" s="216"/>
      <c r="I313" s="227"/>
      <c r="J313" s="32" t="s">
        <v>206</v>
      </c>
    </row>
    <row r="314" spans="1:10">
      <c r="A314" s="23"/>
      <c r="B314" s="205"/>
      <c r="C314" s="224" t="s">
        <v>227</v>
      </c>
      <c r="D314" s="214" t="s">
        <v>219</v>
      </c>
      <c r="E314" s="208"/>
      <c r="F314" s="218" t="s">
        <v>207</v>
      </c>
      <c r="G314" s="218"/>
      <c r="H314" s="218"/>
      <c r="I314" s="228"/>
      <c r="J314" s="36" t="s">
        <v>208</v>
      </c>
    </row>
    <row r="315" spans="1:10">
      <c r="A315" s="23"/>
      <c r="B315" s="205"/>
      <c r="C315" s="224"/>
      <c r="D315" s="214"/>
      <c r="E315" s="207" t="s">
        <v>210</v>
      </c>
      <c r="F315" s="216" t="s">
        <v>143</v>
      </c>
      <c r="G315" s="216"/>
      <c r="H315" s="216"/>
      <c r="I315" s="228"/>
      <c r="J315" s="36" t="s">
        <v>211</v>
      </c>
    </row>
    <row r="316" spans="1:10">
      <c r="A316" s="46"/>
      <c r="B316" s="217"/>
      <c r="C316" s="208"/>
      <c r="D316" s="208"/>
      <c r="E316" s="208"/>
      <c r="F316" s="218" t="s">
        <v>212</v>
      </c>
      <c r="G316" s="218"/>
      <c r="H316" s="218"/>
      <c r="I316" s="237"/>
      <c r="J316" s="59" t="s">
        <v>213</v>
      </c>
    </row>
    <row r="318" spans="1:10">
      <c r="I318" s="1" t="s">
        <v>50</v>
      </c>
    </row>
    <row r="319" spans="1:10">
      <c r="A319" s="15"/>
      <c r="B319" s="16"/>
      <c r="C319" s="194"/>
      <c r="D319" s="195"/>
      <c r="E319" s="196" t="s">
        <v>51</v>
      </c>
      <c r="F319" s="197" t="s">
        <v>9</v>
      </c>
      <c r="G319" s="197" t="s">
        <v>10</v>
      </c>
      <c r="H319" s="197" t="s">
        <v>184</v>
      </c>
      <c r="I319" s="238" t="s">
        <v>228</v>
      </c>
      <c r="J319" s="199"/>
    </row>
    <row r="320" spans="1:10" ht="27">
      <c r="A320" s="23">
        <v>34</v>
      </c>
      <c r="B320" s="54" t="s">
        <v>229</v>
      </c>
      <c r="C320" s="200" t="s">
        <v>186</v>
      </c>
      <c r="D320" s="201"/>
      <c r="E320" s="202"/>
      <c r="F320" s="197" t="s">
        <v>230</v>
      </c>
      <c r="G320" s="197" t="s">
        <v>231</v>
      </c>
      <c r="H320" s="197" t="s">
        <v>232</v>
      </c>
      <c r="I320" s="197" t="s">
        <v>233</v>
      </c>
      <c r="J320" s="204" t="s">
        <v>19</v>
      </c>
    </row>
    <row r="321" spans="1:10" ht="13.5" customHeight="1">
      <c r="A321" s="53"/>
      <c r="B321" s="56"/>
      <c r="C321" s="239"/>
      <c r="D321" s="240" t="s">
        <v>450</v>
      </c>
      <c r="E321" s="415" t="s">
        <v>234</v>
      </c>
      <c r="F321" s="254">
        <v>790</v>
      </c>
      <c r="G321" s="254">
        <v>790</v>
      </c>
      <c r="H321" s="254">
        <v>790</v>
      </c>
      <c r="I321" s="254">
        <f>SUM(F321:H321)</f>
        <v>2370</v>
      </c>
      <c r="J321" s="241"/>
    </row>
    <row r="322" spans="1:10" ht="13.5" customHeight="1">
      <c r="A322" s="53"/>
      <c r="B322" s="56"/>
      <c r="C322" s="243"/>
      <c r="D322" s="244"/>
      <c r="E322" s="415" t="s">
        <v>235</v>
      </c>
      <c r="F322" s="248">
        <v>390</v>
      </c>
      <c r="G322" s="248">
        <v>390</v>
      </c>
      <c r="H322" s="248">
        <v>390</v>
      </c>
      <c r="I322" s="248">
        <v>1170</v>
      </c>
      <c r="J322" s="168"/>
    </row>
    <row r="323" spans="1:10">
      <c r="A323" s="53"/>
      <c r="B323" s="56"/>
      <c r="C323" s="246" t="s">
        <v>138</v>
      </c>
      <c r="D323" s="247" t="s">
        <v>236</v>
      </c>
      <c r="E323" s="242" t="s">
        <v>237</v>
      </c>
      <c r="F323" s="248">
        <v>70</v>
      </c>
      <c r="G323" s="248">
        <v>70</v>
      </c>
      <c r="H323" s="248">
        <v>70</v>
      </c>
      <c r="I323" s="248">
        <f>SUM(F323:H323)</f>
        <v>210</v>
      </c>
      <c r="J323" s="36" t="s">
        <v>206</v>
      </c>
    </row>
    <row r="324" spans="1:10">
      <c r="A324" s="53"/>
      <c r="B324" s="56"/>
      <c r="C324" s="246"/>
      <c r="D324" s="247"/>
      <c r="E324" s="245"/>
      <c r="F324" s="249" t="s">
        <v>238</v>
      </c>
      <c r="G324" s="249"/>
      <c r="H324" s="249"/>
      <c r="I324" s="250"/>
      <c r="J324" s="36" t="s">
        <v>208</v>
      </c>
    </row>
    <row r="325" spans="1:10">
      <c r="A325" s="53"/>
      <c r="B325" s="56"/>
      <c r="C325" s="246"/>
      <c r="D325" s="68"/>
      <c r="E325" s="240" t="s">
        <v>198</v>
      </c>
      <c r="F325" s="248">
        <v>150</v>
      </c>
      <c r="G325" s="248">
        <v>150</v>
      </c>
      <c r="H325" s="248">
        <v>150</v>
      </c>
      <c r="I325" s="248">
        <f>SUM(F325:H325)</f>
        <v>450</v>
      </c>
      <c r="J325" s="36" t="s">
        <v>211</v>
      </c>
    </row>
    <row r="326" spans="1:10">
      <c r="A326" s="53"/>
      <c r="B326" s="56"/>
      <c r="C326" s="29"/>
      <c r="D326" s="251"/>
      <c r="E326" s="244"/>
      <c r="F326" s="249" t="s">
        <v>239</v>
      </c>
      <c r="G326" s="249"/>
      <c r="H326" s="249"/>
      <c r="I326" s="250"/>
      <c r="J326" s="60" t="s">
        <v>451</v>
      </c>
    </row>
    <row r="327" spans="1:10" ht="24">
      <c r="A327" s="53"/>
      <c r="B327" s="56"/>
      <c r="C327" s="246" t="s">
        <v>49</v>
      </c>
      <c r="D327" s="252" t="s">
        <v>240</v>
      </c>
      <c r="E327" s="253" t="s">
        <v>241</v>
      </c>
      <c r="F327" s="254">
        <v>620</v>
      </c>
      <c r="G327" s="254">
        <v>620</v>
      </c>
      <c r="H327" s="254">
        <v>620</v>
      </c>
      <c r="I327" s="254">
        <f>SUM(F327:H327)</f>
        <v>1860</v>
      </c>
      <c r="J327" s="416" t="s">
        <v>242</v>
      </c>
    </row>
    <row r="328" spans="1:10">
      <c r="A328" s="105"/>
      <c r="B328" s="255"/>
      <c r="C328" s="29"/>
      <c r="D328" s="251"/>
      <c r="E328" s="253" t="s">
        <v>243</v>
      </c>
      <c r="F328" s="254">
        <v>620</v>
      </c>
      <c r="G328" s="254">
        <v>620</v>
      </c>
      <c r="H328" s="254">
        <v>620</v>
      </c>
      <c r="I328" s="254">
        <f>SUM(F328:H328)</f>
        <v>1860</v>
      </c>
      <c r="J328" s="376" t="s">
        <v>48</v>
      </c>
    </row>
    <row r="330" spans="1:10">
      <c r="I330" s="1" t="s">
        <v>50</v>
      </c>
    </row>
    <row r="331" spans="1:10">
      <c r="A331" s="15"/>
      <c r="B331" s="16" t="s">
        <v>244</v>
      </c>
      <c r="C331" s="195"/>
      <c r="D331" s="195"/>
      <c r="E331" s="196" t="s">
        <v>51</v>
      </c>
      <c r="F331" s="197" t="s">
        <v>9</v>
      </c>
      <c r="G331" s="197" t="s">
        <v>10</v>
      </c>
      <c r="H331" s="197" t="s">
        <v>184</v>
      </c>
      <c r="I331" s="238"/>
      <c r="J331" s="199"/>
    </row>
    <row r="332" spans="1:10" ht="27">
      <c r="A332" s="23">
        <v>35</v>
      </c>
      <c r="B332" s="256" t="s">
        <v>245</v>
      </c>
      <c r="C332" s="257" t="s">
        <v>186</v>
      </c>
      <c r="D332" s="201"/>
      <c r="E332" s="202"/>
      <c r="F332" s="197" t="s">
        <v>187</v>
      </c>
      <c r="G332" s="197" t="s">
        <v>188</v>
      </c>
      <c r="H332" s="197" t="s">
        <v>246</v>
      </c>
      <c r="I332" s="197"/>
      <c r="J332" s="204" t="s">
        <v>19</v>
      </c>
    </row>
    <row r="333" spans="1:10" ht="13.5" customHeight="1">
      <c r="A333" s="23"/>
      <c r="B333" s="24"/>
      <c r="C333" s="258"/>
      <c r="D333" s="240" t="s">
        <v>247</v>
      </c>
      <c r="E333" s="415" t="s">
        <v>234</v>
      </c>
      <c r="F333" s="57">
        <v>1510</v>
      </c>
      <c r="G333" s="57">
        <v>1510</v>
      </c>
      <c r="H333" s="57">
        <v>3040</v>
      </c>
      <c r="I333" s="259"/>
      <c r="J333" s="45"/>
    </row>
    <row r="334" spans="1:10" ht="13.5" customHeight="1">
      <c r="A334" s="23"/>
      <c r="B334" s="24"/>
      <c r="C334" s="258"/>
      <c r="D334" s="244"/>
      <c r="E334" s="417" t="s">
        <v>235</v>
      </c>
      <c r="F334" s="261">
        <v>750</v>
      </c>
      <c r="G334" s="261">
        <v>750</v>
      </c>
      <c r="H334" s="261">
        <v>1520</v>
      </c>
      <c r="I334" s="260"/>
      <c r="J334" s="38"/>
    </row>
    <row r="335" spans="1:10">
      <c r="A335" s="23"/>
      <c r="B335" s="24"/>
      <c r="C335" s="258" t="s">
        <v>248</v>
      </c>
      <c r="D335" s="58" t="s">
        <v>249</v>
      </c>
      <c r="E335" s="245" t="s">
        <v>250</v>
      </c>
      <c r="F335" s="261">
        <v>70</v>
      </c>
      <c r="G335" s="261">
        <v>70</v>
      </c>
      <c r="H335" s="261">
        <v>100</v>
      </c>
      <c r="I335" s="260"/>
      <c r="J335" s="38"/>
    </row>
    <row r="336" spans="1:10">
      <c r="A336" s="46"/>
      <c r="B336" s="47"/>
      <c r="C336" s="262"/>
      <c r="D336" s="95"/>
      <c r="E336" s="263" t="s">
        <v>198</v>
      </c>
      <c r="F336" s="261">
        <v>150</v>
      </c>
      <c r="G336" s="261">
        <v>150</v>
      </c>
      <c r="H336" s="261">
        <v>210</v>
      </c>
      <c r="I336" s="260"/>
      <c r="J336" s="39"/>
    </row>
    <row r="338" spans="1:10">
      <c r="I338" s="1" t="s">
        <v>50</v>
      </c>
    </row>
    <row r="339" spans="1:10">
      <c r="A339" s="15"/>
      <c r="B339" s="16"/>
      <c r="C339" s="195"/>
      <c r="D339" s="195"/>
      <c r="E339" s="196" t="s">
        <v>51</v>
      </c>
      <c r="F339" s="197" t="s">
        <v>9</v>
      </c>
      <c r="G339" s="197" t="s">
        <v>10</v>
      </c>
      <c r="H339" s="197" t="s">
        <v>184</v>
      </c>
      <c r="I339" s="264" t="s">
        <v>251</v>
      </c>
      <c r="J339" s="199"/>
    </row>
    <row r="340" spans="1:10" ht="27">
      <c r="A340" s="23">
        <v>36</v>
      </c>
      <c r="B340" s="24" t="s">
        <v>252</v>
      </c>
      <c r="C340" s="257" t="s">
        <v>186</v>
      </c>
      <c r="D340" s="201"/>
      <c r="E340" s="202"/>
      <c r="F340" s="197" t="s">
        <v>253</v>
      </c>
      <c r="G340" s="197" t="s">
        <v>188</v>
      </c>
      <c r="H340" s="197" t="s">
        <v>254</v>
      </c>
      <c r="I340" s="265" t="s">
        <v>452</v>
      </c>
      <c r="J340" s="204" t="s">
        <v>255</v>
      </c>
    </row>
    <row r="341" spans="1:10">
      <c r="A341" s="23"/>
      <c r="B341" s="24"/>
      <c r="C341" s="246" t="s">
        <v>256</v>
      </c>
      <c r="D341" s="266" t="s">
        <v>257</v>
      </c>
      <c r="E341" s="267"/>
      <c r="F341" s="250">
        <v>3140</v>
      </c>
      <c r="G341" s="250">
        <v>3140</v>
      </c>
      <c r="H341" s="167"/>
      <c r="I341" s="167"/>
      <c r="J341" s="98" t="s">
        <v>258</v>
      </c>
    </row>
    <row r="342" spans="1:10">
      <c r="A342" s="46"/>
      <c r="B342" s="47"/>
      <c r="C342" s="168"/>
      <c r="D342" s="269" t="s">
        <v>259</v>
      </c>
      <c r="E342" s="55"/>
      <c r="F342" s="250">
        <v>3140</v>
      </c>
      <c r="G342" s="250">
        <v>3140</v>
      </c>
      <c r="H342" s="250">
        <v>3140</v>
      </c>
      <c r="I342" s="275">
        <v>7320</v>
      </c>
      <c r="J342" s="60" t="s">
        <v>260</v>
      </c>
    </row>
    <row r="344" spans="1:10">
      <c r="I344" s="1" t="s">
        <v>261</v>
      </c>
    </row>
    <row r="345" spans="1:10">
      <c r="A345" s="15"/>
      <c r="B345" s="16" t="s">
        <v>262</v>
      </c>
      <c r="C345" s="195"/>
      <c r="D345" s="195"/>
      <c r="E345" s="196" t="s">
        <v>263</v>
      </c>
      <c r="F345" s="197" t="s">
        <v>9</v>
      </c>
      <c r="G345" s="197" t="s">
        <v>10</v>
      </c>
      <c r="H345" s="197"/>
      <c r="I345" s="238"/>
      <c r="J345" s="199"/>
    </row>
    <row r="346" spans="1:10" ht="27">
      <c r="A346" s="149">
        <v>37</v>
      </c>
      <c r="B346" s="270" t="s">
        <v>264</v>
      </c>
      <c r="C346" s="257" t="s">
        <v>186</v>
      </c>
      <c r="D346" s="201"/>
      <c r="E346" s="202"/>
      <c r="F346" s="197" t="s">
        <v>253</v>
      </c>
      <c r="G346" s="197" t="s">
        <v>188</v>
      </c>
      <c r="H346" s="197"/>
      <c r="I346" s="197"/>
      <c r="J346" s="204" t="s">
        <v>19</v>
      </c>
    </row>
    <row r="347" spans="1:10">
      <c r="A347" s="149"/>
      <c r="B347" s="270"/>
      <c r="C347" s="101" t="s">
        <v>265</v>
      </c>
      <c r="D347" s="271"/>
      <c r="E347" s="272"/>
      <c r="F347" s="248">
        <v>3140</v>
      </c>
      <c r="G347" s="248">
        <v>3140</v>
      </c>
      <c r="H347" s="130"/>
      <c r="I347" s="130"/>
      <c r="J347" s="98" t="s">
        <v>258</v>
      </c>
    </row>
    <row r="348" spans="1:10">
      <c r="A348" s="46"/>
      <c r="B348" s="47"/>
      <c r="C348" s="106"/>
      <c r="D348" s="273"/>
      <c r="E348" s="274"/>
      <c r="F348" s="250"/>
      <c r="G348" s="250"/>
      <c r="H348" s="275"/>
      <c r="I348" s="276"/>
      <c r="J348" s="60" t="s">
        <v>260</v>
      </c>
    </row>
    <row r="350" spans="1:10">
      <c r="I350" s="1" t="s">
        <v>50</v>
      </c>
    </row>
    <row r="351" spans="1:10">
      <c r="A351" s="15"/>
      <c r="B351" s="16"/>
      <c r="C351" s="195"/>
      <c r="D351" s="195" t="s">
        <v>51</v>
      </c>
      <c r="E351" s="197" t="s">
        <v>266</v>
      </c>
      <c r="F351" s="197" t="s">
        <v>9</v>
      </c>
      <c r="G351" s="197" t="s">
        <v>10</v>
      </c>
      <c r="H351" s="197"/>
      <c r="I351" s="238"/>
      <c r="J351" s="199"/>
    </row>
    <row r="352" spans="1:10" ht="27">
      <c r="A352" s="149">
        <v>38</v>
      </c>
      <c r="B352" s="150" t="s">
        <v>267</v>
      </c>
      <c r="C352" s="200" t="s">
        <v>52</v>
      </c>
      <c r="D352" s="201"/>
      <c r="E352" s="197" t="s">
        <v>268</v>
      </c>
      <c r="F352" s="197" t="s">
        <v>269</v>
      </c>
      <c r="G352" s="197" t="s">
        <v>54</v>
      </c>
      <c r="H352" s="197"/>
      <c r="I352" s="197"/>
      <c r="J352" s="204" t="s">
        <v>19</v>
      </c>
    </row>
    <row r="353" spans="1:10">
      <c r="A353" s="23"/>
      <c r="B353" s="24"/>
      <c r="C353" s="246" t="s">
        <v>270</v>
      </c>
      <c r="D353" s="60" t="s">
        <v>271</v>
      </c>
      <c r="E353" s="167"/>
      <c r="F353" s="250">
        <v>3140</v>
      </c>
      <c r="G353" s="250">
        <v>3140</v>
      </c>
      <c r="H353" s="275"/>
      <c r="I353" s="276"/>
      <c r="J353" s="98" t="s">
        <v>258</v>
      </c>
    </row>
    <row r="354" spans="1:10">
      <c r="A354" s="46"/>
      <c r="B354" s="47"/>
      <c r="C354" s="168"/>
      <c r="D354" s="279" t="s">
        <v>272</v>
      </c>
      <c r="E354" s="250">
        <v>3140</v>
      </c>
      <c r="F354" s="250">
        <v>3140</v>
      </c>
      <c r="G354" s="250">
        <v>3140</v>
      </c>
      <c r="H354" s="259"/>
      <c r="I354" s="259"/>
      <c r="J354" s="60" t="s">
        <v>260</v>
      </c>
    </row>
    <row r="355" spans="1:10">
      <c r="A355" s="280"/>
      <c r="B355" s="54"/>
      <c r="C355" s="281"/>
      <c r="D355" s="282"/>
      <c r="E355" s="283"/>
      <c r="F355" s="283"/>
      <c r="G355" s="283"/>
      <c r="H355" s="284"/>
      <c r="I355" s="284"/>
      <c r="J355" s="280"/>
    </row>
    <row r="356" spans="1:10">
      <c r="I356" s="1" t="s">
        <v>50</v>
      </c>
    </row>
    <row r="357" spans="1:10">
      <c r="A357" s="15"/>
      <c r="B357" s="16"/>
      <c r="C357" s="195"/>
      <c r="D357" s="195"/>
      <c r="E357" s="196" t="s">
        <v>51</v>
      </c>
      <c r="F357" s="197" t="s">
        <v>9</v>
      </c>
      <c r="G357" s="197" t="s">
        <v>10</v>
      </c>
      <c r="H357" s="197"/>
      <c r="I357" s="238"/>
      <c r="J357" s="199"/>
    </row>
    <row r="358" spans="1:10" ht="27">
      <c r="A358" s="149">
        <v>39</v>
      </c>
      <c r="B358" s="150" t="s">
        <v>273</v>
      </c>
      <c r="C358" s="257" t="s">
        <v>52</v>
      </c>
      <c r="D358" s="201"/>
      <c r="E358" s="202"/>
      <c r="F358" s="197" t="s">
        <v>269</v>
      </c>
      <c r="G358" s="197" t="s">
        <v>54</v>
      </c>
      <c r="H358" s="197"/>
      <c r="I358" s="197"/>
      <c r="J358" s="204" t="s">
        <v>19</v>
      </c>
    </row>
    <row r="359" spans="1:10">
      <c r="A359" s="23"/>
      <c r="B359" s="24"/>
      <c r="C359" s="101" t="s">
        <v>270</v>
      </c>
      <c r="D359" s="271"/>
      <c r="E359" s="272"/>
      <c r="F359" s="248">
        <v>3140</v>
      </c>
      <c r="G359" s="248">
        <v>3140</v>
      </c>
      <c r="H359" s="285"/>
      <c r="I359" s="285"/>
      <c r="J359" s="98" t="s">
        <v>258</v>
      </c>
    </row>
    <row r="360" spans="1:10">
      <c r="A360" s="46"/>
      <c r="B360" s="47"/>
      <c r="C360" s="106"/>
      <c r="D360" s="273"/>
      <c r="E360" s="274"/>
      <c r="F360" s="250"/>
      <c r="G360" s="250"/>
      <c r="H360" s="260"/>
      <c r="I360" s="260"/>
      <c r="J360" s="60" t="s">
        <v>260</v>
      </c>
    </row>
    <row r="362" spans="1:10">
      <c r="I362" s="1" t="s">
        <v>50</v>
      </c>
    </row>
    <row r="363" spans="1:10">
      <c r="A363" s="15"/>
      <c r="B363" s="16"/>
      <c r="C363" s="194"/>
      <c r="D363" s="195"/>
      <c r="E363" s="286" t="s">
        <v>274</v>
      </c>
      <c r="F363" s="319" t="s">
        <v>275</v>
      </c>
      <c r="G363" s="315"/>
      <c r="H363" s="316"/>
      <c r="I363" s="264" t="s">
        <v>276</v>
      </c>
      <c r="J363" s="199"/>
    </row>
    <row r="364" spans="1:10" ht="27">
      <c r="A364" s="149">
        <v>40</v>
      </c>
      <c r="B364" s="150" t="s">
        <v>277</v>
      </c>
      <c r="C364" s="200" t="s">
        <v>52</v>
      </c>
      <c r="D364" s="201"/>
      <c r="E364" s="202"/>
      <c r="F364" s="418" t="s">
        <v>278</v>
      </c>
      <c r="G364" s="317"/>
      <c r="H364" s="317"/>
      <c r="I364" s="265" t="s">
        <v>279</v>
      </c>
      <c r="J364" s="204" t="s">
        <v>19</v>
      </c>
    </row>
    <row r="365" spans="1:10">
      <c r="A365" s="23"/>
      <c r="B365" s="24"/>
      <c r="C365" s="101" t="s">
        <v>270</v>
      </c>
      <c r="D365" s="271"/>
      <c r="E365" s="272"/>
      <c r="F365" s="287" t="s">
        <v>280</v>
      </c>
      <c r="G365" s="288"/>
      <c r="H365" s="419">
        <v>4180</v>
      </c>
      <c r="I365" s="420">
        <v>7320</v>
      </c>
      <c r="J365" s="78"/>
    </row>
    <row r="366" spans="1:10">
      <c r="A366" s="46"/>
      <c r="B366" s="47"/>
      <c r="C366" s="289"/>
      <c r="D366" s="290"/>
      <c r="E366" s="291"/>
      <c r="F366" s="292"/>
      <c r="G366" s="293"/>
      <c r="H366" s="291"/>
      <c r="I366" s="250"/>
      <c r="J366" s="168"/>
    </row>
    <row r="368" spans="1:10">
      <c r="I368" s="1" t="s">
        <v>50</v>
      </c>
    </row>
    <row r="369" spans="1:10">
      <c r="A369" s="15"/>
      <c r="B369" s="16"/>
      <c r="C369" s="195"/>
      <c r="D369" s="195" t="s">
        <v>51</v>
      </c>
      <c r="E369" s="197" t="s">
        <v>266</v>
      </c>
      <c r="F369" s="197" t="s">
        <v>281</v>
      </c>
      <c r="G369" s="197" t="s">
        <v>282</v>
      </c>
      <c r="H369" s="197" t="s">
        <v>283</v>
      </c>
      <c r="I369" s="197"/>
      <c r="J369" s="294"/>
    </row>
    <row r="370" spans="1:10" ht="27">
      <c r="A370" s="149">
        <v>41</v>
      </c>
      <c r="B370" s="150" t="s">
        <v>284</v>
      </c>
      <c r="C370" s="200" t="s">
        <v>285</v>
      </c>
      <c r="D370" s="201"/>
      <c r="E370" s="197" t="s">
        <v>286</v>
      </c>
      <c r="F370" s="197" t="s">
        <v>287</v>
      </c>
      <c r="G370" s="197" t="s">
        <v>288</v>
      </c>
      <c r="H370" s="197" t="s">
        <v>289</v>
      </c>
      <c r="I370" s="197"/>
      <c r="J370" s="295" t="s">
        <v>19</v>
      </c>
    </row>
    <row r="371" spans="1:10">
      <c r="A371" s="23"/>
      <c r="B371" s="24"/>
      <c r="C371" s="268" t="s">
        <v>290</v>
      </c>
      <c r="D371" s="296"/>
      <c r="E371" s="135">
        <v>420</v>
      </c>
      <c r="F371" s="297">
        <v>700</v>
      </c>
      <c r="G371" s="297">
        <v>700</v>
      </c>
      <c r="H371" s="297">
        <v>420</v>
      </c>
      <c r="I371" s="297"/>
      <c r="J371" s="298"/>
    </row>
    <row r="372" spans="1:10">
      <c r="A372" s="23"/>
      <c r="B372" s="24"/>
      <c r="C372" s="299" t="s">
        <v>270</v>
      </c>
      <c r="D372" s="301" t="s">
        <v>291</v>
      </c>
      <c r="E372" s="135">
        <v>1410</v>
      </c>
      <c r="F372" s="135">
        <v>2840</v>
      </c>
      <c r="G372" s="135">
        <v>2840</v>
      </c>
      <c r="H372" s="135">
        <v>1410</v>
      </c>
      <c r="I372" s="135"/>
      <c r="J372" s="300"/>
    </row>
    <row r="373" spans="1:10">
      <c r="A373" s="46"/>
      <c r="B373" s="47"/>
      <c r="C373" s="29" t="s">
        <v>292</v>
      </c>
      <c r="D373" s="301" t="s">
        <v>293</v>
      </c>
      <c r="E373" s="135">
        <v>2130</v>
      </c>
      <c r="F373" s="135">
        <v>4260</v>
      </c>
      <c r="G373" s="135">
        <v>4260</v>
      </c>
      <c r="H373" s="135">
        <v>2130</v>
      </c>
      <c r="I373" s="135"/>
      <c r="J373" s="302"/>
    </row>
    <row r="375" spans="1:10">
      <c r="I375" s="1" t="s">
        <v>50</v>
      </c>
    </row>
    <row r="376" spans="1:10">
      <c r="A376" s="15"/>
      <c r="B376" s="16" t="s">
        <v>294</v>
      </c>
      <c r="C376" s="195"/>
      <c r="D376" s="195" t="s">
        <v>51</v>
      </c>
      <c r="E376" s="197" t="s">
        <v>266</v>
      </c>
      <c r="F376" s="197" t="s">
        <v>281</v>
      </c>
      <c r="G376" s="197" t="s">
        <v>282</v>
      </c>
      <c r="H376" s="197" t="s">
        <v>283</v>
      </c>
      <c r="I376" s="197"/>
      <c r="J376" s="294"/>
    </row>
    <row r="377" spans="1:10" ht="27">
      <c r="A377" s="149">
        <v>42</v>
      </c>
      <c r="B377" s="150" t="s">
        <v>295</v>
      </c>
      <c r="C377" s="200" t="s">
        <v>285</v>
      </c>
      <c r="D377" s="201"/>
      <c r="E377" s="197" t="s">
        <v>286</v>
      </c>
      <c r="F377" s="197" t="s">
        <v>287</v>
      </c>
      <c r="G377" s="197" t="s">
        <v>288</v>
      </c>
      <c r="H377" s="197" t="s">
        <v>289</v>
      </c>
      <c r="I377" s="197"/>
      <c r="J377" s="295" t="s">
        <v>19</v>
      </c>
    </row>
    <row r="378" spans="1:10">
      <c r="A378" s="23"/>
      <c r="B378" s="24"/>
      <c r="C378" s="268" t="s">
        <v>296</v>
      </c>
      <c r="D378" s="296"/>
      <c r="E378" s="135">
        <v>420</v>
      </c>
      <c r="F378" s="297">
        <v>700</v>
      </c>
      <c r="G378" s="297">
        <v>700</v>
      </c>
      <c r="H378" s="297">
        <v>420</v>
      </c>
      <c r="I378" s="297"/>
      <c r="J378" s="298"/>
    </row>
    <row r="379" spans="1:10">
      <c r="A379" s="23"/>
      <c r="B379" s="24"/>
      <c r="C379" s="299" t="s">
        <v>265</v>
      </c>
      <c r="D379" s="301" t="s">
        <v>291</v>
      </c>
      <c r="E379" s="135">
        <v>1410</v>
      </c>
      <c r="F379" s="135">
        <v>2840</v>
      </c>
      <c r="G379" s="135">
        <v>2840</v>
      </c>
      <c r="H379" s="135">
        <v>1410</v>
      </c>
      <c r="I379" s="135"/>
      <c r="J379" s="300"/>
    </row>
    <row r="380" spans="1:10">
      <c r="A380" s="46"/>
      <c r="B380" s="47"/>
      <c r="C380" s="29" t="s">
        <v>292</v>
      </c>
      <c r="D380" s="301" t="s">
        <v>293</v>
      </c>
      <c r="E380" s="135">
        <v>2130</v>
      </c>
      <c r="F380" s="135">
        <v>4260</v>
      </c>
      <c r="G380" s="135">
        <v>4260</v>
      </c>
      <c r="H380" s="135">
        <v>2130</v>
      </c>
      <c r="I380" s="135"/>
      <c r="J380" s="302"/>
    </row>
    <row r="382" spans="1:10">
      <c r="I382" s="1" t="s">
        <v>50</v>
      </c>
    </row>
    <row r="383" spans="1:10">
      <c r="A383" s="15"/>
      <c r="B383" s="16"/>
      <c r="C383" s="303"/>
      <c r="D383" s="196" t="s">
        <v>51</v>
      </c>
      <c r="E383" s="294"/>
      <c r="F383" s="294"/>
      <c r="G383" s="294"/>
      <c r="H383" s="294"/>
      <c r="I383" s="294"/>
      <c r="J383" s="199"/>
    </row>
    <row r="384" spans="1:10" ht="27">
      <c r="A384" s="149">
        <v>43</v>
      </c>
      <c r="B384" s="150" t="s">
        <v>297</v>
      </c>
      <c r="C384" s="304" t="s">
        <v>52</v>
      </c>
      <c r="D384" s="202"/>
      <c r="E384" s="265" t="s">
        <v>298</v>
      </c>
      <c r="F384" s="265" t="s">
        <v>299</v>
      </c>
      <c r="G384" s="265" t="s">
        <v>300</v>
      </c>
      <c r="H384" s="265" t="s">
        <v>301</v>
      </c>
      <c r="I384" s="265" t="s">
        <v>302</v>
      </c>
      <c r="J384" s="204" t="s">
        <v>19</v>
      </c>
    </row>
    <row r="385" spans="1:10">
      <c r="A385" s="149"/>
      <c r="B385" s="150"/>
      <c r="C385" s="305" t="s">
        <v>303</v>
      </c>
      <c r="D385" s="60" t="s">
        <v>271</v>
      </c>
      <c r="E385" s="250">
        <v>700</v>
      </c>
      <c r="F385" s="250">
        <v>700</v>
      </c>
      <c r="G385" s="250">
        <v>700</v>
      </c>
      <c r="H385" s="250">
        <v>700</v>
      </c>
      <c r="I385" s="306"/>
      <c r="J385" s="158"/>
    </row>
    <row r="386" spans="1:10">
      <c r="A386" s="46"/>
      <c r="B386" s="47"/>
      <c r="C386" s="278"/>
      <c r="D386" s="279" t="s">
        <v>272</v>
      </c>
      <c r="E386" s="250">
        <v>700</v>
      </c>
      <c r="F386" s="250">
        <v>700</v>
      </c>
      <c r="G386" s="250">
        <v>700</v>
      </c>
      <c r="H386" s="250">
        <v>700</v>
      </c>
      <c r="I386" s="250">
        <v>700</v>
      </c>
      <c r="J386" s="307"/>
    </row>
    <row r="388" spans="1:10">
      <c r="I388" s="1" t="s">
        <v>50</v>
      </c>
    </row>
    <row r="389" spans="1:10">
      <c r="A389" s="15"/>
      <c r="B389" s="16"/>
      <c r="C389" s="303"/>
      <c r="D389" s="196" t="s">
        <v>51</v>
      </c>
      <c r="E389" s="294"/>
      <c r="F389" s="294"/>
      <c r="G389" s="294"/>
      <c r="H389" s="294"/>
      <c r="I389" s="294"/>
      <c r="J389" s="199"/>
    </row>
    <row r="390" spans="1:10" ht="27">
      <c r="A390" s="149">
        <v>44</v>
      </c>
      <c r="B390" s="150" t="s">
        <v>304</v>
      </c>
      <c r="C390" s="304" t="s">
        <v>52</v>
      </c>
      <c r="D390" s="202"/>
      <c r="E390" s="265" t="s">
        <v>298</v>
      </c>
      <c r="F390" s="265" t="s">
        <v>299</v>
      </c>
      <c r="G390" s="265" t="s">
        <v>300</v>
      </c>
      <c r="H390" s="265" t="s">
        <v>301</v>
      </c>
      <c r="I390" s="265" t="s">
        <v>302</v>
      </c>
      <c r="J390" s="204" t="s">
        <v>19</v>
      </c>
    </row>
    <row r="391" spans="1:10">
      <c r="A391" s="149"/>
      <c r="B391" s="150" t="s">
        <v>305</v>
      </c>
      <c r="C391" s="305" t="s">
        <v>303</v>
      </c>
      <c r="D391" s="60" t="s">
        <v>271</v>
      </c>
      <c r="E391" s="250">
        <v>700</v>
      </c>
      <c r="F391" s="250">
        <v>700</v>
      </c>
      <c r="G391" s="250">
        <v>700</v>
      </c>
      <c r="H391" s="250">
        <v>700</v>
      </c>
      <c r="I391" s="306"/>
      <c r="J391" s="158"/>
    </row>
    <row r="392" spans="1:10">
      <c r="A392" s="46"/>
      <c r="B392" s="47"/>
      <c r="C392" s="278"/>
      <c r="D392" s="279" t="s">
        <v>272</v>
      </c>
      <c r="E392" s="250">
        <v>700</v>
      </c>
      <c r="F392" s="250">
        <v>700</v>
      </c>
      <c r="G392" s="250">
        <v>700</v>
      </c>
      <c r="H392" s="250">
        <v>700</v>
      </c>
      <c r="I392" s="250">
        <v>700</v>
      </c>
      <c r="J392" s="307"/>
    </row>
    <row r="394" spans="1:10">
      <c r="I394" s="1" t="s">
        <v>50</v>
      </c>
    </row>
    <row r="395" spans="1:10">
      <c r="A395" s="15"/>
      <c r="B395" s="16"/>
      <c r="C395" s="303"/>
      <c r="D395" s="196" t="s">
        <v>51</v>
      </c>
      <c r="E395" s="294"/>
      <c r="F395" s="294"/>
      <c r="G395" s="294"/>
      <c r="H395" s="294"/>
      <c r="I395" s="294"/>
      <c r="J395" s="199"/>
    </row>
    <row r="396" spans="1:10" ht="27">
      <c r="A396" s="149">
        <v>45</v>
      </c>
      <c r="B396" s="150" t="s">
        <v>306</v>
      </c>
      <c r="C396" s="304" t="s">
        <v>52</v>
      </c>
      <c r="D396" s="202"/>
      <c r="E396" s="265" t="s">
        <v>298</v>
      </c>
      <c r="F396" s="265" t="s">
        <v>299</v>
      </c>
      <c r="G396" s="265" t="s">
        <v>300</v>
      </c>
      <c r="H396" s="265" t="s">
        <v>301</v>
      </c>
      <c r="I396" s="265" t="s">
        <v>302</v>
      </c>
      <c r="J396" s="204" t="s">
        <v>19</v>
      </c>
    </row>
    <row r="397" spans="1:10">
      <c r="A397" s="149"/>
      <c r="B397" s="150" t="s">
        <v>305</v>
      </c>
      <c r="C397" s="305" t="s">
        <v>303</v>
      </c>
      <c r="D397" s="60" t="s">
        <v>271</v>
      </c>
      <c r="E397" s="250">
        <v>700</v>
      </c>
      <c r="F397" s="250">
        <v>700</v>
      </c>
      <c r="G397" s="250">
        <v>700</v>
      </c>
      <c r="H397" s="250">
        <v>700</v>
      </c>
      <c r="I397" s="306"/>
      <c r="J397" s="158"/>
    </row>
    <row r="398" spans="1:10">
      <c r="A398" s="46"/>
      <c r="B398" s="47"/>
      <c r="C398" s="278"/>
      <c r="D398" s="279" t="s">
        <v>272</v>
      </c>
      <c r="E398" s="250">
        <v>700</v>
      </c>
      <c r="F398" s="250">
        <v>700</v>
      </c>
      <c r="G398" s="250">
        <v>700</v>
      </c>
      <c r="H398" s="250">
        <v>700</v>
      </c>
      <c r="I398" s="250">
        <v>700</v>
      </c>
      <c r="J398" s="307"/>
    </row>
    <row r="400" spans="1:10">
      <c r="I400" s="1" t="s">
        <v>50</v>
      </c>
    </row>
    <row r="401" spans="1:10">
      <c r="A401" s="15"/>
      <c r="B401" s="16" t="s">
        <v>307</v>
      </c>
      <c r="C401" s="308" t="s">
        <v>51</v>
      </c>
      <c r="D401" s="294"/>
      <c r="E401" s="294"/>
      <c r="F401" s="294"/>
      <c r="G401" s="294"/>
      <c r="H401" s="294"/>
      <c r="I401" s="294"/>
      <c r="J401" s="294"/>
    </row>
    <row r="402" spans="1:10" ht="27">
      <c r="A402" s="149">
        <v>46</v>
      </c>
      <c r="B402" s="150" t="s">
        <v>308</v>
      </c>
      <c r="C402" s="304" t="s">
        <v>52</v>
      </c>
      <c r="D402" s="265" t="s">
        <v>309</v>
      </c>
      <c r="E402" s="265" t="s">
        <v>310</v>
      </c>
      <c r="F402" s="265" t="s">
        <v>311</v>
      </c>
      <c r="G402" s="265" t="s">
        <v>312</v>
      </c>
      <c r="H402" s="265" t="s">
        <v>313</v>
      </c>
      <c r="I402" s="265" t="s">
        <v>314</v>
      </c>
      <c r="J402" s="265" t="s">
        <v>315</v>
      </c>
    </row>
    <row r="403" spans="1:10">
      <c r="A403" s="23"/>
      <c r="B403" s="66" t="s">
        <v>316</v>
      </c>
      <c r="C403" s="309" t="s">
        <v>271</v>
      </c>
      <c r="D403" s="310"/>
      <c r="E403" s="297">
        <v>1510</v>
      </c>
      <c r="F403" s="297">
        <v>1510</v>
      </c>
      <c r="G403" s="297">
        <v>1510</v>
      </c>
      <c r="H403" s="297">
        <v>1510</v>
      </c>
      <c r="I403" s="311" t="s">
        <v>317</v>
      </c>
      <c r="J403" s="312" t="s">
        <v>317</v>
      </c>
    </row>
    <row r="404" spans="1:10">
      <c r="A404" s="23"/>
      <c r="B404" s="67"/>
      <c r="C404" s="309" t="s">
        <v>272</v>
      </c>
      <c r="D404" s="297">
        <v>1510</v>
      </c>
      <c r="E404" s="297">
        <v>1510</v>
      </c>
      <c r="F404" s="297">
        <v>1510</v>
      </c>
      <c r="G404" s="297">
        <v>1510</v>
      </c>
      <c r="H404" s="297">
        <v>1510</v>
      </c>
      <c r="I404" s="311" t="s">
        <v>317</v>
      </c>
      <c r="J404" s="312" t="s">
        <v>317</v>
      </c>
    </row>
    <row r="405" spans="1:10">
      <c r="A405" s="23"/>
      <c r="B405" s="69"/>
      <c r="C405" s="268" t="s">
        <v>318</v>
      </c>
      <c r="D405" s="313"/>
      <c r="E405" s="313"/>
      <c r="F405" s="313"/>
      <c r="G405" s="313"/>
      <c r="H405" s="314"/>
      <c r="I405" s="254">
        <v>2280</v>
      </c>
      <c r="J405" s="137">
        <v>3040</v>
      </c>
    </row>
    <row r="406" spans="1:10">
      <c r="A406" s="23"/>
      <c r="B406" s="66" t="s">
        <v>140</v>
      </c>
      <c r="C406" s="309" t="s">
        <v>271</v>
      </c>
      <c r="D406" s="310"/>
      <c r="E406" s="297">
        <v>750</v>
      </c>
      <c r="F406" s="297">
        <v>750</v>
      </c>
      <c r="G406" s="297">
        <v>750</v>
      </c>
      <c r="H406" s="297">
        <v>750</v>
      </c>
      <c r="I406" s="311" t="s">
        <v>317</v>
      </c>
      <c r="J406" s="312" t="s">
        <v>317</v>
      </c>
    </row>
    <row r="407" spans="1:10">
      <c r="A407" s="23"/>
      <c r="B407" s="67"/>
      <c r="C407" s="309" t="s">
        <v>272</v>
      </c>
      <c r="D407" s="297">
        <v>750</v>
      </c>
      <c r="E407" s="297">
        <v>750</v>
      </c>
      <c r="F407" s="297">
        <v>750</v>
      </c>
      <c r="G407" s="297">
        <v>750</v>
      </c>
      <c r="H407" s="297">
        <v>750</v>
      </c>
      <c r="I407" s="311" t="s">
        <v>317</v>
      </c>
      <c r="J407" s="312" t="s">
        <v>317</v>
      </c>
    </row>
    <row r="408" spans="1:10">
      <c r="A408" s="46"/>
      <c r="B408" s="69"/>
      <c r="C408" s="268" t="s">
        <v>318</v>
      </c>
      <c r="D408" s="313"/>
      <c r="E408" s="313"/>
      <c r="F408" s="313"/>
      <c r="G408" s="313"/>
      <c r="H408" s="314"/>
      <c r="I408" s="254">
        <v>1140</v>
      </c>
      <c r="J408" s="137">
        <v>1510</v>
      </c>
    </row>
    <row r="410" spans="1:10">
      <c r="I410" s="1" t="s">
        <v>50</v>
      </c>
    </row>
    <row r="411" spans="1:10">
      <c r="A411" s="15"/>
      <c r="B411" s="16"/>
      <c r="C411" s="194"/>
      <c r="D411" s="195"/>
      <c r="E411" s="286" t="s">
        <v>319</v>
      </c>
      <c r="F411" s="319" t="s">
        <v>320</v>
      </c>
      <c r="G411" s="315"/>
      <c r="H411" s="316"/>
      <c r="I411" s="264" t="s">
        <v>276</v>
      </c>
      <c r="J411" s="199"/>
    </row>
    <row r="412" spans="1:10" ht="27">
      <c r="A412" s="149">
        <v>47</v>
      </c>
      <c r="B412" s="150" t="s">
        <v>321</v>
      </c>
      <c r="C412" s="200" t="s">
        <v>52</v>
      </c>
      <c r="D412" s="201"/>
      <c r="E412" s="202"/>
      <c r="F412" s="418" t="s">
        <v>322</v>
      </c>
      <c r="G412" s="317"/>
      <c r="H412" s="317"/>
      <c r="I412" s="265" t="s">
        <v>279</v>
      </c>
      <c r="J412" s="204" t="s">
        <v>19</v>
      </c>
    </row>
    <row r="413" spans="1:10">
      <c r="A413" s="46"/>
      <c r="B413" s="47"/>
      <c r="C413" s="99" t="s">
        <v>303</v>
      </c>
      <c r="D413" s="163"/>
      <c r="E413" s="164"/>
      <c r="F413" s="318" t="s">
        <v>323</v>
      </c>
      <c r="G413" s="165"/>
      <c r="H413" s="166">
        <v>310</v>
      </c>
      <c r="I413" s="275">
        <v>720</v>
      </c>
      <c r="J413" s="168"/>
    </row>
    <row r="415" spans="1:10">
      <c r="I415" s="1" t="s">
        <v>50</v>
      </c>
    </row>
    <row r="416" spans="1:10">
      <c r="A416" s="15"/>
      <c r="B416" s="16" t="s">
        <v>294</v>
      </c>
      <c r="C416" s="195"/>
      <c r="D416" s="195" t="s">
        <v>51</v>
      </c>
      <c r="E416" s="294"/>
      <c r="F416" s="294"/>
      <c r="G416" s="294"/>
      <c r="H416" s="294"/>
      <c r="I416" s="294"/>
      <c r="J416" s="294"/>
    </row>
    <row r="417" spans="1:10" ht="27">
      <c r="A417" s="149">
        <v>48</v>
      </c>
      <c r="B417" s="150" t="s">
        <v>324</v>
      </c>
      <c r="C417" s="200" t="s">
        <v>52</v>
      </c>
      <c r="D417" s="201"/>
      <c r="E417" s="265" t="s">
        <v>325</v>
      </c>
      <c r="F417" s="265" t="s">
        <v>298</v>
      </c>
      <c r="G417" s="265" t="s">
        <v>299</v>
      </c>
      <c r="H417" s="265" t="s">
        <v>300</v>
      </c>
      <c r="I417" s="265" t="s">
        <v>301</v>
      </c>
      <c r="J417" s="265" t="s">
        <v>289</v>
      </c>
    </row>
    <row r="418" spans="1:10">
      <c r="A418" s="23"/>
      <c r="B418" s="24"/>
      <c r="C418" s="268" t="s">
        <v>326</v>
      </c>
      <c r="D418" s="296"/>
      <c r="E418" s="135">
        <v>460</v>
      </c>
      <c r="F418" s="135">
        <v>460</v>
      </c>
      <c r="G418" s="135">
        <v>460</v>
      </c>
      <c r="H418" s="135">
        <v>460</v>
      </c>
      <c r="I418" s="135">
        <v>460</v>
      </c>
      <c r="J418" s="135">
        <v>460</v>
      </c>
    </row>
    <row r="419" spans="1:10">
      <c r="A419" s="23"/>
      <c r="B419" s="24"/>
      <c r="C419" s="299" t="s">
        <v>303</v>
      </c>
      <c r="D419" s="301" t="s">
        <v>291</v>
      </c>
      <c r="E419" s="135">
        <v>830</v>
      </c>
      <c r="F419" s="135">
        <v>830</v>
      </c>
      <c r="G419" s="135">
        <v>830</v>
      </c>
      <c r="H419" s="135">
        <v>830</v>
      </c>
      <c r="I419" s="135">
        <v>830</v>
      </c>
      <c r="J419" s="135">
        <v>830</v>
      </c>
    </row>
    <row r="420" spans="1:10">
      <c r="A420" s="46"/>
      <c r="B420" s="47"/>
      <c r="C420" s="29" t="s">
        <v>292</v>
      </c>
      <c r="D420" s="301" t="s">
        <v>293</v>
      </c>
      <c r="E420" s="135">
        <v>1680</v>
      </c>
      <c r="F420" s="135">
        <v>1680</v>
      </c>
      <c r="G420" s="135">
        <v>1680</v>
      </c>
      <c r="H420" s="135">
        <v>1680</v>
      </c>
      <c r="I420" s="135">
        <v>1680</v>
      </c>
      <c r="J420" s="135">
        <v>1680</v>
      </c>
    </row>
    <row r="422" spans="1:10">
      <c r="I422" s="1" t="s">
        <v>50</v>
      </c>
    </row>
    <row r="423" spans="1:10">
      <c r="A423" s="15"/>
      <c r="B423" s="16"/>
      <c r="C423" s="194"/>
      <c r="D423" s="195"/>
      <c r="E423" s="196" t="s">
        <v>51</v>
      </c>
      <c r="F423" s="197" t="s">
        <v>9</v>
      </c>
      <c r="G423" s="197" t="s">
        <v>10</v>
      </c>
      <c r="H423" s="319" t="s">
        <v>327</v>
      </c>
      <c r="I423" s="320"/>
      <c r="J423" s="321"/>
    </row>
    <row r="424" spans="1:10" ht="27">
      <c r="A424" s="149">
        <v>49</v>
      </c>
      <c r="B424" s="150" t="s">
        <v>328</v>
      </c>
      <c r="C424" s="200" t="s">
        <v>52</v>
      </c>
      <c r="D424" s="201"/>
      <c r="E424" s="202"/>
      <c r="F424" s="197" t="s">
        <v>53</v>
      </c>
      <c r="G424" s="197" t="s">
        <v>329</v>
      </c>
      <c r="H424" s="322" t="s">
        <v>330</v>
      </c>
      <c r="I424" s="323"/>
      <c r="J424" s="324" t="s">
        <v>331</v>
      </c>
    </row>
    <row r="425" spans="1:10" ht="14.25" customHeight="1">
      <c r="A425" s="23"/>
      <c r="B425" s="205"/>
      <c r="C425" s="325"/>
      <c r="D425" s="326" t="s">
        <v>332</v>
      </c>
      <c r="E425" s="212"/>
      <c r="F425" s="327" t="s">
        <v>333</v>
      </c>
      <c r="G425" s="328">
        <v>400</v>
      </c>
      <c r="H425" s="329"/>
      <c r="I425" s="330">
        <v>200</v>
      </c>
      <c r="J425" s="209" t="s">
        <v>334</v>
      </c>
    </row>
    <row r="426" spans="1:10">
      <c r="A426" s="23"/>
      <c r="B426" s="205"/>
      <c r="C426" s="206" t="s">
        <v>219</v>
      </c>
      <c r="D426" s="326" t="s">
        <v>335</v>
      </c>
      <c r="E426" s="212"/>
      <c r="F426" s="327" t="s">
        <v>333</v>
      </c>
      <c r="G426" s="328">
        <v>150</v>
      </c>
      <c r="H426" s="331"/>
      <c r="I426" s="330">
        <v>70</v>
      </c>
      <c r="J426" s="213" t="s">
        <v>336</v>
      </c>
    </row>
    <row r="427" spans="1:10">
      <c r="A427" s="23"/>
      <c r="B427" s="205"/>
      <c r="C427" s="208"/>
      <c r="D427" s="332" t="s">
        <v>337</v>
      </c>
      <c r="E427" s="333"/>
      <c r="F427" s="334"/>
      <c r="G427" s="335" t="s">
        <v>338</v>
      </c>
      <c r="H427" s="336"/>
      <c r="I427" s="337"/>
      <c r="J427" s="219"/>
    </row>
    <row r="428" spans="1:10">
      <c r="A428" s="23"/>
      <c r="B428" s="205"/>
      <c r="C428" s="206"/>
      <c r="D428" s="338" t="s">
        <v>339</v>
      </c>
      <c r="E428" s="333"/>
      <c r="F428" s="339" t="s">
        <v>279</v>
      </c>
      <c r="G428" s="339" t="s">
        <v>279</v>
      </c>
      <c r="H428" s="334"/>
      <c r="I428" s="337"/>
      <c r="J428" s="32" t="s">
        <v>340</v>
      </c>
    </row>
    <row r="429" spans="1:10">
      <c r="A429" s="23"/>
      <c r="B429" s="205"/>
      <c r="C429" s="206" t="s">
        <v>341</v>
      </c>
      <c r="D429" s="211"/>
      <c r="E429" s="217"/>
      <c r="F429" s="410">
        <v>1510</v>
      </c>
      <c r="G429" s="410">
        <v>2280</v>
      </c>
      <c r="H429" s="340"/>
      <c r="I429" s="341"/>
      <c r="J429" s="36" t="s">
        <v>342</v>
      </c>
    </row>
    <row r="430" spans="1:10">
      <c r="A430" s="23"/>
      <c r="B430" s="205"/>
      <c r="C430" s="207"/>
      <c r="D430" s="332" t="s">
        <v>343</v>
      </c>
      <c r="E430" s="333"/>
      <c r="F430" s="339" t="s">
        <v>279</v>
      </c>
      <c r="G430" s="339" t="s">
        <v>279</v>
      </c>
      <c r="H430" s="334"/>
      <c r="I430" s="337"/>
      <c r="J430" s="36" t="s">
        <v>344</v>
      </c>
    </row>
    <row r="431" spans="1:10">
      <c r="A431" s="23"/>
      <c r="B431" s="205"/>
      <c r="C431" s="208"/>
      <c r="D431" s="211"/>
      <c r="E431" s="217"/>
      <c r="F431" s="410">
        <v>2280</v>
      </c>
      <c r="G431" s="410">
        <v>3040</v>
      </c>
      <c r="H431" s="340"/>
      <c r="I431" s="341"/>
      <c r="J431" s="59" t="s">
        <v>345</v>
      </c>
    </row>
    <row r="432" spans="1:10">
      <c r="A432" s="46"/>
      <c r="B432" s="217"/>
      <c r="C432" s="342" t="s">
        <v>346</v>
      </c>
      <c r="D432" s="343"/>
      <c r="E432" s="217"/>
      <c r="F432" s="327" t="s">
        <v>347</v>
      </c>
      <c r="G432" s="328">
        <v>250</v>
      </c>
      <c r="H432" s="340"/>
      <c r="I432" s="341"/>
      <c r="J432" s="341"/>
    </row>
    <row r="434" spans="1:10">
      <c r="I434" s="1" t="s">
        <v>50</v>
      </c>
    </row>
    <row r="435" spans="1:10">
      <c r="A435" s="15"/>
      <c r="B435" s="16" t="s">
        <v>244</v>
      </c>
      <c r="C435" s="195"/>
      <c r="D435" s="195"/>
      <c r="E435" s="196" t="s">
        <v>51</v>
      </c>
      <c r="F435" s="197" t="s">
        <v>9</v>
      </c>
      <c r="G435" s="197" t="s">
        <v>10</v>
      </c>
      <c r="H435" s="197" t="s">
        <v>348</v>
      </c>
      <c r="I435" s="238"/>
      <c r="J435" s="199"/>
    </row>
    <row r="436" spans="1:10" ht="27">
      <c r="A436" s="149">
        <v>50</v>
      </c>
      <c r="B436" s="150" t="s">
        <v>349</v>
      </c>
      <c r="C436" s="200" t="s">
        <v>52</v>
      </c>
      <c r="D436" s="201"/>
      <c r="E436" s="344"/>
      <c r="F436" s="197" t="s">
        <v>53</v>
      </c>
      <c r="G436" s="197" t="s">
        <v>54</v>
      </c>
      <c r="H436" s="197" t="s">
        <v>350</v>
      </c>
      <c r="I436" s="197"/>
      <c r="J436" s="204" t="s">
        <v>19</v>
      </c>
    </row>
    <row r="437" spans="1:10">
      <c r="A437" s="23"/>
      <c r="B437" s="24"/>
      <c r="C437" s="246"/>
      <c r="D437" s="266" t="s">
        <v>341</v>
      </c>
      <c r="E437" s="164"/>
      <c r="F437" s="254">
        <v>1510</v>
      </c>
      <c r="G437" s="254">
        <v>1510</v>
      </c>
      <c r="H437" s="250">
        <v>3040</v>
      </c>
      <c r="I437" s="276"/>
      <c r="J437" s="241"/>
    </row>
    <row r="438" spans="1:10">
      <c r="A438" s="23"/>
      <c r="B438" s="24"/>
      <c r="C438" s="246" t="s">
        <v>351</v>
      </c>
      <c r="D438" s="98" t="s">
        <v>219</v>
      </c>
      <c r="E438" s="302" t="s">
        <v>352</v>
      </c>
      <c r="F438" s="250">
        <v>70</v>
      </c>
      <c r="G438" s="250">
        <v>70</v>
      </c>
      <c r="H438" s="250">
        <v>100</v>
      </c>
      <c r="I438" s="276"/>
      <c r="J438" s="78"/>
    </row>
    <row r="439" spans="1:10">
      <c r="A439" s="46"/>
      <c r="B439" s="47"/>
      <c r="C439" s="168"/>
      <c r="D439" s="59"/>
      <c r="E439" s="275" t="s">
        <v>210</v>
      </c>
      <c r="F439" s="250">
        <v>150</v>
      </c>
      <c r="G439" s="250">
        <v>150</v>
      </c>
      <c r="H439" s="137">
        <v>210</v>
      </c>
      <c r="I439" s="259"/>
      <c r="J439" s="39"/>
    </row>
    <row r="440" spans="1:10">
      <c r="A440" s="280"/>
      <c r="B440" s="54"/>
      <c r="C440" s="281"/>
      <c r="D440" s="282"/>
      <c r="E440" s="283"/>
      <c r="F440" s="283"/>
      <c r="G440" s="283"/>
      <c r="H440" s="284"/>
      <c r="I440" s="284"/>
      <c r="J440" s="280"/>
    </row>
    <row r="441" spans="1:10">
      <c r="I441" s="1" t="s">
        <v>50</v>
      </c>
    </row>
    <row r="442" spans="1:10">
      <c r="A442" s="15"/>
      <c r="B442" s="16" t="s">
        <v>353</v>
      </c>
      <c r="C442" s="194"/>
      <c r="D442" s="195"/>
      <c r="E442" s="196" t="s">
        <v>51</v>
      </c>
      <c r="F442" s="194"/>
      <c r="G442" s="196"/>
      <c r="H442" s="194"/>
      <c r="I442" s="345"/>
      <c r="J442" s="199"/>
    </row>
    <row r="443" spans="1:10" ht="27">
      <c r="A443" s="149">
        <v>51</v>
      </c>
      <c r="B443" s="150" t="s">
        <v>354</v>
      </c>
      <c r="C443" s="200" t="s">
        <v>52</v>
      </c>
      <c r="D443" s="201"/>
      <c r="E443" s="202"/>
      <c r="F443" s="322" t="s">
        <v>269</v>
      </c>
      <c r="G443" s="346"/>
      <c r="H443" s="322" t="s">
        <v>54</v>
      </c>
      <c r="I443" s="346"/>
      <c r="J443" s="204" t="s">
        <v>19</v>
      </c>
    </row>
    <row r="444" spans="1:10">
      <c r="A444" s="46"/>
      <c r="B444" s="47"/>
      <c r="C444" s="99" t="s">
        <v>355</v>
      </c>
      <c r="D444" s="163"/>
      <c r="E444" s="164"/>
      <c r="F444" s="318"/>
      <c r="G444" s="164">
        <v>1870</v>
      </c>
      <c r="H444" s="347"/>
      <c r="I444" s="166">
        <v>1870</v>
      </c>
      <c r="J444" s="168"/>
    </row>
    <row r="446" spans="1:10">
      <c r="I446" s="1" t="s">
        <v>50</v>
      </c>
    </row>
    <row r="447" spans="1:10">
      <c r="A447" s="15"/>
      <c r="B447" s="16" t="s">
        <v>356</v>
      </c>
      <c r="C447" s="194"/>
      <c r="D447" s="195"/>
      <c r="E447" s="286" t="s">
        <v>274</v>
      </c>
      <c r="F447" s="319" t="s">
        <v>357</v>
      </c>
      <c r="G447" s="315"/>
      <c r="H447" s="316"/>
      <c r="I447" s="264"/>
      <c r="J447" s="199"/>
    </row>
    <row r="448" spans="1:10" ht="27">
      <c r="A448" s="149">
        <v>52</v>
      </c>
      <c r="B448" s="150" t="s">
        <v>358</v>
      </c>
      <c r="C448" s="200" t="s">
        <v>52</v>
      </c>
      <c r="D448" s="201"/>
      <c r="E448" s="202"/>
      <c r="F448" s="418" t="s">
        <v>359</v>
      </c>
      <c r="G448" s="317"/>
      <c r="H448" s="317"/>
      <c r="I448" s="348"/>
      <c r="J448" s="204" t="s">
        <v>331</v>
      </c>
    </row>
    <row r="449" spans="1:10">
      <c r="A449" s="149"/>
      <c r="B449" s="150"/>
      <c r="C449" s="349" t="s">
        <v>360</v>
      </c>
      <c r="D449" s="350"/>
      <c r="E449" s="125"/>
      <c r="F449" s="351" t="s">
        <v>361</v>
      </c>
      <c r="G449" s="165"/>
      <c r="H449" s="291">
        <v>2090</v>
      </c>
      <c r="I449" s="352"/>
      <c r="J449" s="158"/>
    </row>
    <row r="450" spans="1:10">
      <c r="A450" s="46"/>
      <c r="B450" s="47"/>
      <c r="C450" s="407" t="s">
        <v>362</v>
      </c>
      <c r="D450" s="353"/>
      <c r="E450" s="274"/>
      <c r="F450" s="351" t="s">
        <v>363</v>
      </c>
      <c r="G450" s="165"/>
      <c r="H450" s="166">
        <v>4180</v>
      </c>
      <c r="I450" s="354"/>
      <c r="J450" s="168"/>
    </row>
    <row r="452" spans="1:10">
      <c r="I452" s="1" t="s">
        <v>50</v>
      </c>
    </row>
    <row r="453" spans="1:10">
      <c r="A453" s="15"/>
      <c r="B453" s="16"/>
      <c r="C453" s="195"/>
      <c r="D453" s="195" t="s">
        <v>51</v>
      </c>
      <c r="E453" s="197" t="s">
        <v>266</v>
      </c>
      <c r="F453" s="197" t="s">
        <v>281</v>
      </c>
      <c r="G453" s="197" t="s">
        <v>282</v>
      </c>
      <c r="H453" s="197" t="s">
        <v>283</v>
      </c>
      <c r="I453" s="197"/>
      <c r="J453" s="294"/>
    </row>
    <row r="454" spans="1:10" ht="27">
      <c r="A454" s="149">
        <v>53</v>
      </c>
      <c r="B454" s="150" t="s">
        <v>364</v>
      </c>
      <c r="C454" s="200" t="s">
        <v>285</v>
      </c>
      <c r="D454" s="201"/>
      <c r="E454" s="197" t="s">
        <v>286</v>
      </c>
      <c r="F454" s="197" t="s">
        <v>287</v>
      </c>
      <c r="G454" s="197" t="s">
        <v>288</v>
      </c>
      <c r="H454" s="197" t="s">
        <v>289</v>
      </c>
      <c r="I454" s="197"/>
      <c r="J454" s="295" t="s">
        <v>19</v>
      </c>
    </row>
    <row r="455" spans="1:10">
      <c r="A455" s="23"/>
      <c r="B455" s="24"/>
      <c r="C455" s="355" t="s">
        <v>365</v>
      </c>
      <c r="D455" s="296"/>
      <c r="E455" s="135">
        <v>420</v>
      </c>
      <c r="F455" s="297">
        <v>700</v>
      </c>
      <c r="G455" s="297">
        <v>700</v>
      </c>
      <c r="H455" s="297">
        <v>420</v>
      </c>
      <c r="I455" s="297"/>
      <c r="J455" s="298"/>
    </row>
    <row r="456" spans="1:10">
      <c r="A456" s="23"/>
      <c r="B456" s="24"/>
      <c r="C456" s="356" t="s">
        <v>366</v>
      </c>
      <c r="D456" s="301" t="s">
        <v>367</v>
      </c>
      <c r="E456" s="135">
        <v>140</v>
      </c>
      <c r="F456" s="297">
        <v>560</v>
      </c>
      <c r="G456" s="297">
        <v>560</v>
      </c>
      <c r="H456" s="297">
        <v>140</v>
      </c>
      <c r="I456" s="297"/>
      <c r="J456" s="357"/>
    </row>
    <row r="457" spans="1:10">
      <c r="A457" s="23"/>
      <c r="B457" s="24"/>
      <c r="C457" s="299" t="s">
        <v>365</v>
      </c>
      <c r="D457" s="301" t="s">
        <v>291</v>
      </c>
      <c r="E457" s="135">
        <v>1410</v>
      </c>
      <c r="F457" s="135">
        <v>2840</v>
      </c>
      <c r="G457" s="135">
        <v>2840</v>
      </c>
      <c r="H457" s="135">
        <v>1410</v>
      </c>
      <c r="I457" s="135"/>
      <c r="J457" s="300"/>
    </row>
    <row r="458" spans="1:10">
      <c r="A458" s="46"/>
      <c r="B458" s="47"/>
      <c r="C458" s="29" t="s">
        <v>292</v>
      </c>
      <c r="D458" s="301" t="s">
        <v>293</v>
      </c>
      <c r="E458" s="135">
        <v>2130</v>
      </c>
      <c r="F458" s="135">
        <v>4260</v>
      </c>
      <c r="G458" s="135">
        <v>4260</v>
      </c>
      <c r="H458" s="135">
        <v>2130</v>
      </c>
      <c r="I458" s="135"/>
      <c r="J458" s="302"/>
    </row>
    <row r="461" spans="1:10">
      <c r="A461" s="15"/>
      <c r="B461" s="16" t="s">
        <v>368</v>
      </c>
      <c r="C461" s="194"/>
      <c r="D461" s="195"/>
      <c r="E461" s="286" t="s">
        <v>274</v>
      </c>
      <c r="F461" s="294"/>
      <c r="G461" s="294"/>
      <c r="H461" s="294"/>
      <c r="I461" s="294"/>
      <c r="J461" s="294"/>
    </row>
    <row r="462" spans="1:10" ht="27">
      <c r="A462" s="358">
        <v>54</v>
      </c>
      <c r="B462" s="277" t="s">
        <v>369</v>
      </c>
      <c r="C462" s="200" t="s">
        <v>52</v>
      </c>
      <c r="D462" s="201"/>
      <c r="E462" s="202"/>
      <c r="F462" s="295" t="s">
        <v>269</v>
      </c>
      <c r="G462" s="295" t="s">
        <v>54</v>
      </c>
      <c r="H462" s="265"/>
      <c r="I462" s="265"/>
      <c r="J462" s="295" t="s">
        <v>19</v>
      </c>
    </row>
    <row r="463" spans="1:10">
      <c r="A463" s="105"/>
      <c r="B463" s="95"/>
      <c r="C463" s="359" t="s">
        <v>370</v>
      </c>
      <c r="D463" s="163"/>
      <c r="E463" s="360"/>
      <c r="F463" s="361" t="s">
        <v>371</v>
      </c>
      <c r="G463" s="361"/>
      <c r="H463" s="362"/>
      <c r="I463" s="362"/>
      <c r="J463" s="362" t="s">
        <v>372</v>
      </c>
    </row>
    <row r="465" spans="1:10">
      <c r="I465" s="1" t="s">
        <v>50</v>
      </c>
    </row>
    <row r="466" spans="1:10">
      <c r="A466" s="15"/>
      <c r="B466" s="363" t="s">
        <v>368</v>
      </c>
      <c r="C466" s="194"/>
      <c r="D466" s="195"/>
      <c r="E466" s="286" t="s">
        <v>274</v>
      </c>
      <c r="F466" s="194"/>
      <c r="G466" s="196"/>
      <c r="H466" s="294"/>
      <c r="I466" s="294"/>
      <c r="J466" s="294"/>
    </row>
    <row r="467" spans="1:10" ht="27">
      <c r="A467" s="364" t="s">
        <v>373</v>
      </c>
      <c r="B467" s="277" t="s">
        <v>374</v>
      </c>
      <c r="C467" s="200" t="s">
        <v>52</v>
      </c>
      <c r="D467" s="201"/>
      <c r="E467" s="202"/>
      <c r="F467" s="365" t="s">
        <v>375</v>
      </c>
      <c r="G467" s="366"/>
      <c r="H467" s="265"/>
      <c r="I467" s="265"/>
      <c r="J467" s="295" t="s">
        <v>19</v>
      </c>
    </row>
    <row r="468" spans="1:10">
      <c r="A468" s="105"/>
      <c r="B468" s="95"/>
      <c r="C468" s="367" t="s">
        <v>376</v>
      </c>
      <c r="D468" s="163"/>
      <c r="E468" s="360"/>
      <c r="F468" s="368" t="s">
        <v>377</v>
      </c>
      <c r="G468" s="421">
        <v>1510</v>
      </c>
      <c r="H468" s="362"/>
      <c r="I468" s="362"/>
      <c r="J468" s="362"/>
    </row>
    <row r="471" spans="1:10">
      <c r="A471" s="15"/>
      <c r="B471" s="16"/>
      <c r="C471" s="194"/>
      <c r="D471" s="195"/>
      <c r="E471" s="286" t="s">
        <v>274</v>
      </c>
      <c r="F471" s="294"/>
      <c r="G471" s="294"/>
      <c r="H471" s="294"/>
      <c r="I471" s="294"/>
      <c r="J471" s="199"/>
    </row>
    <row r="472" spans="1:10" ht="27">
      <c r="A472" s="358">
        <v>55</v>
      </c>
      <c r="B472" s="277" t="s">
        <v>378</v>
      </c>
      <c r="C472" s="200" t="s">
        <v>52</v>
      </c>
      <c r="D472" s="201"/>
      <c r="E472" s="202"/>
      <c r="F472" s="295" t="s">
        <v>379</v>
      </c>
      <c r="G472" s="295" t="s">
        <v>380</v>
      </c>
      <c r="H472" s="265"/>
      <c r="I472" s="265"/>
      <c r="J472" s="204" t="s">
        <v>19</v>
      </c>
    </row>
    <row r="473" spans="1:10">
      <c r="A473" s="105"/>
      <c r="B473" s="95"/>
      <c r="C473" s="359" t="s">
        <v>370</v>
      </c>
      <c r="D473" s="163"/>
      <c r="E473" s="164"/>
      <c r="F473" s="369" t="s">
        <v>371</v>
      </c>
      <c r="G473" s="369"/>
      <c r="H473" s="362"/>
      <c r="I473" s="362"/>
      <c r="J473" s="362" t="s">
        <v>372</v>
      </c>
    </row>
    <row r="475" spans="1:10">
      <c r="I475" s="1" t="s">
        <v>50</v>
      </c>
    </row>
    <row r="476" spans="1:10">
      <c r="A476" s="15"/>
      <c r="B476" s="16" t="s">
        <v>307</v>
      </c>
      <c r="C476" s="195"/>
      <c r="D476" s="195"/>
      <c r="E476" s="286" t="s">
        <v>381</v>
      </c>
      <c r="F476" s="370" t="s">
        <v>382</v>
      </c>
      <c r="G476" s="315"/>
      <c r="H476" s="316"/>
      <c r="I476" s="345"/>
      <c r="J476" s="199"/>
    </row>
    <row r="477" spans="1:10" ht="27">
      <c r="A477" s="149">
        <v>56</v>
      </c>
      <c r="B477" s="150" t="s">
        <v>383</v>
      </c>
      <c r="C477" s="200" t="s">
        <v>52</v>
      </c>
      <c r="D477" s="201"/>
      <c r="E477" s="344"/>
      <c r="F477" s="371" t="s">
        <v>384</v>
      </c>
      <c r="G477" s="371"/>
      <c r="H477" s="346"/>
      <c r="I477" s="202"/>
      <c r="J477" s="204" t="s">
        <v>331</v>
      </c>
    </row>
    <row r="478" spans="1:10">
      <c r="A478" s="23"/>
      <c r="B478" s="24"/>
      <c r="C478" s="299" t="s">
        <v>385</v>
      </c>
      <c r="D478" s="372" t="s">
        <v>386</v>
      </c>
      <c r="E478" s="373"/>
      <c r="F478" s="374" t="s">
        <v>387</v>
      </c>
      <c r="G478" s="374"/>
      <c r="H478" s="409">
        <v>2540</v>
      </c>
      <c r="I478" s="375"/>
      <c r="J478" s="60"/>
    </row>
    <row r="479" spans="1:10">
      <c r="A479" s="46"/>
      <c r="B479" s="47"/>
      <c r="C479" s="29"/>
      <c r="D479" s="372" t="s">
        <v>388</v>
      </c>
      <c r="E479" s="373"/>
      <c r="F479" s="374" t="s">
        <v>387</v>
      </c>
      <c r="G479" s="374"/>
      <c r="H479" s="409">
        <v>1820</v>
      </c>
      <c r="I479" s="375"/>
      <c r="J479" s="376"/>
    </row>
    <row r="482" spans="1:10">
      <c r="A482" s="15"/>
      <c r="B482" s="16"/>
      <c r="C482" s="194"/>
      <c r="D482" s="195"/>
      <c r="E482" s="286" t="s">
        <v>274</v>
      </c>
      <c r="F482" s="194"/>
      <c r="G482" s="196"/>
      <c r="H482" s="294"/>
      <c r="I482" s="294"/>
      <c r="J482" s="294"/>
    </row>
    <row r="483" spans="1:10" ht="27">
      <c r="A483" s="358">
        <v>57</v>
      </c>
      <c r="B483" s="277" t="s">
        <v>389</v>
      </c>
      <c r="C483" s="200" t="s">
        <v>52</v>
      </c>
      <c r="D483" s="201"/>
      <c r="E483" s="202"/>
      <c r="F483" s="365" t="s">
        <v>390</v>
      </c>
      <c r="G483" s="366"/>
      <c r="H483" s="265"/>
      <c r="I483" s="265"/>
      <c r="J483" s="295" t="s">
        <v>19</v>
      </c>
    </row>
    <row r="484" spans="1:10">
      <c r="A484" s="105"/>
      <c r="B484" s="95"/>
      <c r="C484" s="359" t="s">
        <v>391</v>
      </c>
      <c r="D484" s="163"/>
      <c r="E484" s="360"/>
      <c r="F484" s="361" t="s">
        <v>371</v>
      </c>
      <c r="G484" s="361"/>
      <c r="H484" s="362"/>
      <c r="I484" s="362"/>
      <c r="J484" s="362" t="s">
        <v>372</v>
      </c>
    </row>
    <row r="486" spans="1:10">
      <c r="C486" s="83"/>
      <c r="D486" s="3"/>
      <c r="E486" s="3"/>
      <c r="F486" s="3"/>
      <c r="G486" s="3"/>
      <c r="H486" s="3"/>
      <c r="I486" s="3"/>
      <c r="J486" s="3"/>
    </row>
    <row r="487" spans="1:10" ht="13.5" customHeight="1">
      <c r="A487" s="15"/>
      <c r="B487" s="16" t="s">
        <v>392</v>
      </c>
      <c r="C487" s="17"/>
      <c r="D487" s="18"/>
      <c r="E487" s="18"/>
      <c r="F487" s="18"/>
      <c r="G487" s="18"/>
      <c r="H487" s="18"/>
      <c r="I487" s="18"/>
      <c r="J487" s="84"/>
    </row>
    <row r="488" spans="1:10">
      <c r="A488" s="53">
        <v>58</v>
      </c>
      <c r="B488" s="58" t="s">
        <v>393</v>
      </c>
      <c r="C488" s="377" t="s">
        <v>394</v>
      </c>
      <c r="D488" s="378"/>
      <c r="E488" s="379"/>
      <c r="F488" s="379"/>
      <c r="G488" s="379"/>
      <c r="H488" s="379"/>
      <c r="I488" s="379"/>
      <c r="J488" s="380"/>
    </row>
    <row r="489" spans="1:10">
      <c r="A489" s="105"/>
      <c r="B489" s="95" t="s">
        <v>395</v>
      </c>
      <c r="C489" s="89"/>
      <c r="D489" s="381"/>
      <c r="E489" s="382"/>
      <c r="F489" s="383"/>
      <c r="G489" s="383"/>
      <c r="H489" s="383"/>
      <c r="I489" s="384"/>
      <c r="J489" s="385"/>
    </row>
    <row r="491" spans="1:10">
      <c r="I491" s="1" t="s">
        <v>50</v>
      </c>
    </row>
    <row r="492" spans="1:10">
      <c r="A492" s="15"/>
      <c r="B492" s="16"/>
      <c r="C492" s="18"/>
      <c r="D492" s="18" t="s">
        <v>51</v>
      </c>
      <c r="E492" s="386" t="s">
        <v>453</v>
      </c>
      <c r="F492" s="20" t="s">
        <v>9</v>
      </c>
      <c r="G492" s="20" t="s">
        <v>10</v>
      </c>
      <c r="H492" s="20" t="s">
        <v>184</v>
      </c>
      <c r="I492" s="20" t="s">
        <v>228</v>
      </c>
      <c r="J492" s="387" t="s">
        <v>185</v>
      </c>
    </row>
    <row r="493" spans="1:10" ht="27">
      <c r="A493" s="149">
        <v>59</v>
      </c>
      <c r="B493" s="150" t="s">
        <v>396</v>
      </c>
      <c r="C493" s="25" t="s">
        <v>186</v>
      </c>
      <c r="D493" s="26"/>
      <c r="E493" s="20" t="s">
        <v>397</v>
      </c>
      <c r="F493" s="20" t="s">
        <v>187</v>
      </c>
      <c r="G493" s="20" t="s">
        <v>188</v>
      </c>
      <c r="H493" s="20" t="s">
        <v>398</v>
      </c>
      <c r="I493" s="20" t="s">
        <v>399</v>
      </c>
      <c r="J493" s="388" t="s">
        <v>190</v>
      </c>
    </row>
    <row r="494" spans="1:10">
      <c r="A494" s="23"/>
      <c r="B494" s="24"/>
      <c r="C494" s="246"/>
      <c r="D494" s="60" t="s">
        <v>400</v>
      </c>
      <c r="E494" s="422">
        <f>ROUNDDOWN(H494/7,-1)</f>
        <v>1780</v>
      </c>
      <c r="F494" s="250">
        <v>8850</v>
      </c>
      <c r="G494" s="250">
        <v>11910</v>
      </c>
      <c r="H494" s="250">
        <v>12510</v>
      </c>
      <c r="I494" s="250">
        <v>30140</v>
      </c>
      <c r="J494" s="168">
        <v>620</v>
      </c>
    </row>
    <row r="495" spans="1:10">
      <c r="A495" s="23"/>
      <c r="B495" s="24"/>
      <c r="C495" s="246" t="s">
        <v>401</v>
      </c>
      <c r="D495" s="60" t="s">
        <v>402</v>
      </c>
      <c r="E495" s="422">
        <f t="shared" ref="E495:E508" si="30">ROUNDDOWN(H495/7,-1)</f>
        <v>470</v>
      </c>
      <c r="F495" s="250">
        <v>2440</v>
      </c>
      <c r="G495" s="250">
        <v>3250</v>
      </c>
      <c r="H495" s="250">
        <v>3350</v>
      </c>
      <c r="I495" s="250">
        <v>8140</v>
      </c>
      <c r="J495" s="168">
        <v>210</v>
      </c>
    </row>
    <row r="496" spans="1:10">
      <c r="A496" s="23"/>
      <c r="B496" s="24"/>
      <c r="C496" s="246" t="s">
        <v>403</v>
      </c>
      <c r="D496" s="60" t="s">
        <v>404</v>
      </c>
      <c r="E496" s="423">
        <f t="shared" si="30"/>
        <v>470</v>
      </c>
      <c r="F496" s="250">
        <v>2440</v>
      </c>
      <c r="G496" s="250">
        <v>3250</v>
      </c>
      <c r="H496" s="250">
        <v>3350</v>
      </c>
      <c r="I496" s="250">
        <v>8140</v>
      </c>
      <c r="J496" s="168">
        <v>210</v>
      </c>
    </row>
    <row r="497" spans="1:10">
      <c r="A497" s="23"/>
      <c r="B497" s="24"/>
      <c r="C497" s="246" t="s">
        <v>405</v>
      </c>
      <c r="D497" s="60" t="s">
        <v>406</v>
      </c>
      <c r="E497" s="423">
        <f t="shared" si="30"/>
        <v>470</v>
      </c>
      <c r="F497" s="250">
        <v>2440</v>
      </c>
      <c r="G497" s="250">
        <v>3250</v>
      </c>
      <c r="H497" s="250">
        <v>3350</v>
      </c>
      <c r="I497" s="250">
        <v>8140</v>
      </c>
      <c r="J497" s="168">
        <v>210</v>
      </c>
    </row>
    <row r="498" spans="1:10" ht="14.25" thickBot="1">
      <c r="A498" s="23"/>
      <c r="B498" s="24"/>
      <c r="C498" s="246"/>
      <c r="D498" s="37" t="s">
        <v>407</v>
      </c>
      <c r="E498" s="424">
        <f t="shared" si="30"/>
        <v>470</v>
      </c>
      <c r="F498" s="420">
        <v>2440</v>
      </c>
      <c r="G498" s="420">
        <v>3250</v>
      </c>
      <c r="H498" s="420">
        <v>3350</v>
      </c>
      <c r="I498" s="420">
        <v>8140</v>
      </c>
      <c r="J498" s="78">
        <v>210</v>
      </c>
    </row>
    <row r="499" spans="1:10">
      <c r="A499" s="23"/>
      <c r="B499" s="390"/>
      <c r="C499" s="391"/>
      <c r="D499" s="392" t="s">
        <v>408</v>
      </c>
      <c r="E499" s="425">
        <f>ROUNDDOWN(H499/7,-1)</f>
        <v>3570</v>
      </c>
      <c r="F499" s="426">
        <f>F494*2</f>
        <v>17700</v>
      </c>
      <c r="G499" s="426">
        <f t="shared" ref="G499:I503" si="31">G494*2</f>
        <v>23820</v>
      </c>
      <c r="H499" s="426">
        <f t="shared" si="31"/>
        <v>25020</v>
      </c>
      <c r="I499" s="426">
        <f t="shared" si="31"/>
        <v>60280</v>
      </c>
      <c r="J499" s="393">
        <v>620</v>
      </c>
    </row>
    <row r="500" spans="1:10">
      <c r="A500" s="23"/>
      <c r="B500" s="394" t="s">
        <v>409</v>
      </c>
      <c r="C500" s="258" t="s">
        <v>410</v>
      </c>
      <c r="D500" s="60" t="s">
        <v>411</v>
      </c>
      <c r="E500" s="422">
        <f t="shared" si="30"/>
        <v>950</v>
      </c>
      <c r="F500" s="250">
        <f>F495*2</f>
        <v>4880</v>
      </c>
      <c r="G500" s="250">
        <f t="shared" si="31"/>
        <v>6500</v>
      </c>
      <c r="H500" s="250">
        <f t="shared" si="31"/>
        <v>6700</v>
      </c>
      <c r="I500" s="250">
        <f t="shared" si="31"/>
        <v>16280</v>
      </c>
      <c r="J500" s="168">
        <v>210</v>
      </c>
    </row>
    <row r="501" spans="1:10">
      <c r="A501" s="23"/>
      <c r="B501" s="395" t="s">
        <v>412</v>
      </c>
      <c r="C501" s="258" t="s">
        <v>403</v>
      </c>
      <c r="D501" s="60" t="s">
        <v>413</v>
      </c>
      <c r="E501" s="423">
        <f t="shared" si="30"/>
        <v>950</v>
      </c>
      <c r="F501" s="250">
        <f>F496*2</f>
        <v>4880</v>
      </c>
      <c r="G501" s="250">
        <f t="shared" si="31"/>
        <v>6500</v>
      </c>
      <c r="H501" s="250">
        <f t="shared" si="31"/>
        <v>6700</v>
      </c>
      <c r="I501" s="250">
        <f t="shared" si="31"/>
        <v>16280</v>
      </c>
      <c r="J501" s="168">
        <v>210</v>
      </c>
    </row>
    <row r="502" spans="1:10">
      <c r="A502" s="23"/>
      <c r="B502" s="395" t="s">
        <v>414</v>
      </c>
      <c r="C502" s="258" t="s">
        <v>415</v>
      </c>
      <c r="D502" s="60" t="s">
        <v>416</v>
      </c>
      <c r="E502" s="423">
        <f t="shared" si="30"/>
        <v>950</v>
      </c>
      <c r="F502" s="250">
        <f>F497*2</f>
        <v>4880</v>
      </c>
      <c r="G502" s="250">
        <f t="shared" si="31"/>
        <v>6500</v>
      </c>
      <c r="H502" s="250">
        <f t="shared" si="31"/>
        <v>6700</v>
      </c>
      <c r="I502" s="250">
        <f t="shared" si="31"/>
        <v>16280</v>
      </c>
      <c r="J502" s="168">
        <v>210</v>
      </c>
    </row>
    <row r="503" spans="1:10" ht="14.25" thickBot="1">
      <c r="A503" s="23"/>
      <c r="B503" s="395" t="s">
        <v>417</v>
      </c>
      <c r="C503" s="396"/>
      <c r="D503" s="389" t="s">
        <v>418</v>
      </c>
      <c r="E503" s="427">
        <f t="shared" si="30"/>
        <v>950</v>
      </c>
      <c r="F503" s="428">
        <f>F498*2</f>
        <v>4880</v>
      </c>
      <c r="G503" s="428">
        <f t="shared" si="31"/>
        <v>6500</v>
      </c>
      <c r="H503" s="428">
        <f t="shared" si="31"/>
        <v>6700</v>
      </c>
      <c r="I503" s="428">
        <f t="shared" si="31"/>
        <v>16280</v>
      </c>
      <c r="J503" s="397">
        <v>210</v>
      </c>
    </row>
    <row r="504" spans="1:10">
      <c r="A504" s="23"/>
      <c r="B504" s="395" t="s">
        <v>419</v>
      </c>
      <c r="C504" s="258"/>
      <c r="D504" s="60" t="s">
        <v>408</v>
      </c>
      <c r="E504" s="429">
        <f>ROUNDDOWN(H504/7,-1)</f>
        <v>4460</v>
      </c>
      <c r="F504" s="250">
        <f>ROUNDDOWN(F494*2.5,-1)</f>
        <v>22120</v>
      </c>
      <c r="G504" s="250">
        <f t="shared" ref="G504:I505" si="32">ROUNDDOWN(G494*2.5,-1)</f>
        <v>29770</v>
      </c>
      <c r="H504" s="250">
        <f t="shared" si="32"/>
        <v>31270</v>
      </c>
      <c r="I504" s="250">
        <f t="shared" si="32"/>
        <v>75350</v>
      </c>
      <c r="J504" s="168">
        <v>620</v>
      </c>
    </row>
    <row r="505" spans="1:10">
      <c r="A505" s="23"/>
      <c r="B505" s="395" t="s">
        <v>420</v>
      </c>
      <c r="C505" s="258" t="s">
        <v>410</v>
      </c>
      <c r="D505" s="60" t="s">
        <v>411</v>
      </c>
      <c r="E505" s="422">
        <f t="shared" si="30"/>
        <v>1190</v>
      </c>
      <c r="F505" s="250">
        <f>ROUNDDOWN(F495*2.5,-1)</f>
        <v>6100</v>
      </c>
      <c r="G505" s="250">
        <f t="shared" si="32"/>
        <v>8120</v>
      </c>
      <c r="H505" s="250">
        <f t="shared" si="32"/>
        <v>8370</v>
      </c>
      <c r="I505" s="250">
        <f t="shared" si="32"/>
        <v>20350</v>
      </c>
      <c r="J505" s="168">
        <v>210</v>
      </c>
    </row>
    <row r="506" spans="1:10">
      <c r="A506" s="23"/>
      <c r="B506" s="395" t="s">
        <v>421</v>
      </c>
      <c r="C506" s="258" t="s">
        <v>422</v>
      </c>
      <c r="D506" s="60" t="s">
        <v>413</v>
      </c>
      <c r="E506" s="423">
        <f t="shared" si="30"/>
        <v>1190</v>
      </c>
      <c r="F506" s="250">
        <f t="shared" ref="F506:I508" si="33">ROUNDDOWN(F496*2.5,-1)</f>
        <v>6100</v>
      </c>
      <c r="G506" s="250">
        <f t="shared" si="33"/>
        <v>8120</v>
      </c>
      <c r="H506" s="250">
        <f t="shared" si="33"/>
        <v>8370</v>
      </c>
      <c r="I506" s="250">
        <f t="shared" si="33"/>
        <v>20350</v>
      </c>
      <c r="J506" s="168">
        <v>210</v>
      </c>
    </row>
    <row r="507" spans="1:10">
      <c r="A507" s="23"/>
      <c r="B507" s="395"/>
      <c r="C507" s="58" t="s">
        <v>454</v>
      </c>
      <c r="D507" s="60" t="s">
        <v>416</v>
      </c>
      <c r="E507" s="423">
        <f t="shared" si="30"/>
        <v>1190</v>
      </c>
      <c r="F507" s="250">
        <f t="shared" si="33"/>
        <v>6100</v>
      </c>
      <c r="G507" s="250">
        <f t="shared" si="33"/>
        <v>8120</v>
      </c>
      <c r="H507" s="250">
        <f t="shared" si="33"/>
        <v>8370</v>
      </c>
      <c r="I507" s="250">
        <f t="shared" si="33"/>
        <v>20350</v>
      </c>
      <c r="J507" s="168">
        <v>210</v>
      </c>
    </row>
    <row r="508" spans="1:10">
      <c r="A508" s="46"/>
      <c r="B508" s="398"/>
      <c r="C508" s="262" t="s">
        <v>423</v>
      </c>
      <c r="D508" s="60" t="s">
        <v>418</v>
      </c>
      <c r="E508" s="423">
        <f t="shared" si="30"/>
        <v>1190</v>
      </c>
      <c r="F508" s="250">
        <f t="shared" si="33"/>
        <v>6100</v>
      </c>
      <c r="G508" s="250">
        <f t="shared" si="33"/>
        <v>8120</v>
      </c>
      <c r="H508" s="250">
        <f t="shared" si="33"/>
        <v>8370</v>
      </c>
      <c r="I508" s="250">
        <f t="shared" si="33"/>
        <v>20350</v>
      </c>
      <c r="J508" s="168">
        <v>210</v>
      </c>
    </row>
    <row r="511" spans="1:10">
      <c r="A511" s="7" t="s">
        <v>424</v>
      </c>
    </row>
    <row r="512" spans="1:10" s="22" customFormat="1">
      <c r="A512" s="1"/>
      <c r="B512" s="12"/>
      <c r="C512" s="6"/>
      <c r="D512" s="1"/>
      <c r="E512" s="1"/>
      <c r="F512" s="1"/>
      <c r="G512" s="1"/>
      <c r="H512" s="1"/>
      <c r="I512" s="1"/>
      <c r="J512" s="1"/>
    </row>
    <row r="513" spans="1:10" s="22" customFormat="1">
      <c r="A513" s="8" t="s">
        <v>425</v>
      </c>
      <c r="B513" s="399" t="s">
        <v>426</v>
      </c>
      <c r="C513" s="6"/>
      <c r="D513" s="1"/>
      <c r="E513" s="1"/>
      <c r="F513" s="1"/>
      <c r="G513" s="1"/>
      <c r="H513" s="1"/>
      <c r="I513" s="1"/>
      <c r="J513" s="1"/>
    </row>
    <row r="514" spans="1:10" s="22" customFormat="1">
      <c r="A514" s="1"/>
      <c r="B514" s="7"/>
      <c r="C514" s="6"/>
      <c r="D514" s="1"/>
      <c r="E514" s="1"/>
      <c r="F514" s="1"/>
      <c r="G514" s="1"/>
      <c r="H514" s="1"/>
      <c r="I514" s="1"/>
      <c r="J514" s="1"/>
    </row>
    <row r="515" spans="1:10" s="22" customFormat="1">
      <c r="A515" s="8"/>
      <c r="B515" s="399"/>
      <c r="C515" s="6"/>
      <c r="D515" s="1"/>
      <c r="E515" s="1"/>
      <c r="F515" s="1"/>
      <c r="G515" s="1"/>
      <c r="H515" s="1"/>
      <c r="I515" s="1"/>
      <c r="J515" s="1"/>
    </row>
    <row r="516" spans="1:10" s="22" customFormat="1">
      <c r="A516" s="8"/>
      <c r="B516" s="399"/>
      <c r="C516" s="6"/>
      <c r="D516" s="6"/>
      <c r="E516" s="6"/>
      <c r="F516" s="1"/>
      <c r="G516" s="1"/>
      <c r="H516" s="1"/>
      <c r="I516" s="1"/>
      <c r="J516" s="1"/>
    </row>
    <row r="517" spans="1:10" s="22" customFormat="1">
      <c r="A517" s="400"/>
      <c r="B517" s="401"/>
      <c r="C517" s="83"/>
      <c r="D517" s="83"/>
      <c r="E517" s="83"/>
      <c r="F517" s="3"/>
      <c r="G517" s="3"/>
      <c r="H517" s="1"/>
      <c r="I517" s="1"/>
      <c r="J517" s="1"/>
    </row>
    <row r="518" spans="1:10" s="22" customFormat="1">
      <c r="A518" s="8"/>
      <c r="B518" s="399"/>
      <c r="C518" s="6"/>
      <c r="D518" s="6"/>
      <c r="E518" s="6"/>
      <c r="F518" s="1"/>
      <c r="G518" s="1"/>
      <c r="H518" s="1"/>
      <c r="I518" s="1"/>
      <c r="J518" s="1"/>
    </row>
    <row r="519" spans="1:10" s="22" customFormat="1">
      <c r="A519" s="8"/>
      <c r="B519" s="399"/>
      <c r="C519" s="6"/>
      <c r="D519" s="1"/>
      <c r="E519" s="1"/>
      <c r="F519" s="1"/>
      <c r="G519" s="1"/>
      <c r="H519" s="1"/>
      <c r="I519" s="1"/>
      <c r="J519" s="1"/>
    </row>
    <row r="520" spans="1:10" s="22" customFormat="1">
      <c r="A520" s="1"/>
      <c r="B520" s="7"/>
      <c r="C520" s="6"/>
      <c r="D520" s="1"/>
      <c r="E520" s="1"/>
      <c r="F520" s="1"/>
      <c r="G520" s="1"/>
      <c r="H520" s="1"/>
      <c r="I520" s="1"/>
      <c r="J520" s="1"/>
    </row>
    <row r="521" spans="1:10" s="22" customFormat="1">
      <c r="A521" s="8"/>
      <c r="B521" s="399"/>
      <c r="C521" s="6"/>
      <c r="D521" s="1"/>
      <c r="E521" s="1"/>
      <c r="F521" s="1"/>
      <c r="G521" s="1"/>
      <c r="H521" s="1"/>
      <c r="I521" s="1"/>
      <c r="J521" s="1"/>
    </row>
  </sheetData>
  <phoneticPr fontId="3"/>
  <pageMargins left="0.78740157480314965" right="0.59055118110236227" top="0.59055118110236227" bottom="0.59055118110236227" header="0.31496062992125984" footer="0.31496062992125984"/>
  <pageSetup paperSize="9" scale="87" fitToHeight="20" orientation="portrait" r:id="rId1"/>
  <headerFooter>
    <oddFooter>&amp;C&amp;P</oddFooter>
  </headerFooter>
  <rowBreaks count="8" manualBreakCount="8">
    <brk id="62" max="20" man="1"/>
    <brk id="122" max="20" man="1"/>
    <brk id="182" max="16383" man="1"/>
    <brk id="241" max="16383" man="1"/>
    <brk id="287" max="16383" man="1"/>
    <brk id="349" max="20" man="1"/>
    <brk id="409" max="16383" man="1"/>
    <brk id="469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生涯学習関連施設基本使用料一覧（令和2年10月1日）</vt:lpstr>
      <vt:lpstr>'生涯学習関連施設基本使用料一覧（令和2年10月1日）'!Print_Area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桑名市役所</dc:creator>
  <cp:lastModifiedBy>桑名市役所</cp:lastModifiedBy>
  <dcterms:created xsi:type="dcterms:W3CDTF">2019-10-15T02:40:55Z</dcterms:created>
  <dcterms:modified xsi:type="dcterms:W3CDTF">2019-10-15T02:54:24Z</dcterms:modified>
</cp:coreProperties>
</file>