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0.25.111\FileServer\090000_市民環境部\092100_生涯学習・スポーツ課\共用フォルダ\社会教育係\施設予約システム\施設一覧\オープンデータ\"/>
    </mc:Choice>
  </mc:AlternateContent>
  <bookViews>
    <workbookView xWindow="0" yWindow="0" windowWidth="20490" windowHeight="7500"/>
  </bookViews>
  <sheets>
    <sheet name="基本使用料一覧（R4.10.1）" sheetId="2" r:id="rId1"/>
  </sheets>
  <definedNames>
    <definedName name="_xlnm.Print_Area" localSheetId="0">'基本使用料一覧（R4.10.1）'!$A$1:$J$521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4" i="2" l="1"/>
  <c r="H514" i="2"/>
  <c r="E514" i="2" s="1"/>
  <c r="G514" i="2"/>
  <c r="F514" i="2"/>
  <c r="I513" i="2"/>
  <c r="H513" i="2"/>
  <c r="G513" i="2"/>
  <c r="F513" i="2"/>
  <c r="E513" i="2"/>
  <c r="E512" i="2"/>
  <c r="I510" i="2"/>
  <c r="H510" i="2"/>
  <c r="G510" i="2"/>
  <c r="F510" i="2"/>
  <c r="E510" i="2"/>
  <c r="I509" i="2"/>
  <c r="H509" i="2"/>
  <c r="E509" i="2" s="1"/>
  <c r="G509" i="2"/>
  <c r="F509" i="2"/>
  <c r="I508" i="2"/>
  <c r="H508" i="2"/>
  <c r="G508" i="2"/>
  <c r="F508" i="2"/>
  <c r="E508" i="2"/>
  <c r="I507" i="2"/>
  <c r="H507" i="2"/>
  <c r="E507" i="2" s="1"/>
  <c r="G507" i="2"/>
  <c r="F507" i="2"/>
  <c r="I506" i="2"/>
  <c r="H506" i="2"/>
  <c r="G506" i="2"/>
  <c r="F506" i="2"/>
  <c r="E506" i="2"/>
  <c r="I505" i="2"/>
  <c r="H505" i="2"/>
  <c r="E505" i="2" s="1"/>
  <c r="G505" i="2"/>
  <c r="F505" i="2"/>
  <c r="I504" i="2"/>
  <c r="H504" i="2"/>
  <c r="G504" i="2"/>
  <c r="F504" i="2"/>
  <c r="E504" i="2"/>
  <c r="I503" i="2"/>
  <c r="H503" i="2"/>
  <c r="E503" i="2" s="1"/>
  <c r="G503" i="2"/>
  <c r="F503" i="2"/>
  <c r="I502" i="2"/>
  <c r="H502" i="2"/>
  <c r="G502" i="2"/>
  <c r="F502" i="2"/>
  <c r="E502" i="2"/>
  <c r="I501" i="2"/>
  <c r="H501" i="2"/>
  <c r="E501" i="2" s="1"/>
  <c r="G501" i="2"/>
  <c r="F501" i="2"/>
  <c r="E500" i="2"/>
  <c r="E499" i="2"/>
  <c r="E498" i="2"/>
  <c r="E497" i="2"/>
  <c r="E496" i="2"/>
  <c r="I330" i="2"/>
  <c r="I329" i="2"/>
  <c r="I327" i="2"/>
  <c r="I325" i="2"/>
  <c r="I323" i="2"/>
  <c r="I288" i="2"/>
  <c r="I287" i="2"/>
  <c r="I286" i="2"/>
  <c r="I285" i="2"/>
  <c r="I240" i="2"/>
  <c r="I239" i="2"/>
  <c r="I238" i="2"/>
  <c r="I237" i="2"/>
  <c r="H236" i="2"/>
  <c r="G236" i="2"/>
  <c r="F236" i="2"/>
  <c r="I236" i="2" s="1"/>
  <c r="I231" i="2"/>
  <c r="I228" i="2"/>
  <c r="I227" i="2"/>
  <c r="I226" i="2"/>
  <c r="I225" i="2"/>
  <c r="I224" i="2"/>
  <c r="I223" i="2"/>
  <c r="I222" i="2"/>
  <c r="I221" i="2"/>
  <c r="I220" i="2"/>
  <c r="I219" i="2"/>
  <c r="H218" i="2"/>
  <c r="G218" i="2"/>
  <c r="F218" i="2"/>
  <c r="I218" i="2" s="1"/>
  <c r="I213" i="2"/>
  <c r="I212" i="2"/>
  <c r="I211" i="2"/>
  <c r="I210" i="2"/>
  <c r="H209" i="2"/>
  <c r="G209" i="2"/>
  <c r="F209" i="2"/>
  <c r="I208" i="2"/>
  <c r="I207" i="2"/>
  <c r="I206" i="2"/>
  <c r="I205" i="2"/>
  <c r="I204" i="2"/>
  <c r="I203" i="2"/>
  <c r="I202" i="2"/>
  <c r="I196" i="2"/>
  <c r="I195" i="2"/>
  <c r="I190" i="2"/>
  <c r="I189" i="2"/>
  <c r="I188" i="2"/>
  <c r="I178" i="2"/>
  <c r="I177" i="2"/>
  <c r="I176" i="2"/>
  <c r="I172" i="2"/>
  <c r="I171" i="2"/>
  <c r="I166" i="2"/>
  <c r="I165" i="2"/>
  <c r="I160" i="2"/>
  <c r="I159" i="2"/>
  <c r="I158" i="2"/>
  <c r="I157" i="2"/>
  <c r="I156" i="2"/>
  <c r="I155" i="2"/>
  <c r="I154" i="2"/>
  <c r="I153" i="2"/>
  <c r="I152" i="2"/>
  <c r="I151" i="2"/>
  <c r="I146" i="2"/>
  <c r="I145" i="2"/>
  <c r="I144" i="2"/>
  <c r="H143" i="2"/>
  <c r="G143" i="2"/>
  <c r="F143" i="2"/>
  <c r="I143" i="2" s="1"/>
  <c r="I142" i="2"/>
  <c r="I141" i="2"/>
  <c r="I140" i="2"/>
  <c r="I139" i="2"/>
  <c r="I138" i="2"/>
  <c r="I137" i="2"/>
  <c r="I136" i="2"/>
  <c r="I135" i="2"/>
  <c r="I130" i="2"/>
  <c r="I129" i="2"/>
  <c r="I128" i="2"/>
  <c r="I127" i="2"/>
  <c r="I122" i="2"/>
  <c r="I121" i="2"/>
  <c r="I120" i="2"/>
  <c r="I119" i="2"/>
  <c r="I114" i="2"/>
  <c r="I113" i="2"/>
  <c r="I112" i="2"/>
  <c r="I107" i="2"/>
  <c r="I106" i="2"/>
  <c r="I105" i="2"/>
  <c r="I100" i="2"/>
  <c r="I99" i="2"/>
  <c r="I98" i="2"/>
  <c r="I97" i="2"/>
  <c r="I92" i="2"/>
  <c r="I91" i="2"/>
  <c r="I90" i="2"/>
  <c r="I89" i="2"/>
  <c r="I84" i="2"/>
  <c r="I83" i="2"/>
  <c r="I82" i="2"/>
  <c r="I77" i="2"/>
  <c r="I76" i="2"/>
  <c r="I75" i="2"/>
  <c r="I74" i="2"/>
  <c r="I69" i="2"/>
  <c r="I68" i="2"/>
  <c r="I67" i="2"/>
  <c r="I62" i="2"/>
  <c r="I61" i="2"/>
  <c r="I60" i="2"/>
  <c r="I55" i="2"/>
  <c r="I54" i="2"/>
  <c r="I53" i="2"/>
  <c r="I52" i="2"/>
  <c r="I46" i="2"/>
  <c r="I45" i="2"/>
  <c r="H44" i="2"/>
  <c r="G44" i="2"/>
  <c r="F44" i="2"/>
  <c r="I43" i="2"/>
  <c r="I42" i="2"/>
  <c r="I37" i="2"/>
  <c r="I36" i="2"/>
  <c r="I35" i="2"/>
  <c r="I30" i="2"/>
  <c r="I29" i="2"/>
  <c r="I28" i="2"/>
  <c r="I27" i="2"/>
  <c r="I22" i="2"/>
  <c r="I21" i="2"/>
  <c r="I20" i="2"/>
  <c r="I13" i="2"/>
  <c r="I12" i="2"/>
  <c r="I11" i="2"/>
  <c r="I10" i="2"/>
  <c r="I9" i="2"/>
  <c r="I44" i="2" l="1"/>
  <c r="I209" i="2"/>
</calcChain>
</file>

<file path=xl/comments1.xml><?xml version="1.0" encoding="utf-8"?>
<comments xmlns="http://schemas.openxmlformats.org/spreadsheetml/2006/main">
  <authors>
    <author>桑名市役所</author>
  </authors>
  <commentList>
    <comment ref="G4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H31.4.1～250円</t>
        </r>
      </text>
    </comment>
  </commentList>
</comments>
</file>

<file path=xl/sharedStrings.xml><?xml version="1.0" encoding="utf-8"?>
<sst xmlns="http://schemas.openxmlformats.org/spreadsheetml/2006/main" count="1203" uniqueCount="480">
  <si>
    <t>作成：</t>
    <rPh sb="0" eb="2">
      <t>サクセイ</t>
    </rPh>
    <phoneticPr fontId="2"/>
  </si>
  <si>
    <t>桑名市生涯学習・スポーツ課</t>
    <rPh sb="0" eb="3">
      <t>クワナシ</t>
    </rPh>
    <rPh sb="3" eb="13">
      <t>ショウガイ</t>
    </rPh>
    <phoneticPr fontId="2"/>
  </si>
  <si>
    <t>博物館</t>
    <rPh sb="0" eb="3">
      <t>ハクブツカン</t>
    </rPh>
    <phoneticPr fontId="2"/>
  </si>
  <si>
    <t>基本使用料一覧</t>
    <rPh sb="0" eb="2">
      <t>キホン</t>
    </rPh>
    <rPh sb="2" eb="5">
      <t>シヨウリョウ</t>
    </rPh>
    <rPh sb="5" eb="7">
      <t>イチラン</t>
    </rPh>
    <phoneticPr fontId="2"/>
  </si>
  <si>
    <t>からの使用に適用</t>
    <rPh sb="3" eb="5">
      <t>シヨウ</t>
    </rPh>
    <rPh sb="6" eb="8">
      <t>テキヨウ</t>
    </rPh>
    <phoneticPr fontId="2"/>
  </si>
  <si>
    <t>【この一覧をご覧になるにあたってのご注意】</t>
    <rPh sb="3" eb="5">
      <t>イチラン</t>
    </rPh>
    <rPh sb="7" eb="8">
      <t>ラン</t>
    </rPh>
    <rPh sb="18" eb="20">
      <t>チュウイ</t>
    </rPh>
    <phoneticPr fontId="2"/>
  </si>
  <si>
    <r>
      <t>桑名市民以外の方の利用は</t>
    </r>
    <r>
      <rPr>
        <sz val="11"/>
        <rFont val="ＭＳ Ｐゴシック"/>
        <family val="3"/>
        <charset val="128"/>
        <scheme val="minor"/>
      </rPr>
      <t>、特に記載がない限り</t>
    </r>
    <r>
      <rPr>
        <sz val="11"/>
        <rFont val="ＭＳ Ｐゴシック"/>
        <family val="2"/>
        <charset val="128"/>
        <scheme val="minor"/>
      </rPr>
      <t>、原則的に この2倍の額となります。</t>
    </r>
    <rPh sb="0" eb="4">
      <t>クワナシミン</t>
    </rPh>
    <rPh sb="4" eb="6">
      <t>イガイ</t>
    </rPh>
    <rPh sb="7" eb="8">
      <t>カタ</t>
    </rPh>
    <rPh sb="9" eb="11">
      <t>リヨウ</t>
    </rPh>
    <rPh sb="13" eb="14">
      <t>トク</t>
    </rPh>
    <rPh sb="15" eb="17">
      <t>キサイ</t>
    </rPh>
    <rPh sb="20" eb="21">
      <t>カギ</t>
    </rPh>
    <rPh sb="23" eb="25">
      <t>ゲンソク</t>
    </rPh>
    <rPh sb="25" eb="26">
      <t>テキ</t>
    </rPh>
    <rPh sb="31" eb="32">
      <t>バイ</t>
    </rPh>
    <rPh sb="33" eb="34">
      <t>ガク</t>
    </rPh>
    <phoneticPr fontId="2"/>
  </si>
  <si>
    <t>付属設備・器具等の使用料は、各施設HPをご覧ください。</t>
    <rPh sb="0" eb="2">
      <t>フゾク</t>
    </rPh>
    <rPh sb="2" eb="4">
      <t>セツビ</t>
    </rPh>
    <rPh sb="5" eb="7">
      <t>キグ</t>
    </rPh>
    <rPh sb="7" eb="8">
      <t>トウ</t>
    </rPh>
    <rPh sb="9" eb="11">
      <t>シヨウ</t>
    </rPh>
    <rPh sb="11" eb="12">
      <t>リョウ</t>
    </rPh>
    <rPh sb="14" eb="15">
      <t>カク</t>
    </rPh>
    <rPh sb="15" eb="17">
      <t>シセツ</t>
    </rPh>
    <rPh sb="21" eb="22">
      <t>ラン</t>
    </rPh>
    <phoneticPr fontId="2"/>
  </si>
  <si>
    <t>(単位：円）</t>
    <phoneticPr fontId="2"/>
  </si>
  <si>
    <t>時間区分</t>
    <phoneticPr fontId="2"/>
  </si>
  <si>
    <t>午前</t>
  </si>
  <si>
    <t>午後</t>
  </si>
  <si>
    <t>夜間</t>
    <phoneticPr fontId="2"/>
  </si>
  <si>
    <t>全日</t>
    <phoneticPr fontId="2"/>
  </si>
  <si>
    <t>パブリックセンター</t>
    <phoneticPr fontId="2"/>
  </si>
  <si>
    <t>利用区分</t>
    <phoneticPr fontId="2"/>
  </si>
  <si>
    <t>9:00～12:00</t>
    <phoneticPr fontId="2"/>
  </si>
  <si>
    <t>13:00～17:00</t>
    <phoneticPr fontId="2"/>
  </si>
  <si>
    <t>17:30～21:30</t>
    <phoneticPr fontId="2"/>
  </si>
  <si>
    <t>9:00～21:30</t>
    <phoneticPr fontId="2"/>
  </si>
  <si>
    <t>備考</t>
    <rPh sb="0" eb="2">
      <t>ビコウ</t>
    </rPh>
    <phoneticPr fontId="2"/>
  </si>
  <si>
    <t>大研修室</t>
    <phoneticPr fontId="2"/>
  </si>
  <si>
    <t>冷暖房設備</t>
    <phoneticPr fontId="2"/>
  </si>
  <si>
    <t>学習室</t>
    <phoneticPr fontId="2"/>
  </si>
  <si>
    <t>各室ごとに</t>
    <phoneticPr fontId="2"/>
  </si>
  <si>
    <t>日本間</t>
    <phoneticPr fontId="2"/>
  </si>
  <si>
    <t>1時間100円</t>
    <phoneticPr fontId="2"/>
  </si>
  <si>
    <t>料理実習室</t>
    <phoneticPr fontId="2"/>
  </si>
  <si>
    <t>サークル室</t>
    <phoneticPr fontId="2"/>
  </si>
  <si>
    <t>※営利目的利用および市外利用者の使用料はこの2倍の額です</t>
    <rPh sb="1" eb="3">
      <t>エイリ</t>
    </rPh>
    <rPh sb="3" eb="5">
      <t>モクテキ</t>
    </rPh>
    <rPh sb="5" eb="7">
      <t>リヨウ</t>
    </rPh>
    <rPh sb="10" eb="12">
      <t>シガイ</t>
    </rPh>
    <rPh sb="12" eb="15">
      <t>リヨウシャ</t>
    </rPh>
    <rPh sb="16" eb="19">
      <t>シヨウリョウ</t>
    </rPh>
    <rPh sb="23" eb="24">
      <t>バイ</t>
    </rPh>
    <rPh sb="25" eb="26">
      <t>ガク</t>
    </rPh>
    <phoneticPr fontId="2"/>
  </si>
  <si>
    <t>　営利目的の市外利用者の使用料はこの3倍です</t>
    <phoneticPr fontId="2"/>
  </si>
  <si>
    <t>夜間</t>
  </si>
  <si>
    <t>全日</t>
  </si>
  <si>
    <r>
      <t>日進</t>
    </r>
    <r>
      <rPr>
        <sz val="11"/>
        <rFont val="ＭＳ Ｐゴシック"/>
        <family val="3"/>
        <charset val="128"/>
        <scheme val="minor"/>
      </rPr>
      <t>まちづくり拠点施設</t>
    </r>
    <rPh sb="0" eb="2">
      <t>ニッシン</t>
    </rPh>
    <rPh sb="7" eb="9">
      <t>キョテン</t>
    </rPh>
    <rPh sb="9" eb="11">
      <t>シセツ</t>
    </rPh>
    <phoneticPr fontId="2"/>
  </si>
  <si>
    <t>13:00～17:00</t>
    <phoneticPr fontId="2"/>
  </si>
  <si>
    <t>9:00～21:30</t>
    <phoneticPr fontId="2"/>
  </si>
  <si>
    <t>大研修室</t>
  </si>
  <si>
    <t>冷暖房設備</t>
    <phoneticPr fontId="2"/>
  </si>
  <si>
    <t>学習室</t>
  </si>
  <si>
    <t>各室ごとに</t>
    <phoneticPr fontId="2"/>
  </si>
  <si>
    <t>日本間</t>
  </si>
  <si>
    <t>(単位：円）</t>
    <phoneticPr fontId="2"/>
  </si>
  <si>
    <t>時間区分</t>
    <phoneticPr fontId="2"/>
  </si>
  <si>
    <t>利用区分</t>
    <phoneticPr fontId="2"/>
  </si>
  <si>
    <t>9:00～12:00</t>
    <phoneticPr fontId="2"/>
  </si>
  <si>
    <t>17:30～21:30</t>
    <phoneticPr fontId="2"/>
  </si>
  <si>
    <t>9:00～21:30</t>
    <phoneticPr fontId="2"/>
  </si>
  <si>
    <t>1時間100円</t>
    <phoneticPr fontId="2"/>
  </si>
  <si>
    <t>会議室</t>
  </si>
  <si>
    <t>13:00～17:00</t>
    <phoneticPr fontId="2"/>
  </si>
  <si>
    <t>（椅子60人）</t>
    <rPh sb="1" eb="3">
      <t>イス</t>
    </rPh>
    <rPh sb="5" eb="6">
      <t>ニン</t>
    </rPh>
    <phoneticPr fontId="2"/>
  </si>
  <si>
    <t>冷暖房設備</t>
    <phoneticPr fontId="2"/>
  </si>
  <si>
    <t>1時間100円</t>
    <phoneticPr fontId="2"/>
  </si>
  <si>
    <t>大研修室</t>
    <phoneticPr fontId="2"/>
  </si>
  <si>
    <t>漁業交流</t>
    <rPh sb="0" eb="2">
      <t>ギョギョウ</t>
    </rPh>
    <rPh sb="2" eb="4">
      <t>コウリュウ</t>
    </rPh>
    <phoneticPr fontId="2"/>
  </si>
  <si>
    <t>会議室一体</t>
    <phoneticPr fontId="2"/>
  </si>
  <si>
    <t>センター</t>
    <phoneticPr fontId="2"/>
  </si>
  <si>
    <t>会議室 １（南）</t>
    <rPh sb="6" eb="7">
      <t>ミナミ</t>
    </rPh>
    <phoneticPr fontId="2"/>
  </si>
  <si>
    <t>会議室 ２（北）</t>
    <rPh sb="6" eb="7">
      <t>キタ</t>
    </rPh>
    <phoneticPr fontId="2"/>
  </si>
  <si>
    <t>調理室</t>
    <phoneticPr fontId="2"/>
  </si>
  <si>
    <t>－</t>
    <phoneticPr fontId="2"/>
  </si>
  <si>
    <t>(単位：円）</t>
    <phoneticPr fontId="2"/>
  </si>
  <si>
    <t>時間区分</t>
    <phoneticPr fontId="2"/>
  </si>
  <si>
    <t>17:30～21:30</t>
    <phoneticPr fontId="2"/>
  </si>
  <si>
    <t>各室ごとに</t>
    <phoneticPr fontId="2"/>
  </si>
  <si>
    <t>（椅子72人）</t>
    <rPh sb="1" eb="3">
      <t>イス</t>
    </rPh>
    <rPh sb="5" eb="6">
      <t>ニン</t>
    </rPh>
    <phoneticPr fontId="2"/>
  </si>
  <si>
    <t>利用区分</t>
    <phoneticPr fontId="2"/>
  </si>
  <si>
    <t>サークル室</t>
  </si>
  <si>
    <t>施設</t>
    <phoneticPr fontId="2"/>
  </si>
  <si>
    <t>講堂 1、2階</t>
    <rPh sb="6" eb="7">
      <t>カイ</t>
    </rPh>
    <phoneticPr fontId="2"/>
  </si>
  <si>
    <t>教室1</t>
    <phoneticPr fontId="2"/>
  </si>
  <si>
    <t>教室2</t>
    <phoneticPr fontId="2"/>
  </si>
  <si>
    <t>教室3</t>
    <phoneticPr fontId="2"/>
  </si>
  <si>
    <t>(ただし講堂は</t>
    <phoneticPr fontId="2"/>
  </si>
  <si>
    <t>教室4</t>
  </si>
  <si>
    <t>1時間310円)</t>
    <phoneticPr fontId="2"/>
  </si>
  <si>
    <t>教室5</t>
    <phoneticPr fontId="2"/>
  </si>
  <si>
    <t>※和室一体</t>
    <rPh sb="1" eb="3">
      <t>ワシツ</t>
    </rPh>
    <rPh sb="3" eb="5">
      <t>イッタイ</t>
    </rPh>
    <phoneticPr fontId="2"/>
  </si>
  <si>
    <t>教室6（(IT）</t>
    <phoneticPr fontId="2"/>
  </si>
  <si>
    <t>利用も</t>
    <phoneticPr fontId="2"/>
  </si>
  <si>
    <t>料理実習室</t>
  </si>
  <si>
    <t>和室（一体）</t>
  </si>
  <si>
    <t>和室（区分1）</t>
  </si>
  <si>
    <t>和室（区分2）</t>
  </si>
  <si>
    <t>多度陶芸館</t>
    <phoneticPr fontId="2"/>
  </si>
  <si>
    <t>成形室</t>
    <phoneticPr fontId="2"/>
  </si>
  <si>
    <t>ホール</t>
  </si>
  <si>
    <t>会議室1</t>
  </si>
  <si>
    <t>会議室2</t>
  </si>
  <si>
    <t>会議室3</t>
  </si>
  <si>
    <t>(ただしホールは</t>
    <phoneticPr fontId="2"/>
  </si>
  <si>
    <t>研修室1</t>
  </si>
  <si>
    <t>研修室2（和室）</t>
    <rPh sb="5" eb="7">
      <t>ワシツ</t>
    </rPh>
    <phoneticPr fontId="2"/>
  </si>
  <si>
    <t>研修室3（陶芸室）</t>
    <rPh sb="5" eb="7">
      <t>トウゲイ</t>
    </rPh>
    <rPh sb="7" eb="8">
      <t>シツ</t>
    </rPh>
    <phoneticPr fontId="2"/>
  </si>
  <si>
    <t>研修室4</t>
    <phoneticPr fontId="2"/>
  </si>
  <si>
    <t>視聴覚室</t>
  </si>
  <si>
    <t xml:space="preserve">長島北部分館 </t>
    <phoneticPr fontId="2"/>
  </si>
  <si>
    <t>研修室</t>
    <phoneticPr fontId="2"/>
  </si>
  <si>
    <t>研修室(和室)</t>
  </si>
  <si>
    <t>伊曽島まちづくり拠点施設</t>
    <phoneticPr fontId="2"/>
  </si>
  <si>
    <t>研修室2</t>
    <phoneticPr fontId="2"/>
  </si>
  <si>
    <t>20
-1</t>
    <phoneticPr fontId="2"/>
  </si>
  <si>
    <t>研修室2</t>
  </si>
  <si>
    <t>中央図書館</t>
    <rPh sb="0" eb="2">
      <t>チュウオウ</t>
    </rPh>
    <rPh sb="2" eb="5">
      <t>トショカン</t>
    </rPh>
    <phoneticPr fontId="2"/>
  </si>
  <si>
    <t>ふるさと多度文学館</t>
    <rPh sb="4" eb="6">
      <t>タド</t>
    </rPh>
    <rPh sb="6" eb="8">
      <t>ブンガク</t>
    </rPh>
    <rPh sb="8" eb="9">
      <t>カン</t>
    </rPh>
    <phoneticPr fontId="2"/>
  </si>
  <si>
    <t>9:00～17:00</t>
    <phoneticPr fontId="2"/>
  </si>
  <si>
    <t>会議室</t>
    <rPh sb="0" eb="3">
      <t>カイギシツ</t>
    </rPh>
    <phoneticPr fontId="2"/>
  </si>
  <si>
    <t>視聴覚室</t>
    <rPh sb="0" eb="3">
      <t>シチョウカク</t>
    </rPh>
    <rPh sb="3" eb="4">
      <t>シツ</t>
    </rPh>
    <phoneticPr fontId="2"/>
  </si>
  <si>
    <t>展示室</t>
    <rPh sb="0" eb="3">
      <t>テンジシツ</t>
    </rPh>
    <phoneticPr fontId="2"/>
  </si>
  <si>
    <t>長島輪中図書館</t>
    <rPh sb="0" eb="2">
      <t>ナガシマ</t>
    </rPh>
    <rPh sb="2" eb="4">
      <t>ワジュウ</t>
    </rPh>
    <rPh sb="4" eb="7">
      <t>トショカン</t>
    </rPh>
    <phoneticPr fontId="2"/>
  </si>
  <si>
    <t>大山田</t>
    <rPh sb="0" eb="3">
      <t>オオヤマダ</t>
    </rPh>
    <phoneticPr fontId="2"/>
  </si>
  <si>
    <t>コミュニティプラザ</t>
    <phoneticPr fontId="2"/>
  </si>
  <si>
    <t>使用料 1
時間につき</t>
    <rPh sb="0" eb="3">
      <t>シヨウリョウ</t>
    </rPh>
    <rPh sb="6" eb="8">
      <t>ジカン</t>
    </rPh>
    <phoneticPr fontId="2"/>
  </si>
  <si>
    <t>平日</t>
  </si>
  <si>
    <t>・リハーサル室
・控室を含む）</t>
    <phoneticPr fontId="2"/>
  </si>
  <si>
    <t>土日祝</t>
  </si>
  <si>
    <t>中会議室</t>
    <phoneticPr fontId="2"/>
  </si>
  <si>
    <t>1階小会議室</t>
  </si>
  <si>
    <t>美術創作室</t>
  </si>
  <si>
    <t>2階小会議室</t>
  </si>
  <si>
    <t>一体</t>
  </si>
  <si>
    <t>60畳</t>
    <rPh sb="2" eb="3">
      <t>タタミ</t>
    </rPh>
    <phoneticPr fontId="2"/>
  </si>
  <si>
    <r>
      <rPr>
        <sz val="8"/>
        <rFont val="ＭＳ Ｐゴシック"/>
        <family val="3"/>
        <charset val="128"/>
        <scheme val="minor"/>
      </rPr>
      <t>一体でも</t>
    </r>
    <r>
      <rPr>
        <sz val="11"/>
        <rFont val="ＭＳ Ｐゴシック"/>
        <family val="3"/>
        <charset val="128"/>
        <scheme val="minor"/>
      </rPr>
      <t>100</t>
    </r>
    <rPh sb="0" eb="2">
      <t>イッタイ</t>
    </rPh>
    <phoneticPr fontId="2"/>
  </si>
  <si>
    <t>和室</t>
    <phoneticPr fontId="2"/>
  </si>
  <si>
    <t>区分(1)</t>
  </si>
  <si>
    <t>28畳</t>
    <rPh sb="2" eb="3">
      <t>タタミ</t>
    </rPh>
    <phoneticPr fontId="2"/>
  </si>
  <si>
    <t>区分(2)</t>
  </si>
  <si>
    <t>16畳</t>
    <rPh sb="2" eb="3">
      <t>タタミ</t>
    </rPh>
    <phoneticPr fontId="2"/>
  </si>
  <si>
    <t>区分(3)</t>
  </si>
  <si>
    <t>スター21</t>
    <phoneticPr fontId="2"/>
  </si>
  <si>
    <t>日本間</t>
    <phoneticPr fontId="2"/>
  </si>
  <si>
    <t>音楽室</t>
  </si>
  <si>
    <t>276.3㎡</t>
    <phoneticPr fontId="2"/>
  </si>
  <si>
    <t>専用利用</t>
    <rPh sb="0" eb="2">
      <t>センヨウ</t>
    </rPh>
    <rPh sb="2" eb="4">
      <t>リヨウ</t>
    </rPh>
    <phoneticPr fontId="2"/>
  </si>
  <si>
    <t>体育室</t>
    <phoneticPr fontId="2"/>
  </si>
  <si>
    <t>個人利用</t>
    <rPh sb="0" eb="2">
      <t>コジン</t>
    </rPh>
    <rPh sb="2" eb="4">
      <t>リヨウ</t>
    </rPh>
    <phoneticPr fontId="2"/>
  </si>
  <si>
    <t>中学生以下</t>
    <phoneticPr fontId="2"/>
  </si>
  <si>
    <t>1回（2時間以内）  70円</t>
    <phoneticPr fontId="2"/>
  </si>
  <si>
    <t>高校生一般</t>
    <rPh sb="0" eb="3">
      <t>コウコウセイ</t>
    </rPh>
    <rPh sb="3" eb="5">
      <t>イッパン</t>
    </rPh>
    <phoneticPr fontId="2"/>
  </si>
  <si>
    <t>1回（2時間以内） 150円</t>
    <phoneticPr fontId="2"/>
  </si>
  <si>
    <t>軽体操室</t>
  </si>
  <si>
    <t>陽だまりの</t>
    <phoneticPr fontId="2"/>
  </si>
  <si>
    <t>丘複合施設「ぽかぽか」</t>
    <phoneticPr fontId="2"/>
  </si>
  <si>
    <t>小会議室</t>
    <phoneticPr fontId="2"/>
  </si>
  <si>
    <t>304.84㎡</t>
    <phoneticPr fontId="2"/>
  </si>
  <si>
    <t>高校生、一般</t>
    <rPh sb="0" eb="3">
      <t>コウコウセイ</t>
    </rPh>
    <rPh sb="4" eb="6">
      <t>イッパン</t>
    </rPh>
    <phoneticPr fontId="2"/>
  </si>
  <si>
    <t>使用期間</t>
    <rPh sb="0" eb="2">
      <t>シヨウ</t>
    </rPh>
    <rPh sb="2" eb="4">
      <t>キカン</t>
    </rPh>
    <phoneticPr fontId="2"/>
  </si>
  <si>
    <t>3日以上15日以内</t>
    <rPh sb="1" eb="2">
      <t>ヒ</t>
    </rPh>
    <rPh sb="2" eb="4">
      <t>イジョウ</t>
    </rPh>
    <rPh sb="6" eb="7">
      <t>ヒ</t>
    </rPh>
    <rPh sb="7" eb="9">
      <t>イナイ</t>
    </rPh>
    <phoneticPr fontId="2"/>
  </si>
  <si>
    <t>（別に搬入・搬出日各々2日以内）</t>
    <rPh sb="1" eb="2">
      <t>ベツ</t>
    </rPh>
    <rPh sb="3" eb="5">
      <t>ハンニュウ</t>
    </rPh>
    <rPh sb="6" eb="8">
      <t>ハンシュツ</t>
    </rPh>
    <rPh sb="8" eb="9">
      <t>ヒ</t>
    </rPh>
    <rPh sb="9" eb="11">
      <t>オノオノ</t>
    </rPh>
    <rPh sb="12" eb="13">
      <t>ヒ</t>
    </rPh>
    <rPh sb="13" eb="15">
      <t>イナイ</t>
    </rPh>
    <phoneticPr fontId="2"/>
  </si>
  <si>
    <t>使用料
1日につき</t>
    <rPh sb="0" eb="3">
      <t>シヨウリョウ</t>
    </rPh>
    <rPh sb="5" eb="6">
      <t>ヒ</t>
    </rPh>
    <phoneticPr fontId="2"/>
  </si>
  <si>
    <t>市民ギャラリー</t>
    <phoneticPr fontId="2"/>
  </si>
  <si>
    <t>1日</t>
    <rPh sb="1" eb="2">
      <t>ヒ</t>
    </rPh>
    <phoneticPr fontId="2"/>
  </si>
  <si>
    <t>企画展示室</t>
    <phoneticPr fontId="2"/>
  </si>
  <si>
    <t xml:space="preserve">   市民ギャラリー、企画展示室 同時利用</t>
    <rPh sb="17" eb="19">
      <t>ドウジ</t>
    </rPh>
    <rPh sb="19" eb="21">
      <t>リヨウ</t>
    </rPh>
    <phoneticPr fontId="2"/>
  </si>
  <si>
    <t>スポットライト</t>
    <phoneticPr fontId="2"/>
  </si>
  <si>
    <t>1台</t>
    <rPh sb="1" eb="2">
      <t>ダイ</t>
    </rPh>
    <phoneticPr fontId="2"/>
  </si>
  <si>
    <t>六華苑（旧諸戸清六邸）</t>
    <phoneticPr fontId="2"/>
  </si>
  <si>
    <t>一の間（計39畳）</t>
    <rPh sb="4" eb="5">
      <t>ケイ</t>
    </rPh>
    <phoneticPr fontId="2"/>
  </si>
  <si>
    <t>ニの間（計22.5畳）</t>
    <rPh sb="4" eb="5">
      <t>ケイ</t>
    </rPh>
    <rPh sb="9" eb="10">
      <t>タタミ</t>
    </rPh>
    <phoneticPr fontId="2"/>
  </si>
  <si>
    <t>旧高須御殿（計9畳）</t>
    <rPh sb="6" eb="7">
      <t>ケイ</t>
    </rPh>
    <phoneticPr fontId="2"/>
  </si>
  <si>
    <t>番蔵棟（ギャラリー）</t>
    <phoneticPr fontId="2"/>
  </si>
  <si>
    <t>離れ屋（計14畳）</t>
    <rPh sb="4" eb="5">
      <t>ケイ</t>
    </rPh>
    <rPh sb="7" eb="8">
      <t>タタミ</t>
    </rPh>
    <phoneticPr fontId="2"/>
  </si>
  <si>
    <t>会議室</t>
    <phoneticPr fontId="2"/>
  </si>
  <si>
    <t>芝生広場</t>
    <phoneticPr fontId="2"/>
  </si>
  <si>
    <t>9:00～17:00以外</t>
    <rPh sb="10" eb="12">
      <t>イガイ</t>
    </rPh>
    <phoneticPr fontId="2"/>
  </si>
  <si>
    <t>開苑日（開苑時間外）</t>
    <rPh sb="0" eb="1">
      <t>カイ</t>
    </rPh>
    <rPh sb="1" eb="2">
      <t>エン</t>
    </rPh>
    <rPh sb="2" eb="3">
      <t>ヒ</t>
    </rPh>
    <rPh sb="4" eb="5">
      <t>カイ</t>
    </rPh>
    <rPh sb="5" eb="6">
      <t>エン</t>
    </rPh>
    <rPh sb="6" eb="9">
      <t>ジカンガイ</t>
    </rPh>
    <phoneticPr fontId="2"/>
  </si>
  <si>
    <t>1時間につき</t>
    <rPh sb="1" eb="2">
      <t>ジ</t>
    </rPh>
    <rPh sb="2" eb="3">
      <t>カン</t>
    </rPh>
    <phoneticPr fontId="2"/>
  </si>
  <si>
    <t>開苑時間外等</t>
    <rPh sb="0" eb="1">
      <t>カイ</t>
    </rPh>
    <rPh sb="1" eb="2">
      <t>エン</t>
    </rPh>
    <rPh sb="2" eb="5">
      <t>ジカンガイ</t>
    </rPh>
    <rPh sb="5" eb="6">
      <t>トウ</t>
    </rPh>
    <phoneticPr fontId="2"/>
  </si>
  <si>
    <t>休苑日</t>
    <rPh sb="0" eb="1">
      <t>キュウ</t>
    </rPh>
    <rPh sb="1" eb="2">
      <t>エン</t>
    </rPh>
    <rPh sb="2" eb="3">
      <t>ヒ</t>
    </rPh>
    <phoneticPr fontId="2"/>
  </si>
  <si>
    <t>1日につき</t>
    <rPh sb="1" eb="2">
      <t>ニチ</t>
    </rPh>
    <phoneticPr fontId="2"/>
  </si>
  <si>
    <t>臨時休苑日</t>
    <rPh sb="0" eb="2">
      <t>リンジ</t>
    </rPh>
    <phoneticPr fontId="2"/>
  </si>
  <si>
    <t>石取会館</t>
    <rPh sb="0" eb="1">
      <t>イシ</t>
    </rPh>
    <rPh sb="1" eb="2">
      <t>トリ</t>
    </rPh>
    <phoneticPr fontId="2"/>
  </si>
  <si>
    <t>郷土館</t>
    <rPh sb="0" eb="2">
      <t>キョウド</t>
    </rPh>
    <rPh sb="2" eb="3">
      <t>カン</t>
    </rPh>
    <phoneticPr fontId="2"/>
  </si>
  <si>
    <t>住吉浦休憩</t>
    <rPh sb="0" eb="2">
      <t>スミヨシ</t>
    </rPh>
    <rPh sb="2" eb="3">
      <t>ウラ</t>
    </rPh>
    <rPh sb="3" eb="5">
      <t>キュウケイ</t>
    </rPh>
    <phoneticPr fontId="2"/>
  </si>
  <si>
    <t>長島ふれあい学習館</t>
    <phoneticPr fontId="2"/>
  </si>
  <si>
    <t>多目的ホール</t>
  </si>
  <si>
    <t>打合せ会議室</t>
  </si>
  <si>
    <t>作品展示室</t>
  </si>
  <si>
    <t>文化活動室</t>
  </si>
  <si>
    <t>夜間</t>
    <rPh sb="0" eb="2">
      <t>ヤカン</t>
    </rPh>
    <phoneticPr fontId="2"/>
  </si>
  <si>
    <t>冷暖房設備</t>
    <phoneticPr fontId="2"/>
  </si>
  <si>
    <t>18:00～21:00</t>
    <phoneticPr fontId="2"/>
  </si>
  <si>
    <t>1時間につき</t>
    <phoneticPr fontId="2"/>
  </si>
  <si>
    <t>競技場</t>
    <phoneticPr fontId="2"/>
  </si>
  <si>
    <t>アマチュア</t>
    <phoneticPr fontId="2"/>
  </si>
  <si>
    <t>学校</t>
  </si>
  <si>
    <t>8基</t>
    <phoneticPr fontId="2"/>
  </si>
  <si>
    <t>水銀灯使用</t>
    <rPh sb="0" eb="3">
      <t>スイギントウ</t>
    </rPh>
    <rPh sb="3" eb="5">
      <t>シヨウ</t>
    </rPh>
    <phoneticPr fontId="2"/>
  </si>
  <si>
    <t>（入場料等を徴収</t>
    <phoneticPr fontId="2"/>
  </si>
  <si>
    <t>スポーツ</t>
    <phoneticPr fontId="2"/>
  </si>
  <si>
    <t>一般</t>
  </si>
  <si>
    <t>しない場合）</t>
    <phoneticPr fontId="2"/>
  </si>
  <si>
    <t>その他</t>
  </si>
  <si>
    <t>4基</t>
    <phoneticPr fontId="2"/>
  </si>
  <si>
    <t>520円</t>
    <rPh sb="3" eb="4">
      <t>エン</t>
    </rPh>
    <phoneticPr fontId="2"/>
  </si>
  <si>
    <t>競技場</t>
    <phoneticPr fontId="2"/>
  </si>
  <si>
    <t>スポーツ</t>
    <phoneticPr fontId="2"/>
  </si>
  <si>
    <t>2基</t>
    <phoneticPr fontId="2"/>
  </si>
  <si>
    <t>する場合）</t>
    <phoneticPr fontId="2"/>
  </si>
  <si>
    <t>1回（2時間以内） 70円</t>
    <phoneticPr fontId="2"/>
  </si>
  <si>
    <t>回数券の</t>
    <phoneticPr fontId="2"/>
  </si>
  <si>
    <t>（回数券12回で 700円）</t>
    <phoneticPr fontId="2"/>
  </si>
  <si>
    <t>期限は、</t>
    <rPh sb="0" eb="2">
      <t>キゲン</t>
    </rPh>
    <phoneticPr fontId="2"/>
  </si>
  <si>
    <t>（個人利用）</t>
    <phoneticPr fontId="2"/>
  </si>
  <si>
    <t>一般</t>
    <phoneticPr fontId="2"/>
  </si>
  <si>
    <t>発行日から</t>
    <phoneticPr fontId="2"/>
  </si>
  <si>
    <t>（回数券12回で 1,500円）</t>
    <phoneticPr fontId="2"/>
  </si>
  <si>
    <t>6か月以内</t>
    <phoneticPr fontId="2"/>
  </si>
  <si>
    <t>アマチュアスポーツ</t>
    <phoneticPr fontId="2"/>
  </si>
  <si>
    <t>学校（大学・専門学校を除く）</t>
    <phoneticPr fontId="2"/>
  </si>
  <si>
    <t>小体育室</t>
    <phoneticPr fontId="2"/>
  </si>
  <si>
    <t>その他</t>
    <phoneticPr fontId="2"/>
  </si>
  <si>
    <t>　(卓球場)</t>
    <phoneticPr fontId="2"/>
  </si>
  <si>
    <t>個人利用</t>
    <phoneticPr fontId="2"/>
  </si>
  <si>
    <t>（回数券12回で 700円）</t>
    <phoneticPr fontId="2"/>
  </si>
  <si>
    <t>（回数券12回で 1,500円）</t>
    <phoneticPr fontId="2"/>
  </si>
  <si>
    <t>剣道場</t>
    <phoneticPr fontId="2"/>
  </si>
  <si>
    <t>学校（大学・専門学校を除く）</t>
  </si>
  <si>
    <t>30分単位</t>
    <rPh sb="3" eb="5">
      <t>タンイ</t>
    </rPh>
    <phoneticPr fontId="2"/>
  </si>
  <si>
    <t>柔道場</t>
    <phoneticPr fontId="2"/>
  </si>
  <si>
    <t>対応可</t>
    <rPh sb="0" eb="2">
      <t>タイオウ</t>
    </rPh>
    <rPh sb="2" eb="3">
      <t>カ</t>
    </rPh>
    <phoneticPr fontId="2"/>
  </si>
  <si>
    <t>冷房   520</t>
    <rPh sb="0" eb="2">
      <t>レイボウ</t>
    </rPh>
    <phoneticPr fontId="2"/>
  </si>
  <si>
    <t>暖房310円</t>
    <rPh sb="0" eb="2">
      <t>ダンボウ</t>
    </rPh>
    <rPh sb="5" eb="6">
      <t>エン</t>
    </rPh>
    <phoneticPr fontId="2"/>
  </si>
  <si>
    <t>1回（2時間以内） 70円</t>
    <phoneticPr fontId="2"/>
  </si>
  <si>
    <t>トレーニング室</t>
    <phoneticPr fontId="2"/>
  </si>
  <si>
    <t>全日</t>
    <phoneticPr fontId="2"/>
  </si>
  <si>
    <t>多度体育センター</t>
    <phoneticPr fontId="2"/>
  </si>
  <si>
    <t>8:30～12:00</t>
    <phoneticPr fontId="2"/>
  </si>
  <si>
    <t>13:00～16:30</t>
    <phoneticPr fontId="2"/>
  </si>
  <si>
    <t>8:30～21:30</t>
    <phoneticPr fontId="2"/>
  </si>
  <si>
    <t>全面使用</t>
    <rPh sb="0" eb="1">
      <t>ゼン</t>
    </rPh>
    <phoneticPr fontId="2"/>
  </si>
  <si>
    <t>半面使用</t>
    <phoneticPr fontId="2"/>
  </si>
  <si>
    <t>個人使用料</t>
  </si>
  <si>
    <t>中学生以下</t>
  </si>
  <si>
    <t>回数券の</t>
    <phoneticPr fontId="2"/>
  </si>
  <si>
    <t>（回数券11回で 700円）</t>
    <phoneticPr fontId="2"/>
  </si>
  <si>
    <t>（回数券11回で 1,500円）</t>
    <phoneticPr fontId="2"/>
  </si>
  <si>
    <r>
      <t>6月</t>
    </r>
    <r>
      <rPr>
        <sz val="11"/>
        <rFont val="ＭＳ Ｐゴシック"/>
        <family val="2"/>
        <charset val="128"/>
        <scheme val="minor"/>
      </rPr>
      <t>以内</t>
    </r>
    <rPh sb="1" eb="2">
      <t>ツキ</t>
    </rPh>
    <phoneticPr fontId="2"/>
  </si>
  <si>
    <t>専用使用料</t>
  </si>
  <si>
    <t>ミーティングルーム</t>
  </si>
  <si>
    <t>冷暖房設備各室ごとに</t>
    <phoneticPr fontId="2"/>
  </si>
  <si>
    <t>和室</t>
  </si>
  <si>
    <t>長島B＆G</t>
    <phoneticPr fontId="2"/>
  </si>
  <si>
    <t>海洋センター体育館</t>
    <phoneticPr fontId="2"/>
  </si>
  <si>
    <t>利用区分</t>
    <phoneticPr fontId="2"/>
  </si>
  <si>
    <t>9:00～12:00</t>
    <phoneticPr fontId="2"/>
  </si>
  <si>
    <t>13:00～17:00</t>
    <phoneticPr fontId="2"/>
  </si>
  <si>
    <t>18:00～22:00</t>
    <phoneticPr fontId="2"/>
  </si>
  <si>
    <t>専用利用</t>
    <rPh sb="2" eb="4">
      <t>リヨウ</t>
    </rPh>
    <phoneticPr fontId="2"/>
  </si>
  <si>
    <t>半面使用</t>
    <phoneticPr fontId="2"/>
  </si>
  <si>
    <t>競技場</t>
    <rPh sb="0" eb="3">
      <t>キョウギジョウ</t>
    </rPh>
    <phoneticPr fontId="2"/>
  </si>
  <si>
    <t>個人利用</t>
  </si>
  <si>
    <t>高校生以下</t>
  </si>
  <si>
    <t>(単位：円）</t>
    <phoneticPr fontId="2"/>
  </si>
  <si>
    <t>ナイター</t>
    <phoneticPr fontId="2"/>
  </si>
  <si>
    <t>九華公園野球場</t>
    <rPh sb="0" eb="1">
      <t>ク</t>
    </rPh>
    <phoneticPr fontId="2"/>
  </si>
  <si>
    <t>9:00～13:00</t>
    <phoneticPr fontId="2"/>
  </si>
  <si>
    <t>17:00～21:00</t>
    <phoneticPr fontId="2"/>
  </si>
  <si>
    <t>備考</t>
    <phoneticPr fontId="2"/>
  </si>
  <si>
    <t>野球場</t>
    <phoneticPr fontId="2"/>
  </si>
  <si>
    <t>11月～2月</t>
    <phoneticPr fontId="2"/>
  </si>
  <si>
    <t>入場料等を徴</t>
    <rPh sb="0" eb="3">
      <t>ニュウジョウリョウ</t>
    </rPh>
    <rPh sb="3" eb="4">
      <t>トウ</t>
    </rPh>
    <rPh sb="5" eb="6">
      <t>チョウ</t>
    </rPh>
    <phoneticPr fontId="2"/>
  </si>
  <si>
    <t>3月～10月</t>
    <phoneticPr fontId="2"/>
  </si>
  <si>
    <t>収しない場合</t>
    <rPh sb="0" eb="1">
      <t>オサム</t>
    </rPh>
    <rPh sb="4" eb="6">
      <t>バアイ</t>
    </rPh>
    <phoneticPr fontId="2"/>
  </si>
  <si>
    <t>大山田第四</t>
    <phoneticPr fontId="2"/>
  </si>
  <si>
    <t>公園ソフトボール場</t>
    <rPh sb="0" eb="2">
      <t>コウエン</t>
    </rPh>
    <phoneticPr fontId="2"/>
  </si>
  <si>
    <t>9:00～13:00</t>
    <phoneticPr fontId="2"/>
  </si>
  <si>
    <t>ソフトボール場</t>
    <phoneticPr fontId="2"/>
  </si>
  <si>
    <t>早朝</t>
    <rPh sb="0" eb="2">
      <t>ソウチョウ</t>
    </rPh>
    <phoneticPr fontId="2"/>
  </si>
  <si>
    <t>北部野球場</t>
    <phoneticPr fontId="2"/>
  </si>
  <si>
    <t>6:00～9:00</t>
    <phoneticPr fontId="2"/>
  </si>
  <si>
    <t>野球場</t>
    <phoneticPr fontId="2"/>
  </si>
  <si>
    <t>11月～2月</t>
    <phoneticPr fontId="2"/>
  </si>
  <si>
    <t>3月～10月</t>
    <phoneticPr fontId="2"/>
  </si>
  <si>
    <t>深谷野球場</t>
    <rPh sb="0" eb="2">
      <t>フカタニ</t>
    </rPh>
    <phoneticPr fontId="2"/>
  </si>
  <si>
    <t xml:space="preserve">利用時間帯 </t>
    <rPh sb="0" eb="2">
      <t>リヨウ</t>
    </rPh>
    <rPh sb="4" eb="5">
      <t>タイ</t>
    </rPh>
    <phoneticPr fontId="2"/>
  </si>
  <si>
    <t>7:00～22:00</t>
    <phoneticPr fontId="2"/>
  </si>
  <si>
    <t>照明料金</t>
    <phoneticPr fontId="2"/>
  </si>
  <si>
    <t>多度アイリスパーク球場</t>
    <rPh sb="9" eb="11">
      <t>キュウジョウ</t>
    </rPh>
    <phoneticPr fontId="2"/>
  </si>
  <si>
    <t>(7:00～10:00～13:00～16:00～19:00～22:00)</t>
    <phoneticPr fontId="2"/>
  </si>
  <si>
    <t>1時間につき</t>
    <phoneticPr fontId="2"/>
  </si>
  <si>
    <t>3時間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</si>
  <si>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</si>
  <si>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</si>
  <si>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夕方</t>
    <rPh sb="0" eb="2">
      <t>ユウガタ</t>
    </rPh>
    <phoneticPr fontId="2"/>
  </si>
  <si>
    <t>長島運動公園野球場</t>
    <rPh sb="2" eb="4">
      <t>ウンドウ</t>
    </rPh>
    <rPh sb="4" eb="6">
      <t>コウエン</t>
    </rPh>
    <rPh sb="6" eb="9">
      <t>ヤキュウジョウ</t>
    </rPh>
    <phoneticPr fontId="2"/>
  </si>
  <si>
    <t>利用区分</t>
    <phoneticPr fontId="2"/>
  </si>
  <si>
    <t>日の出～8:00</t>
    <phoneticPr fontId="2"/>
  </si>
  <si>
    <t>8:00～12:00</t>
    <phoneticPr fontId="2"/>
  </si>
  <si>
    <t>12:00～16:00</t>
    <phoneticPr fontId="2"/>
  </si>
  <si>
    <t>16:00～
日没</t>
    <rPh sb="7" eb="9">
      <t>ニチボツ</t>
    </rPh>
    <phoneticPr fontId="2"/>
  </si>
  <si>
    <t xml:space="preserve">        野球場 （市内の方）</t>
    <rPh sb="13" eb="15">
      <t>シナイ</t>
    </rPh>
    <rPh sb="16" eb="17">
      <t>カタ</t>
    </rPh>
    <phoneticPr fontId="2"/>
  </si>
  <si>
    <t>野球場</t>
    <phoneticPr fontId="2"/>
  </si>
  <si>
    <t>平日（月～土）</t>
    <rPh sb="3" eb="4">
      <t>ツキ</t>
    </rPh>
    <rPh sb="5" eb="6">
      <t>ド</t>
    </rPh>
    <phoneticPr fontId="2"/>
  </si>
  <si>
    <t>（市外の方）</t>
    <rPh sb="4" eb="5">
      <t>カタ</t>
    </rPh>
    <phoneticPr fontId="2"/>
  </si>
  <si>
    <t>日曜・祝日</t>
    <rPh sb="0" eb="2">
      <t>ニチヨウ</t>
    </rPh>
    <phoneticPr fontId="2"/>
  </si>
  <si>
    <t>(単位：円）</t>
    <phoneticPr fontId="2"/>
  </si>
  <si>
    <t>長島運動</t>
    <rPh sb="0" eb="2">
      <t>ナガシマ</t>
    </rPh>
    <phoneticPr fontId="2"/>
  </si>
  <si>
    <t>公園ソフトボール場</t>
    <rPh sb="0" eb="2">
      <t>コウエン</t>
    </rPh>
    <rPh sb="8" eb="9">
      <t>バ</t>
    </rPh>
    <phoneticPr fontId="2"/>
  </si>
  <si>
    <t>日の出～8:00</t>
    <phoneticPr fontId="2"/>
  </si>
  <si>
    <t>8:00～12:00</t>
    <phoneticPr fontId="2"/>
  </si>
  <si>
    <t xml:space="preserve">   ソフトボール場 （市内の方）</t>
    <rPh sb="12" eb="14">
      <t>シナイ</t>
    </rPh>
    <rPh sb="15" eb="16">
      <t>カタ</t>
    </rPh>
    <phoneticPr fontId="2"/>
  </si>
  <si>
    <t>時間区分</t>
    <phoneticPr fontId="2"/>
  </si>
  <si>
    <t>立花公園テニスコート</t>
    <phoneticPr fontId="2"/>
  </si>
  <si>
    <t>8:00～10:00</t>
    <phoneticPr fontId="2"/>
  </si>
  <si>
    <t>10:00～12:00</t>
    <phoneticPr fontId="2"/>
  </si>
  <si>
    <t>12:00～14:00</t>
    <phoneticPr fontId="2"/>
  </si>
  <si>
    <t>14:00～16:00</t>
    <phoneticPr fontId="2"/>
  </si>
  <si>
    <t>16:00～18:00</t>
    <phoneticPr fontId="2"/>
  </si>
  <si>
    <t>テニスコート</t>
    <phoneticPr fontId="2"/>
  </si>
  <si>
    <t>大山田第二公園テニス</t>
    <rPh sb="4" eb="5">
      <t>ニ</t>
    </rPh>
    <phoneticPr fontId="2"/>
  </si>
  <si>
    <t>8:00～10:00</t>
    <phoneticPr fontId="2"/>
  </si>
  <si>
    <t>10:00～12:00</t>
    <phoneticPr fontId="2"/>
  </si>
  <si>
    <t>12:00～14:00</t>
    <phoneticPr fontId="2"/>
  </si>
  <si>
    <t>14:00～16:00</t>
    <phoneticPr fontId="2"/>
  </si>
  <si>
    <t>16:00～18:00</t>
    <phoneticPr fontId="2"/>
  </si>
  <si>
    <t>コート</t>
    <phoneticPr fontId="2"/>
  </si>
  <si>
    <t>テニスコート</t>
    <phoneticPr fontId="2"/>
  </si>
  <si>
    <t>こばさか公園テニス</t>
    <phoneticPr fontId="2"/>
  </si>
  <si>
    <t>テニスコート</t>
    <phoneticPr fontId="2"/>
  </si>
  <si>
    <t>NTN総合</t>
    <phoneticPr fontId="2"/>
  </si>
  <si>
    <t>運動公園テニスコート</t>
    <rPh sb="0" eb="2">
      <t>ウンドウ</t>
    </rPh>
    <rPh sb="2" eb="4">
      <t>コウエン</t>
    </rPh>
    <phoneticPr fontId="2"/>
  </si>
  <si>
    <t>6:00～
8:00</t>
    <phoneticPr fontId="2"/>
  </si>
  <si>
    <t>9:00～11:00</t>
    <phoneticPr fontId="2"/>
  </si>
  <si>
    <t>11:00～13:00</t>
    <phoneticPr fontId="2"/>
  </si>
  <si>
    <t>13:00～15:00</t>
    <phoneticPr fontId="2"/>
  </si>
  <si>
    <t>15:00～17:00</t>
    <phoneticPr fontId="2"/>
  </si>
  <si>
    <t>17:00～19:00</t>
    <phoneticPr fontId="2"/>
  </si>
  <si>
    <t>19:00～21:00</t>
    <phoneticPr fontId="2"/>
  </si>
  <si>
    <t>一般</t>
    <rPh sb="0" eb="2">
      <t>イッパン</t>
    </rPh>
    <phoneticPr fontId="2"/>
  </si>
  <si>
    <t>※</t>
    <phoneticPr fontId="2"/>
  </si>
  <si>
    <t>※</t>
    <phoneticPr fontId="2"/>
  </si>
  <si>
    <t>　※3月～12月のみ</t>
    <phoneticPr fontId="2"/>
  </si>
  <si>
    <t>11月～2月</t>
    <phoneticPr fontId="2"/>
  </si>
  <si>
    <t>　※3月～12月のみ</t>
    <phoneticPr fontId="2"/>
  </si>
  <si>
    <t>利用時間帯</t>
    <rPh sb="0" eb="2">
      <t>リヨウ</t>
    </rPh>
    <rPh sb="4" eb="5">
      <t>タイ</t>
    </rPh>
    <phoneticPr fontId="2"/>
  </si>
  <si>
    <t>9:00～21:00</t>
    <phoneticPr fontId="2"/>
  </si>
  <si>
    <t>多度テニスコート</t>
    <rPh sb="0" eb="2">
      <t>タド</t>
    </rPh>
    <phoneticPr fontId="2"/>
  </si>
  <si>
    <t>(9:00～11:00～13:00～15:00～17:00～19:00～21:00)</t>
    <phoneticPr fontId="2"/>
  </si>
  <si>
    <t>1面1回2時間まで</t>
    <phoneticPr fontId="2"/>
  </si>
  <si>
    <t>公園テニスコート</t>
    <rPh sb="0" eb="2">
      <t>コウエン</t>
    </rPh>
    <phoneticPr fontId="2"/>
  </si>
  <si>
    <t>日の出～8:00</t>
    <phoneticPr fontId="2"/>
  </si>
  <si>
    <t>　　 テニスコート （市内の方）</t>
    <rPh sb="11" eb="13">
      <t>シナイ</t>
    </rPh>
    <rPh sb="14" eb="15">
      <t>カタ</t>
    </rPh>
    <phoneticPr fontId="2"/>
  </si>
  <si>
    <t>2時間を超える</t>
    <phoneticPr fontId="2"/>
  </si>
  <si>
    <t>市民プール</t>
    <phoneticPr fontId="2"/>
  </si>
  <si>
    <t>12:00～18:00</t>
    <phoneticPr fontId="2"/>
  </si>
  <si>
    <t>1時間ごとに</t>
    <phoneticPr fontId="2"/>
  </si>
  <si>
    <t>大人（高校生以上）</t>
    <phoneticPr fontId="2"/>
  </si>
  <si>
    <t>2時間まで</t>
    <phoneticPr fontId="2"/>
  </si>
  <si>
    <t>見学者も</t>
    <phoneticPr fontId="2"/>
  </si>
  <si>
    <t>小人（小学生・中学生）</t>
    <phoneticPr fontId="2"/>
  </si>
  <si>
    <t>2時間まで</t>
    <phoneticPr fontId="2"/>
  </si>
  <si>
    <t>同じ。</t>
    <rPh sb="0" eb="1">
      <t>オナ</t>
    </rPh>
    <phoneticPr fontId="2"/>
  </si>
  <si>
    <t>乳幼児・園児</t>
    <phoneticPr fontId="2"/>
  </si>
  <si>
    <t>無料</t>
    <phoneticPr fontId="2"/>
  </si>
  <si>
    <t>平日</t>
    <phoneticPr fontId="2"/>
  </si>
  <si>
    <t>50mプール</t>
    <phoneticPr fontId="2"/>
  </si>
  <si>
    <t>専用利用</t>
    <phoneticPr fontId="2"/>
  </si>
  <si>
    <t>25mプール</t>
    <phoneticPr fontId="2"/>
  </si>
  <si>
    <t>土曜・日曜・祝日</t>
    <phoneticPr fontId="2"/>
  </si>
  <si>
    <t>の専用利</t>
    <phoneticPr fontId="2"/>
  </si>
  <si>
    <t>用を指す</t>
    <phoneticPr fontId="2"/>
  </si>
  <si>
    <t>駐車場使用料</t>
    <phoneticPr fontId="2"/>
  </si>
  <si>
    <t>1台</t>
    <phoneticPr fontId="2"/>
  </si>
  <si>
    <t>夜間</t>
    <phoneticPr fontId="2"/>
  </si>
  <si>
    <t xml:space="preserve">海洋センタープール </t>
    <rPh sb="0" eb="2">
      <t>カイヨウ</t>
    </rPh>
    <phoneticPr fontId="2"/>
  </si>
  <si>
    <t xml:space="preserve">プール </t>
    <phoneticPr fontId="2"/>
  </si>
  <si>
    <t>個人利用</t>
    <phoneticPr fontId="2"/>
  </si>
  <si>
    <t>高校生以下</t>
    <phoneticPr fontId="2"/>
  </si>
  <si>
    <t>大山田</t>
    <phoneticPr fontId="2"/>
  </si>
  <si>
    <t>第二公園運動広場</t>
    <phoneticPr fontId="2"/>
  </si>
  <si>
    <t>多目的グラウンド</t>
    <rPh sb="0" eb="3">
      <t>タモクテキ</t>
    </rPh>
    <phoneticPr fontId="2"/>
  </si>
  <si>
    <t>多度</t>
    <phoneticPr fontId="2"/>
  </si>
  <si>
    <t>7:00～19:00（または日没）</t>
    <phoneticPr fontId="2"/>
  </si>
  <si>
    <t>アイリスパークグラウンド</t>
    <phoneticPr fontId="2"/>
  </si>
  <si>
    <t>(7:00～10:00～13:00～16:00～19:00)</t>
    <phoneticPr fontId="2"/>
  </si>
  <si>
    <t>備考</t>
    <phoneticPr fontId="2"/>
  </si>
  <si>
    <t>多目的グラウンド</t>
    <phoneticPr fontId="2"/>
  </si>
  <si>
    <r>
      <t>1回半面使用（</t>
    </r>
    <r>
      <rPr>
        <sz val="10"/>
        <rFont val="ＭＳ Ｐゴシック"/>
        <family val="3"/>
        <charset val="128"/>
        <scheme val="minor"/>
      </rPr>
      <t>3</t>
    </r>
    <r>
      <rPr>
        <sz val="9.5"/>
        <rFont val="ＭＳ Ｐゴシック"/>
        <family val="3"/>
        <charset val="128"/>
        <scheme val="minor"/>
      </rPr>
      <t>時間以内）</t>
    </r>
    <rPh sb="4" eb="6">
      <t>シヨウ</t>
    </rPh>
    <phoneticPr fontId="2"/>
  </si>
  <si>
    <t>　（専用利用の場合に限る）</t>
    <phoneticPr fontId="2"/>
  </si>
  <si>
    <r>
      <t>1回全面使用（</t>
    </r>
    <r>
      <rPr>
        <sz val="10"/>
        <rFont val="ＭＳ Ｐゴシック"/>
        <family val="3"/>
        <charset val="128"/>
        <scheme val="minor"/>
      </rPr>
      <t>3</t>
    </r>
    <r>
      <rPr>
        <sz val="9.5"/>
        <rFont val="ＭＳ Ｐゴシック"/>
        <family val="3"/>
        <charset val="128"/>
        <scheme val="minor"/>
      </rPr>
      <t>時間以内）</t>
    </r>
    <rPh sb="2" eb="3">
      <t>ゼン</t>
    </rPh>
    <rPh sb="4" eb="6">
      <t>シヨウ</t>
    </rPh>
    <phoneticPr fontId="2"/>
  </si>
  <si>
    <t>長島運動公園運動場</t>
    <rPh sb="2" eb="6">
      <t>ウンドウコウエン</t>
    </rPh>
    <rPh sb="6" eb="9">
      <t>ウンドウジョウ</t>
    </rPh>
    <phoneticPr fontId="2"/>
  </si>
  <si>
    <t>運動場</t>
    <phoneticPr fontId="2"/>
  </si>
  <si>
    <t xml:space="preserve"> （市内の方）</t>
    <phoneticPr fontId="2"/>
  </si>
  <si>
    <t>分割利用の1面</t>
    <rPh sb="0" eb="2">
      <t>ブンカツ</t>
    </rPh>
    <rPh sb="2" eb="4">
      <t>リヨウ</t>
    </rPh>
    <rPh sb="6" eb="7">
      <t>メン</t>
    </rPh>
    <phoneticPr fontId="2"/>
  </si>
  <si>
    <t>NTN総合運</t>
    <phoneticPr fontId="2"/>
  </si>
  <si>
    <t>動公園多目的運動広場</t>
    <phoneticPr fontId="2"/>
  </si>
  <si>
    <t>13:00～17:00</t>
    <phoneticPr fontId="2"/>
  </si>
  <si>
    <t>運動広場</t>
    <phoneticPr fontId="2"/>
  </si>
  <si>
    <t>無料</t>
    <rPh sb="0" eb="2">
      <t>ムリョウ</t>
    </rPh>
    <phoneticPr fontId="2"/>
  </si>
  <si>
    <t>要使用申請</t>
    <phoneticPr fontId="2"/>
  </si>
  <si>
    <t>NTN総合運</t>
    <phoneticPr fontId="2"/>
  </si>
  <si>
    <t>54-1</t>
    <phoneticPr fontId="2"/>
  </si>
  <si>
    <t>動公園デイキャンプ場</t>
    <rPh sb="9" eb="10">
      <t>ジョウ</t>
    </rPh>
    <phoneticPr fontId="2"/>
  </si>
  <si>
    <t>9:00～16:00</t>
    <phoneticPr fontId="2"/>
  </si>
  <si>
    <t>デイキャンプ場</t>
    <phoneticPr fontId="2"/>
  </si>
  <si>
    <t>1テーブル</t>
    <phoneticPr fontId="2"/>
  </si>
  <si>
    <t>星川公園運動広場</t>
    <phoneticPr fontId="2"/>
  </si>
  <si>
    <t>8:00～13:00</t>
    <phoneticPr fontId="2"/>
  </si>
  <si>
    <t>13:00～18:00</t>
    <phoneticPr fontId="2"/>
  </si>
  <si>
    <t>運動広場</t>
    <phoneticPr fontId="2"/>
  </si>
  <si>
    <t>NTN総合</t>
    <phoneticPr fontId="2"/>
  </si>
  <si>
    <t xml:space="preserve">利用時間帯 </t>
    <rPh sb="0" eb="2">
      <t>リヨウ</t>
    </rPh>
    <phoneticPr fontId="2"/>
  </si>
  <si>
    <t>11月～2月  9:00～17:00</t>
    <phoneticPr fontId="2"/>
  </si>
  <si>
    <t>運動公園 サッカー場</t>
    <rPh sb="0" eb="4">
      <t>ウンドウコウエン</t>
    </rPh>
    <rPh sb="9" eb="10">
      <t>ジョウ</t>
    </rPh>
    <phoneticPr fontId="2"/>
  </si>
  <si>
    <t>3月～10月  6:00～18:00</t>
    <phoneticPr fontId="2"/>
  </si>
  <si>
    <t>サッカー場</t>
    <phoneticPr fontId="2"/>
  </si>
  <si>
    <t>メイングラウンド</t>
    <phoneticPr fontId="2"/>
  </si>
  <si>
    <t>1区分（1時間以内）　</t>
    <phoneticPr fontId="2"/>
  </si>
  <si>
    <t>サブグラウンド</t>
    <phoneticPr fontId="2"/>
  </si>
  <si>
    <t>九華公園相撲場</t>
    <phoneticPr fontId="2"/>
  </si>
  <si>
    <t>6:00～18:00</t>
    <phoneticPr fontId="2"/>
  </si>
  <si>
    <t>相撲場</t>
    <phoneticPr fontId="2"/>
  </si>
  <si>
    <t>ホール（桑名</t>
    <phoneticPr fontId="2"/>
  </si>
  <si>
    <t>施設HPをご覧ください</t>
    <phoneticPr fontId="2"/>
  </si>
  <si>
    <t>市民会館）</t>
    <phoneticPr fontId="2"/>
  </si>
  <si>
    <t>早朝繰上げ</t>
    <rPh sb="0" eb="2">
      <t>ソウチョウ</t>
    </rPh>
    <rPh sb="2" eb="4">
      <t>クリア</t>
    </rPh>
    <phoneticPr fontId="2"/>
  </si>
  <si>
    <t>冷暖房設備</t>
    <phoneticPr fontId="2"/>
  </si>
  <si>
    <t>くわなメディアライヴ</t>
    <phoneticPr fontId="2"/>
  </si>
  <si>
    <t>8:30～9:00</t>
    <phoneticPr fontId="2"/>
  </si>
  <si>
    <t>17:30～21:00</t>
    <phoneticPr fontId="2"/>
  </si>
  <si>
    <t>1時間につき</t>
    <phoneticPr fontId="2"/>
  </si>
  <si>
    <t>全室 165人</t>
    <rPh sb="0" eb="2">
      <t>ゼンシツ</t>
    </rPh>
    <rPh sb="6" eb="7">
      <t>ニン</t>
    </rPh>
    <phoneticPr fontId="2"/>
  </si>
  <si>
    <t>多目的ホール</t>
    <phoneticPr fontId="2"/>
  </si>
  <si>
    <t>多目的ホールを</t>
    <phoneticPr fontId="2"/>
  </si>
  <si>
    <t>第1室 30人</t>
    <rPh sb="0" eb="1">
      <t>ダイ</t>
    </rPh>
    <rPh sb="2" eb="3">
      <t>シツ</t>
    </rPh>
    <rPh sb="6" eb="7">
      <t>ニン</t>
    </rPh>
    <phoneticPr fontId="2"/>
  </si>
  <si>
    <t>桑名市民が使用</t>
    <rPh sb="0" eb="4">
      <t>クワナシミン</t>
    </rPh>
    <rPh sb="5" eb="7">
      <t>シヨウ</t>
    </rPh>
    <phoneticPr fontId="2"/>
  </si>
  <si>
    <t>第2室 45人</t>
    <rPh sb="0" eb="1">
      <t>ダイ</t>
    </rPh>
    <rPh sb="2" eb="3">
      <t>シツ</t>
    </rPh>
    <rPh sb="6" eb="7">
      <t>ニン</t>
    </rPh>
    <phoneticPr fontId="2"/>
  </si>
  <si>
    <t>の基本使用料</t>
    <rPh sb="1" eb="3">
      <t>キホン</t>
    </rPh>
    <rPh sb="3" eb="6">
      <t>シヨウリョウ</t>
    </rPh>
    <phoneticPr fontId="2"/>
  </si>
  <si>
    <t>第3室 45人</t>
    <rPh sb="0" eb="1">
      <t>ダイ</t>
    </rPh>
    <rPh sb="2" eb="3">
      <t>シツ</t>
    </rPh>
    <phoneticPr fontId="2"/>
  </si>
  <si>
    <t>第4室 45人</t>
    <rPh sb="0" eb="1">
      <t>ダイ</t>
    </rPh>
    <rPh sb="2" eb="3">
      <t>シツ</t>
    </rPh>
    <phoneticPr fontId="2"/>
  </si>
  <si>
    <t>全室</t>
    <rPh sb="0" eb="2">
      <t>ゼンシツ</t>
    </rPh>
    <phoneticPr fontId="2"/>
  </si>
  <si>
    <t>入場料等を</t>
    <phoneticPr fontId="2"/>
  </si>
  <si>
    <t>多目的ホールを</t>
    <phoneticPr fontId="2"/>
  </si>
  <si>
    <t>第1室</t>
    <rPh sb="0" eb="1">
      <t>ダイ</t>
    </rPh>
    <rPh sb="2" eb="3">
      <t>シツ</t>
    </rPh>
    <phoneticPr fontId="2"/>
  </si>
  <si>
    <t>徴収する場</t>
    <phoneticPr fontId="2"/>
  </si>
  <si>
    <t>第2室</t>
    <rPh sb="0" eb="1">
      <t>ダイ</t>
    </rPh>
    <rPh sb="2" eb="3">
      <t>シツ</t>
    </rPh>
    <phoneticPr fontId="2"/>
  </si>
  <si>
    <t>合、または</t>
    <phoneticPr fontId="2"/>
  </si>
  <si>
    <t>（100％増）</t>
    <phoneticPr fontId="2"/>
  </si>
  <si>
    <t>第3室</t>
    <rPh sb="0" eb="1">
      <t>ダイ</t>
    </rPh>
    <rPh sb="2" eb="3">
      <t>シツ</t>
    </rPh>
    <phoneticPr fontId="2"/>
  </si>
  <si>
    <t>営利、営業、</t>
    <phoneticPr fontId="2"/>
  </si>
  <si>
    <t>第4室</t>
    <rPh sb="0" eb="1">
      <t>ダイ</t>
    </rPh>
    <rPh sb="2" eb="3">
      <t>シツ</t>
    </rPh>
    <phoneticPr fontId="2"/>
  </si>
  <si>
    <t>宣伝等の目</t>
    <phoneticPr fontId="2"/>
  </si>
  <si>
    <t>的で利用す</t>
    <phoneticPr fontId="2"/>
  </si>
  <si>
    <t>多目的ホールを</t>
    <phoneticPr fontId="2"/>
  </si>
  <si>
    <t>桑名市民以外の</t>
    <rPh sb="0" eb="4">
      <t>クワナシミン</t>
    </rPh>
    <rPh sb="4" eb="6">
      <t>イガイ</t>
    </rPh>
    <phoneticPr fontId="2"/>
  </si>
  <si>
    <t>業目的」）</t>
    <rPh sb="1" eb="3">
      <t>モクテキ</t>
    </rPh>
    <phoneticPr fontId="2"/>
  </si>
  <si>
    <t xml:space="preserve">  方が使用</t>
    <rPh sb="2" eb="3">
      <t>カタ</t>
    </rPh>
    <phoneticPr fontId="2"/>
  </si>
  <si>
    <t>（150％増）</t>
    <phoneticPr fontId="2"/>
  </si>
  <si>
    <t>調理実習室</t>
    <rPh sb="0" eb="2">
      <t>チョウリ</t>
    </rPh>
    <rPh sb="2" eb="4">
      <t>ジッシュウ</t>
    </rPh>
    <rPh sb="4" eb="5">
      <t>シツ</t>
    </rPh>
    <phoneticPr fontId="2"/>
  </si>
  <si>
    <t>基本使用料</t>
    <phoneticPr fontId="2"/>
  </si>
  <si>
    <t>営業目的</t>
    <rPh sb="0" eb="2">
      <t>エイギョウ</t>
    </rPh>
    <rPh sb="2" eb="4">
      <t>モクテキ</t>
    </rPh>
    <phoneticPr fontId="2"/>
  </si>
  <si>
    <t>桑名市民（100％増）</t>
    <phoneticPr fontId="2"/>
  </si>
  <si>
    <t>桑名市民以外（150％増）</t>
    <phoneticPr fontId="2"/>
  </si>
  <si>
    <t>※消費税相当分の扱い</t>
    <rPh sb="1" eb="4">
      <t>ショウヒゼイ</t>
    </rPh>
    <rPh sb="4" eb="6">
      <t>ソウトウ</t>
    </rPh>
    <rPh sb="6" eb="7">
      <t>ブン</t>
    </rPh>
    <rPh sb="8" eb="9">
      <t>アツカ</t>
    </rPh>
    <phoneticPr fontId="2"/>
  </si>
  <si>
    <t>1)</t>
    <phoneticPr fontId="2"/>
  </si>
  <si>
    <t>各施設の使用料には消費税10%相当の額が含まれています。</t>
    <rPh sb="0" eb="3">
      <t>カクシセツ</t>
    </rPh>
    <rPh sb="4" eb="7">
      <t>シヨウリョウ</t>
    </rPh>
    <rPh sb="9" eb="12">
      <t>ショウヒゼイ</t>
    </rPh>
    <rPh sb="15" eb="17">
      <t>ソウトウ</t>
    </rPh>
    <rPh sb="18" eb="19">
      <t>ガク</t>
    </rPh>
    <rPh sb="20" eb="21">
      <t>フク</t>
    </rPh>
    <phoneticPr fontId="2"/>
  </si>
  <si>
    <r>
      <t>精義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</si>
  <si>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立教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</si>
  <si>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城東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</si>
  <si>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益世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</si>
  <si>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修徳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</si>
  <si>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大成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</si>
  <si>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大和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</si>
  <si>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桑部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</si>
  <si>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在良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</si>
  <si>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七和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</si>
  <si>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深谷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</si>
  <si>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久米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</si>
  <si>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城南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</si>
  <si>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大山田</t>
    </r>
    <r>
      <rPr>
        <sz val="11"/>
        <rFont val="ＭＳ Ｐゴシック"/>
        <family val="3"/>
        <charset val="128"/>
        <scheme val="minor"/>
      </rPr>
      <t>まちづくり拠点</t>
    </r>
    <phoneticPr fontId="2"/>
  </si>
  <si>
    <r>
      <t>多度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</si>
  <si>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長島</t>
    </r>
    <r>
      <rPr>
        <sz val="11"/>
        <rFont val="ＭＳ Ｐゴシック"/>
        <family val="3"/>
        <charset val="128"/>
        <scheme val="minor"/>
      </rPr>
      <t>まちづくり拠点施設</t>
    </r>
    <phoneticPr fontId="2"/>
  </si>
  <si>
    <r>
      <t>伊曽島</t>
    </r>
    <r>
      <rPr>
        <sz val="11"/>
        <rFont val="ＭＳ Ｐゴシック"/>
        <family val="2"/>
        <charset val="128"/>
        <scheme val="minor"/>
      </rPr>
      <t>分館</t>
    </r>
    <phoneticPr fontId="2"/>
  </si>
  <si>
    <r>
      <t xml:space="preserve">文化ホール
</t>
    </r>
    <r>
      <rPr>
        <sz val="9"/>
        <rFont val="ＭＳ Ｐゴシック"/>
        <family val="3"/>
        <charset val="128"/>
        <scheme val="minor"/>
      </rPr>
      <t>（ロビー・ホワイエ</t>
    </r>
    <phoneticPr fontId="2"/>
  </si>
  <si>
    <r>
      <t>ヤマモリ</t>
    </r>
    <r>
      <rPr>
        <sz val="11"/>
        <rFont val="ＭＳ Ｐゴシック"/>
        <family val="2"/>
        <charset val="128"/>
        <scheme val="minor"/>
      </rPr>
      <t>体育館</t>
    </r>
    <phoneticPr fontId="2"/>
  </si>
  <si>
    <r>
      <t>専用使用料</t>
    </r>
    <r>
      <rPr>
        <sz val="11"/>
        <color theme="1"/>
        <rFont val="Arial"/>
        <family val="2"/>
      </rPr>
      <t/>
    </r>
    <phoneticPr fontId="2"/>
  </si>
  <si>
    <r>
      <t xml:space="preserve">照明費
</t>
    </r>
    <r>
      <rPr>
        <sz val="9"/>
        <rFont val="ＭＳ Ｐゴシック"/>
        <family val="3"/>
        <charset val="128"/>
        <scheme val="minor"/>
      </rPr>
      <t>1時間につき</t>
    </r>
    <phoneticPr fontId="2"/>
  </si>
  <si>
    <t>柿安シティ</t>
    <rPh sb="0" eb="2">
      <t>カキヤス</t>
    </rPh>
    <phoneticPr fontId="2"/>
  </si>
  <si>
    <r>
      <t>る場合</t>
    </r>
    <r>
      <rPr>
        <sz val="11"/>
        <rFont val="ＭＳ Ｐゴシック"/>
        <family val="3"/>
        <charset val="128"/>
        <scheme val="minor"/>
      </rPr>
      <t>（「営</t>
    </r>
    <rPh sb="5" eb="6">
      <t>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</si>
</sst>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[$-409]mmmm\ d\,\ yyyy;@"/>
    <numFmt numFmtId="178" formatCode="&quot;定&quot;&quot;員&quot;00&quot;人&quot;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Arial"/>
      <family val="2"/>
    </font>
    <font>
      <sz val="9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9.5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2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7" fontId="5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top"/>
    </xf>
    <xf numFmtId="0" fontId="6" fillId="0" borderId="13" xfId="0" applyFont="1" applyBorder="1" applyAlignment="1">
      <alignment horizontal="center" vertical="center" wrapText="1"/>
    </xf>
    <xf numFmtId="178" fontId="3" fillId="0" borderId="14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178" fontId="3" fillId="0" borderId="10" xfId="0" applyNumberFormat="1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38" fontId="3" fillId="0" borderId="1" xfId="1" applyFont="1" applyFill="1" applyBorder="1" applyAlignment="1">
      <alignment vertical="center" wrapText="1"/>
    </xf>
    <xf numFmtId="0" fontId="3" fillId="0" borderId="13" xfId="0" applyFont="1" applyBorder="1">
      <alignment vertical="center"/>
    </xf>
    <xf numFmtId="0" fontId="6" fillId="0" borderId="4" xfId="0" applyFont="1" applyBorder="1" applyAlignment="1">
      <alignment vertical="center"/>
    </xf>
    <xf numFmtId="178" fontId="3" fillId="0" borderId="6" xfId="0" applyNumberFormat="1" applyFont="1" applyBorder="1">
      <alignment vertical="center"/>
    </xf>
    <xf numFmtId="0" fontId="4" fillId="0" borderId="6" xfId="0" applyFont="1" applyBorder="1" applyAlignment="1">
      <alignment horizontal="center" vertical="center" wrapText="1"/>
    </xf>
    <xf numFmtId="38" fontId="3" fillId="0" borderId="6" xfId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178" fontId="3" fillId="0" borderId="11" xfId="0" applyNumberFormat="1" applyFont="1" applyBorder="1">
      <alignment vertical="center"/>
    </xf>
    <xf numFmtId="0" fontId="4" fillId="0" borderId="11" xfId="0" applyFont="1" applyBorder="1" applyAlignment="1">
      <alignment horizontal="center" vertical="center" wrapText="1"/>
    </xf>
    <xf numFmtId="38" fontId="3" fillId="0" borderId="11" xfId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vertical="center" wrapText="1"/>
    </xf>
    <xf numFmtId="0" fontId="6" fillId="0" borderId="8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5" xfId="0" applyFont="1" applyBorder="1">
      <alignment vertical="center"/>
    </xf>
    <xf numFmtId="3" fontId="3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38" fontId="3" fillId="0" borderId="1" xfId="1" applyFont="1" applyFill="1" applyBorder="1" applyAlignment="1">
      <alignment horizontal="right" vertical="center" wrapText="1"/>
    </xf>
    <xf numFmtId="0" fontId="6" fillId="0" borderId="9" xfId="0" applyFont="1" applyBorder="1" applyAlignment="1">
      <alignment vertical="center" wrapText="1"/>
    </xf>
    <xf numFmtId="0" fontId="3" fillId="0" borderId="13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5" xfId="0" applyFont="1" applyFill="1" applyBorder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78" fontId="6" fillId="0" borderId="10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6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6" fillId="0" borderId="11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vertical="center" shrinkToFit="1"/>
    </xf>
    <xf numFmtId="178" fontId="3" fillId="0" borderId="10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0" fontId="6" fillId="2" borderId="5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center" wrapText="1"/>
    </xf>
    <xf numFmtId="178" fontId="3" fillId="2" borderId="11" xfId="0" applyNumberFormat="1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1" xfId="0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vertical="center" shrinkToFit="1"/>
    </xf>
    <xf numFmtId="0" fontId="6" fillId="0" borderId="12" xfId="0" applyFont="1" applyBorder="1" applyAlignment="1">
      <alignment vertical="center" wrapText="1"/>
    </xf>
    <xf numFmtId="178" fontId="6" fillId="0" borderId="14" xfId="0" applyNumberFormat="1" applyFont="1" applyBorder="1">
      <alignment vertical="center"/>
    </xf>
    <xf numFmtId="38" fontId="6" fillId="0" borderId="1" xfId="1" applyFont="1" applyFill="1" applyBorder="1" applyAlignment="1">
      <alignment horizontal="right" vertical="center" wrapText="1"/>
    </xf>
    <xf numFmtId="0" fontId="6" fillId="0" borderId="7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 wrapText="1"/>
    </xf>
    <xf numFmtId="178" fontId="6" fillId="0" borderId="3" xfId="0" applyNumberFormat="1" applyFont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178" fontId="6" fillId="0" borderId="6" xfId="0" applyNumberFormat="1" applyFont="1" applyBorder="1">
      <alignment vertical="center"/>
    </xf>
    <xf numFmtId="0" fontId="6" fillId="0" borderId="5" xfId="0" applyFont="1" applyBorder="1">
      <alignment vertical="center"/>
    </xf>
    <xf numFmtId="38" fontId="6" fillId="0" borderId="7" xfId="1" applyFont="1" applyFill="1" applyBorder="1" applyAlignment="1">
      <alignment horizontal="right" vertical="center" wrapText="1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 wrapText="1"/>
    </xf>
    <xf numFmtId="178" fontId="6" fillId="0" borderId="11" xfId="0" applyNumberFormat="1" applyFont="1" applyBorder="1">
      <alignment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shrinkToFit="1"/>
    </xf>
    <xf numFmtId="0" fontId="6" fillId="2" borderId="7" xfId="0" applyFont="1" applyFill="1" applyBorder="1" applyAlignment="1">
      <alignment vertical="center" shrinkToFit="1"/>
    </xf>
    <xf numFmtId="0" fontId="6" fillId="2" borderId="1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top" wrapText="1" shrinkToFit="1"/>
    </xf>
    <xf numFmtId="0" fontId="6" fillId="0" borderId="5" xfId="0" applyFont="1" applyFill="1" applyBorder="1" applyAlignment="1">
      <alignment horizontal="center" wrapText="1"/>
    </xf>
    <xf numFmtId="178" fontId="3" fillId="0" borderId="7" xfId="0" applyNumberFormat="1" applyFont="1" applyBorder="1" applyAlignment="1"/>
    <xf numFmtId="0" fontId="3" fillId="0" borderId="13" xfId="0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right" vertical="center" wrapText="1"/>
    </xf>
    <xf numFmtId="38" fontId="6" fillId="0" borderId="1" xfId="1" applyFont="1" applyFill="1" applyBorder="1" applyAlignment="1">
      <alignment vertical="center" shrinkToFit="1"/>
    </xf>
    <xf numFmtId="0" fontId="8" fillId="0" borderId="12" xfId="0" applyFont="1" applyFill="1" applyBorder="1" applyAlignment="1">
      <alignment horizontal="center" vertical="center" wrapText="1"/>
    </xf>
    <xf numFmtId="178" fontId="6" fillId="0" borderId="13" xfId="0" applyNumberFormat="1" applyFont="1" applyBorder="1">
      <alignment vertical="center"/>
    </xf>
    <xf numFmtId="0" fontId="6" fillId="0" borderId="15" xfId="0" applyFont="1" applyFill="1" applyBorder="1" applyAlignment="1">
      <alignment horizontal="center" vertical="center" wrapText="1"/>
    </xf>
    <xf numFmtId="178" fontId="6" fillId="0" borderId="14" xfId="0" applyNumberFormat="1" applyFont="1" applyBorder="1" applyAlignment="1">
      <alignment vertical="center" shrinkToFit="1"/>
    </xf>
    <xf numFmtId="178" fontId="6" fillId="0" borderId="15" xfId="0" applyNumberFormat="1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178" fontId="6" fillId="0" borderId="15" xfId="0" applyNumberFormat="1" applyFont="1" applyBorder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8" fontId="3" fillId="0" borderId="7" xfId="0" applyNumberFormat="1" applyFont="1" applyBorder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Border="1">
      <alignment vertical="center"/>
    </xf>
    <xf numFmtId="178" fontId="3" fillId="0" borderId="13" xfId="0" applyNumberFormat="1" applyFont="1" applyBorder="1">
      <alignment vertical="center"/>
    </xf>
    <xf numFmtId="38" fontId="6" fillId="0" borderId="1" xfId="1" applyFont="1" applyFill="1" applyBorder="1">
      <alignment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38" fontId="6" fillId="0" borderId="1" xfId="1" applyFont="1" applyFill="1" applyBorder="1" applyAlignment="1">
      <alignment horizontal="centerContinuous" vertical="center" wrapText="1"/>
    </xf>
    <xf numFmtId="38" fontId="6" fillId="0" borderId="7" xfId="1" applyFont="1" applyFill="1" applyBorder="1">
      <alignment vertical="center"/>
    </xf>
    <xf numFmtId="178" fontId="3" fillId="0" borderId="13" xfId="0" applyNumberFormat="1" applyFont="1" applyBorder="1" applyAlignment="1">
      <alignment horizontal="right" vertical="center"/>
    </xf>
    <xf numFmtId="38" fontId="6" fillId="0" borderId="13" xfId="1" applyFont="1" applyFill="1" applyBorder="1">
      <alignment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 shrinkToFit="1"/>
    </xf>
    <xf numFmtId="0" fontId="3" fillId="0" borderId="8" xfId="0" applyFont="1" applyFill="1" applyBorder="1">
      <alignment vertical="center"/>
    </xf>
    <xf numFmtId="0" fontId="3" fillId="0" borderId="9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6" fillId="2" borderId="1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1" xfId="0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10" xfId="0" applyFont="1" applyFill="1" applyBorder="1" applyAlignment="1"/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38" fontId="6" fillId="0" borderId="15" xfId="1" applyFont="1" applyBorder="1" applyAlignment="1">
      <alignment vertical="center" wrapText="1"/>
    </xf>
    <xf numFmtId="38" fontId="6" fillId="0" borderId="3" xfId="1" applyFont="1" applyBorder="1" applyAlignment="1">
      <alignment vertical="center"/>
    </xf>
    <xf numFmtId="38" fontId="6" fillId="0" borderId="15" xfId="1" applyFont="1" applyFill="1" applyBorder="1" applyAlignment="1">
      <alignment vertical="center" wrapText="1"/>
    </xf>
    <xf numFmtId="38" fontId="6" fillId="0" borderId="16" xfId="1" applyFont="1" applyBorder="1" applyAlignment="1">
      <alignment vertical="center" wrapText="1"/>
    </xf>
    <xf numFmtId="0" fontId="6" fillId="0" borderId="13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0" fontId="3" fillId="0" borderId="7" xfId="0" applyFont="1" applyFill="1" applyBorder="1" applyAlignment="1">
      <alignment vertical="center" shrinkToFit="1"/>
    </xf>
    <xf numFmtId="0" fontId="6" fillId="0" borderId="15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6" fillId="0" borderId="15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2" xfId="0" applyFont="1" applyFill="1" applyBorder="1">
      <alignment vertical="center"/>
    </xf>
    <xf numFmtId="0" fontId="6" fillId="0" borderId="15" xfId="0" applyFont="1" applyFill="1" applyBorder="1" applyAlignment="1">
      <alignment horizontal="center" vertical="center"/>
    </xf>
    <xf numFmtId="178" fontId="3" fillId="0" borderId="14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3" fillId="0" borderId="14" xfId="1" applyFont="1" applyFill="1" applyBorder="1">
      <alignment vertical="center"/>
    </xf>
    <xf numFmtId="38" fontId="3" fillId="0" borderId="15" xfId="1" applyFont="1" applyFill="1" applyBorder="1">
      <alignment vertical="center"/>
    </xf>
    <xf numFmtId="38" fontId="6" fillId="0" borderId="14" xfId="1" applyFont="1" applyFill="1" applyBorder="1" applyAlignment="1">
      <alignment vertical="center" shrinkToFit="1"/>
    </xf>
    <xf numFmtId="38" fontId="6" fillId="0" borderId="15" xfId="1" applyFont="1" applyFill="1" applyBorder="1">
      <alignment vertical="center"/>
    </xf>
    <xf numFmtId="38" fontId="6" fillId="0" borderId="14" xfId="1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13" xfId="0" applyFont="1" applyFill="1" applyBorder="1" applyAlignment="1">
      <alignment vertical="center" shrinkToFi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shrinkToFit="1"/>
    </xf>
    <xf numFmtId="0" fontId="6" fillId="3" borderId="7" xfId="0" applyFont="1" applyFill="1" applyBorder="1">
      <alignment vertical="center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top" shrinkToFit="1"/>
    </xf>
    <xf numFmtId="0" fontId="6" fillId="3" borderId="13" xfId="0" applyFont="1" applyFill="1" applyBorder="1" applyAlignment="1">
      <alignment horizontal="center" vertical="top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3" fontId="5" fillId="0" borderId="13" xfId="0" applyNumberFormat="1" applyFont="1" applyFill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3" fillId="0" borderId="2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wrapText="1"/>
    </xf>
    <xf numFmtId="0" fontId="3" fillId="0" borderId="13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centerContinuous" vertical="center"/>
    </xf>
    <xf numFmtId="0" fontId="3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vertical="center" wrapText="1"/>
    </xf>
    <xf numFmtId="38" fontId="5" fillId="0" borderId="13" xfId="1" applyFont="1" applyFill="1" applyBorder="1" applyAlignment="1">
      <alignment vertical="center" wrapText="1"/>
    </xf>
    <xf numFmtId="38" fontId="5" fillId="0" borderId="1" xfId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center" shrinkToFit="1"/>
    </xf>
    <xf numFmtId="0" fontId="11" fillId="0" borderId="10" xfId="0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38" fontId="3" fillId="0" borderId="13" xfId="1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38" fontId="6" fillId="0" borderId="1" xfId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38" fontId="6" fillId="0" borderId="1" xfId="1" applyFont="1" applyFill="1" applyBorder="1" applyAlignment="1">
      <alignment vertical="center" wrapText="1"/>
    </xf>
    <xf numFmtId="0" fontId="6" fillId="0" borderId="7" xfId="0" applyFont="1" applyBorder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15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7" fillId="0" borderId="13" xfId="0" applyFont="1" applyBorder="1" applyAlignment="1">
      <alignment vertical="center" wrapText="1"/>
    </xf>
    <xf numFmtId="38" fontId="6" fillId="0" borderId="7" xfId="1" applyFont="1" applyFill="1" applyBorder="1" applyAlignment="1">
      <alignment vertical="center" wrapText="1"/>
    </xf>
    <xf numFmtId="0" fontId="7" fillId="0" borderId="13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38" fontId="6" fillId="0" borderId="13" xfId="1" applyFont="1" applyFill="1" applyBorder="1" applyAlignment="1">
      <alignment horizontal="centerContinuous" vertical="center"/>
    </xf>
    <xf numFmtId="0" fontId="6" fillId="0" borderId="1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3" fillId="0" borderId="7" xfId="0" applyFont="1" applyFill="1" applyBorder="1" applyAlignment="1">
      <alignment wrapText="1"/>
    </xf>
    <xf numFmtId="0" fontId="6" fillId="0" borderId="11" xfId="0" applyFont="1" applyBorder="1" applyAlignment="1">
      <alignment vertical="center" wrapText="1"/>
    </xf>
    <xf numFmtId="0" fontId="6" fillId="0" borderId="13" xfId="0" applyFont="1" applyFill="1" applyBorder="1" applyAlignment="1">
      <alignment vertical="center" shrinkToFit="1"/>
    </xf>
    <xf numFmtId="0" fontId="14" fillId="0" borderId="9" xfId="0" applyFont="1" applyBorder="1" applyAlignment="1">
      <alignment vertical="center" wrapText="1"/>
    </xf>
    <xf numFmtId="0" fontId="6" fillId="3" borderId="11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3" fillId="0" borderId="13" xfId="1" applyFont="1" applyFill="1" applyBorder="1" applyAlignment="1">
      <alignment horizontal="right" vertical="center" wrapText="1"/>
    </xf>
    <xf numFmtId="38" fontId="3" fillId="0" borderId="13" xfId="1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center" shrinkToFit="1"/>
    </xf>
    <xf numFmtId="0" fontId="6" fillId="0" borderId="15" xfId="0" applyFont="1" applyBorder="1" applyAlignment="1">
      <alignment vertical="center" wrapText="1"/>
    </xf>
    <xf numFmtId="0" fontId="6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shrinkToFit="1"/>
    </xf>
    <xf numFmtId="38" fontId="6" fillId="0" borderId="13" xfId="1" applyFont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shrinkToFit="1"/>
    </xf>
    <xf numFmtId="38" fontId="6" fillId="0" borderId="5" xfId="1" applyFont="1" applyBorder="1" applyAlignment="1">
      <alignment vertical="center" wrapText="1"/>
    </xf>
    <xf numFmtId="0" fontId="6" fillId="0" borderId="11" xfId="0" applyFont="1" applyBorder="1" applyAlignment="1">
      <alignment vertical="center" shrinkToFit="1"/>
    </xf>
    <xf numFmtId="38" fontId="6" fillId="0" borderId="12" xfId="1" applyFont="1" applyBorder="1" applyAlignment="1">
      <alignment vertical="center" wrapText="1"/>
    </xf>
    <xf numFmtId="38" fontId="6" fillId="0" borderId="13" xfId="1" applyFont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38" fontId="6" fillId="0" borderId="0" xfId="1" applyFont="1" applyBorder="1" applyAlignment="1">
      <alignment vertical="center" wrapText="1"/>
    </xf>
    <xf numFmtId="38" fontId="3" fillId="0" borderId="0" xfId="1" applyFont="1" applyBorder="1">
      <alignment vertical="center"/>
    </xf>
    <xf numFmtId="38" fontId="3" fillId="0" borderId="7" xfId="1" applyFont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Continuous" vertical="center"/>
    </xf>
    <xf numFmtId="0" fontId="6" fillId="3" borderId="6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center" wrapText="1"/>
    </xf>
    <xf numFmtId="0" fontId="6" fillId="3" borderId="13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38" fontId="6" fillId="0" borderId="4" xfId="1" applyFont="1" applyBorder="1" applyAlignment="1">
      <alignment horizontal="right" vertical="center"/>
    </xf>
    <xf numFmtId="38" fontId="6" fillId="0" borderId="6" xfId="1" applyFont="1" applyBorder="1" applyAlignment="1">
      <alignment vertical="center"/>
    </xf>
    <xf numFmtId="38" fontId="6" fillId="0" borderId="5" xfId="1" applyFont="1" applyFill="1" applyBorder="1" applyAlignment="1">
      <alignment vertical="center" wrapText="1"/>
    </xf>
    <xf numFmtId="38" fontId="6" fillId="0" borderId="2" xfId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shrinkToFit="1"/>
    </xf>
    <xf numFmtId="38" fontId="6" fillId="0" borderId="12" xfId="1" applyFont="1" applyFill="1" applyBorder="1" applyAlignment="1">
      <alignment vertical="center" wrapText="1"/>
    </xf>
    <xf numFmtId="38" fontId="6" fillId="0" borderId="10" xfId="1" applyFont="1" applyFill="1" applyBorder="1" applyAlignment="1">
      <alignment horizontal="right" vertical="center"/>
    </xf>
    <xf numFmtId="38" fontId="6" fillId="0" borderId="11" xfId="1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vertical="center" shrinkToFit="1"/>
    </xf>
    <xf numFmtId="3" fontId="6" fillId="0" borderId="13" xfId="0" applyNumberFormat="1" applyFont="1" applyFill="1" applyBorder="1" applyAlignment="1">
      <alignment vertical="center" shrinkToFit="1"/>
    </xf>
    <xf numFmtId="3" fontId="6" fillId="0" borderId="7" xfId="0" applyNumberFormat="1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shrinkToFit="1"/>
    </xf>
    <xf numFmtId="38" fontId="6" fillId="0" borderId="2" xfId="1" applyFont="1" applyBorder="1" applyAlignment="1">
      <alignment vertical="center" shrinkToFit="1"/>
    </xf>
    <xf numFmtId="38" fontId="6" fillId="0" borderId="13" xfId="1" applyFont="1" applyBorder="1" applyAlignment="1">
      <alignment vertical="center" shrinkToFit="1"/>
    </xf>
    <xf numFmtId="0" fontId="6" fillId="3" borderId="4" xfId="0" applyFont="1" applyFill="1" applyBorder="1" applyAlignment="1">
      <alignment horizontal="right" vertical="center" wrapText="1" indent="1"/>
    </xf>
    <xf numFmtId="0" fontId="6" fillId="3" borderId="10" xfId="0" applyFont="1" applyFill="1" applyBorder="1" applyAlignment="1">
      <alignment horizontal="left" wrapText="1" indent="1"/>
    </xf>
    <xf numFmtId="0" fontId="6" fillId="0" borderId="7" xfId="0" applyFont="1" applyFill="1" applyBorder="1" applyAlignment="1">
      <alignment horizontal="left" wrapText="1" indent="1"/>
    </xf>
    <xf numFmtId="38" fontId="6" fillId="0" borderId="16" xfId="1" applyFont="1" applyFill="1" applyBorder="1" applyAlignment="1">
      <alignment vertical="center" wrapText="1"/>
    </xf>
    <xf numFmtId="38" fontId="6" fillId="0" borderId="13" xfId="1" applyFont="1" applyBorder="1">
      <alignment vertical="center"/>
    </xf>
    <xf numFmtId="0" fontId="6" fillId="3" borderId="6" xfId="0" applyFont="1" applyFill="1" applyBorder="1" applyAlignment="1">
      <alignment horizontal="right" vertical="center" wrapText="1" indent="1"/>
    </xf>
    <xf numFmtId="0" fontId="6" fillId="0" borderId="1" xfId="0" applyFont="1" applyBorder="1" applyAlignment="1">
      <alignment vertical="center" wrapText="1"/>
    </xf>
    <xf numFmtId="0" fontId="6" fillId="0" borderId="16" xfId="0" applyFont="1" applyBorder="1" applyAlignment="1">
      <alignment vertical="center" shrinkToFit="1"/>
    </xf>
    <xf numFmtId="38" fontId="6" fillId="0" borderId="1" xfId="1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/>
    </xf>
    <xf numFmtId="3" fontId="6" fillId="0" borderId="3" xfId="0" applyNumberFormat="1" applyFont="1" applyBorder="1" applyAlignment="1">
      <alignment vertical="center" shrinkToFit="1"/>
    </xf>
    <xf numFmtId="3" fontId="6" fillId="0" borderId="15" xfId="0" applyNumberFormat="1" applyFont="1" applyBorder="1" applyAlignment="1">
      <alignment vertical="center" shrinkToFit="1"/>
    </xf>
    <xf numFmtId="38" fontId="6" fillId="0" borderId="14" xfId="1" applyFont="1" applyBorder="1" applyAlignment="1">
      <alignment vertical="center"/>
    </xf>
    <xf numFmtId="0" fontId="6" fillId="3" borderId="5" xfId="0" applyFont="1" applyFill="1" applyBorder="1" applyAlignment="1">
      <alignment horizontal="centerContinuous" vertical="center"/>
    </xf>
    <xf numFmtId="0" fontId="6" fillId="3" borderId="5" xfId="0" applyFont="1" applyFill="1" applyBorder="1">
      <alignment vertical="center"/>
    </xf>
    <xf numFmtId="0" fontId="6" fillId="3" borderId="10" xfId="0" applyFont="1" applyFill="1" applyBorder="1" applyAlignment="1">
      <alignment horizontal="centerContinuous" vertical="top"/>
    </xf>
    <xf numFmtId="0" fontId="6" fillId="3" borderId="12" xfId="0" applyFont="1" applyFill="1" applyBorder="1" applyAlignment="1">
      <alignment horizontal="centerContinuous" vertical="top"/>
    </xf>
    <xf numFmtId="0" fontId="6" fillId="3" borderId="12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3" fontId="5" fillId="0" borderId="14" xfId="0" applyNumberFormat="1" applyFont="1" applyBorder="1" applyAlignment="1">
      <alignment vertical="center" wrapText="1"/>
    </xf>
    <xf numFmtId="3" fontId="5" fillId="0" borderId="15" xfId="0" applyNumberFormat="1" applyFont="1" applyFill="1" applyBorder="1" applyAlignment="1">
      <alignment vertical="center" wrapText="1"/>
    </xf>
    <xf numFmtId="3" fontId="5" fillId="0" borderId="14" xfId="0" applyNumberFormat="1" applyFont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3" fontId="5" fillId="0" borderId="4" xfId="0" applyNumberFormat="1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4" xfId="0" applyFont="1" applyBorder="1" applyAlignment="1"/>
    <xf numFmtId="3" fontId="5" fillId="0" borderId="7" xfId="0" applyNumberFormat="1" applyFont="1" applyBorder="1" applyAlignment="1">
      <alignment vertical="center" shrinkToFit="1"/>
    </xf>
    <xf numFmtId="3" fontId="5" fillId="0" borderId="10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3" borderId="12" xfId="0" applyFont="1" applyFill="1" applyBorder="1" applyAlignment="1">
      <alignment vertical="top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Continuous" vertical="center" wrapText="1"/>
    </xf>
    <xf numFmtId="38" fontId="6" fillId="0" borderId="3" xfId="1" applyFont="1" applyBorder="1" applyAlignment="1">
      <alignment vertical="center" wrapText="1"/>
    </xf>
    <xf numFmtId="0" fontId="6" fillId="3" borderId="13" xfId="0" applyFont="1" applyFill="1" applyBorder="1" applyAlignment="1">
      <alignment vertical="top" wrapText="1"/>
    </xf>
    <xf numFmtId="0" fontId="6" fillId="0" borderId="4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38" fontId="15" fillId="0" borderId="14" xfId="1" applyFont="1" applyBorder="1" applyAlignment="1">
      <alignment vertical="center"/>
    </xf>
    <xf numFmtId="0" fontId="6" fillId="0" borderId="13" xfId="0" applyFont="1" applyFill="1" applyBorder="1" applyAlignment="1">
      <alignment vertical="top" wrapText="1"/>
    </xf>
    <xf numFmtId="0" fontId="7" fillId="0" borderId="11" xfId="0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vertical="center" shrinkToFit="1"/>
    </xf>
    <xf numFmtId="0" fontId="6" fillId="0" borderId="8" xfId="0" applyFont="1" applyFill="1" applyBorder="1">
      <alignment vertical="center"/>
    </xf>
    <xf numFmtId="0" fontId="6" fillId="0" borderId="14" xfId="0" applyFont="1" applyBorder="1" applyAlignment="1">
      <alignment horizontal="center" vertical="center"/>
    </xf>
    <xf numFmtId="38" fontId="6" fillId="0" borderId="15" xfId="1" applyFont="1" applyBorder="1" applyAlignment="1">
      <alignment vertical="center" shrinkToFit="1"/>
    </xf>
    <xf numFmtId="3" fontId="6" fillId="0" borderId="13" xfId="0" applyNumberFormat="1" applyFont="1" applyBorder="1" applyAlignment="1">
      <alignment horizontal="centerContinuous" vertical="center" shrinkToFit="1"/>
    </xf>
    <xf numFmtId="3" fontId="6" fillId="0" borderId="13" xfId="0" applyNumberFormat="1" applyFont="1" applyBorder="1" applyAlignment="1">
      <alignment vertical="center" shrinkToFit="1"/>
    </xf>
    <xf numFmtId="0" fontId="6" fillId="0" borderId="5" xfId="0" applyFont="1" applyFill="1" applyBorder="1" applyAlignment="1">
      <alignment vertical="center" wrapText="1"/>
    </xf>
    <xf numFmtId="0" fontId="6" fillId="0" borderId="8" xfId="0" quotePrefix="1" applyFont="1" applyFill="1" applyBorder="1" applyAlignment="1">
      <alignment horizontal="right" vertical="center" wrapText="1"/>
    </xf>
    <xf numFmtId="0" fontId="6" fillId="3" borderId="13" xfId="0" applyFont="1" applyFill="1" applyBorder="1" applyAlignment="1">
      <alignment horizontal="centerContinuous" vertical="top"/>
    </xf>
    <xf numFmtId="0" fontId="6" fillId="3" borderId="13" xfId="0" applyFont="1" applyFill="1" applyBorder="1" applyAlignment="1">
      <alignment horizontal="centerContinuous" vertical="center"/>
    </xf>
    <xf numFmtId="0" fontId="6" fillId="0" borderId="14" xfId="0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vertical="center" shrinkToFit="1"/>
    </xf>
    <xf numFmtId="3" fontId="6" fillId="0" borderId="15" xfId="0" applyNumberFormat="1" applyFont="1" applyFill="1" applyBorder="1" applyAlignment="1">
      <alignment vertical="center" shrinkToFit="1"/>
    </xf>
    <xf numFmtId="3" fontId="6" fillId="0" borderId="13" xfId="0" applyNumberFormat="1" applyFont="1" applyFill="1" applyBorder="1" applyAlignment="1">
      <alignment horizontal="centerContinuous" vertical="center" shrinkToFit="1"/>
    </xf>
    <xf numFmtId="0" fontId="6" fillId="3" borderId="6" xfId="0" applyFont="1" applyFill="1" applyBorder="1" applyAlignment="1">
      <alignment horizontal="centerContinuous" vertical="center"/>
    </xf>
    <xf numFmtId="0" fontId="6" fillId="3" borderId="11" xfId="0" applyFont="1" applyFill="1" applyBorder="1" applyAlignment="1">
      <alignment horizontal="centerContinuous" vertical="top"/>
    </xf>
    <xf numFmtId="0" fontId="6" fillId="0" borderId="3" xfId="0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6" fillId="2" borderId="8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Continuous" vertical="top"/>
    </xf>
    <xf numFmtId="178" fontId="6" fillId="2" borderId="11" xfId="0" applyNumberFormat="1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11" xfId="0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vertical="center" shrinkToFit="1"/>
    </xf>
    <xf numFmtId="0" fontId="3" fillId="0" borderId="10" xfId="0" applyFont="1" applyFill="1" applyBorder="1">
      <alignment vertical="center"/>
    </xf>
    <xf numFmtId="0" fontId="3" fillId="2" borderId="13" xfId="0" applyFont="1" applyFill="1" applyBorder="1" applyAlignment="1">
      <alignment vertical="top" shrinkToFit="1"/>
    </xf>
    <xf numFmtId="38" fontId="6" fillId="0" borderId="1" xfId="1" applyFont="1" applyBorder="1" applyAlignment="1">
      <alignment vertical="center"/>
    </xf>
    <xf numFmtId="38" fontId="6" fillId="0" borderId="1" xfId="1" applyFont="1" applyBorder="1" applyAlignment="1">
      <alignment vertical="center" wrapText="1"/>
    </xf>
    <xf numFmtId="38" fontId="6" fillId="0" borderId="7" xfId="1" applyFont="1" applyBorder="1" applyAlignment="1">
      <alignment vertical="center" wrapText="1"/>
    </xf>
    <xf numFmtId="0" fontId="6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shrinkToFit="1"/>
    </xf>
    <xf numFmtId="38" fontId="6" fillId="0" borderId="20" xfId="1" applyFont="1" applyBorder="1" applyAlignment="1">
      <alignment vertical="center"/>
    </xf>
    <xf numFmtId="38" fontId="6" fillId="0" borderId="20" xfId="1" applyFont="1" applyFill="1" applyBorder="1" applyAlignment="1">
      <alignment vertical="center" wrapText="1"/>
    </xf>
    <xf numFmtId="0" fontId="6" fillId="0" borderId="20" xfId="0" applyFont="1" applyBorder="1">
      <alignment vertical="center"/>
    </xf>
    <xf numFmtId="0" fontId="6" fillId="0" borderId="21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38" fontId="6" fillId="0" borderId="23" xfId="1" applyFont="1" applyBorder="1" applyAlignment="1">
      <alignment vertical="center" wrapText="1"/>
    </xf>
    <xf numFmtId="38" fontId="6" fillId="0" borderId="17" xfId="1" applyFont="1" applyFill="1" applyBorder="1" applyAlignment="1">
      <alignment vertical="center" wrapText="1"/>
    </xf>
    <xf numFmtId="0" fontId="6" fillId="0" borderId="17" xfId="0" applyFont="1" applyBorder="1">
      <alignment vertical="center"/>
    </xf>
    <xf numFmtId="38" fontId="6" fillId="0" borderId="13" xfId="1" applyFont="1" applyBorder="1" applyAlignment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vertical="center" wrapText="1"/>
    </xf>
    <xf numFmtId="0" fontId="6" fillId="0" borderId="26" xfId="0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38" fontId="6" fillId="0" borderId="27" xfId="1" applyFont="1" applyBorder="1" applyAlignment="1">
      <alignment vertical="center" wrapText="1"/>
    </xf>
    <xf numFmtId="0" fontId="6" fillId="0" borderId="27" xfId="0" applyFont="1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6" fillId="0" borderId="8" xfId="0" applyFont="1" applyBorder="1" applyAlignment="1">
      <alignment horizontal="righ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shrinkToFit="1"/>
    </xf>
    <xf numFmtId="38" fontId="6" fillId="0" borderId="17" xfId="1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8</xdr:row>
      <xdr:rowOff>0</xdr:rowOff>
    </xdr:to>
    <xdr:cxnSp macro="">
      <xdr:nvCxnSpPr>
        <xdr:cNvPr id="2" name="直線コネクタ 1"/>
        <xdr:cNvCxnSpPr/>
      </xdr:nvCxnSpPr>
      <xdr:spPr>
        <a:xfrm>
          <a:off x="1181100" y="1038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17</xdr:row>
      <xdr:rowOff>9525</xdr:rowOff>
    </xdr:from>
    <xdr:to>
      <xdr:col>5</xdr:col>
      <xdr:colOff>0</xdr:colOff>
      <xdr:row>19</xdr:row>
      <xdr:rowOff>0</xdr:rowOff>
    </xdr:to>
    <xdr:cxnSp macro="">
      <xdr:nvCxnSpPr>
        <xdr:cNvPr id="3" name="直線コネクタ 2"/>
        <xdr:cNvCxnSpPr/>
      </xdr:nvCxnSpPr>
      <xdr:spPr>
        <a:xfrm>
          <a:off x="1200150" y="3095625"/>
          <a:ext cx="270510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199</xdr:row>
      <xdr:rowOff>9525</xdr:rowOff>
    </xdr:from>
    <xdr:to>
      <xdr:col>5</xdr:col>
      <xdr:colOff>0</xdr:colOff>
      <xdr:row>201</xdr:row>
      <xdr:rowOff>0</xdr:rowOff>
    </xdr:to>
    <xdr:cxnSp macro="">
      <xdr:nvCxnSpPr>
        <xdr:cNvPr id="4" name="直線コネクタ 3"/>
        <xdr:cNvCxnSpPr/>
      </xdr:nvCxnSpPr>
      <xdr:spPr>
        <a:xfrm>
          <a:off x="1181100" y="381095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215</xdr:row>
      <xdr:rowOff>9525</xdr:rowOff>
    </xdr:from>
    <xdr:to>
      <xdr:col>5</xdr:col>
      <xdr:colOff>0</xdr:colOff>
      <xdr:row>217</xdr:row>
      <xdr:rowOff>0</xdr:rowOff>
    </xdr:to>
    <xdr:cxnSp macro="">
      <xdr:nvCxnSpPr>
        <xdr:cNvPr id="5" name="直線コネクタ 4"/>
        <xdr:cNvCxnSpPr/>
      </xdr:nvCxnSpPr>
      <xdr:spPr>
        <a:xfrm>
          <a:off x="1181100" y="413670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233</xdr:row>
      <xdr:rowOff>9525</xdr:rowOff>
    </xdr:from>
    <xdr:to>
      <xdr:col>5</xdr:col>
      <xdr:colOff>0</xdr:colOff>
      <xdr:row>235</xdr:row>
      <xdr:rowOff>0</xdr:rowOff>
    </xdr:to>
    <xdr:cxnSp macro="">
      <xdr:nvCxnSpPr>
        <xdr:cNvPr id="6" name="直線コネクタ 5"/>
        <xdr:cNvCxnSpPr/>
      </xdr:nvCxnSpPr>
      <xdr:spPr>
        <a:xfrm>
          <a:off x="1181100" y="446246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9525</xdr:rowOff>
    </xdr:from>
    <xdr:to>
      <xdr:col>5</xdr:col>
      <xdr:colOff>0</xdr:colOff>
      <xdr:row>26</xdr:row>
      <xdr:rowOff>0</xdr:rowOff>
    </xdr:to>
    <xdr:cxnSp macro="">
      <xdr:nvCxnSpPr>
        <xdr:cNvPr id="7" name="直線コネクタ 6"/>
        <xdr:cNvCxnSpPr/>
      </xdr:nvCxnSpPr>
      <xdr:spPr>
        <a:xfrm>
          <a:off x="1181100" y="4467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9525</xdr:rowOff>
    </xdr:from>
    <xdr:to>
      <xdr:col>5</xdr:col>
      <xdr:colOff>0</xdr:colOff>
      <xdr:row>34</xdr:row>
      <xdr:rowOff>0</xdr:rowOff>
    </xdr:to>
    <xdr:cxnSp macro="">
      <xdr:nvCxnSpPr>
        <xdr:cNvPr id="8" name="直線コネクタ 7"/>
        <xdr:cNvCxnSpPr/>
      </xdr:nvCxnSpPr>
      <xdr:spPr>
        <a:xfrm>
          <a:off x="1181100" y="60102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9525</xdr:rowOff>
    </xdr:from>
    <xdr:to>
      <xdr:col>5</xdr:col>
      <xdr:colOff>0</xdr:colOff>
      <xdr:row>41</xdr:row>
      <xdr:rowOff>0</xdr:rowOff>
    </xdr:to>
    <xdr:cxnSp macro="">
      <xdr:nvCxnSpPr>
        <xdr:cNvPr id="9" name="直線コネクタ 8"/>
        <xdr:cNvCxnSpPr/>
      </xdr:nvCxnSpPr>
      <xdr:spPr>
        <a:xfrm>
          <a:off x="1181100" y="7381875"/>
          <a:ext cx="2724150" cy="542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</xdr:row>
      <xdr:rowOff>9525</xdr:rowOff>
    </xdr:from>
    <xdr:to>
      <xdr:col>5</xdr:col>
      <xdr:colOff>0</xdr:colOff>
      <xdr:row>51</xdr:row>
      <xdr:rowOff>0</xdr:rowOff>
    </xdr:to>
    <xdr:cxnSp macro="">
      <xdr:nvCxnSpPr>
        <xdr:cNvPr id="10" name="直線コネクタ 9"/>
        <xdr:cNvCxnSpPr/>
      </xdr:nvCxnSpPr>
      <xdr:spPr>
        <a:xfrm>
          <a:off x="1181100" y="9305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57</xdr:row>
      <xdr:rowOff>9525</xdr:rowOff>
    </xdr:from>
    <xdr:to>
      <xdr:col>5</xdr:col>
      <xdr:colOff>0</xdr:colOff>
      <xdr:row>59</xdr:row>
      <xdr:rowOff>0</xdr:rowOff>
    </xdr:to>
    <xdr:cxnSp macro="">
      <xdr:nvCxnSpPr>
        <xdr:cNvPr id="11" name="直線コネクタ 10"/>
        <xdr:cNvCxnSpPr/>
      </xdr:nvCxnSpPr>
      <xdr:spPr>
        <a:xfrm>
          <a:off x="1181100" y="108489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9525</xdr:rowOff>
    </xdr:from>
    <xdr:to>
      <xdr:col>5</xdr:col>
      <xdr:colOff>0</xdr:colOff>
      <xdr:row>66</xdr:row>
      <xdr:rowOff>0</xdr:rowOff>
    </xdr:to>
    <xdr:cxnSp macro="">
      <xdr:nvCxnSpPr>
        <xdr:cNvPr id="12" name="直線コネクタ 11"/>
        <xdr:cNvCxnSpPr/>
      </xdr:nvCxnSpPr>
      <xdr:spPr>
        <a:xfrm>
          <a:off x="1181100" y="122205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71</xdr:row>
      <xdr:rowOff>9525</xdr:rowOff>
    </xdr:from>
    <xdr:to>
      <xdr:col>5</xdr:col>
      <xdr:colOff>0</xdr:colOff>
      <xdr:row>73</xdr:row>
      <xdr:rowOff>0</xdr:rowOff>
    </xdr:to>
    <xdr:cxnSp macro="">
      <xdr:nvCxnSpPr>
        <xdr:cNvPr id="13" name="直線コネクタ 12"/>
        <xdr:cNvCxnSpPr/>
      </xdr:nvCxnSpPr>
      <xdr:spPr>
        <a:xfrm>
          <a:off x="1181100" y="135921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79</xdr:row>
      <xdr:rowOff>9525</xdr:rowOff>
    </xdr:from>
    <xdr:to>
      <xdr:col>5</xdr:col>
      <xdr:colOff>0</xdr:colOff>
      <xdr:row>81</xdr:row>
      <xdr:rowOff>0</xdr:rowOff>
    </xdr:to>
    <xdr:cxnSp macro="">
      <xdr:nvCxnSpPr>
        <xdr:cNvPr id="14" name="直線コネクタ 13"/>
        <xdr:cNvCxnSpPr/>
      </xdr:nvCxnSpPr>
      <xdr:spPr>
        <a:xfrm>
          <a:off x="1181100" y="15135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86</xdr:row>
      <xdr:rowOff>9525</xdr:rowOff>
    </xdr:from>
    <xdr:to>
      <xdr:col>5</xdr:col>
      <xdr:colOff>0</xdr:colOff>
      <xdr:row>88</xdr:row>
      <xdr:rowOff>0</xdr:rowOff>
    </xdr:to>
    <xdr:cxnSp macro="">
      <xdr:nvCxnSpPr>
        <xdr:cNvPr id="15" name="直線コネクタ 14"/>
        <xdr:cNvCxnSpPr/>
      </xdr:nvCxnSpPr>
      <xdr:spPr>
        <a:xfrm>
          <a:off x="1181100" y="165068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94</xdr:row>
      <xdr:rowOff>9525</xdr:rowOff>
    </xdr:from>
    <xdr:to>
      <xdr:col>5</xdr:col>
      <xdr:colOff>0</xdr:colOff>
      <xdr:row>96</xdr:row>
      <xdr:rowOff>0</xdr:rowOff>
    </xdr:to>
    <xdr:cxnSp macro="">
      <xdr:nvCxnSpPr>
        <xdr:cNvPr id="16" name="直線コネクタ 15"/>
        <xdr:cNvCxnSpPr/>
      </xdr:nvCxnSpPr>
      <xdr:spPr>
        <a:xfrm>
          <a:off x="1181100" y="180498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102</xdr:row>
      <xdr:rowOff>9525</xdr:rowOff>
    </xdr:from>
    <xdr:to>
      <xdr:col>5</xdr:col>
      <xdr:colOff>0</xdr:colOff>
      <xdr:row>104</xdr:row>
      <xdr:rowOff>0</xdr:rowOff>
    </xdr:to>
    <xdr:cxnSp macro="">
      <xdr:nvCxnSpPr>
        <xdr:cNvPr id="17" name="直線コネクタ 16"/>
        <xdr:cNvCxnSpPr/>
      </xdr:nvCxnSpPr>
      <xdr:spPr>
        <a:xfrm>
          <a:off x="1181100" y="19592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109</xdr:row>
      <xdr:rowOff>9525</xdr:rowOff>
    </xdr:from>
    <xdr:to>
      <xdr:col>5</xdr:col>
      <xdr:colOff>0</xdr:colOff>
      <xdr:row>111</xdr:row>
      <xdr:rowOff>0</xdr:rowOff>
    </xdr:to>
    <xdr:cxnSp macro="">
      <xdr:nvCxnSpPr>
        <xdr:cNvPr id="18" name="直線コネクタ 17"/>
        <xdr:cNvCxnSpPr/>
      </xdr:nvCxnSpPr>
      <xdr:spPr>
        <a:xfrm>
          <a:off x="1181100" y="209645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116</xdr:row>
      <xdr:rowOff>9525</xdr:rowOff>
    </xdr:from>
    <xdr:to>
      <xdr:col>5</xdr:col>
      <xdr:colOff>0</xdr:colOff>
      <xdr:row>118</xdr:row>
      <xdr:rowOff>0</xdr:rowOff>
    </xdr:to>
    <xdr:cxnSp macro="">
      <xdr:nvCxnSpPr>
        <xdr:cNvPr id="19" name="直線コネクタ 18"/>
        <xdr:cNvCxnSpPr/>
      </xdr:nvCxnSpPr>
      <xdr:spPr>
        <a:xfrm>
          <a:off x="1181100" y="223361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124</xdr:row>
      <xdr:rowOff>9525</xdr:rowOff>
    </xdr:from>
    <xdr:to>
      <xdr:col>5</xdr:col>
      <xdr:colOff>0</xdr:colOff>
      <xdr:row>126</xdr:row>
      <xdr:rowOff>0</xdr:rowOff>
    </xdr:to>
    <xdr:cxnSp macro="">
      <xdr:nvCxnSpPr>
        <xdr:cNvPr id="20" name="直線コネクタ 19"/>
        <xdr:cNvCxnSpPr/>
      </xdr:nvCxnSpPr>
      <xdr:spPr>
        <a:xfrm>
          <a:off x="1181100" y="238791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132</xdr:row>
      <xdr:rowOff>9525</xdr:rowOff>
    </xdr:from>
    <xdr:to>
      <xdr:col>5</xdr:col>
      <xdr:colOff>0</xdr:colOff>
      <xdr:row>134</xdr:row>
      <xdr:rowOff>0</xdr:rowOff>
    </xdr:to>
    <xdr:cxnSp macro="">
      <xdr:nvCxnSpPr>
        <xdr:cNvPr id="21" name="直線コネクタ 20"/>
        <xdr:cNvCxnSpPr/>
      </xdr:nvCxnSpPr>
      <xdr:spPr>
        <a:xfrm>
          <a:off x="1181100" y="25422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148</xdr:row>
      <xdr:rowOff>9525</xdr:rowOff>
    </xdr:from>
    <xdr:to>
      <xdr:col>5</xdr:col>
      <xdr:colOff>0</xdr:colOff>
      <xdr:row>150</xdr:row>
      <xdr:rowOff>0</xdr:rowOff>
    </xdr:to>
    <xdr:cxnSp macro="">
      <xdr:nvCxnSpPr>
        <xdr:cNvPr id="22" name="直線コネクタ 21"/>
        <xdr:cNvCxnSpPr/>
      </xdr:nvCxnSpPr>
      <xdr:spPr>
        <a:xfrm>
          <a:off x="1181100" y="283368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162</xdr:row>
      <xdr:rowOff>9525</xdr:rowOff>
    </xdr:from>
    <xdr:to>
      <xdr:col>5</xdr:col>
      <xdr:colOff>0</xdr:colOff>
      <xdr:row>164</xdr:row>
      <xdr:rowOff>0</xdr:rowOff>
    </xdr:to>
    <xdr:cxnSp macro="">
      <xdr:nvCxnSpPr>
        <xdr:cNvPr id="23" name="直線コネクタ 22"/>
        <xdr:cNvCxnSpPr/>
      </xdr:nvCxnSpPr>
      <xdr:spPr>
        <a:xfrm>
          <a:off x="1181100" y="309086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192</xdr:row>
      <xdr:rowOff>9525</xdr:rowOff>
    </xdr:from>
    <xdr:to>
      <xdr:col>5</xdr:col>
      <xdr:colOff>0</xdr:colOff>
      <xdr:row>194</xdr:row>
      <xdr:rowOff>0</xdr:rowOff>
    </xdr:to>
    <xdr:cxnSp macro="">
      <xdr:nvCxnSpPr>
        <xdr:cNvPr id="24" name="直線コネクタ 23"/>
        <xdr:cNvCxnSpPr/>
      </xdr:nvCxnSpPr>
      <xdr:spPr>
        <a:xfrm>
          <a:off x="1181100" y="36737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252</xdr:row>
      <xdr:rowOff>9525</xdr:rowOff>
    </xdr:from>
    <xdr:to>
      <xdr:col>5</xdr:col>
      <xdr:colOff>0</xdr:colOff>
      <xdr:row>254</xdr:row>
      <xdr:rowOff>0</xdr:rowOff>
    </xdr:to>
    <xdr:cxnSp macro="">
      <xdr:nvCxnSpPr>
        <xdr:cNvPr id="25" name="直線コネクタ 24"/>
        <xdr:cNvCxnSpPr/>
      </xdr:nvCxnSpPr>
      <xdr:spPr>
        <a:xfrm>
          <a:off x="1181100" y="482250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282</xdr:row>
      <xdr:rowOff>9525</xdr:rowOff>
    </xdr:from>
    <xdr:to>
      <xdr:col>5</xdr:col>
      <xdr:colOff>0</xdr:colOff>
      <xdr:row>284</xdr:row>
      <xdr:rowOff>0</xdr:rowOff>
    </xdr:to>
    <xdr:cxnSp macro="">
      <xdr:nvCxnSpPr>
        <xdr:cNvPr id="26" name="直線コネクタ 25"/>
        <xdr:cNvCxnSpPr/>
      </xdr:nvCxnSpPr>
      <xdr:spPr>
        <a:xfrm>
          <a:off x="1181100" y="537114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290</xdr:row>
      <xdr:rowOff>9525</xdr:rowOff>
    </xdr:from>
    <xdr:to>
      <xdr:col>5</xdr:col>
      <xdr:colOff>0</xdr:colOff>
      <xdr:row>292</xdr:row>
      <xdr:rowOff>0</xdr:rowOff>
    </xdr:to>
    <xdr:cxnSp macro="">
      <xdr:nvCxnSpPr>
        <xdr:cNvPr id="27" name="直線コネクタ 26"/>
        <xdr:cNvCxnSpPr/>
      </xdr:nvCxnSpPr>
      <xdr:spPr>
        <a:xfrm>
          <a:off x="1181100" y="552545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320</xdr:row>
      <xdr:rowOff>9525</xdr:rowOff>
    </xdr:from>
    <xdr:to>
      <xdr:col>5</xdr:col>
      <xdr:colOff>0</xdr:colOff>
      <xdr:row>322</xdr:row>
      <xdr:rowOff>0</xdr:rowOff>
    </xdr:to>
    <xdr:cxnSp macro="">
      <xdr:nvCxnSpPr>
        <xdr:cNvPr id="28" name="直線コネクタ 27"/>
        <xdr:cNvCxnSpPr/>
      </xdr:nvCxnSpPr>
      <xdr:spPr>
        <a:xfrm>
          <a:off x="1181100" y="608647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332</xdr:row>
      <xdr:rowOff>9525</xdr:rowOff>
    </xdr:from>
    <xdr:to>
      <xdr:col>5</xdr:col>
      <xdr:colOff>0</xdr:colOff>
      <xdr:row>334</xdr:row>
      <xdr:rowOff>0</xdr:rowOff>
    </xdr:to>
    <xdr:cxnSp macro="">
      <xdr:nvCxnSpPr>
        <xdr:cNvPr id="29" name="直線コネクタ 28"/>
        <xdr:cNvCxnSpPr/>
      </xdr:nvCxnSpPr>
      <xdr:spPr>
        <a:xfrm>
          <a:off x="1181100" y="632269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493</xdr:row>
      <xdr:rowOff>9525</xdr:rowOff>
    </xdr:from>
    <xdr:to>
      <xdr:col>4</xdr:col>
      <xdr:colOff>9525</xdr:colOff>
      <xdr:row>494</xdr:row>
      <xdr:rowOff>333375</xdr:rowOff>
    </xdr:to>
    <xdr:cxnSp macro="">
      <xdr:nvCxnSpPr>
        <xdr:cNvPr id="30" name="直線コネクタ 29"/>
        <xdr:cNvCxnSpPr/>
      </xdr:nvCxnSpPr>
      <xdr:spPr>
        <a:xfrm>
          <a:off x="1181100" y="94954725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352</xdr:row>
      <xdr:rowOff>9525</xdr:rowOff>
    </xdr:from>
    <xdr:to>
      <xdr:col>4</xdr:col>
      <xdr:colOff>9525</xdr:colOff>
      <xdr:row>353</xdr:row>
      <xdr:rowOff>333375</xdr:rowOff>
    </xdr:to>
    <xdr:cxnSp macro="">
      <xdr:nvCxnSpPr>
        <xdr:cNvPr id="31" name="直線コネクタ 30"/>
        <xdr:cNvCxnSpPr/>
      </xdr:nvCxnSpPr>
      <xdr:spPr>
        <a:xfrm>
          <a:off x="1181100" y="6717030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396</xdr:row>
      <xdr:rowOff>9525</xdr:rowOff>
    </xdr:from>
    <xdr:to>
      <xdr:col>4</xdr:col>
      <xdr:colOff>9525</xdr:colOff>
      <xdr:row>397</xdr:row>
      <xdr:rowOff>333375</xdr:rowOff>
    </xdr:to>
    <xdr:cxnSp macro="">
      <xdr:nvCxnSpPr>
        <xdr:cNvPr id="32" name="直線コネクタ 31"/>
        <xdr:cNvCxnSpPr/>
      </xdr:nvCxnSpPr>
      <xdr:spPr>
        <a:xfrm>
          <a:off x="1181100" y="759142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477</xdr:row>
      <xdr:rowOff>9525</xdr:rowOff>
    </xdr:from>
    <xdr:to>
      <xdr:col>5</xdr:col>
      <xdr:colOff>9525</xdr:colOff>
      <xdr:row>479</xdr:row>
      <xdr:rowOff>0</xdr:rowOff>
    </xdr:to>
    <xdr:cxnSp macro="">
      <xdr:nvCxnSpPr>
        <xdr:cNvPr id="33" name="直線コネクタ 32"/>
        <xdr:cNvCxnSpPr/>
      </xdr:nvCxnSpPr>
      <xdr:spPr>
        <a:xfrm>
          <a:off x="1181100" y="91868625"/>
          <a:ext cx="2733675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402</xdr:row>
      <xdr:rowOff>9525</xdr:rowOff>
    </xdr:from>
    <xdr:to>
      <xdr:col>3</xdr:col>
      <xdr:colOff>0</xdr:colOff>
      <xdr:row>404</xdr:row>
      <xdr:rowOff>0</xdr:rowOff>
    </xdr:to>
    <xdr:cxnSp macro="">
      <xdr:nvCxnSpPr>
        <xdr:cNvPr id="34" name="直線コネクタ 33"/>
        <xdr:cNvCxnSpPr/>
      </xdr:nvCxnSpPr>
      <xdr:spPr>
        <a:xfrm>
          <a:off x="1181100" y="77114400"/>
          <a:ext cx="1266825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384</xdr:row>
      <xdr:rowOff>9525</xdr:rowOff>
    </xdr:from>
    <xdr:to>
      <xdr:col>4</xdr:col>
      <xdr:colOff>9525</xdr:colOff>
      <xdr:row>385</xdr:row>
      <xdr:rowOff>333375</xdr:rowOff>
    </xdr:to>
    <xdr:cxnSp macro="">
      <xdr:nvCxnSpPr>
        <xdr:cNvPr id="35" name="直線コネクタ 34"/>
        <xdr:cNvCxnSpPr/>
      </xdr:nvCxnSpPr>
      <xdr:spPr>
        <a:xfrm>
          <a:off x="1181100" y="735139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390</xdr:row>
      <xdr:rowOff>9525</xdr:rowOff>
    </xdr:from>
    <xdr:to>
      <xdr:col>4</xdr:col>
      <xdr:colOff>9525</xdr:colOff>
      <xdr:row>391</xdr:row>
      <xdr:rowOff>333375</xdr:rowOff>
    </xdr:to>
    <xdr:cxnSp macro="">
      <xdr:nvCxnSpPr>
        <xdr:cNvPr id="36" name="直線コネクタ 35"/>
        <xdr:cNvCxnSpPr/>
      </xdr:nvCxnSpPr>
      <xdr:spPr>
        <a:xfrm>
          <a:off x="1181100" y="7471410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424</xdr:row>
      <xdr:rowOff>9525</xdr:rowOff>
    </xdr:from>
    <xdr:to>
      <xdr:col>5</xdr:col>
      <xdr:colOff>0</xdr:colOff>
      <xdr:row>426</xdr:row>
      <xdr:rowOff>0</xdr:rowOff>
    </xdr:to>
    <xdr:cxnSp macro="">
      <xdr:nvCxnSpPr>
        <xdr:cNvPr id="37" name="直線コネクタ 36"/>
        <xdr:cNvCxnSpPr/>
      </xdr:nvCxnSpPr>
      <xdr:spPr>
        <a:xfrm>
          <a:off x="1181100" y="814006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429</xdr:row>
      <xdr:rowOff>0</xdr:rowOff>
    </xdr:from>
    <xdr:to>
      <xdr:col>9</xdr:col>
      <xdr:colOff>0</xdr:colOff>
      <xdr:row>430</xdr:row>
      <xdr:rowOff>161925</xdr:rowOff>
    </xdr:to>
    <xdr:cxnSp macro="">
      <xdr:nvCxnSpPr>
        <xdr:cNvPr id="38" name="直線コネクタ 37"/>
        <xdr:cNvCxnSpPr/>
      </xdr:nvCxnSpPr>
      <xdr:spPr>
        <a:xfrm>
          <a:off x="5372100" y="82429350"/>
          <a:ext cx="1466850" cy="333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431</xdr:row>
      <xdr:rowOff>0</xdr:rowOff>
    </xdr:from>
    <xdr:to>
      <xdr:col>9</xdr:col>
      <xdr:colOff>0</xdr:colOff>
      <xdr:row>432</xdr:row>
      <xdr:rowOff>161925</xdr:rowOff>
    </xdr:to>
    <xdr:cxnSp macro="">
      <xdr:nvCxnSpPr>
        <xdr:cNvPr id="39" name="直線コネクタ 38"/>
        <xdr:cNvCxnSpPr/>
      </xdr:nvCxnSpPr>
      <xdr:spPr>
        <a:xfrm>
          <a:off x="5372100" y="82772250"/>
          <a:ext cx="1466850" cy="3333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433</xdr:row>
      <xdr:rowOff>0</xdr:rowOff>
    </xdr:from>
    <xdr:to>
      <xdr:col>9</xdr:col>
      <xdr:colOff>19050</xdr:colOff>
      <xdr:row>434</xdr:row>
      <xdr:rowOff>0</xdr:rowOff>
    </xdr:to>
    <xdr:cxnSp macro="">
      <xdr:nvCxnSpPr>
        <xdr:cNvPr id="40" name="直線コネクタ 39"/>
        <xdr:cNvCxnSpPr/>
      </xdr:nvCxnSpPr>
      <xdr:spPr>
        <a:xfrm>
          <a:off x="5372100" y="83115150"/>
          <a:ext cx="1485900" cy="171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340</xdr:row>
      <xdr:rowOff>9525</xdr:rowOff>
    </xdr:from>
    <xdr:to>
      <xdr:col>5</xdr:col>
      <xdr:colOff>0</xdr:colOff>
      <xdr:row>342</xdr:row>
      <xdr:rowOff>0</xdr:rowOff>
    </xdr:to>
    <xdr:cxnSp macro="">
      <xdr:nvCxnSpPr>
        <xdr:cNvPr id="41" name="直線コネクタ 40"/>
        <xdr:cNvCxnSpPr/>
      </xdr:nvCxnSpPr>
      <xdr:spPr>
        <a:xfrm>
          <a:off x="1181100" y="6477000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346</xdr:row>
      <xdr:rowOff>9525</xdr:rowOff>
    </xdr:from>
    <xdr:to>
      <xdr:col>5</xdr:col>
      <xdr:colOff>0</xdr:colOff>
      <xdr:row>348</xdr:row>
      <xdr:rowOff>0</xdr:rowOff>
    </xdr:to>
    <xdr:cxnSp macro="">
      <xdr:nvCxnSpPr>
        <xdr:cNvPr id="42" name="直線コネクタ 41"/>
        <xdr:cNvCxnSpPr/>
      </xdr:nvCxnSpPr>
      <xdr:spPr>
        <a:xfrm>
          <a:off x="1181100" y="659701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358</xdr:row>
      <xdr:rowOff>9525</xdr:rowOff>
    </xdr:from>
    <xdr:to>
      <xdr:col>5</xdr:col>
      <xdr:colOff>0</xdr:colOff>
      <xdr:row>360</xdr:row>
      <xdr:rowOff>0</xdr:rowOff>
    </xdr:to>
    <xdr:cxnSp macro="">
      <xdr:nvCxnSpPr>
        <xdr:cNvPr id="43" name="直線コネクタ 42"/>
        <xdr:cNvCxnSpPr/>
      </xdr:nvCxnSpPr>
      <xdr:spPr>
        <a:xfrm>
          <a:off x="1181100" y="683704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443</xdr:row>
      <xdr:rowOff>9525</xdr:rowOff>
    </xdr:from>
    <xdr:to>
      <xdr:col>5</xdr:col>
      <xdr:colOff>0</xdr:colOff>
      <xdr:row>445</xdr:row>
      <xdr:rowOff>0</xdr:rowOff>
    </xdr:to>
    <xdr:cxnSp macro="">
      <xdr:nvCxnSpPr>
        <xdr:cNvPr id="44" name="直線コネクタ 43"/>
        <xdr:cNvCxnSpPr/>
      </xdr:nvCxnSpPr>
      <xdr:spPr>
        <a:xfrm>
          <a:off x="1181100" y="850106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448</xdr:row>
      <xdr:rowOff>9525</xdr:rowOff>
    </xdr:from>
    <xdr:to>
      <xdr:col>5</xdr:col>
      <xdr:colOff>0</xdr:colOff>
      <xdr:row>450</xdr:row>
      <xdr:rowOff>0</xdr:rowOff>
    </xdr:to>
    <xdr:cxnSp macro="">
      <xdr:nvCxnSpPr>
        <xdr:cNvPr id="45" name="直線コネクタ 44"/>
        <xdr:cNvCxnSpPr/>
      </xdr:nvCxnSpPr>
      <xdr:spPr>
        <a:xfrm>
          <a:off x="1181100" y="860393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412</xdr:row>
      <xdr:rowOff>9525</xdr:rowOff>
    </xdr:from>
    <xdr:to>
      <xdr:col>5</xdr:col>
      <xdr:colOff>0</xdr:colOff>
      <xdr:row>414</xdr:row>
      <xdr:rowOff>0</xdr:rowOff>
    </xdr:to>
    <xdr:cxnSp macro="">
      <xdr:nvCxnSpPr>
        <xdr:cNvPr id="46" name="直線コネクタ 45"/>
        <xdr:cNvCxnSpPr/>
      </xdr:nvCxnSpPr>
      <xdr:spPr>
        <a:xfrm>
          <a:off x="1181100" y="7900035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364</xdr:row>
      <xdr:rowOff>9525</xdr:rowOff>
    </xdr:from>
    <xdr:to>
      <xdr:col>5</xdr:col>
      <xdr:colOff>0</xdr:colOff>
      <xdr:row>366</xdr:row>
      <xdr:rowOff>0</xdr:rowOff>
    </xdr:to>
    <xdr:cxnSp macro="">
      <xdr:nvCxnSpPr>
        <xdr:cNvPr id="47" name="直線コネクタ 46"/>
        <xdr:cNvCxnSpPr/>
      </xdr:nvCxnSpPr>
      <xdr:spPr>
        <a:xfrm>
          <a:off x="1181100" y="69570600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436</xdr:row>
      <xdr:rowOff>9525</xdr:rowOff>
    </xdr:from>
    <xdr:to>
      <xdr:col>5</xdr:col>
      <xdr:colOff>9525</xdr:colOff>
      <xdr:row>438</xdr:row>
      <xdr:rowOff>0</xdr:rowOff>
    </xdr:to>
    <xdr:cxnSp macro="">
      <xdr:nvCxnSpPr>
        <xdr:cNvPr id="48" name="直線コネクタ 47"/>
        <xdr:cNvCxnSpPr/>
      </xdr:nvCxnSpPr>
      <xdr:spPr>
        <a:xfrm>
          <a:off x="1181100" y="83639025"/>
          <a:ext cx="2733675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417</xdr:row>
      <xdr:rowOff>9525</xdr:rowOff>
    </xdr:from>
    <xdr:to>
      <xdr:col>4</xdr:col>
      <xdr:colOff>9525</xdr:colOff>
      <xdr:row>418</xdr:row>
      <xdr:rowOff>333375</xdr:rowOff>
    </xdr:to>
    <xdr:cxnSp macro="">
      <xdr:nvCxnSpPr>
        <xdr:cNvPr id="49" name="直線コネクタ 48"/>
        <xdr:cNvCxnSpPr/>
      </xdr:nvCxnSpPr>
      <xdr:spPr>
        <a:xfrm>
          <a:off x="1181100" y="800290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370</xdr:row>
      <xdr:rowOff>9525</xdr:rowOff>
    </xdr:from>
    <xdr:to>
      <xdr:col>4</xdr:col>
      <xdr:colOff>9525</xdr:colOff>
      <xdr:row>371</xdr:row>
      <xdr:rowOff>333375</xdr:rowOff>
    </xdr:to>
    <xdr:cxnSp macro="">
      <xdr:nvCxnSpPr>
        <xdr:cNvPr id="50" name="直線コネクタ 49"/>
        <xdr:cNvCxnSpPr/>
      </xdr:nvCxnSpPr>
      <xdr:spPr>
        <a:xfrm>
          <a:off x="1181100" y="707707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454</xdr:row>
      <xdr:rowOff>9525</xdr:rowOff>
    </xdr:from>
    <xdr:to>
      <xdr:col>4</xdr:col>
      <xdr:colOff>9525</xdr:colOff>
      <xdr:row>455</xdr:row>
      <xdr:rowOff>333375</xdr:rowOff>
    </xdr:to>
    <xdr:cxnSp macro="">
      <xdr:nvCxnSpPr>
        <xdr:cNvPr id="51" name="直線コネクタ 50"/>
        <xdr:cNvCxnSpPr/>
      </xdr:nvCxnSpPr>
      <xdr:spPr>
        <a:xfrm>
          <a:off x="1181100" y="87239475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377</xdr:row>
      <xdr:rowOff>9525</xdr:rowOff>
    </xdr:from>
    <xdr:to>
      <xdr:col>4</xdr:col>
      <xdr:colOff>9525</xdr:colOff>
      <xdr:row>378</xdr:row>
      <xdr:rowOff>333375</xdr:rowOff>
    </xdr:to>
    <xdr:cxnSp macro="">
      <xdr:nvCxnSpPr>
        <xdr:cNvPr id="52" name="直線コネクタ 51"/>
        <xdr:cNvCxnSpPr/>
      </xdr:nvCxnSpPr>
      <xdr:spPr>
        <a:xfrm>
          <a:off x="1181100" y="72142350"/>
          <a:ext cx="2047875" cy="495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244</xdr:row>
      <xdr:rowOff>9525</xdr:rowOff>
    </xdr:from>
    <xdr:to>
      <xdr:col>5</xdr:col>
      <xdr:colOff>0</xdr:colOff>
      <xdr:row>246</xdr:row>
      <xdr:rowOff>0</xdr:rowOff>
    </xdr:to>
    <xdr:cxnSp macro="">
      <xdr:nvCxnSpPr>
        <xdr:cNvPr id="53" name="直線コネクタ 52"/>
        <xdr:cNvCxnSpPr/>
      </xdr:nvCxnSpPr>
      <xdr:spPr>
        <a:xfrm>
          <a:off x="1181100" y="466820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298</xdr:row>
      <xdr:rowOff>0</xdr:rowOff>
    </xdr:from>
    <xdr:to>
      <xdr:col>9</xdr:col>
      <xdr:colOff>0</xdr:colOff>
      <xdr:row>300</xdr:row>
      <xdr:rowOff>0</xdr:rowOff>
    </xdr:to>
    <xdr:cxnSp macro="">
      <xdr:nvCxnSpPr>
        <xdr:cNvPr id="54" name="直線コネクタ 53"/>
        <xdr:cNvCxnSpPr/>
      </xdr:nvCxnSpPr>
      <xdr:spPr>
        <a:xfrm>
          <a:off x="6105525" y="56797575"/>
          <a:ext cx="733425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300</xdr:row>
      <xdr:rowOff>0</xdr:rowOff>
    </xdr:from>
    <xdr:to>
      <xdr:col>9</xdr:col>
      <xdr:colOff>0</xdr:colOff>
      <xdr:row>302</xdr:row>
      <xdr:rowOff>0</xdr:rowOff>
    </xdr:to>
    <xdr:cxnSp macro="">
      <xdr:nvCxnSpPr>
        <xdr:cNvPr id="55" name="直線コネクタ 54"/>
        <xdr:cNvCxnSpPr/>
      </xdr:nvCxnSpPr>
      <xdr:spPr>
        <a:xfrm>
          <a:off x="6105525" y="57140475"/>
          <a:ext cx="733425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302</xdr:row>
      <xdr:rowOff>0</xdr:rowOff>
    </xdr:from>
    <xdr:to>
      <xdr:col>9</xdr:col>
      <xdr:colOff>0</xdr:colOff>
      <xdr:row>309</xdr:row>
      <xdr:rowOff>0</xdr:rowOff>
    </xdr:to>
    <xdr:cxnSp macro="">
      <xdr:nvCxnSpPr>
        <xdr:cNvPr id="56" name="直線コネクタ 55"/>
        <xdr:cNvCxnSpPr/>
      </xdr:nvCxnSpPr>
      <xdr:spPr>
        <a:xfrm>
          <a:off x="6105525" y="57483375"/>
          <a:ext cx="733425" cy="1485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314</xdr:row>
      <xdr:rowOff>0</xdr:rowOff>
    </xdr:from>
    <xdr:to>
      <xdr:col>9</xdr:col>
      <xdr:colOff>0</xdr:colOff>
      <xdr:row>318</xdr:row>
      <xdr:rowOff>9525</xdr:rowOff>
    </xdr:to>
    <xdr:cxnSp macro="">
      <xdr:nvCxnSpPr>
        <xdr:cNvPr id="57" name="直線コネクタ 56"/>
        <xdr:cNvCxnSpPr/>
      </xdr:nvCxnSpPr>
      <xdr:spPr>
        <a:xfrm>
          <a:off x="6105525" y="59826525"/>
          <a:ext cx="733425" cy="695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173</xdr:row>
      <xdr:rowOff>9525</xdr:rowOff>
    </xdr:from>
    <xdr:to>
      <xdr:col>5</xdr:col>
      <xdr:colOff>0</xdr:colOff>
      <xdr:row>175</xdr:row>
      <xdr:rowOff>0</xdr:rowOff>
    </xdr:to>
    <xdr:cxnSp macro="">
      <xdr:nvCxnSpPr>
        <xdr:cNvPr id="58" name="直線コネクタ 57"/>
        <xdr:cNvCxnSpPr/>
      </xdr:nvCxnSpPr>
      <xdr:spPr>
        <a:xfrm>
          <a:off x="1181100" y="331374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185</xdr:row>
      <xdr:rowOff>9525</xdr:rowOff>
    </xdr:from>
    <xdr:to>
      <xdr:col>5</xdr:col>
      <xdr:colOff>0</xdr:colOff>
      <xdr:row>187</xdr:row>
      <xdr:rowOff>0</xdr:rowOff>
    </xdr:to>
    <xdr:cxnSp macro="">
      <xdr:nvCxnSpPr>
        <xdr:cNvPr id="59" name="直線コネクタ 58"/>
        <xdr:cNvCxnSpPr/>
      </xdr:nvCxnSpPr>
      <xdr:spPr>
        <a:xfrm>
          <a:off x="1181100" y="353663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462</xdr:row>
      <xdr:rowOff>9525</xdr:rowOff>
    </xdr:from>
    <xdr:to>
      <xdr:col>5</xdr:col>
      <xdr:colOff>0</xdr:colOff>
      <xdr:row>464</xdr:row>
      <xdr:rowOff>0</xdr:rowOff>
    </xdr:to>
    <xdr:cxnSp macro="">
      <xdr:nvCxnSpPr>
        <xdr:cNvPr id="60" name="直線コネクタ 59"/>
        <xdr:cNvCxnSpPr/>
      </xdr:nvCxnSpPr>
      <xdr:spPr>
        <a:xfrm>
          <a:off x="1181100" y="887825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472</xdr:row>
      <xdr:rowOff>9525</xdr:rowOff>
    </xdr:from>
    <xdr:to>
      <xdr:col>5</xdr:col>
      <xdr:colOff>0</xdr:colOff>
      <xdr:row>474</xdr:row>
      <xdr:rowOff>0</xdr:rowOff>
    </xdr:to>
    <xdr:cxnSp macro="">
      <xdr:nvCxnSpPr>
        <xdr:cNvPr id="61" name="直線コネクタ 60"/>
        <xdr:cNvCxnSpPr/>
      </xdr:nvCxnSpPr>
      <xdr:spPr>
        <a:xfrm>
          <a:off x="1181100" y="90839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483</xdr:row>
      <xdr:rowOff>9525</xdr:rowOff>
    </xdr:from>
    <xdr:to>
      <xdr:col>5</xdr:col>
      <xdr:colOff>0</xdr:colOff>
      <xdr:row>485</xdr:row>
      <xdr:rowOff>0</xdr:rowOff>
    </xdr:to>
    <xdr:cxnSp macro="">
      <xdr:nvCxnSpPr>
        <xdr:cNvPr id="62" name="直線コネクタ 61"/>
        <xdr:cNvCxnSpPr/>
      </xdr:nvCxnSpPr>
      <xdr:spPr>
        <a:xfrm>
          <a:off x="1181100" y="930687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467</xdr:row>
      <xdr:rowOff>9525</xdr:rowOff>
    </xdr:from>
    <xdr:to>
      <xdr:col>5</xdr:col>
      <xdr:colOff>0</xdr:colOff>
      <xdr:row>469</xdr:row>
      <xdr:rowOff>0</xdr:rowOff>
    </xdr:to>
    <xdr:cxnSp macro="">
      <xdr:nvCxnSpPr>
        <xdr:cNvPr id="63" name="直線コネクタ 62"/>
        <xdr:cNvCxnSpPr/>
      </xdr:nvCxnSpPr>
      <xdr:spPr>
        <a:xfrm>
          <a:off x="1181100" y="898112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472</xdr:row>
      <xdr:rowOff>9525</xdr:rowOff>
    </xdr:from>
    <xdr:to>
      <xdr:col>5</xdr:col>
      <xdr:colOff>0</xdr:colOff>
      <xdr:row>474</xdr:row>
      <xdr:rowOff>0</xdr:rowOff>
    </xdr:to>
    <xdr:cxnSp macro="">
      <xdr:nvCxnSpPr>
        <xdr:cNvPr id="64" name="直線コネクタ 63"/>
        <xdr:cNvCxnSpPr/>
      </xdr:nvCxnSpPr>
      <xdr:spPr>
        <a:xfrm>
          <a:off x="1181100" y="9083992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228</xdr:row>
      <xdr:rowOff>0</xdr:rowOff>
    </xdr:from>
    <xdr:to>
      <xdr:col>10</xdr:col>
      <xdr:colOff>0</xdr:colOff>
      <xdr:row>230</xdr:row>
      <xdr:rowOff>9525</xdr:rowOff>
    </xdr:to>
    <xdr:cxnSp macro="">
      <xdr:nvCxnSpPr>
        <xdr:cNvPr id="65" name="直線コネクタ 64"/>
        <xdr:cNvCxnSpPr/>
      </xdr:nvCxnSpPr>
      <xdr:spPr>
        <a:xfrm>
          <a:off x="6838950" y="43757850"/>
          <a:ext cx="68580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240</xdr:row>
      <xdr:rowOff>0</xdr:rowOff>
    </xdr:from>
    <xdr:to>
      <xdr:col>10</xdr:col>
      <xdr:colOff>0</xdr:colOff>
      <xdr:row>242</xdr:row>
      <xdr:rowOff>9525</xdr:rowOff>
    </xdr:to>
    <xdr:cxnSp macro="">
      <xdr:nvCxnSpPr>
        <xdr:cNvPr id="66" name="直線コネクタ 65"/>
        <xdr:cNvCxnSpPr/>
      </xdr:nvCxnSpPr>
      <xdr:spPr>
        <a:xfrm>
          <a:off x="6838950" y="45986700"/>
          <a:ext cx="685800" cy="3524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261</xdr:row>
      <xdr:rowOff>0</xdr:rowOff>
    </xdr:from>
    <xdr:to>
      <xdr:col>5</xdr:col>
      <xdr:colOff>0</xdr:colOff>
      <xdr:row>262</xdr:row>
      <xdr:rowOff>0</xdr:rowOff>
    </xdr:to>
    <xdr:cxnSp macro="">
      <xdr:nvCxnSpPr>
        <xdr:cNvPr id="67" name="直線コネクタ 66"/>
        <xdr:cNvCxnSpPr/>
      </xdr:nvCxnSpPr>
      <xdr:spPr>
        <a:xfrm>
          <a:off x="1181100" y="49930050"/>
          <a:ext cx="272415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262</xdr:row>
      <xdr:rowOff>0</xdr:rowOff>
    </xdr:from>
    <xdr:to>
      <xdr:col>6</xdr:col>
      <xdr:colOff>723900</xdr:colOff>
      <xdr:row>262</xdr:row>
      <xdr:rowOff>161925</xdr:rowOff>
    </xdr:to>
    <xdr:cxnSp macro="">
      <xdr:nvCxnSpPr>
        <xdr:cNvPr id="68" name="直線コネクタ 67"/>
        <xdr:cNvCxnSpPr/>
      </xdr:nvCxnSpPr>
      <xdr:spPr>
        <a:xfrm>
          <a:off x="3905250" y="50272950"/>
          <a:ext cx="1457325" cy="161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168</xdr:row>
      <xdr:rowOff>9525</xdr:rowOff>
    </xdr:from>
    <xdr:to>
      <xdr:col>5</xdr:col>
      <xdr:colOff>0</xdr:colOff>
      <xdr:row>170</xdr:row>
      <xdr:rowOff>0</xdr:rowOff>
    </xdr:to>
    <xdr:cxnSp macro="">
      <xdr:nvCxnSpPr>
        <xdr:cNvPr id="107" name="直線コネクタ 106"/>
        <xdr:cNvCxnSpPr/>
      </xdr:nvCxnSpPr>
      <xdr:spPr>
        <a:xfrm>
          <a:off x="1181100" y="32108775"/>
          <a:ext cx="2724150" cy="504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FFCC"/>
  </sheetPr>
  <dimension ref="A1:J526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3.625" style="2" customWidth="1"/>
    <col min="2" max="2" width="11.875" style="1" bestFit="1" customWidth="1"/>
    <col min="3" max="3" width="16.625" style="8" customWidth="1"/>
    <col min="4" max="4" width="10.125" style="2" bestFit="1" customWidth="1"/>
    <col min="5" max="5" width="9" style="2"/>
    <col min="6" max="9" width="9.625" style="2" customWidth="1"/>
    <col min="10" max="16384" width="9" style="2"/>
  </cols>
  <sheetData>
    <row r="1" spans="1:10">
      <c r="B1" s="3" t="s">
        <v>3</v>
      </c>
      <c r="C1" s="4">
        <v>44105</v>
      </c>
      <c r="D1" s="5" t="s">
        <v>4</v>
      </c>
      <c r="F1" s="6"/>
      <c r="G1" s="7" t="s">
        <v>0</v>
      </c>
      <c r="H1" s="5" t="s">
        <v>1</v>
      </c>
    </row>
    <row r="2" spans="1:10" s="9" customFormat="1">
      <c r="B2" s="10"/>
      <c r="C2" s="11"/>
      <c r="F2" s="12"/>
    </row>
    <row r="3" spans="1:10">
      <c r="C3" s="13" t="s">
        <v>5</v>
      </c>
      <c r="D3" s="14"/>
    </row>
    <row r="4" spans="1:10">
      <c r="B4" s="8">
        <v>1</v>
      </c>
      <c r="C4" s="2" t="s">
        <v>6</v>
      </c>
    </row>
    <row r="5" spans="1:10">
      <c r="B5" s="8">
        <v>2</v>
      </c>
      <c r="C5" s="2" t="s">
        <v>7</v>
      </c>
    </row>
    <row r="6" spans="1:10">
      <c r="I6" s="2" t="s">
        <v>8</v>
      </c>
    </row>
    <row r="7" spans="1:10" s="8" customFormat="1" ht="13.5" customHeight="1">
      <c r="A7" s="15"/>
      <c r="B7" s="16"/>
      <c r="C7" s="17"/>
      <c r="D7" s="18"/>
      <c r="E7" s="19" t="s">
        <v>9</v>
      </c>
      <c r="F7" s="20" t="s">
        <v>10</v>
      </c>
      <c r="G7" s="20" t="s">
        <v>11</v>
      </c>
      <c r="H7" s="20" t="s">
        <v>12</v>
      </c>
      <c r="I7" s="20" t="s">
        <v>13</v>
      </c>
      <c r="J7" s="21"/>
    </row>
    <row r="8" spans="1:10" s="8" customFormat="1" ht="27">
      <c r="A8" s="22">
        <v>1</v>
      </c>
      <c r="B8" s="23" t="s">
        <v>14</v>
      </c>
      <c r="C8" s="24" t="s">
        <v>15</v>
      </c>
      <c r="D8" s="25"/>
      <c r="E8" s="26"/>
      <c r="F8" s="20" t="s">
        <v>16</v>
      </c>
      <c r="G8" s="20" t="s">
        <v>17</v>
      </c>
      <c r="H8" s="20" t="s">
        <v>18</v>
      </c>
      <c r="I8" s="20" t="s">
        <v>19</v>
      </c>
      <c r="J8" s="27" t="s">
        <v>20</v>
      </c>
    </row>
    <row r="9" spans="1:10">
      <c r="A9" s="22"/>
      <c r="C9" s="28" t="s">
        <v>21</v>
      </c>
      <c r="D9" s="29">
        <v>132</v>
      </c>
      <c r="E9" s="30"/>
      <c r="F9" s="31">
        <v>3380</v>
      </c>
      <c r="G9" s="31">
        <v>4640</v>
      </c>
      <c r="H9" s="31">
        <v>4640</v>
      </c>
      <c r="I9" s="32">
        <f>SUM(F9:H9)</f>
        <v>12660</v>
      </c>
      <c r="J9" s="33" t="s">
        <v>22</v>
      </c>
    </row>
    <row r="10" spans="1:10">
      <c r="A10" s="22"/>
      <c r="B10" s="23"/>
      <c r="C10" s="35" t="s">
        <v>23</v>
      </c>
      <c r="D10" s="36">
        <v>63</v>
      </c>
      <c r="E10" s="30"/>
      <c r="F10" s="32">
        <v>2120</v>
      </c>
      <c r="G10" s="32">
        <v>2880</v>
      </c>
      <c r="H10" s="32">
        <v>2880</v>
      </c>
      <c r="I10" s="32">
        <f t="shared" ref="I10:I13" si="0">SUM(F10:H10)</f>
        <v>7880</v>
      </c>
      <c r="J10" s="37" t="s">
        <v>24</v>
      </c>
    </row>
    <row r="11" spans="1:10">
      <c r="A11" s="22"/>
      <c r="B11" s="23"/>
      <c r="C11" s="35" t="s">
        <v>25</v>
      </c>
      <c r="D11" s="36">
        <v>60</v>
      </c>
      <c r="E11" s="30"/>
      <c r="F11" s="32">
        <v>1240</v>
      </c>
      <c r="G11" s="32">
        <v>1740</v>
      </c>
      <c r="H11" s="32">
        <v>1740</v>
      </c>
      <c r="I11" s="32">
        <f t="shared" si="0"/>
        <v>4720</v>
      </c>
      <c r="J11" s="37" t="s">
        <v>26</v>
      </c>
    </row>
    <row r="12" spans="1:10">
      <c r="A12" s="22"/>
      <c r="B12" s="23"/>
      <c r="C12" s="35" t="s">
        <v>27</v>
      </c>
      <c r="D12" s="36">
        <v>36</v>
      </c>
      <c r="E12" s="30"/>
      <c r="F12" s="32">
        <v>2120</v>
      </c>
      <c r="G12" s="32">
        <v>2880</v>
      </c>
      <c r="H12" s="32">
        <v>2880</v>
      </c>
      <c r="I12" s="32">
        <f t="shared" si="0"/>
        <v>7880</v>
      </c>
      <c r="J12" s="39"/>
    </row>
    <row r="13" spans="1:10">
      <c r="A13" s="22"/>
      <c r="B13" s="23"/>
      <c r="C13" s="35" t="s">
        <v>28</v>
      </c>
      <c r="D13" s="36">
        <v>20</v>
      </c>
      <c r="E13" s="30"/>
      <c r="F13" s="40">
        <v>990</v>
      </c>
      <c r="G13" s="32">
        <v>1370</v>
      </c>
      <c r="H13" s="32">
        <v>1370</v>
      </c>
      <c r="I13" s="32">
        <f t="shared" si="0"/>
        <v>3730</v>
      </c>
      <c r="J13" s="41"/>
    </row>
    <row r="14" spans="1:10">
      <c r="A14" s="22"/>
      <c r="B14" s="23"/>
      <c r="C14" s="42" t="s">
        <v>29</v>
      </c>
      <c r="D14" s="43"/>
      <c r="E14" s="44"/>
      <c r="F14" s="45"/>
      <c r="G14" s="46"/>
      <c r="H14" s="46"/>
      <c r="I14" s="47"/>
      <c r="J14" s="48"/>
    </row>
    <row r="15" spans="1:10">
      <c r="A15" s="49"/>
      <c r="B15" s="50"/>
      <c r="C15" s="51" t="s">
        <v>30</v>
      </c>
      <c r="D15" s="52"/>
      <c r="E15" s="53"/>
      <c r="F15" s="54"/>
      <c r="G15" s="55"/>
      <c r="H15" s="55"/>
      <c r="I15" s="56"/>
      <c r="J15" s="41"/>
    </row>
    <row r="17" spans="1:10">
      <c r="I17" s="2" t="s">
        <v>8</v>
      </c>
    </row>
    <row r="18" spans="1:10" ht="13.5" customHeight="1">
      <c r="A18" s="15"/>
      <c r="B18" s="16"/>
      <c r="C18" s="17"/>
      <c r="D18" s="18"/>
      <c r="E18" s="19" t="s">
        <v>9</v>
      </c>
      <c r="F18" s="20" t="s">
        <v>10</v>
      </c>
      <c r="G18" s="20" t="s">
        <v>11</v>
      </c>
      <c r="H18" s="20" t="s">
        <v>31</v>
      </c>
      <c r="I18" s="20" t="s">
        <v>32</v>
      </c>
      <c r="J18" s="21"/>
    </row>
    <row r="19" spans="1:10" ht="27">
      <c r="A19" s="57">
        <v>2</v>
      </c>
      <c r="B19" s="23" t="s">
        <v>33</v>
      </c>
      <c r="C19" s="24" t="s">
        <v>15</v>
      </c>
      <c r="D19" s="25"/>
      <c r="E19" s="26"/>
      <c r="F19" s="20" t="s">
        <v>16</v>
      </c>
      <c r="G19" s="20" t="s">
        <v>34</v>
      </c>
      <c r="H19" s="20" t="s">
        <v>18</v>
      </c>
      <c r="I19" s="20" t="s">
        <v>35</v>
      </c>
      <c r="J19" s="27" t="s">
        <v>20</v>
      </c>
    </row>
    <row r="20" spans="1:10">
      <c r="A20" s="22"/>
      <c r="B20" s="58"/>
      <c r="C20" s="35" t="s">
        <v>36</v>
      </c>
      <c r="D20" s="29">
        <v>50</v>
      </c>
      <c r="E20" s="59"/>
      <c r="F20" s="60">
        <v>1620</v>
      </c>
      <c r="G20" s="60">
        <v>2240</v>
      </c>
      <c r="H20" s="60">
        <v>2240</v>
      </c>
      <c r="I20" s="60">
        <f>SUM(F20:H20)</f>
        <v>6100</v>
      </c>
      <c r="J20" s="33" t="s">
        <v>37</v>
      </c>
    </row>
    <row r="21" spans="1:10">
      <c r="A21" s="22"/>
      <c r="B21" s="23"/>
      <c r="C21" s="35" t="s">
        <v>38</v>
      </c>
      <c r="D21" s="36">
        <v>36</v>
      </c>
      <c r="E21" s="59"/>
      <c r="F21" s="62">
        <v>740</v>
      </c>
      <c r="G21" s="62">
        <v>1120</v>
      </c>
      <c r="H21" s="62">
        <v>1120</v>
      </c>
      <c r="I21" s="60">
        <f t="shared" ref="I21:I22" si="1">SUM(F21:H21)</f>
        <v>2980</v>
      </c>
      <c r="J21" s="37" t="s">
        <v>39</v>
      </c>
    </row>
    <row r="22" spans="1:10">
      <c r="A22" s="49"/>
      <c r="B22" s="50"/>
      <c r="C22" s="35" t="s">
        <v>40</v>
      </c>
      <c r="D22" s="36">
        <v>30</v>
      </c>
      <c r="E22" s="59"/>
      <c r="F22" s="62">
        <v>740</v>
      </c>
      <c r="G22" s="62">
        <v>1120</v>
      </c>
      <c r="H22" s="62">
        <v>1120</v>
      </c>
      <c r="I22" s="60">
        <f t="shared" si="1"/>
        <v>2980</v>
      </c>
      <c r="J22" s="64" t="s">
        <v>26</v>
      </c>
    </row>
    <row r="24" spans="1:10">
      <c r="I24" s="2" t="s">
        <v>41</v>
      </c>
    </row>
    <row r="25" spans="1:10" ht="13.5" customHeight="1">
      <c r="A25" s="15"/>
      <c r="B25" s="16"/>
      <c r="C25" s="17"/>
      <c r="D25" s="18"/>
      <c r="E25" s="19" t="s">
        <v>42</v>
      </c>
      <c r="F25" s="20" t="s">
        <v>10</v>
      </c>
      <c r="G25" s="20" t="s">
        <v>11</v>
      </c>
      <c r="H25" s="20" t="s">
        <v>31</v>
      </c>
      <c r="I25" s="20" t="s">
        <v>32</v>
      </c>
      <c r="J25" s="21"/>
    </row>
    <row r="26" spans="1:10" ht="27">
      <c r="A26" s="57">
        <v>3</v>
      </c>
      <c r="B26" s="23" t="s">
        <v>457</v>
      </c>
      <c r="C26" s="24" t="s">
        <v>43</v>
      </c>
      <c r="D26" s="25"/>
      <c r="E26" s="26"/>
      <c r="F26" s="20" t="s">
        <v>44</v>
      </c>
      <c r="G26" s="20" t="s">
        <v>17</v>
      </c>
      <c r="H26" s="20" t="s">
        <v>45</v>
      </c>
      <c r="I26" s="20" t="s">
        <v>46</v>
      </c>
      <c r="J26" s="27" t="s">
        <v>20</v>
      </c>
    </row>
    <row r="27" spans="1:10">
      <c r="A27" s="22"/>
      <c r="C27" s="35" t="s">
        <v>36</v>
      </c>
      <c r="D27" s="29">
        <v>50</v>
      </c>
      <c r="E27" s="59"/>
      <c r="F27" s="60">
        <v>1620</v>
      </c>
      <c r="G27" s="60">
        <v>2240</v>
      </c>
      <c r="H27" s="60">
        <v>2240</v>
      </c>
      <c r="I27" s="60">
        <f>SUM(F27:H27)</f>
        <v>6100</v>
      </c>
      <c r="J27" s="33" t="s">
        <v>37</v>
      </c>
    </row>
    <row r="28" spans="1:10">
      <c r="A28" s="22"/>
      <c r="B28" s="23"/>
      <c r="C28" s="35" t="s">
        <v>38</v>
      </c>
      <c r="D28" s="36">
        <v>30</v>
      </c>
      <c r="E28" s="59"/>
      <c r="F28" s="62">
        <v>740</v>
      </c>
      <c r="G28" s="62">
        <v>1120</v>
      </c>
      <c r="H28" s="62">
        <v>1120</v>
      </c>
      <c r="I28" s="60">
        <f t="shared" ref="I28:I30" si="2">SUM(F28:H28)</f>
        <v>2980</v>
      </c>
      <c r="J28" s="37" t="s">
        <v>39</v>
      </c>
    </row>
    <row r="29" spans="1:10">
      <c r="A29" s="22"/>
      <c r="B29" s="23"/>
      <c r="C29" s="35" t="s">
        <v>40</v>
      </c>
      <c r="D29" s="36">
        <v>30</v>
      </c>
      <c r="E29" s="59"/>
      <c r="F29" s="62">
        <v>740</v>
      </c>
      <c r="G29" s="62">
        <v>1120</v>
      </c>
      <c r="H29" s="62">
        <v>1120</v>
      </c>
      <c r="I29" s="60">
        <f t="shared" si="2"/>
        <v>2980</v>
      </c>
      <c r="J29" s="37" t="s">
        <v>47</v>
      </c>
    </row>
    <row r="30" spans="1:10">
      <c r="A30" s="49"/>
      <c r="B30" s="50"/>
      <c r="C30" s="35" t="s">
        <v>48</v>
      </c>
      <c r="D30" s="36">
        <v>12</v>
      </c>
      <c r="E30" s="59"/>
      <c r="F30" s="66">
        <v>480</v>
      </c>
      <c r="G30" s="66">
        <v>620</v>
      </c>
      <c r="H30" s="66">
        <v>620</v>
      </c>
      <c r="I30" s="60">
        <f t="shared" si="2"/>
        <v>1720</v>
      </c>
      <c r="J30" s="41"/>
    </row>
    <row r="32" spans="1:10">
      <c r="I32" s="2" t="s">
        <v>41</v>
      </c>
    </row>
    <row r="33" spans="1:10" ht="13.5" customHeight="1">
      <c r="A33" s="15"/>
      <c r="B33" s="16"/>
      <c r="C33" s="17"/>
      <c r="D33" s="18"/>
      <c r="E33" s="19" t="s">
        <v>9</v>
      </c>
      <c r="F33" s="20" t="s">
        <v>10</v>
      </c>
      <c r="G33" s="20" t="s">
        <v>11</v>
      </c>
      <c r="H33" s="20" t="s">
        <v>31</v>
      </c>
      <c r="I33" s="20" t="s">
        <v>32</v>
      </c>
      <c r="J33" s="21"/>
    </row>
    <row r="34" spans="1:10" ht="27">
      <c r="A34" s="57">
        <v>4</v>
      </c>
      <c r="B34" s="23" t="s">
        <v>458</v>
      </c>
      <c r="C34" s="24" t="s">
        <v>43</v>
      </c>
      <c r="D34" s="25"/>
      <c r="E34" s="26"/>
      <c r="F34" s="20" t="s">
        <v>16</v>
      </c>
      <c r="G34" s="20" t="s">
        <v>49</v>
      </c>
      <c r="H34" s="20" t="s">
        <v>45</v>
      </c>
      <c r="I34" s="20" t="s">
        <v>46</v>
      </c>
      <c r="J34" s="27" t="s">
        <v>20</v>
      </c>
    </row>
    <row r="35" spans="1:10">
      <c r="A35" s="22"/>
      <c r="B35" s="58"/>
      <c r="C35" s="35" t="s">
        <v>36</v>
      </c>
      <c r="D35" s="29">
        <v>45</v>
      </c>
      <c r="E35" s="67" t="s">
        <v>50</v>
      </c>
      <c r="F35" s="60">
        <v>1620</v>
      </c>
      <c r="G35" s="60">
        <v>2240</v>
      </c>
      <c r="H35" s="60">
        <v>2240</v>
      </c>
      <c r="I35" s="60">
        <f>SUM(F35:H35)</f>
        <v>6100</v>
      </c>
      <c r="J35" s="33" t="s">
        <v>51</v>
      </c>
    </row>
    <row r="36" spans="1:10">
      <c r="A36" s="22"/>
      <c r="B36" s="23"/>
      <c r="C36" s="35" t="s">
        <v>38</v>
      </c>
      <c r="D36" s="36">
        <v>30</v>
      </c>
      <c r="E36" s="59"/>
      <c r="F36" s="62">
        <v>740</v>
      </c>
      <c r="G36" s="62">
        <v>1120</v>
      </c>
      <c r="H36" s="62">
        <v>1120</v>
      </c>
      <c r="I36" s="60">
        <f t="shared" ref="I36:I37" si="3">SUM(F36:H36)</f>
        <v>2980</v>
      </c>
      <c r="J36" s="37" t="s">
        <v>39</v>
      </c>
    </row>
    <row r="37" spans="1:10">
      <c r="A37" s="49"/>
      <c r="B37" s="50"/>
      <c r="C37" s="35" t="s">
        <v>40</v>
      </c>
      <c r="D37" s="36">
        <v>40</v>
      </c>
      <c r="E37" s="59"/>
      <c r="F37" s="62">
        <v>740</v>
      </c>
      <c r="G37" s="62">
        <v>1120</v>
      </c>
      <c r="H37" s="62">
        <v>1120</v>
      </c>
      <c r="I37" s="60">
        <f t="shared" si="3"/>
        <v>2980</v>
      </c>
      <c r="J37" s="64" t="s">
        <v>52</v>
      </c>
    </row>
    <row r="39" spans="1:10">
      <c r="I39" s="2" t="s">
        <v>41</v>
      </c>
    </row>
    <row r="40" spans="1:10" ht="16.5" customHeight="1">
      <c r="A40" s="15"/>
      <c r="B40" s="16"/>
      <c r="C40" s="17"/>
      <c r="D40" s="18"/>
      <c r="E40" s="19" t="s">
        <v>9</v>
      </c>
      <c r="F40" s="20" t="s">
        <v>10</v>
      </c>
      <c r="G40" s="20" t="s">
        <v>11</v>
      </c>
      <c r="H40" s="20" t="s">
        <v>31</v>
      </c>
      <c r="I40" s="20" t="s">
        <v>32</v>
      </c>
      <c r="J40" s="21"/>
    </row>
    <row r="41" spans="1:10" ht="27">
      <c r="A41" s="57">
        <v>5</v>
      </c>
      <c r="B41" s="23" t="s">
        <v>459</v>
      </c>
      <c r="C41" s="24" t="s">
        <v>43</v>
      </c>
      <c r="D41" s="25"/>
      <c r="E41" s="26"/>
      <c r="F41" s="20" t="s">
        <v>44</v>
      </c>
      <c r="G41" s="20" t="s">
        <v>34</v>
      </c>
      <c r="H41" s="20" t="s">
        <v>18</v>
      </c>
      <c r="I41" s="20" t="s">
        <v>46</v>
      </c>
      <c r="J41" s="27" t="s">
        <v>20</v>
      </c>
    </row>
    <row r="42" spans="1:10">
      <c r="A42" s="22"/>
      <c r="C42" s="68" t="s">
        <v>53</v>
      </c>
      <c r="D42" s="29">
        <v>75</v>
      </c>
      <c r="E42" s="69"/>
      <c r="F42" s="60">
        <v>1620</v>
      </c>
      <c r="G42" s="60">
        <v>2240</v>
      </c>
      <c r="H42" s="60">
        <v>2240</v>
      </c>
      <c r="I42" s="60">
        <f>SUM(F42:H42)</f>
        <v>6100</v>
      </c>
      <c r="J42" s="33" t="s">
        <v>22</v>
      </c>
    </row>
    <row r="43" spans="1:10">
      <c r="A43" s="22"/>
      <c r="B43" s="23"/>
      <c r="C43" s="68" t="s">
        <v>25</v>
      </c>
      <c r="D43" s="36">
        <v>20</v>
      </c>
      <c r="E43" s="69"/>
      <c r="F43" s="62">
        <v>740</v>
      </c>
      <c r="G43" s="62">
        <v>1120</v>
      </c>
      <c r="H43" s="62">
        <v>1120</v>
      </c>
      <c r="I43" s="60">
        <f t="shared" ref="I43" si="4">SUM(F43:H43)</f>
        <v>2980</v>
      </c>
      <c r="J43" s="37" t="s">
        <v>24</v>
      </c>
    </row>
    <row r="44" spans="1:10">
      <c r="A44" s="22"/>
      <c r="B44" s="70" t="s">
        <v>54</v>
      </c>
      <c r="C44" s="68" t="s">
        <v>55</v>
      </c>
      <c r="D44" s="36">
        <v>54</v>
      </c>
      <c r="E44" s="69"/>
      <c r="F44" s="60">
        <f>SUM(F45:F46)</f>
        <v>1480</v>
      </c>
      <c r="G44" s="60">
        <f t="shared" ref="G44:I44" si="5">SUM(G45:G46)</f>
        <v>1720</v>
      </c>
      <c r="H44" s="60">
        <f t="shared" si="5"/>
        <v>1720</v>
      </c>
      <c r="I44" s="60">
        <f t="shared" si="5"/>
        <v>4920</v>
      </c>
      <c r="J44" s="37" t="s">
        <v>47</v>
      </c>
    </row>
    <row r="45" spans="1:10">
      <c r="A45" s="22"/>
      <c r="B45" s="71" t="s">
        <v>56</v>
      </c>
      <c r="C45" s="68" t="s">
        <v>57</v>
      </c>
      <c r="D45" s="36">
        <v>27</v>
      </c>
      <c r="E45" s="69"/>
      <c r="F45" s="66">
        <v>740</v>
      </c>
      <c r="G45" s="66">
        <v>860</v>
      </c>
      <c r="H45" s="66">
        <v>860</v>
      </c>
      <c r="I45" s="60">
        <f>SUM(F45:H45)</f>
        <v>2460</v>
      </c>
      <c r="J45" s="39"/>
    </row>
    <row r="46" spans="1:10">
      <c r="A46" s="22"/>
      <c r="B46" s="71"/>
      <c r="C46" s="68" t="s">
        <v>58</v>
      </c>
      <c r="D46" s="36">
        <v>27</v>
      </c>
      <c r="E46" s="69"/>
      <c r="F46" s="66">
        <v>740</v>
      </c>
      <c r="G46" s="66">
        <v>860</v>
      </c>
      <c r="H46" s="66">
        <v>860</v>
      </c>
      <c r="I46" s="60">
        <f>SUM(F46:H46)</f>
        <v>2460</v>
      </c>
      <c r="J46" s="39"/>
    </row>
    <row r="47" spans="1:10">
      <c r="A47" s="49"/>
      <c r="B47" s="73"/>
      <c r="C47" s="68" t="s">
        <v>59</v>
      </c>
      <c r="D47" s="36">
        <v>30</v>
      </c>
      <c r="E47" s="69"/>
      <c r="F47" s="66">
        <v>860</v>
      </c>
      <c r="G47" s="66">
        <v>990</v>
      </c>
      <c r="H47" s="66" t="s">
        <v>60</v>
      </c>
      <c r="I47" s="60" t="s">
        <v>60</v>
      </c>
      <c r="J47" s="41"/>
    </row>
    <row r="49" spans="1:10">
      <c r="I49" s="2" t="s">
        <v>61</v>
      </c>
    </row>
    <row r="50" spans="1:10" ht="13.5" customHeight="1">
      <c r="A50" s="15"/>
      <c r="B50" s="16"/>
      <c r="C50" s="17"/>
      <c r="D50" s="18"/>
      <c r="E50" s="19" t="s">
        <v>62</v>
      </c>
      <c r="F50" s="20" t="s">
        <v>10</v>
      </c>
      <c r="G50" s="20" t="s">
        <v>11</v>
      </c>
      <c r="H50" s="20" t="s">
        <v>31</v>
      </c>
      <c r="I50" s="20" t="s">
        <v>32</v>
      </c>
      <c r="J50" s="21"/>
    </row>
    <row r="51" spans="1:10" ht="27">
      <c r="A51" s="57">
        <v>6</v>
      </c>
      <c r="B51" s="23" t="s">
        <v>460</v>
      </c>
      <c r="C51" s="24" t="s">
        <v>43</v>
      </c>
      <c r="D51" s="25"/>
      <c r="E51" s="26"/>
      <c r="F51" s="20" t="s">
        <v>16</v>
      </c>
      <c r="G51" s="20" t="s">
        <v>49</v>
      </c>
      <c r="H51" s="20" t="s">
        <v>63</v>
      </c>
      <c r="I51" s="20" t="s">
        <v>35</v>
      </c>
      <c r="J51" s="27" t="s">
        <v>20</v>
      </c>
    </row>
    <row r="52" spans="1:10">
      <c r="A52" s="22"/>
      <c r="C52" s="35" t="s">
        <v>36</v>
      </c>
      <c r="D52" s="29">
        <v>50</v>
      </c>
      <c r="E52" s="59"/>
      <c r="F52" s="60">
        <v>1620</v>
      </c>
      <c r="G52" s="60">
        <v>2240</v>
      </c>
      <c r="H52" s="60">
        <v>2240</v>
      </c>
      <c r="I52" s="60">
        <f>SUM(F52:H52)</f>
        <v>6100</v>
      </c>
      <c r="J52" s="33" t="s">
        <v>37</v>
      </c>
    </row>
    <row r="53" spans="1:10">
      <c r="A53" s="22"/>
      <c r="B53" s="23"/>
      <c r="C53" s="35" t="s">
        <v>38</v>
      </c>
      <c r="D53" s="36">
        <v>15</v>
      </c>
      <c r="E53" s="59"/>
      <c r="F53" s="62">
        <v>740</v>
      </c>
      <c r="G53" s="62">
        <v>1120</v>
      </c>
      <c r="H53" s="62">
        <v>1120</v>
      </c>
      <c r="I53" s="60">
        <f t="shared" ref="I53:I55" si="6">SUM(F53:H53)</f>
        <v>2980</v>
      </c>
      <c r="J53" s="37" t="s">
        <v>64</v>
      </c>
    </row>
    <row r="54" spans="1:10">
      <c r="A54" s="22"/>
      <c r="B54" s="23"/>
      <c r="C54" s="35" t="s">
        <v>40</v>
      </c>
      <c r="D54" s="36">
        <v>20</v>
      </c>
      <c r="E54" s="59"/>
      <c r="F54" s="62">
        <v>740</v>
      </c>
      <c r="G54" s="62">
        <v>1120</v>
      </c>
      <c r="H54" s="62">
        <v>1120</v>
      </c>
      <c r="I54" s="60">
        <f t="shared" si="6"/>
        <v>2980</v>
      </c>
      <c r="J54" s="37" t="s">
        <v>47</v>
      </c>
    </row>
    <row r="55" spans="1:10">
      <c r="A55" s="49"/>
      <c r="B55" s="50"/>
      <c r="C55" s="35" t="s">
        <v>48</v>
      </c>
      <c r="D55" s="36">
        <v>12</v>
      </c>
      <c r="E55" s="59"/>
      <c r="F55" s="66">
        <v>480</v>
      </c>
      <c r="G55" s="66">
        <v>620</v>
      </c>
      <c r="H55" s="66">
        <v>620</v>
      </c>
      <c r="I55" s="60">
        <f t="shared" si="6"/>
        <v>1720</v>
      </c>
      <c r="J55" s="41"/>
    </row>
    <row r="57" spans="1:10">
      <c r="I57" s="2" t="s">
        <v>61</v>
      </c>
    </row>
    <row r="58" spans="1:10" ht="13.5" customHeight="1">
      <c r="A58" s="15"/>
      <c r="B58" s="16"/>
      <c r="C58" s="17"/>
      <c r="D58" s="18"/>
      <c r="E58" s="19" t="s">
        <v>62</v>
      </c>
      <c r="F58" s="20" t="s">
        <v>10</v>
      </c>
      <c r="G58" s="20" t="s">
        <v>11</v>
      </c>
      <c r="H58" s="20" t="s">
        <v>31</v>
      </c>
      <c r="I58" s="20" t="s">
        <v>32</v>
      </c>
      <c r="J58" s="21"/>
    </row>
    <row r="59" spans="1:10" ht="27">
      <c r="A59" s="57">
        <v>7</v>
      </c>
      <c r="B59" s="23" t="s">
        <v>461</v>
      </c>
      <c r="C59" s="24" t="s">
        <v>43</v>
      </c>
      <c r="D59" s="25"/>
      <c r="E59" s="26"/>
      <c r="F59" s="20" t="s">
        <v>44</v>
      </c>
      <c r="G59" s="20" t="s">
        <v>17</v>
      </c>
      <c r="H59" s="20" t="s">
        <v>63</v>
      </c>
      <c r="I59" s="20" t="s">
        <v>35</v>
      </c>
      <c r="J59" s="27" t="s">
        <v>20</v>
      </c>
    </row>
    <row r="60" spans="1:10">
      <c r="A60" s="22"/>
      <c r="B60" s="58"/>
      <c r="C60" s="35" t="s">
        <v>36</v>
      </c>
      <c r="D60" s="29">
        <v>50</v>
      </c>
      <c r="E60" s="59"/>
      <c r="F60" s="60">
        <v>1620</v>
      </c>
      <c r="G60" s="60">
        <v>2240</v>
      </c>
      <c r="H60" s="60">
        <v>2240</v>
      </c>
      <c r="I60" s="60">
        <f>SUM(F60:H60)</f>
        <v>6100</v>
      </c>
      <c r="J60" s="33" t="s">
        <v>22</v>
      </c>
    </row>
    <row r="61" spans="1:10">
      <c r="A61" s="22"/>
      <c r="B61" s="23"/>
      <c r="C61" s="35" t="s">
        <v>38</v>
      </c>
      <c r="D61" s="36">
        <v>36</v>
      </c>
      <c r="E61" s="59"/>
      <c r="F61" s="62">
        <v>740</v>
      </c>
      <c r="G61" s="62">
        <v>1120</v>
      </c>
      <c r="H61" s="62">
        <v>1120</v>
      </c>
      <c r="I61" s="60">
        <f t="shared" ref="I61:I62" si="7">SUM(F61:H61)</f>
        <v>2980</v>
      </c>
      <c r="J61" s="37" t="s">
        <v>39</v>
      </c>
    </row>
    <row r="62" spans="1:10">
      <c r="A62" s="49"/>
      <c r="B62" s="50"/>
      <c r="C62" s="35" t="s">
        <v>40</v>
      </c>
      <c r="D62" s="36">
        <v>30</v>
      </c>
      <c r="E62" s="59"/>
      <c r="F62" s="62">
        <v>740</v>
      </c>
      <c r="G62" s="62">
        <v>1120</v>
      </c>
      <c r="H62" s="62">
        <v>1120</v>
      </c>
      <c r="I62" s="60">
        <f t="shared" si="7"/>
        <v>2980</v>
      </c>
      <c r="J62" s="64" t="s">
        <v>47</v>
      </c>
    </row>
    <row r="64" spans="1:10">
      <c r="I64" s="2" t="s">
        <v>61</v>
      </c>
    </row>
    <row r="65" spans="1:10" ht="13.5" customHeight="1">
      <c r="A65" s="15"/>
      <c r="B65" s="16"/>
      <c r="C65" s="17"/>
      <c r="D65" s="18"/>
      <c r="E65" s="19" t="s">
        <v>62</v>
      </c>
      <c r="F65" s="20" t="s">
        <v>10</v>
      </c>
      <c r="G65" s="20" t="s">
        <v>11</v>
      </c>
      <c r="H65" s="20" t="s">
        <v>31</v>
      </c>
      <c r="I65" s="20" t="s">
        <v>32</v>
      </c>
      <c r="J65" s="21"/>
    </row>
    <row r="66" spans="1:10" ht="27">
      <c r="A66" s="57">
        <v>8</v>
      </c>
      <c r="B66" s="23" t="s">
        <v>462</v>
      </c>
      <c r="C66" s="24" t="s">
        <v>43</v>
      </c>
      <c r="D66" s="25"/>
      <c r="E66" s="26"/>
      <c r="F66" s="20" t="s">
        <v>44</v>
      </c>
      <c r="G66" s="20" t="s">
        <v>49</v>
      </c>
      <c r="H66" s="20" t="s">
        <v>63</v>
      </c>
      <c r="I66" s="20" t="s">
        <v>35</v>
      </c>
      <c r="J66" s="27" t="s">
        <v>20</v>
      </c>
    </row>
    <row r="67" spans="1:10">
      <c r="A67" s="22"/>
      <c r="B67" s="58"/>
      <c r="C67" s="35" t="s">
        <v>36</v>
      </c>
      <c r="D67" s="29">
        <v>54</v>
      </c>
      <c r="E67" s="59"/>
      <c r="F67" s="60">
        <v>1620</v>
      </c>
      <c r="G67" s="60">
        <v>2240</v>
      </c>
      <c r="H67" s="60">
        <v>2240</v>
      </c>
      <c r="I67" s="60">
        <f>SUM(F67:H67)</f>
        <v>6100</v>
      </c>
      <c r="J67" s="33" t="s">
        <v>37</v>
      </c>
    </row>
    <row r="68" spans="1:10">
      <c r="A68" s="22"/>
      <c r="B68" s="23"/>
      <c r="C68" s="35" t="s">
        <v>38</v>
      </c>
      <c r="D68" s="36">
        <v>36</v>
      </c>
      <c r="E68" s="59"/>
      <c r="F68" s="62">
        <v>740</v>
      </c>
      <c r="G68" s="62">
        <v>1120</v>
      </c>
      <c r="H68" s="62">
        <v>1120</v>
      </c>
      <c r="I68" s="60">
        <f t="shared" ref="I68:I69" si="8">SUM(F68:H68)</f>
        <v>2980</v>
      </c>
      <c r="J68" s="37" t="s">
        <v>39</v>
      </c>
    </row>
    <row r="69" spans="1:10">
      <c r="A69" s="49"/>
      <c r="B69" s="50"/>
      <c r="C69" s="35" t="s">
        <v>40</v>
      </c>
      <c r="D69" s="36">
        <v>20</v>
      </c>
      <c r="E69" s="59"/>
      <c r="F69" s="62">
        <v>740</v>
      </c>
      <c r="G69" s="62">
        <v>1120</v>
      </c>
      <c r="H69" s="62">
        <v>1120</v>
      </c>
      <c r="I69" s="60">
        <f t="shared" si="8"/>
        <v>2980</v>
      </c>
      <c r="J69" s="64" t="s">
        <v>47</v>
      </c>
    </row>
    <row r="71" spans="1:10">
      <c r="I71" s="2" t="s">
        <v>61</v>
      </c>
    </row>
    <row r="72" spans="1:10" ht="13.5" customHeight="1">
      <c r="A72" s="15"/>
      <c r="B72" s="16"/>
      <c r="C72" s="17"/>
      <c r="D72" s="18"/>
      <c r="E72" s="19" t="s">
        <v>62</v>
      </c>
      <c r="F72" s="20" t="s">
        <v>10</v>
      </c>
      <c r="G72" s="20" t="s">
        <v>11</v>
      </c>
      <c r="H72" s="20" t="s">
        <v>31</v>
      </c>
      <c r="I72" s="20" t="s">
        <v>32</v>
      </c>
      <c r="J72" s="21"/>
    </row>
    <row r="73" spans="1:10" ht="27">
      <c r="A73" s="57">
        <v>9</v>
      </c>
      <c r="B73" s="23" t="s">
        <v>463</v>
      </c>
      <c r="C73" s="24" t="s">
        <v>43</v>
      </c>
      <c r="D73" s="25"/>
      <c r="E73" s="26"/>
      <c r="F73" s="20" t="s">
        <v>44</v>
      </c>
      <c r="G73" s="20" t="s">
        <v>49</v>
      </c>
      <c r="H73" s="20" t="s">
        <v>63</v>
      </c>
      <c r="I73" s="20" t="s">
        <v>19</v>
      </c>
      <c r="J73" s="27" t="s">
        <v>20</v>
      </c>
    </row>
    <row r="74" spans="1:10">
      <c r="A74" s="22"/>
      <c r="C74" s="35" t="s">
        <v>36</v>
      </c>
      <c r="D74" s="29">
        <v>45</v>
      </c>
      <c r="E74" s="59"/>
      <c r="F74" s="60">
        <v>1620</v>
      </c>
      <c r="G74" s="60">
        <v>2240</v>
      </c>
      <c r="H74" s="60">
        <v>2240</v>
      </c>
      <c r="I74" s="60">
        <f>SUM(F74:H74)</f>
        <v>6100</v>
      </c>
      <c r="J74" s="33" t="s">
        <v>37</v>
      </c>
    </row>
    <row r="75" spans="1:10">
      <c r="A75" s="22"/>
      <c r="B75" s="23"/>
      <c r="C75" s="35" t="s">
        <v>38</v>
      </c>
      <c r="D75" s="36">
        <v>18</v>
      </c>
      <c r="E75" s="59"/>
      <c r="F75" s="62">
        <v>740</v>
      </c>
      <c r="G75" s="62">
        <v>1120</v>
      </c>
      <c r="H75" s="62">
        <v>1120</v>
      </c>
      <c r="I75" s="60">
        <f t="shared" ref="I75:I77" si="9">SUM(F75:H75)</f>
        <v>2980</v>
      </c>
      <c r="J75" s="37" t="s">
        <v>39</v>
      </c>
    </row>
    <row r="76" spans="1:10">
      <c r="A76" s="22"/>
      <c r="B76" s="23"/>
      <c r="C76" s="35" t="s">
        <v>40</v>
      </c>
      <c r="D76" s="36">
        <v>30</v>
      </c>
      <c r="E76" s="59"/>
      <c r="F76" s="62">
        <v>740</v>
      </c>
      <c r="G76" s="62">
        <v>1120</v>
      </c>
      <c r="H76" s="62">
        <v>1120</v>
      </c>
      <c r="I76" s="60">
        <f t="shared" si="9"/>
        <v>2980</v>
      </c>
      <c r="J76" s="37" t="s">
        <v>52</v>
      </c>
    </row>
    <row r="77" spans="1:10">
      <c r="A77" s="49"/>
      <c r="B77" s="50"/>
      <c r="C77" s="35" t="s">
        <v>48</v>
      </c>
      <c r="D77" s="36">
        <v>14</v>
      </c>
      <c r="E77" s="59"/>
      <c r="F77" s="66">
        <v>480</v>
      </c>
      <c r="G77" s="66">
        <v>620</v>
      </c>
      <c r="H77" s="66">
        <v>620</v>
      </c>
      <c r="I77" s="60">
        <f t="shared" si="9"/>
        <v>1720</v>
      </c>
      <c r="J77" s="41"/>
    </row>
    <row r="79" spans="1:10">
      <c r="I79" s="2" t="s">
        <v>61</v>
      </c>
    </row>
    <row r="80" spans="1:10" ht="13.5" customHeight="1">
      <c r="A80" s="15"/>
      <c r="B80" s="16"/>
      <c r="C80" s="17"/>
      <c r="D80" s="18"/>
      <c r="E80" s="19" t="s">
        <v>62</v>
      </c>
      <c r="F80" s="20" t="s">
        <v>10</v>
      </c>
      <c r="G80" s="20" t="s">
        <v>11</v>
      </c>
      <c r="H80" s="20" t="s">
        <v>31</v>
      </c>
      <c r="I80" s="20" t="s">
        <v>32</v>
      </c>
      <c r="J80" s="21"/>
    </row>
    <row r="81" spans="1:10" ht="27">
      <c r="A81" s="57">
        <v>10</v>
      </c>
      <c r="B81" s="23" t="s">
        <v>464</v>
      </c>
      <c r="C81" s="24" t="s">
        <v>43</v>
      </c>
      <c r="D81" s="25"/>
      <c r="E81" s="26"/>
      <c r="F81" s="20" t="s">
        <v>16</v>
      </c>
      <c r="G81" s="20" t="s">
        <v>49</v>
      </c>
      <c r="H81" s="20" t="s">
        <v>63</v>
      </c>
      <c r="I81" s="20" t="s">
        <v>46</v>
      </c>
      <c r="J81" s="27" t="s">
        <v>20</v>
      </c>
    </row>
    <row r="82" spans="1:10">
      <c r="A82" s="22"/>
      <c r="B82" s="58"/>
      <c r="C82" s="35" t="s">
        <v>36</v>
      </c>
      <c r="D82" s="29">
        <v>50</v>
      </c>
      <c r="E82" s="67" t="s">
        <v>65</v>
      </c>
      <c r="F82" s="60">
        <v>1620</v>
      </c>
      <c r="G82" s="60">
        <v>2240</v>
      </c>
      <c r="H82" s="60">
        <v>2240</v>
      </c>
      <c r="I82" s="60">
        <f>SUM(F82:H82)</f>
        <v>6100</v>
      </c>
      <c r="J82" s="33" t="s">
        <v>37</v>
      </c>
    </row>
    <row r="83" spans="1:10">
      <c r="A83" s="22"/>
      <c r="B83" s="23"/>
      <c r="C83" s="35" t="s">
        <v>38</v>
      </c>
      <c r="D83" s="74">
        <v>16</v>
      </c>
      <c r="E83" s="75"/>
      <c r="F83" s="62">
        <v>740</v>
      </c>
      <c r="G83" s="62">
        <v>1120</v>
      </c>
      <c r="H83" s="62">
        <v>1120</v>
      </c>
      <c r="I83" s="60">
        <f t="shared" ref="I83:I84" si="10">SUM(F83:H83)</f>
        <v>2980</v>
      </c>
      <c r="J83" s="37" t="s">
        <v>39</v>
      </c>
    </row>
    <row r="84" spans="1:10">
      <c r="A84" s="49"/>
      <c r="B84" s="50"/>
      <c r="C84" s="35" t="s">
        <v>40</v>
      </c>
      <c r="D84" s="36">
        <v>20</v>
      </c>
      <c r="E84" s="59"/>
      <c r="F84" s="62">
        <v>740</v>
      </c>
      <c r="G84" s="62">
        <v>1120</v>
      </c>
      <c r="H84" s="62">
        <v>1120</v>
      </c>
      <c r="I84" s="60">
        <f t="shared" si="10"/>
        <v>2980</v>
      </c>
      <c r="J84" s="64" t="s">
        <v>47</v>
      </c>
    </row>
    <row r="86" spans="1:10">
      <c r="I86" s="2" t="s">
        <v>61</v>
      </c>
    </row>
    <row r="87" spans="1:10" ht="13.5" customHeight="1">
      <c r="A87" s="15"/>
      <c r="B87" s="16"/>
      <c r="C87" s="17"/>
      <c r="D87" s="18"/>
      <c r="E87" s="19" t="s">
        <v>62</v>
      </c>
      <c r="F87" s="20" t="s">
        <v>10</v>
      </c>
      <c r="G87" s="20" t="s">
        <v>11</v>
      </c>
      <c r="H87" s="20" t="s">
        <v>31</v>
      </c>
      <c r="I87" s="20" t="s">
        <v>32</v>
      </c>
      <c r="J87" s="21"/>
    </row>
    <row r="88" spans="1:10" ht="27">
      <c r="A88" s="57">
        <v>11</v>
      </c>
      <c r="B88" s="23" t="s">
        <v>465</v>
      </c>
      <c r="C88" s="24" t="s">
        <v>43</v>
      </c>
      <c r="D88" s="25"/>
      <c r="E88" s="26"/>
      <c r="F88" s="20" t="s">
        <v>44</v>
      </c>
      <c r="G88" s="20" t="s">
        <v>49</v>
      </c>
      <c r="H88" s="20" t="s">
        <v>63</v>
      </c>
      <c r="I88" s="20" t="s">
        <v>46</v>
      </c>
      <c r="J88" s="27" t="s">
        <v>20</v>
      </c>
    </row>
    <row r="89" spans="1:10">
      <c r="A89" s="22"/>
      <c r="C89" s="35" t="s">
        <v>36</v>
      </c>
      <c r="D89" s="29">
        <v>72</v>
      </c>
      <c r="E89" s="59"/>
      <c r="F89" s="60">
        <v>1620</v>
      </c>
      <c r="G89" s="60">
        <v>2240</v>
      </c>
      <c r="H89" s="60">
        <v>2240</v>
      </c>
      <c r="I89" s="60">
        <f>SUM(F89:H89)</f>
        <v>6100</v>
      </c>
      <c r="J89" s="33" t="s">
        <v>37</v>
      </c>
    </row>
    <row r="90" spans="1:10">
      <c r="A90" s="22"/>
      <c r="B90" s="23"/>
      <c r="C90" s="35" t="s">
        <v>38</v>
      </c>
      <c r="D90" s="36">
        <v>36</v>
      </c>
      <c r="E90" s="59"/>
      <c r="F90" s="62">
        <v>740</v>
      </c>
      <c r="G90" s="62">
        <v>1120</v>
      </c>
      <c r="H90" s="62">
        <v>1120</v>
      </c>
      <c r="I90" s="60">
        <f t="shared" ref="I90:I92" si="11">SUM(F90:H90)</f>
        <v>2980</v>
      </c>
      <c r="J90" s="37" t="s">
        <v>39</v>
      </c>
    </row>
    <row r="91" spans="1:10">
      <c r="A91" s="22"/>
      <c r="B91" s="23"/>
      <c r="C91" s="35" t="s">
        <v>40</v>
      </c>
      <c r="D91" s="36">
        <v>20</v>
      </c>
      <c r="E91" s="59"/>
      <c r="F91" s="62">
        <v>740</v>
      </c>
      <c r="G91" s="62">
        <v>1120</v>
      </c>
      <c r="H91" s="62">
        <v>1120</v>
      </c>
      <c r="I91" s="60">
        <f t="shared" si="11"/>
        <v>2980</v>
      </c>
      <c r="J91" s="37" t="s">
        <v>47</v>
      </c>
    </row>
    <row r="92" spans="1:10">
      <c r="A92" s="49"/>
      <c r="B92" s="50"/>
      <c r="C92" s="35" t="s">
        <v>48</v>
      </c>
      <c r="D92" s="36">
        <v>10</v>
      </c>
      <c r="E92" s="59"/>
      <c r="F92" s="66">
        <v>480</v>
      </c>
      <c r="G92" s="66">
        <v>620</v>
      </c>
      <c r="H92" s="66">
        <v>620</v>
      </c>
      <c r="I92" s="60">
        <f t="shared" si="11"/>
        <v>1720</v>
      </c>
      <c r="J92" s="41"/>
    </row>
    <row r="93" spans="1:10">
      <c r="A93" s="76"/>
      <c r="B93" s="77"/>
      <c r="C93" s="78"/>
      <c r="D93" s="76"/>
      <c r="E93" s="76"/>
      <c r="F93" s="76"/>
      <c r="G93" s="76"/>
      <c r="H93" s="76"/>
      <c r="I93" s="76"/>
      <c r="J93" s="76"/>
    </row>
    <row r="94" spans="1:10">
      <c r="A94" s="80"/>
      <c r="B94" s="81"/>
      <c r="C94" s="82"/>
      <c r="D94" s="80"/>
      <c r="E94" s="80"/>
      <c r="F94" s="80"/>
      <c r="G94" s="80"/>
      <c r="H94" s="80"/>
      <c r="I94" s="2" t="s">
        <v>61</v>
      </c>
      <c r="J94" s="80"/>
    </row>
    <row r="95" spans="1:10" ht="13.5" customHeight="1">
      <c r="A95" s="15"/>
      <c r="B95" s="16"/>
      <c r="C95" s="17"/>
      <c r="D95" s="18"/>
      <c r="E95" s="19" t="s">
        <v>62</v>
      </c>
      <c r="F95" s="20" t="s">
        <v>10</v>
      </c>
      <c r="G95" s="20" t="s">
        <v>11</v>
      </c>
      <c r="H95" s="20" t="s">
        <v>31</v>
      </c>
      <c r="I95" s="20" t="s">
        <v>32</v>
      </c>
      <c r="J95" s="21"/>
    </row>
    <row r="96" spans="1:10" ht="27">
      <c r="A96" s="57">
        <v>12</v>
      </c>
      <c r="B96" s="23" t="s">
        <v>466</v>
      </c>
      <c r="C96" s="24" t="s">
        <v>43</v>
      </c>
      <c r="D96" s="25"/>
      <c r="E96" s="26"/>
      <c r="F96" s="20" t="s">
        <v>44</v>
      </c>
      <c r="G96" s="20" t="s">
        <v>49</v>
      </c>
      <c r="H96" s="20" t="s">
        <v>63</v>
      </c>
      <c r="I96" s="20" t="s">
        <v>19</v>
      </c>
      <c r="J96" s="27" t="s">
        <v>20</v>
      </c>
    </row>
    <row r="97" spans="1:10">
      <c r="A97" s="22"/>
      <c r="C97" s="35" t="s">
        <v>36</v>
      </c>
      <c r="D97" s="29">
        <v>60</v>
      </c>
      <c r="E97" s="59"/>
      <c r="F97" s="60">
        <v>1620</v>
      </c>
      <c r="G97" s="60">
        <v>2240</v>
      </c>
      <c r="H97" s="60">
        <v>2240</v>
      </c>
      <c r="I97" s="60">
        <f>SUM(F97:H97)</f>
        <v>6100</v>
      </c>
      <c r="J97" s="33" t="s">
        <v>37</v>
      </c>
    </row>
    <row r="98" spans="1:10">
      <c r="A98" s="22"/>
      <c r="B98" s="23"/>
      <c r="C98" s="35" t="s">
        <v>38</v>
      </c>
      <c r="D98" s="36">
        <v>20</v>
      </c>
      <c r="E98" s="59"/>
      <c r="F98" s="62">
        <v>740</v>
      </c>
      <c r="G98" s="62">
        <v>1120</v>
      </c>
      <c r="H98" s="62">
        <v>1120</v>
      </c>
      <c r="I98" s="60">
        <f t="shared" ref="I98:I100" si="12">SUM(F98:H98)</f>
        <v>2980</v>
      </c>
      <c r="J98" s="37" t="s">
        <v>39</v>
      </c>
    </row>
    <row r="99" spans="1:10">
      <c r="A99" s="22"/>
      <c r="B99" s="23"/>
      <c r="C99" s="35" t="s">
        <v>40</v>
      </c>
      <c r="D99" s="36">
        <v>20</v>
      </c>
      <c r="E99" s="59"/>
      <c r="F99" s="62">
        <v>740</v>
      </c>
      <c r="G99" s="62">
        <v>1120</v>
      </c>
      <c r="H99" s="62">
        <v>1120</v>
      </c>
      <c r="I99" s="60">
        <f t="shared" si="12"/>
        <v>2980</v>
      </c>
      <c r="J99" s="37" t="s">
        <v>47</v>
      </c>
    </row>
    <row r="100" spans="1:10">
      <c r="A100" s="49"/>
      <c r="B100" s="50"/>
      <c r="C100" s="35" t="s">
        <v>48</v>
      </c>
      <c r="D100" s="36">
        <v>10</v>
      </c>
      <c r="E100" s="59"/>
      <c r="F100" s="66">
        <v>480</v>
      </c>
      <c r="G100" s="66">
        <v>620</v>
      </c>
      <c r="H100" s="66">
        <v>620</v>
      </c>
      <c r="I100" s="60">
        <f t="shared" si="12"/>
        <v>1720</v>
      </c>
      <c r="J100" s="41"/>
    </row>
    <row r="102" spans="1:10">
      <c r="I102" s="2" t="s">
        <v>61</v>
      </c>
    </row>
    <row r="103" spans="1:10" ht="13.5" customHeight="1">
      <c r="A103" s="15"/>
      <c r="B103" s="16"/>
      <c r="C103" s="17"/>
      <c r="D103" s="18"/>
      <c r="E103" s="19" t="s">
        <v>62</v>
      </c>
      <c r="F103" s="20" t="s">
        <v>10</v>
      </c>
      <c r="G103" s="20" t="s">
        <v>11</v>
      </c>
      <c r="H103" s="20" t="s">
        <v>31</v>
      </c>
      <c r="I103" s="20" t="s">
        <v>32</v>
      </c>
      <c r="J103" s="21"/>
    </row>
    <row r="104" spans="1:10" ht="27">
      <c r="A104" s="57">
        <v>13</v>
      </c>
      <c r="B104" s="23" t="s">
        <v>467</v>
      </c>
      <c r="C104" s="24" t="s">
        <v>43</v>
      </c>
      <c r="D104" s="25"/>
      <c r="E104" s="26"/>
      <c r="F104" s="20" t="s">
        <v>44</v>
      </c>
      <c r="G104" s="20" t="s">
        <v>34</v>
      </c>
      <c r="H104" s="20" t="s">
        <v>63</v>
      </c>
      <c r="I104" s="20" t="s">
        <v>46</v>
      </c>
      <c r="J104" s="27" t="s">
        <v>20</v>
      </c>
    </row>
    <row r="105" spans="1:10">
      <c r="A105" s="22"/>
      <c r="B105" s="58"/>
      <c r="C105" s="35" t="s">
        <v>36</v>
      </c>
      <c r="D105" s="29">
        <v>80</v>
      </c>
      <c r="E105" s="59"/>
      <c r="F105" s="60">
        <v>1620</v>
      </c>
      <c r="G105" s="60">
        <v>2240</v>
      </c>
      <c r="H105" s="60">
        <v>2240</v>
      </c>
      <c r="I105" s="60">
        <f>SUM(F105:H105)</f>
        <v>6100</v>
      </c>
      <c r="J105" s="33" t="s">
        <v>37</v>
      </c>
    </row>
    <row r="106" spans="1:10">
      <c r="A106" s="22"/>
      <c r="B106" s="23"/>
      <c r="C106" s="35" t="s">
        <v>38</v>
      </c>
      <c r="D106" s="36">
        <v>24</v>
      </c>
      <c r="E106" s="59"/>
      <c r="F106" s="62">
        <v>740</v>
      </c>
      <c r="G106" s="62">
        <v>1120</v>
      </c>
      <c r="H106" s="62">
        <v>1120</v>
      </c>
      <c r="I106" s="60">
        <f t="shared" ref="I106:I107" si="13">SUM(F106:H106)</f>
        <v>2980</v>
      </c>
      <c r="J106" s="37" t="s">
        <v>39</v>
      </c>
    </row>
    <row r="107" spans="1:10">
      <c r="A107" s="49"/>
      <c r="B107" s="50"/>
      <c r="C107" s="35" t="s">
        <v>40</v>
      </c>
      <c r="D107" s="36">
        <v>20</v>
      </c>
      <c r="E107" s="59"/>
      <c r="F107" s="62">
        <v>740</v>
      </c>
      <c r="G107" s="62">
        <v>1120</v>
      </c>
      <c r="H107" s="62">
        <v>1120</v>
      </c>
      <c r="I107" s="60">
        <f t="shared" si="13"/>
        <v>2980</v>
      </c>
      <c r="J107" s="64" t="s">
        <v>52</v>
      </c>
    </row>
    <row r="109" spans="1:10">
      <c r="I109" s="2" t="s">
        <v>61</v>
      </c>
    </row>
    <row r="110" spans="1:10" ht="13.5" customHeight="1">
      <c r="A110" s="15"/>
      <c r="B110" s="16"/>
      <c r="C110" s="17"/>
      <c r="D110" s="18"/>
      <c r="E110" s="19" t="s">
        <v>62</v>
      </c>
      <c r="F110" s="20" t="s">
        <v>10</v>
      </c>
      <c r="G110" s="20" t="s">
        <v>11</v>
      </c>
      <c r="H110" s="20" t="s">
        <v>31</v>
      </c>
      <c r="I110" s="20" t="s">
        <v>32</v>
      </c>
      <c r="J110" s="21"/>
    </row>
    <row r="111" spans="1:10" ht="27">
      <c r="A111" s="57">
        <v>14</v>
      </c>
      <c r="B111" s="23" t="s">
        <v>468</v>
      </c>
      <c r="C111" s="24" t="s">
        <v>43</v>
      </c>
      <c r="D111" s="25"/>
      <c r="E111" s="26"/>
      <c r="F111" s="20" t="s">
        <v>44</v>
      </c>
      <c r="G111" s="20" t="s">
        <v>49</v>
      </c>
      <c r="H111" s="20" t="s">
        <v>63</v>
      </c>
      <c r="I111" s="20" t="s">
        <v>19</v>
      </c>
      <c r="J111" s="27" t="s">
        <v>20</v>
      </c>
    </row>
    <row r="112" spans="1:10">
      <c r="A112" s="22"/>
      <c r="B112" s="58"/>
      <c r="C112" s="35" t="s">
        <v>36</v>
      </c>
      <c r="D112" s="29">
        <v>72</v>
      </c>
      <c r="E112" s="59"/>
      <c r="F112" s="60">
        <v>1620</v>
      </c>
      <c r="G112" s="60">
        <v>2240</v>
      </c>
      <c r="H112" s="60">
        <v>2240</v>
      </c>
      <c r="I112" s="60">
        <f>SUM(F112:H112)</f>
        <v>6100</v>
      </c>
      <c r="J112" s="33" t="s">
        <v>51</v>
      </c>
    </row>
    <row r="113" spans="1:10">
      <c r="A113" s="22"/>
      <c r="B113" s="23"/>
      <c r="C113" s="35" t="s">
        <v>38</v>
      </c>
      <c r="D113" s="36">
        <v>25</v>
      </c>
      <c r="E113" s="59"/>
      <c r="F113" s="62">
        <v>740</v>
      </c>
      <c r="G113" s="62">
        <v>1120</v>
      </c>
      <c r="H113" s="62">
        <v>1120</v>
      </c>
      <c r="I113" s="60">
        <f t="shared" ref="I113:I114" si="14">SUM(F113:H113)</f>
        <v>2980</v>
      </c>
      <c r="J113" s="37" t="s">
        <v>39</v>
      </c>
    </row>
    <row r="114" spans="1:10">
      <c r="A114" s="49"/>
      <c r="B114" s="50"/>
      <c r="C114" s="35" t="s">
        <v>40</v>
      </c>
      <c r="D114" s="36">
        <v>20</v>
      </c>
      <c r="E114" s="59"/>
      <c r="F114" s="62">
        <v>740</v>
      </c>
      <c r="G114" s="62">
        <v>1120</v>
      </c>
      <c r="H114" s="62">
        <v>1120</v>
      </c>
      <c r="I114" s="60">
        <f t="shared" si="14"/>
        <v>2980</v>
      </c>
      <c r="J114" s="64" t="s">
        <v>47</v>
      </c>
    </row>
    <row r="116" spans="1:10">
      <c r="I116" s="2" t="s">
        <v>41</v>
      </c>
    </row>
    <row r="117" spans="1:10" ht="13.5" customHeight="1">
      <c r="A117" s="15"/>
      <c r="B117" s="16"/>
      <c r="C117" s="17"/>
      <c r="D117" s="18"/>
      <c r="E117" s="19" t="s">
        <v>62</v>
      </c>
      <c r="F117" s="20" t="s">
        <v>10</v>
      </c>
      <c r="G117" s="20" t="s">
        <v>11</v>
      </c>
      <c r="H117" s="20" t="s">
        <v>31</v>
      </c>
      <c r="I117" s="20" t="s">
        <v>32</v>
      </c>
      <c r="J117" s="21"/>
    </row>
    <row r="118" spans="1:10" ht="27">
      <c r="A118" s="57">
        <v>15</v>
      </c>
      <c r="B118" s="23" t="s">
        <v>469</v>
      </c>
      <c r="C118" s="24" t="s">
        <v>66</v>
      </c>
      <c r="D118" s="25"/>
      <c r="E118" s="26"/>
      <c r="F118" s="20" t="s">
        <v>44</v>
      </c>
      <c r="G118" s="20" t="s">
        <v>49</v>
      </c>
      <c r="H118" s="20" t="s">
        <v>63</v>
      </c>
      <c r="I118" s="20" t="s">
        <v>46</v>
      </c>
      <c r="J118" s="27" t="s">
        <v>20</v>
      </c>
    </row>
    <row r="119" spans="1:10">
      <c r="A119" s="22"/>
      <c r="C119" s="35" t="s">
        <v>36</v>
      </c>
      <c r="D119" s="29">
        <v>80</v>
      </c>
      <c r="E119" s="59"/>
      <c r="F119" s="60">
        <v>1620</v>
      </c>
      <c r="G119" s="60">
        <v>2240</v>
      </c>
      <c r="H119" s="60">
        <v>2240</v>
      </c>
      <c r="I119" s="60">
        <f>SUM(F119:H119)</f>
        <v>6100</v>
      </c>
      <c r="J119" s="33" t="s">
        <v>37</v>
      </c>
    </row>
    <row r="120" spans="1:10">
      <c r="A120" s="22"/>
      <c r="B120" s="23"/>
      <c r="C120" s="35" t="s">
        <v>38</v>
      </c>
      <c r="D120" s="36">
        <v>30</v>
      </c>
      <c r="E120" s="59"/>
      <c r="F120" s="62">
        <v>740</v>
      </c>
      <c r="G120" s="62">
        <v>1120</v>
      </c>
      <c r="H120" s="62">
        <v>1120</v>
      </c>
      <c r="I120" s="60">
        <f t="shared" ref="I120:I122" si="15">SUM(F120:H120)</f>
        <v>2980</v>
      </c>
      <c r="J120" s="37" t="s">
        <v>39</v>
      </c>
    </row>
    <row r="121" spans="1:10">
      <c r="A121" s="22"/>
      <c r="B121" s="23"/>
      <c r="C121" s="35" t="s">
        <v>40</v>
      </c>
      <c r="D121" s="36">
        <v>20</v>
      </c>
      <c r="E121" s="59"/>
      <c r="F121" s="62">
        <v>740</v>
      </c>
      <c r="G121" s="62">
        <v>1120</v>
      </c>
      <c r="H121" s="62">
        <v>1120</v>
      </c>
      <c r="I121" s="60">
        <f t="shared" si="15"/>
        <v>2980</v>
      </c>
      <c r="J121" s="37" t="s">
        <v>47</v>
      </c>
    </row>
    <row r="122" spans="1:10">
      <c r="A122" s="49"/>
      <c r="B122" s="50"/>
      <c r="C122" s="35" t="s">
        <v>67</v>
      </c>
      <c r="D122" s="36">
        <v>20</v>
      </c>
      <c r="E122" s="59"/>
      <c r="F122" s="66">
        <v>360</v>
      </c>
      <c r="G122" s="66">
        <v>620</v>
      </c>
      <c r="H122" s="66">
        <v>620</v>
      </c>
      <c r="I122" s="60">
        <f t="shared" si="15"/>
        <v>1600</v>
      </c>
      <c r="J122" s="41"/>
    </row>
    <row r="124" spans="1:10">
      <c r="I124" s="2" t="s">
        <v>61</v>
      </c>
    </row>
    <row r="125" spans="1:10" ht="13.5" customHeight="1">
      <c r="A125" s="15"/>
      <c r="B125" s="16"/>
      <c r="C125" s="17"/>
      <c r="D125" s="18"/>
      <c r="E125" s="19" t="s">
        <v>62</v>
      </c>
      <c r="F125" s="20" t="s">
        <v>10</v>
      </c>
      <c r="G125" s="20" t="s">
        <v>11</v>
      </c>
      <c r="H125" s="20" t="s">
        <v>31</v>
      </c>
      <c r="I125" s="20" t="s">
        <v>32</v>
      </c>
      <c r="J125" s="21"/>
    </row>
    <row r="126" spans="1:10" ht="27">
      <c r="A126" s="57">
        <v>16</v>
      </c>
      <c r="B126" s="23" t="s">
        <v>470</v>
      </c>
      <c r="C126" s="24" t="s">
        <v>43</v>
      </c>
      <c r="D126" s="25"/>
      <c r="E126" s="26"/>
      <c r="F126" s="20" t="s">
        <v>44</v>
      </c>
      <c r="G126" s="20" t="s">
        <v>49</v>
      </c>
      <c r="H126" s="20" t="s">
        <v>63</v>
      </c>
      <c r="I126" s="20" t="s">
        <v>46</v>
      </c>
      <c r="J126" s="27" t="s">
        <v>20</v>
      </c>
    </row>
    <row r="127" spans="1:10">
      <c r="A127" s="22"/>
      <c r="B127" s="1" t="s">
        <v>68</v>
      </c>
      <c r="C127" s="35" t="s">
        <v>36</v>
      </c>
      <c r="D127" s="29">
        <v>150</v>
      </c>
      <c r="E127" s="59"/>
      <c r="F127" s="60">
        <v>2750</v>
      </c>
      <c r="G127" s="60">
        <v>3760</v>
      </c>
      <c r="H127" s="60">
        <v>3760</v>
      </c>
      <c r="I127" s="60">
        <f t="shared" ref="I127:I130" si="16">SUM(F127:H127)</f>
        <v>10270</v>
      </c>
      <c r="J127" s="33" t="s">
        <v>37</v>
      </c>
    </row>
    <row r="128" spans="1:10">
      <c r="A128" s="22"/>
      <c r="B128" s="23"/>
      <c r="C128" s="35" t="s">
        <v>38</v>
      </c>
      <c r="D128" s="36">
        <v>30</v>
      </c>
      <c r="E128" s="59"/>
      <c r="F128" s="62">
        <v>740</v>
      </c>
      <c r="G128" s="62">
        <v>1120</v>
      </c>
      <c r="H128" s="62">
        <v>1120</v>
      </c>
      <c r="I128" s="60">
        <f t="shared" si="16"/>
        <v>2980</v>
      </c>
      <c r="J128" s="37" t="s">
        <v>39</v>
      </c>
    </row>
    <row r="129" spans="1:10">
      <c r="A129" s="22"/>
      <c r="B129" s="23"/>
      <c r="C129" s="35" t="s">
        <v>40</v>
      </c>
      <c r="D129" s="36">
        <v>20</v>
      </c>
      <c r="E129" s="59"/>
      <c r="F129" s="62">
        <v>740</v>
      </c>
      <c r="G129" s="62">
        <v>1120</v>
      </c>
      <c r="H129" s="62">
        <v>1120</v>
      </c>
      <c r="I129" s="60">
        <f t="shared" si="16"/>
        <v>2980</v>
      </c>
      <c r="J129" s="37" t="s">
        <v>47</v>
      </c>
    </row>
    <row r="130" spans="1:10">
      <c r="A130" s="49"/>
      <c r="B130" s="50"/>
      <c r="C130" s="35" t="s">
        <v>67</v>
      </c>
      <c r="D130" s="36">
        <v>10</v>
      </c>
      <c r="E130" s="59"/>
      <c r="F130" s="66">
        <v>360</v>
      </c>
      <c r="G130" s="66">
        <v>620</v>
      </c>
      <c r="H130" s="66">
        <v>620</v>
      </c>
      <c r="I130" s="60">
        <f t="shared" si="16"/>
        <v>1600</v>
      </c>
      <c r="J130" s="41"/>
    </row>
    <row r="132" spans="1:10">
      <c r="I132" s="2" t="s">
        <v>61</v>
      </c>
    </row>
    <row r="133" spans="1:10" ht="13.5" customHeight="1">
      <c r="A133" s="15"/>
      <c r="B133" s="16"/>
      <c r="C133" s="17"/>
      <c r="D133" s="18"/>
      <c r="E133" s="19" t="s">
        <v>62</v>
      </c>
      <c r="F133" s="20" t="s">
        <v>10</v>
      </c>
      <c r="G133" s="20" t="s">
        <v>11</v>
      </c>
      <c r="H133" s="20" t="s">
        <v>31</v>
      </c>
      <c r="I133" s="20" t="s">
        <v>32</v>
      </c>
      <c r="J133" s="21"/>
    </row>
    <row r="134" spans="1:10" ht="27">
      <c r="A134" s="57">
        <v>17</v>
      </c>
      <c r="B134" s="23" t="s">
        <v>471</v>
      </c>
      <c r="C134" s="24" t="s">
        <v>43</v>
      </c>
      <c r="D134" s="25"/>
      <c r="E134" s="26"/>
      <c r="F134" s="20" t="s">
        <v>44</v>
      </c>
      <c r="G134" s="20" t="s">
        <v>49</v>
      </c>
      <c r="H134" s="20" t="s">
        <v>63</v>
      </c>
      <c r="I134" s="20" t="s">
        <v>46</v>
      </c>
      <c r="J134" s="27" t="s">
        <v>20</v>
      </c>
    </row>
    <row r="135" spans="1:10">
      <c r="A135" s="22"/>
      <c r="C135" s="35" t="s">
        <v>69</v>
      </c>
      <c r="D135" s="29">
        <v>580</v>
      </c>
      <c r="E135" s="59"/>
      <c r="F135" s="62">
        <v>5640</v>
      </c>
      <c r="G135" s="60">
        <v>7530</v>
      </c>
      <c r="H135" s="60">
        <v>7530</v>
      </c>
      <c r="I135" s="60">
        <f>SUM(F135:H135)</f>
        <v>20700</v>
      </c>
      <c r="J135" s="33" t="s">
        <v>51</v>
      </c>
    </row>
    <row r="136" spans="1:10">
      <c r="A136" s="22"/>
      <c r="B136" s="23"/>
      <c r="C136" s="35" t="s">
        <v>70</v>
      </c>
      <c r="D136" s="36">
        <v>20</v>
      </c>
      <c r="E136" s="59"/>
      <c r="F136" s="62">
        <v>740</v>
      </c>
      <c r="G136" s="62">
        <v>1120</v>
      </c>
      <c r="H136" s="62">
        <v>1120</v>
      </c>
      <c r="I136" s="60">
        <f t="shared" ref="I136:I146" si="17">SUM(F136:H136)</f>
        <v>2980</v>
      </c>
      <c r="J136" s="37" t="s">
        <v>39</v>
      </c>
    </row>
    <row r="137" spans="1:10">
      <c r="A137" s="22"/>
      <c r="B137" s="23"/>
      <c r="C137" s="35" t="s">
        <v>71</v>
      </c>
      <c r="D137" s="36">
        <v>20</v>
      </c>
      <c r="E137" s="59"/>
      <c r="F137" s="62">
        <v>740</v>
      </c>
      <c r="G137" s="62">
        <v>1120</v>
      </c>
      <c r="H137" s="62">
        <v>1120</v>
      </c>
      <c r="I137" s="60">
        <f t="shared" si="17"/>
        <v>2980</v>
      </c>
      <c r="J137" s="37" t="s">
        <v>47</v>
      </c>
    </row>
    <row r="138" spans="1:10">
      <c r="A138" s="22"/>
      <c r="B138" s="23"/>
      <c r="C138" s="35" t="s">
        <v>72</v>
      </c>
      <c r="D138" s="36">
        <v>20</v>
      </c>
      <c r="E138" s="59"/>
      <c r="F138" s="62">
        <v>740</v>
      </c>
      <c r="G138" s="62">
        <v>1120</v>
      </c>
      <c r="H138" s="62">
        <v>1120</v>
      </c>
      <c r="I138" s="60">
        <f t="shared" si="17"/>
        <v>2980</v>
      </c>
      <c r="J138" s="37" t="s">
        <v>73</v>
      </c>
    </row>
    <row r="139" spans="1:10">
      <c r="A139" s="22"/>
      <c r="B139" s="23"/>
      <c r="C139" s="35" t="s">
        <v>74</v>
      </c>
      <c r="D139" s="36">
        <v>40</v>
      </c>
      <c r="E139" s="59"/>
      <c r="F139" s="62">
        <v>1120</v>
      </c>
      <c r="G139" s="60">
        <v>1490</v>
      </c>
      <c r="H139" s="60">
        <v>1490</v>
      </c>
      <c r="I139" s="60">
        <f t="shared" si="17"/>
        <v>4100</v>
      </c>
      <c r="J139" s="37" t="s">
        <v>75</v>
      </c>
    </row>
    <row r="140" spans="1:10">
      <c r="A140" s="22"/>
      <c r="B140" s="23"/>
      <c r="C140" s="35" t="s">
        <v>76</v>
      </c>
      <c r="D140" s="36">
        <v>24</v>
      </c>
      <c r="E140" s="59"/>
      <c r="F140" s="62">
        <v>740</v>
      </c>
      <c r="G140" s="62">
        <v>1120</v>
      </c>
      <c r="H140" s="62">
        <v>1120</v>
      </c>
      <c r="I140" s="60">
        <f t="shared" si="17"/>
        <v>2980</v>
      </c>
      <c r="J140" s="37" t="s">
        <v>77</v>
      </c>
    </row>
    <row r="141" spans="1:10">
      <c r="A141" s="22"/>
      <c r="B141" s="23"/>
      <c r="C141" s="35" t="s">
        <v>78</v>
      </c>
      <c r="D141" s="36">
        <v>20</v>
      </c>
      <c r="E141" s="59"/>
      <c r="F141" s="62">
        <v>740</v>
      </c>
      <c r="G141" s="62">
        <v>1120</v>
      </c>
      <c r="H141" s="62">
        <v>1120</v>
      </c>
      <c r="I141" s="60">
        <f t="shared" si="17"/>
        <v>2980</v>
      </c>
      <c r="J141" s="38" t="s">
        <v>79</v>
      </c>
    </row>
    <row r="142" spans="1:10">
      <c r="A142" s="22"/>
      <c r="B142" s="23"/>
      <c r="C142" s="35" t="s">
        <v>80</v>
      </c>
      <c r="D142" s="36">
        <v>24</v>
      </c>
      <c r="E142" s="59"/>
      <c r="F142" s="62">
        <v>1870</v>
      </c>
      <c r="G142" s="60">
        <v>2490</v>
      </c>
      <c r="H142" s="60">
        <v>2490</v>
      </c>
      <c r="I142" s="60">
        <f t="shared" si="17"/>
        <v>6850</v>
      </c>
      <c r="J142" s="38" t="s">
        <v>47</v>
      </c>
    </row>
    <row r="143" spans="1:10">
      <c r="A143" s="22"/>
      <c r="B143" s="23"/>
      <c r="C143" s="35" t="s">
        <v>81</v>
      </c>
      <c r="D143" s="36">
        <v>80</v>
      </c>
      <c r="E143" s="59"/>
      <c r="F143" s="62">
        <f>SUM(F144:F145)</f>
        <v>1860</v>
      </c>
      <c r="G143" s="62">
        <f t="shared" ref="G143:H143" si="18">SUM(G144:G145)</f>
        <v>2480</v>
      </c>
      <c r="H143" s="62">
        <f t="shared" si="18"/>
        <v>2480</v>
      </c>
      <c r="I143" s="60">
        <f t="shared" si="17"/>
        <v>6820</v>
      </c>
      <c r="J143" s="37"/>
    </row>
    <row r="144" spans="1:10">
      <c r="A144" s="22"/>
      <c r="B144" s="23"/>
      <c r="C144" s="35" t="s">
        <v>82</v>
      </c>
      <c r="D144" s="36"/>
      <c r="E144" s="59"/>
      <c r="F144" s="62">
        <v>930</v>
      </c>
      <c r="G144" s="60">
        <v>1240</v>
      </c>
      <c r="H144" s="60">
        <v>1240</v>
      </c>
      <c r="I144" s="60">
        <f t="shared" si="17"/>
        <v>3410</v>
      </c>
      <c r="J144" s="37"/>
    </row>
    <row r="145" spans="1:10">
      <c r="A145" s="22"/>
      <c r="B145" s="23"/>
      <c r="C145" s="35" t="s">
        <v>83</v>
      </c>
      <c r="D145" s="36"/>
      <c r="E145" s="59"/>
      <c r="F145" s="62">
        <v>930</v>
      </c>
      <c r="G145" s="60">
        <v>1240</v>
      </c>
      <c r="H145" s="60">
        <v>1240</v>
      </c>
      <c r="I145" s="60">
        <f t="shared" si="17"/>
        <v>3410</v>
      </c>
      <c r="J145" s="64"/>
    </row>
    <row r="146" spans="1:10" ht="13.5" customHeight="1">
      <c r="A146" s="49"/>
      <c r="B146" s="84" t="s">
        <v>84</v>
      </c>
      <c r="C146" s="35" t="s">
        <v>85</v>
      </c>
      <c r="D146" s="36">
        <v>24</v>
      </c>
      <c r="E146" s="59"/>
      <c r="F146" s="62">
        <v>2240</v>
      </c>
      <c r="G146" s="60">
        <v>3010</v>
      </c>
      <c r="H146" s="60">
        <v>3010</v>
      </c>
      <c r="I146" s="60">
        <f t="shared" si="17"/>
        <v>8260</v>
      </c>
      <c r="J146" s="85"/>
    </row>
    <row r="148" spans="1:10">
      <c r="I148" s="2" t="s">
        <v>61</v>
      </c>
    </row>
    <row r="149" spans="1:10" ht="13.5" customHeight="1">
      <c r="A149" s="15"/>
      <c r="B149" s="16"/>
      <c r="C149" s="17"/>
      <c r="D149" s="18"/>
      <c r="E149" s="19" t="s">
        <v>62</v>
      </c>
      <c r="F149" s="20" t="s">
        <v>10</v>
      </c>
      <c r="G149" s="20" t="s">
        <v>11</v>
      </c>
      <c r="H149" s="20" t="s">
        <v>31</v>
      </c>
      <c r="I149" s="20" t="s">
        <v>32</v>
      </c>
      <c r="J149" s="21"/>
    </row>
    <row r="150" spans="1:10" ht="27">
      <c r="A150" s="57">
        <v>18</v>
      </c>
      <c r="B150" s="23" t="s">
        <v>472</v>
      </c>
      <c r="C150" s="24" t="s">
        <v>43</v>
      </c>
      <c r="D150" s="25"/>
      <c r="E150" s="26"/>
      <c r="F150" s="20" t="s">
        <v>44</v>
      </c>
      <c r="G150" s="20" t="s">
        <v>49</v>
      </c>
      <c r="H150" s="20" t="s">
        <v>63</v>
      </c>
      <c r="I150" s="20" t="s">
        <v>46</v>
      </c>
      <c r="J150" s="27" t="s">
        <v>20</v>
      </c>
    </row>
    <row r="151" spans="1:10">
      <c r="A151" s="22"/>
      <c r="C151" s="35" t="s">
        <v>86</v>
      </c>
      <c r="D151" s="29">
        <v>200</v>
      </c>
      <c r="E151" s="59"/>
      <c r="F151" s="62">
        <v>3380</v>
      </c>
      <c r="G151" s="62">
        <v>4640</v>
      </c>
      <c r="H151" s="62">
        <v>4640</v>
      </c>
      <c r="I151" s="60">
        <f>SUM(F151:H151)</f>
        <v>12660</v>
      </c>
      <c r="J151" s="33" t="s">
        <v>37</v>
      </c>
    </row>
    <row r="152" spans="1:10">
      <c r="A152" s="22"/>
      <c r="B152" s="23"/>
      <c r="C152" s="35" t="s">
        <v>87</v>
      </c>
      <c r="D152" s="36">
        <v>18</v>
      </c>
      <c r="E152" s="59"/>
      <c r="F152" s="62">
        <v>360</v>
      </c>
      <c r="G152" s="62">
        <v>620</v>
      </c>
      <c r="H152" s="62">
        <v>620</v>
      </c>
      <c r="I152" s="60">
        <f t="shared" ref="I152:I160" si="19">SUM(F152:H152)</f>
        <v>1600</v>
      </c>
      <c r="J152" s="37" t="s">
        <v>39</v>
      </c>
    </row>
    <row r="153" spans="1:10">
      <c r="A153" s="22"/>
      <c r="B153" s="23"/>
      <c r="C153" s="35" t="s">
        <v>88</v>
      </c>
      <c r="D153" s="36">
        <v>45</v>
      </c>
      <c r="E153" s="59"/>
      <c r="F153" s="62">
        <v>1120</v>
      </c>
      <c r="G153" s="62">
        <v>1490</v>
      </c>
      <c r="H153" s="62">
        <v>1490</v>
      </c>
      <c r="I153" s="60">
        <f t="shared" si="19"/>
        <v>4100</v>
      </c>
      <c r="J153" s="37" t="s">
        <v>47</v>
      </c>
    </row>
    <row r="154" spans="1:10">
      <c r="A154" s="22"/>
      <c r="B154" s="23"/>
      <c r="C154" s="35" t="s">
        <v>89</v>
      </c>
      <c r="D154" s="36">
        <v>12</v>
      </c>
      <c r="E154" s="59"/>
      <c r="F154" s="62">
        <v>360</v>
      </c>
      <c r="G154" s="62">
        <v>620</v>
      </c>
      <c r="H154" s="62">
        <v>620</v>
      </c>
      <c r="I154" s="60">
        <f t="shared" si="19"/>
        <v>1600</v>
      </c>
      <c r="J154" s="37" t="s">
        <v>90</v>
      </c>
    </row>
    <row r="155" spans="1:10">
      <c r="A155" s="22"/>
      <c r="B155" s="23"/>
      <c r="C155" s="35" t="s">
        <v>91</v>
      </c>
      <c r="D155" s="87">
        <v>18</v>
      </c>
      <c r="E155" s="59"/>
      <c r="F155" s="62">
        <v>360</v>
      </c>
      <c r="G155" s="62">
        <v>620</v>
      </c>
      <c r="H155" s="62">
        <v>620</v>
      </c>
      <c r="I155" s="60">
        <f t="shared" si="19"/>
        <v>1600</v>
      </c>
      <c r="J155" s="37" t="s">
        <v>75</v>
      </c>
    </row>
    <row r="156" spans="1:10">
      <c r="A156" s="22"/>
      <c r="B156" s="23"/>
      <c r="C156" s="35" t="s">
        <v>92</v>
      </c>
      <c r="D156" s="36">
        <v>24</v>
      </c>
      <c r="E156" s="59"/>
      <c r="F156" s="62">
        <v>740</v>
      </c>
      <c r="G156" s="62">
        <v>1120</v>
      </c>
      <c r="H156" s="62">
        <v>1120</v>
      </c>
      <c r="I156" s="60">
        <f t="shared" si="19"/>
        <v>2980</v>
      </c>
      <c r="J156" s="39"/>
    </row>
    <row r="157" spans="1:10">
      <c r="A157" s="22"/>
      <c r="B157" s="23"/>
      <c r="C157" s="35" t="s">
        <v>93</v>
      </c>
      <c r="D157" s="36">
        <v>24</v>
      </c>
      <c r="E157" s="59"/>
      <c r="F157" s="62">
        <v>740</v>
      </c>
      <c r="G157" s="62">
        <v>1120</v>
      </c>
      <c r="H157" s="62">
        <v>1120</v>
      </c>
      <c r="I157" s="60">
        <f t="shared" si="19"/>
        <v>2980</v>
      </c>
      <c r="J157" s="39"/>
    </row>
    <row r="158" spans="1:10">
      <c r="A158" s="22"/>
      <c r="B158" s="23"/>
      <c r="C158" s="35" t="s">
        <v>94</v>
      </c>
      <c r="D158" s="87"/>
      <c r="E158" s="59"/>
      <c r="F158" s="62">
        <v>740</v>
      </c>
      <c r="G158" s="62">
        <v>1120</v>
      </c>
      <c r="H158" s="62">
        <v>1120</v>
      </c>
      <c r="I158" s="60">
        <f t="shared" si="19"/>
        <v>2980</v>
      </c>
      <c r="J158" s="39"/>
    </row>
    <row r="159" spans="1:10">
      <c r="A159" s="22"/>
      <c r="B159" s="23"/>
      <c r="C159" s="35" t="s">
        <v>80</v>
      </c>
      <c r="D159" s="36">
        <v>36</v>
      </c>
      <c r="E159" s="59"/>
      <c r="F159" s="62">
        <v>1870</v>
      </c>
      <c r="G159" s="62">
        <v>2490</v>
      </c>
      <c r="H159" s="62">
        <v>2490</v>
      </c>
      <c r="I159" s="60">
        <f t="shared" si="19"/>
        <v>6850</v>
      </c>
      <c r="J159" s="39"/>
    </row>
    <row r="160" spans="1:10">
      <c r="A160" s="49"/>
      <c r="B160" s="50"/>
      <c r="C160" s="35" t="s">
        <v>95</v>
      </c>
      <c r="D160" s="36">
        <v>60</v>
      </c>
      <c r="E160" s="59"/>
      <c r="F160" s="62">
        <v>1490</v>
      </c>
      <c r="G160" s="62">
        <v>2000</v>
      </c>
      <c r="H160" s="62">
        <v>2000</v>
      </c>
      <c r="I160" s="60">
        <f t="shared" si="19"/>
        <v>5490</v>
      </c>
      <c r="J160" s="41"/>
    </row>
    <row r="162" spans="1:10">
      <c r="I162" s="2" t="s">
        <v>61</v>
      </c>
    </row>
    <row r="163" spans="1:10" ht="13.5" customHeight="1">
      <c r="A163" s="15"/>
      <c r="B163" s="16"/>
      <c r="C163" s="17"/>
      <c r="D163" s="18"/>
      <c r="E163" s="19" t="s">
        <v>62</v>
      </c>
      <c r="F163" s="20" t="s">
        <v>10</v>
      </c>
      <c r="G163" s="20" t="s">
        <v>11</v>
      </c>
      <c r="H163" s="20" t="s">
        <v>31</v>
      </c>
      <c r="I163" s="20" t="s">
        <v>32</v>
      </c>
      <c r="J163" s="21"/>
    </row>
    <row r="164" spans="1:10" ht="27">
      <c r="A164" s="57">
        <v>19</v>
      </c>
      <c r="B164" s="23" t="s">
        <v>96</v>
      </c>
      <c r="C164" s="24" t="s">
        <v>43</v>
      </c>
      <c r="D164" s="25"/>
      <c r="E164" s="26"/>
      <c r="F164" s="20" t="s">
        <v>44</v>
      </c>
      <c r="G164" s="20" t="s">
        <v>49</v>
      </c>
      <c r="H164" s="20" t="s">
        <v>63</v>
      </c>
      <c r="I164" s="20" t="s">
        <v>46</v>
      </c>
      <c r="J164" s="27" t="s">
        <v>20</v>
      </c>
    </row>
    <row r="165" spans="1:10">
      <c r="A165" s="22"/>
      <c r="C165" s="35" t="s">
        <v>97</v>
      </c>
      <c r="D165" s="29">
        <v>25</v>
      </c>
      <c r="E165" s="59"/>
      <c r="F165" s="62">
        <v>360</v>
      </c>
      <c r="G165" s="62">
        <v>620</v>
      </c>
      <c r="H165" s="62">
        <v>620</v>
      </c>
      <c r="I165" s="60">
        <f>SUM(F165:H165)</f>
        <v>1600</v>
      </c>
      <c r="J165" s="33" t="s">
        <v>37</v>
      </c>
    </row>
    <row r="166" spans="1:10">
      <c r="A166" s="49"/>
      <c r="B166" s="50"/>
      <c r="C166" s="35" t="s">
        <v>98</v>
      </c>
      <c r="D166" s="36">
        <v>20</v>
      </c>
      <c r="E166" s="59"/>
      <c r="F166" s="62">
        <v>360</v>
      </c>
      <c r="G166" s="62">
        <v>620</v>
      </c>
      <c r="H166" s="62">
        <v>620</v>
      </c>
      <c r="I166" s="60">
        <f t="shared" ref="I166" si="20">SUM(F166:H166)</f>
        <v>1600</v>
      </c>
      <c r="J166" s="64" t="s">
        <v>47</v>
      </c>
    </row>
    <row r="168" spans="1:10">
      <c r="I168" s="2" t="s">
        <v>61</v>
      </c>
    </row>
    <row r="169" spans="1:10" ht="13.5" customHeight="1">
      <c r="A169" s="15"/>
      <c r="B169" s="16"/>
      <c r="C169" s="17"/>
      <c r="D169" s="18"/>
      <c r="E169" s="19" t="s">
        <v>62</v>
      </c>
      <c r="F169" s="20" t="s">
        <v>10</v>
      </c>
      <c r="G169" s="20" t="s">
        <v>11</v>
      </c>
      <c r="H169" s="20" t="s">
        <v>31</v>
      </c>
      <c r="I169" s="20" t="s">
        <v>32</v>
      </c>
      <c r="J169" s="21"/>
    </row>
    <row r="170" spans="1:10" ht="27">
      <c r="A170" s="57">
        <v>20</v>
      </c>
      <c r="B170" s="63" t="s">
        <v>99</v>
      </c>
      <c r="C170" s="24" t="s">
        <v>43</v>
      </c>
      <c r="D170" s="25"/>
      <c r="E170" s="26"/>
      <c r="F170" s="20" t="s">
        <v>44</v>
      </c>
      <c r="G170" s="20" t="s">
        <v>49</v>
      </c>
      <c r="H170" s="20" t="s">
        <v>63</v>
      </c>
      <c r="I170" s="20" t="s">
        <v>46</v>
      </c>
      <c r="J170" s="27" t="s">
        <v>20</v>
      </c>
    </row>
    <row r="171" spans="1:10">
      <c r="A171" s="22"/>
      <c r="C171" s="35" t="s">
        <v>91</v>
      </c>
      <c r="D171" s="29">
        <v>22</v>
      </c>
      <c r="E171" s="59"/>
      <c r="F171" s="62">
        <v>360</v>
      </c>
      <c r="G171" s="62">
        <v>620</v>
      </c>
      <c r="H171" s="62">
        <v>620</v>
      </c>
      <c r="I171" s="60">
        <f>SUM(F171:H171)</f>
        <v>1600</v>
      </c>
      <c r="J171" s="33" t="s">
        <v>37</v>
      </c>
    </row>
    <row r="172" spans="1:10">
      <c r="A172" s="49"/>
      <c r="B172" s="50"/>
      <c r="C172" s="35" t="s">
        <v>100</v>
      </c>
      <c r="D172" s="36">
        <v>22</v>
      </c>
      <c r="E172" s="59"/>
      <c r="F172" s="62">
        <v>360</v>
      </c>
      <c r="G172" s="62">
        <v>620</v>
      </c>
      <c r="H172" s="62">
        <v>620</v>
      </c>
      <c r="I172" s="60">
        <f t="shared" ref="I172" si="21">SUM(F172:H172)</f>
        <v>1600</v>
      </c>
      <c r="J172" s="64" t="s">
        <v>47</v>
      </c>
    </row>
    <row r="174" spans="1:10" ht="13.5" customHeight="1">
      <c r="A174" s="15"/>
      <c r="B174" s="16"/>
      <c r="C174" s="17"/>
      <c r="D174" s="18"/>
      <c r="E174" s="19" t="s">
        <v>62</v>
      </c>
      <c r="F174" s="20" t="s">
        <v>10</v>
      </c>
      <c r="G174" s="20" t="s">
        <v>11</v>
      </c>
      <c r="H174" s="20" t="s">
        <v>31</v>
      </c>
      <c r="I174" s="20" t="s">
        <v>32</v>
      </c>
      <c r="J174" s="21"/>
    </row>
    <row r="175" spans="1:10" ht="27">
      <c r="A175" s="435" t="s">
        <v>101</v>
      </c>
      <c r="B175" s="63" t="s">
        <v>473</v>
      </c>
      <c r="C175" s="24" t="s">
        <v>43</v>
      </c>
      <c r="D175" s="25"/>
      <c r="E175" s="26"/>
      <c r="F175" s="20" t="s">
        <v>44</v>
      </c>
      <c r="G175" s="20" t="s">
        <v>49</v>
      </c>
      <c r="H175" s="20" t="s">
        <v>45</v>
      </c>
      <c r="I175" s="20" t="s">
        <v>46</v>
      </c>
      <c r="J175" s="27" t="s">
        <v>20</v>
      </c>
    </row>
    <row r="176" spans="1:10">
      <c r="A176" s="22"/>
      <c r="C176" s="35" t="s">
        <v>91</v>
      </c>
      <c r="D176" s="29">
        <v>30</v>
      </c>
      <c r="E176" s="59"/>
      <c r="F176" s="62">
        <v>360</v>
      </c>
      <c r="G176" s="62">
        <v>620</v>
      </c>
      <c r="H176" s="62">
        <v>620</v>
      </c>
      <c r="I176" s="60">
        <f>SUM(F176:H176)</f>
        <v>1600</v>
      </c>
      <c r="J176" s="33" t="s">
        <v>37</v>
      </c>
    </row>
    <row r="177" spans="1:10">
      <c r="A177" s="22"/>
      <c r="B177" s="23"/>
      <c r="C177" s="35" t="s">
        <v>102</v>
      </c>
      <c r="D177" s="36">
        <v>36</v>
      </c>
      <c r="E177" s="59"/>
      <c r="F177" s="62">
        <v>360</v>
      </c>
      <c r="G177" s="62">
        <v>620</v>
      </c>
      <c r="H177" s="62">
        <v>620</v>
      </c>
      <c r="I177" s="60">
        <f t="shared" ref="I177:I178" si="22">SUM(F177:H177)</f>
        <v>1600</v>
      </c>
      <c r="J177" s="37" t="s">
        <v>39</v>
      </c>
    </row>
    <row r="178" spans="1:10">
      <c r="A178" s="49"/>
      <c r="B178" s="50"/>
      <c r="C178" s="35" t="s">
        <v>98</v>
      </c>
      <c r="D178" s="36">
        <v>20</v>
      </c>
      <c r="E178" s="59"/>
      <c r="F178" s="62">
        <v>360</v>
      </c>
      <c r="G178" s="62">
        <v>620</v>
      </c>
      <c r="H178" s="62">
        <v>620</v>
      </c>
      <c r="I178" s="60">
        <f t="shared" si="22"/>
        <v>1600</v>
      </c>
      <c r="J178" s="64" t="s">
        <v>47</v>
      </c>
    </row>
    <row r="180" spans="1:10">
      <c r="C180" s="88"/>
      <c r="D180" s="6"/>
      <c r="E180" s="6"/>
      <c r="F180" s="6"/>
      <c r="G180" s="6"/>
      <c r="H180" s="6"/>
      <c r="I180" s="6"/>
      <c r="J180" s="6"/>
    </row>
    <row r="181" spans="1:10" ht="13.5" customHeight="1">
      <c r="A181" s="15"/>
      <c r="B181" s="16"/>
      <c r="C181" s="17"/>
      <c r="D181" s="18"/>
      <c r="E181" s="18"/>
      <c r="F181" s="18"/>
      <c r="G181" s="18"/>
      <c r="H181" s="18"/>
      <c r="I181" s="18"/>
      <c r="J181" s="89"/>
    </row>
    <row r="182" spans="1:10">
      <c r="A182" s="57">
        <v>21</v>
      </c>
      <c r="B182" s="63" t="s">
        <v>103</v>
      </c>
      <c r="C182" s="90"/>
      <c r="D182" s="91"/>
      <c r="E182" s="92"/>
      <c r="F182" s="92"/>
      <c r="G182" s="92"/>
      <c r="H182" s="92"/>
      <c r="I182" s="92"/>
      <c r="J182" s="93"/>
    </row>
    <row r="183" spans="1:10">
      <c r="A183" s="49"/>
      <c r="B183" s="50"/>
      <c r="C183" s="94"/>
      <c r="D183" s="95"/>
      <c r="E183" s="96"/>
      <c r="F183" s="97"/>
      <c r="G183" s="97"/>
      <c r="H183" s="97"/>
      <c r="I183" s="98"/>
      <c r="J183" s="99"/>
    </row>
    <row r="184" spans="1:10">
      <c r="C184" s="88"/>
      <c r="D184" s="6"/>
      <c r="E184" s="6"/>
      <c r="F184" s="6"/>
      <c r="G184" s="6"/>
      <c r="H184" s="6"/>
      <c r="I184" s="6"/>
      <c r="J184" s="6"/>
    </row>
    <row r="185" spans="1:10">
      <c r="I185" s="2" t="s">
        <v>61</v>
      </c>
    </row>
    <row r="186" spans="1:10" ht="13.5" customHeight="1">
      <c r="A186" s="15"/>
      <c r="B186" s="16"/>
      <c r="C186" s="17"/>
      <c r="D186" s="18"/>
      <c r="E186" s="19" t="s">
        <v>62</v>
      </c>
      <c r="F186" s="20" t="s">
        <v>10</v>
      </c>
      <c r="G186" s="20" t="s">
        <v>11</v>
      </c>
      <c r="H186" s="20"/>
      <c r="I186" s="20" t="s">
        <v>32</v>
      </c>
      <c r="J186" s="21"/>
    </row>
    <row r="187" spans="1:10" ht="27">
      <c r="A187" s="57">
        <v>22</v>
      </c>
      <c r="B187" s="63" t="s">
        <v>104</v>
      </c>
      <c r="C187" s="24" t="s">
        <v>43</v>
      </c>
      <c r="D187" s="25"/>
      <c r="E187" s="26"/>
      <c r="F187" s="20" t="s">
        <v>16</v>
      </c>
      <c r="G187" s="20" t="s">
        <v>49</v>
      </c>
      <c r="H187" s="20"/>
      <c r="I187" s="20" t="s">
        <v>105</v>
      </c>
      <c r="J187" s="27" t="s">
        <v>20</v>
      </c>
    </row>
    <row r="188" spans="1:10">
      <c r="A188" s="22"/>
      <c r="C188" s="35" t="s">
        <v>106</v>
      </c>
      <c r="D188" s="101">
        <v>36</v>
      </c>
      <c r="E188" s="75"/>
      <c r="F188" s="102">
        <v>1870</v>
      </c>
      <c r="G188" s="102">
        <v>2500</v>
      </c>
      <c r="H188" s="102"/>
      <c r="I188" s="102">
        <f>SUM(F188:G188)</f>
        <v>4370</v>
      </c>
      <c r="J188" s="103" t="s">
        <v>37</v>
      </c>
    </row>
    <row r="189" spans="1:10">
      <c r="A189" s="22"/>
      <c r="B189" s="23"/>
      <c r="C189" s="35" t="s">
        <v>107</v>
      </c>
      <c r="D189" s="74">
        <v>49</v>
      </c>
      <c r="E189" s="75"/>
      <c r="F189" s="102">
        <v>3760</v>
      </c>
      <c r="G189" s="102">
        <v>5010</v>
      </c>
      <c r="H189" s="102"/>
      <c r="I189" s="102">
        <f t="shared" ref="I189:I190" si="23">SUM(F189:G189)</f>
        <v>8770</v>
      </c>
      <c r="J189" s="38" t="s">
        <v>39</v>
      </c>
    </row>
    <row r="190" spans="1:10">
      <c r="A190" s="49"/>
      <c r="B190" s="50"/>
      <c r="C190" s="35" t="s">
        <v>108</v>
      </c>
      <c r="D190" s="74"/>
      <c r="E190" s="75"/>
      <c r="F190" s="102">
        <v>3760</v>
      </c>
      <c r="G190" s="102">
        <v>5010</v>
      </c>
      <c r="H190" s="102"/>
      <c r="I190" s="102">
        <f t="shared" si="23"/>
        <v>8770</v>
      </c>
      <c r="J190" s="65" t="s">
        <v>47</v>
      </c>
    </row>
    <row r="192" spans="1:10">
      <c r="C192" s="2"/>
      <c r="I192" s="2" t="s">
        <v>41</v>
      </c>
    </row>
    <row r="193" spans="1:10" ht="13.5" customHeight="1">
      <c r="A193" s="15"/>
      <c r="B193" s="16"/>
      <c r="C193" s="17"/>
      <c r="D193" s="18"/>
      <c r="E193" s="19" t="s">
        <v>62</v>
      </c>
      <c r="F193" s="20" t="s">
        <v>10</v>
      </c>
      <c r="G193" s="20" t="s">
        <v>11</v>
      </c>
      <c r="H193" s="20"/>
      <c r="I193" s="20" t="s">
        <v>32</v>
      </c>
      <c r="J193" s="21"/>
    </row>
    <row r="194" spans="1:10" ht="27">
      <c r="A194" s="57">
        <v>23</v>
      </c>
      <c r="B194" s="63" t="s">
        <v>109</v>
      </c>
      <c r="C194" s="24" t="s">
        <v>43</v>
      </c>
      <c r="D194" s="25"/>
      <c r="E194" s="26"/>
      <c r="F194" s="20" t="s">
        <v>44</v>
      </c>
      <c r="G194" s="20" t="s">
        <v>49</v>
      </c>
      <c r="H194" s="20"/>
      <c r="I194" s="20" t="s">
        <v>105</v>
      </c>
      <c r="J194" s="27" t="s">
        <v>20</v>
      </c>
    </row>
    <row r="195" spans="1:10">
      <c r="A195" s="57"/>
      <c r="C195" s="104" t="s">
        <v>106</v>
      </c>
      <c r="D195" s="105"/>
      <c r="E195" s="75"/>
      <c r="F195" s="102">
        <v>1870</v>
      </c>
      <c r="G195" s="102">
        <v>2500</v>
      </c>
      <c r="H195" s="102"/>
      <c r="I195" s="102">
        <f>SUM(F195:G195)</f>
        <v>4370</v>
      </c>
      <c r="J195" s="103" t="s">
        <v>37</v>
      </c>
    </row>
    <row r="196" spans="1:10">
      <c r="A196" s="57"/>
      <c r="B196" s="63"/>
      <c r="C196" s="106" t="s">
        <v>107</v>
      </c>
      <c r="D196" s="107"/>
      <c r="E196" s="108"/>
      <c r="F196" s="109">
        <v>4380</v>
      </c>
      <c r="G196" s="109">
        <v>5640</v>
      </c>
      <c r="H196" s="109"/>
      <c r="I196" s="109">
        <f>SUM(F196:G196)</f>
        <v>10020</v>
      </c>
      <c r="J196" s="38" t="s">
        <v>39</v>
      </c>
    </row>
    <row r="197" spans="1:10">
      <c r="A197" s="110"/>
      <c r="B197" s="100"/>
      <c r="C197" s="111"/>
      <c r="D197" s="112"/>
      <c r="E197" s="113"/>
      <c r="F197" s="114"/>
      <c r="G197" s="114"/>
      <c r="H197" s="114"/>
      <c r="I197" s="114"/>
      <c r="J197" s="65" t="s">
        <v>47</v>
      </c>
    </row>
    <row r="199" spans="1:10">
      <c r="I199" s="2" t="s">
        <v>61</v>
      </c>
    </row>
    <row r="200" spans="1:10">
      <c r="A200" s="15"/>
      <c r="B200" s="115" t="s">
        <v>110</v>
      </c>
      <c r="C200" s="18"/>
      <c r="D200" s="18"/>
      <c r="E200" s="19" t="s">
        <v>62</v>
      </c>
      <c r="F200" s="20" t="s">
        <v>10</v>
      </c>
      <c r="G200" s="20" t="s">
        <v>11</v>
      </c>
      <c r="H200" s="20" t="s">
        <v>31</v>
      </c>
      <c r="I200" s="20" t="s">
        <v>32</v>
      </c>
      <c r="J200" s="116" t="s">
        <v>37</v>
      </c>
    </row>
    <row r="201" spans="1:10" ht="27">
      <c r="A201" s="22">
        <v>24</v>
      </c>
      <c r="B201" s="23" t="s">
        <v>111</v>
      </c>
      <c r="C201" s="117" t="s">
        <v>43</v>
      </c>
      <c r="D201" s="25"/>
      <c r="E201" s="26"/>
      <c r="F201" s="20" t="s">
        <v>44</v>
      </c>
      <c r="G201" s="20" t="s">
        <v>49</v>
      </c>
      <c r="H201" s="20" t="s">
        <v>63</v>
      </c>
      <c r="I201" s="20" t="s">
        <v>46</v>
      </c>
      <c r="J201" s="118" t="s">
        <v>112</v>
      </c>
    </row>
    <row r="202" spans="1:10" ht="24.75">
      <c r="A202" s="22"/>
      <c r="B202" s="23"/>
      <c r="C202" s="119" t="s">
        <v>474</v>
      </c>
      <c r="D202" s="120">
        <v>508</v>
      </c>
      <c r="E202" s="121" t="s">
        <v>113</v>
      </c>
      <c r="F202" s="122">
        <v>8060</v>
      </c>
      <c r="G202" s="122">
        <v>10780</v>
      </c>
      <c r="H202" s="122">
        <v>10780</v>
      </c>
      <c r="I202" s="122">
        <f>SUM(F202:H202)</f>
        <v>29620</v>
      </c>
      <c r="J202" s="123">
        <v>2090</v>
      </c>
    </row>
    <row r="203" spans="1:10" ht="22.5">
      <c r="A203" s="22"/>
      <c r="B203" s="23"/>
      <c r="C203" s="124" t="s">
        <v>114</v>
      </c>
      <c r="D203" s="125"/>
      <c r="E203" s="68" t="s">
        <v>115</v>
      </c>
      <c r="F203" s="102">
        <v>10580</v>
      </c>
      <c r="G203" s="102">
        <v>14140</v>
      </c>
      <c r="H203" s="102">
        <v>14140</v>
      </c>
      <c r="I203" s="122">
        <f t="shared" ref="I203:I213" si="24">SUM(F203:H203)</f>
        <v>38860</v>
      </c>
      <c r="J203" s="123">
        <v>2090</v>
      </c>
    </row>
    <row r="204" spans="1:10">
      <c r="A204" s="22"/>
      <c r="B204" s="23"/>
      <c r="C204" s="126" t="s">
        <v>116</v>
      </c>
      <c r="D204" s="127">
        <v>84</v>
      </c>
      <c r="E204" s="128"/>
      <c r="F204" s="102">
        <v>1040</v>
      </c>
      <c r="G204" s="102">
        <v>1460</v>
      </c>
      <c r="H204" s="102">
        <v>1460</v>
      </c>
      <c r="I204" s="122">
        <f t="shared" si="24"/>
        <v>3960</v>
      </c>
      <c r="J204" s="129">
        <v>100</v>
      </c>
    </row>
    <row r="205" spans="1:10">
      <c r="A205" s="22"/>
      <c r="B205" s="23"/>
      <c r="C205" s="126" t="s">
        <v>67</v>
      </c>
      <c r="D205" s="101">
        <v>20</v>
      </c>
      <c r="E205" s="130"/>
      <c r="F205" s="102">
        <v>620</v>
      </c>
      <c r="G205" s="102">
        <v>860</v>
      </c>
      <c r="H205" s="102">
        <v>860</v>
      </c>
      <c r="I205" s="122">
        <f t="shared" si="24"/>
        <v>2340</v>
      </c>
      <c r="J205" s="129">
        <v>100</v>
      </c>
    </row>
    <row r="206" spans="1:10">
      <c r="A206" s="22"/>
      <c r="B206" s="23"/>
      <c r="C206" s="126" t="s">
        <v>117</v>
      </c>
      <c r="D206" s="101">
        <v>36</v>
      </c>
      <c r="E206" s="130"/>
      <c r="F206" s="102">
        <v>740</v>
      </c>
      <c r="G206" s="102">
        <v>990</v>
      </c>
      <c r="H206" s="102">
        <v>990</v>
      </c>
      <c r="I206" s="122">
        <f t="shared" si="24"/>
        <v>2720</v>
      </c>
      <c r="J206" s="131">
        <v>100</v>
      </c>
    </row>
    <row r="207" spans="1:10">
      <c r="A207" s="22"/>
      <c r="B207" s="23"/>
      <c r="C207" s="126" t="s">
        <v>118</v>
      </c>
      <c r="D207" s="74">
        <v>20</v>
      </c>
      <c r="E207" s="130"/>
      <c r="F207" s="102">
        <v>990</v>
      </c>
      <c r="G207" s="102">
        <v>1240</v>
      </c>
      <c r="H207" s="102">
        <v>1240</v>
      </c>
      <c r="I207" s="122">
        <f t="shared" si="24"/>
        <v>3470</v>
      </c>
      <c r="J207" s="131">
        <v>100</v>
      </c>
    </row>
    <row r="208" spans="1:10">
      <c r="A208" s="22"/>
      <c r="B208" s="23"/>
      <c r="C208" s="126" t="s">
        <v>119</v>
      </c>
      <c r="D208" s="74">
        <v>22</v>
      </c>
      <c r="E208" s="130"/>
      <c r="F208" s="102">
        <v>740</v>
      </c>
      <c r="G208" s="102">
        <v>990</v>
      </c>
      <c r="H208" s="102">
        <v>990</v>
      </c>
      <c r="I208" s="122">
        <f t="shared" si="24"/>
        <v>2720</v>
      </c>
      <c r="J208" s="131">
        <v>100</v>
      </c>
    </row>
    <row r="209" spans="1:10">
      <c r="A209" s="22"/>
      <c r="B209" s="23"/>
      <c r="C209" s="132"/>
      <c r="D209" s="133" t="s">
        <v>120</v>
      </c>
      <c r="E209" s="130" t="s">
        <v>121</v>
      </c>
      <c r="F209" s="102">
        <f>SUM(F210:F212)</f>
        <v>1600</v>
      </c>
      <c r="G209" s="102">
        <f t="shared" ref="G209:H209" si="25">SUM(G210:G212)</f>
        <v>2220</v>
      </c>
      <c r="H209" s="102">
        <f t="shared" si="25"/>
        <v>2220</v>
      </c>
      <c r="I209" s="122">
        <f t="shared" si="24"/>
        <v>6040</v>
      </c>
      <c r="J209" s="134" t="s">
        <v>122</v>
      </c>
    </row>
    <row r="210" spans="1:10">
      <c r="A210" s="22"/>
      <c r="B210" s="23"/>
      <c r="C210" s="135" t="s">
        <v>123</v>
      </c>
      <c r="D210" s="133" t="s">
        <v>124</v>
      </c>
      <c r="E210" s="130" t="s">
        <v>125</v>
      </c>
      <c r="F210" s="102">
        <v>740</v>
      </c>
      <c r="G210" s="102">
        <v>990</v>
      </c>
      <c r="H210" s="102">
        <v>990</v>
      </c>
      <c r="I210" s="122">
        <f t="shared" si="24"/>
        <v>2720</v>
      </c>
      <c r="J210" s="131">
        <v>100</v>
      </c>
    </row>
    <row r="211" spans="1:10">
      <c r="A211" s="22"/>
      <c r="B211" s="23"/>
      <c r="C211" s="135"/>
      <c r="D211" s="133" t="s">
        <v>126</v>
      </c>
      <c r="E211" s="130" t="s">
        <v>127</v>
      </c>
      <c r="F211" s="102">
        <v>370</v>
      </c>
      <c r="G211" s="102">
        <v>490</v>
      </c>
      <c r="H211" s="102">
        <v>490</v>
      </c>
      <c r="I211" s="122">
        <f t="shared" si="24"/>
        <v>1350</v>
      </c>
      <c r="J211" s="131">
        <v>100</v>
      </c>
    </row>
    <row r="212" spans="1:10">
      <c r="A212" s="22"/>
      <c r="B212" s="23"/>
      <c r="C212" s="136"/>
      <c r="D212" s="133" t="s">
        <v>128</v>
      </c>
      <c r="E212" s="130" t="s">
        <v>127</v>
      </c>
      <c r="F212" s="102">
        <v>490</v>
      </c>
      <c r="G212" s="102">
        <v>740</v>
      </c>
      <c r="H212" s="102">
        <v>740</v>
      </c>
      <c r="I212" s="122">
        <f t="shared" si="24"/>
        <v>1970</v>
      </c>
      <c r="J212" s="131">
        <v>100</v>
      </c>
    </row>
    <row r="213" spans="1:10">
      <c r="A213" s="49"/>
      <c r="B213" s="50"/>
      <c r="C213" s="126" t="s">
        <v>80</v>
      </c>
      <c r="D213" s="101">
        <v>30</v>
      </c>
      <c r="E213" s="130"/>
      <c r="F213" s="102">
        <v>1120</v>
      </c>
      <c r="G213" s="102">
        <v>1490</v>
      </c>
      <c r="H213" s="102">
        <v>1490</v>
      </c>
      <c r="I213" s="122">
        <f t="shared" si="24"/>
        <v>4100</v>
      </c>
      <c r="J213" s="131">
        <v>100</v>
      </c>
    </row>
    <row r="215" spans="1:10">
      <c r="D215" s="8"/>
      <c r="I215" s="2" t="s">
        <v>61</v>
      </c>
    </row>
    <row r="216" spans="1:10">
      <c r="A216" s="15"/>
      <c r="B216" s="16"/>
      <c r="C216" s="17"/>
      <c r="D216" s="18"/>
      <c r="E216" s="19" t="s">
        <v>62</v>
      </c>
      <c r="F216" s="20" t="s">
        <v>10</v>
      </c>
      <c r="G216" s="20" t="s">
        <v>11</v>
      </c>
      <c r="H216" s="20" t="s">
        <v>31</v>
      </c>
      <c r="I216" s="20" t="s">
        <v>32</v>
      </c>
      <c r="J216" s="116" t="s">
        <v>37</v>
      </c>
    </row>
    <row r="217" spans="1:10" ht="27">
      <c r="A217" s="22">
        <v>25</v>
      </c>
      <c r="B217" s="58" t="s">
        <v>129</v>
      </c>
      <c r="C217" s="24" t="s">
        <v>43</v>
      </c>
      <c r="D217" s="25"/>
      <c r="E217" s="26"/>
      <c r="F217" s="20" t="s">
        <v>44</v>
      </c>
      <c r="G217" s="20" t="s">
        <v>49</v>
      </c>
      <c r="H217" s="20" t="s">
        <v>45</v>
      </c>
      <c r="I217" s="20" t="s">
        <v>46</v>
      </c>
      <c r="J217" s="118" t="s">
        <v>112</v>
      </c>
    </row>
    <row r="218" spans="1:10">
      <c r="A218" s="22"/>
      <c r="B218" s="58"/>
      <c r="C218" s="137"/>
      <c r="D218" s="138"/>
      <c r="E218" s="139" t="s">
        <v>120</v>
      </c>
      <c r="F218" s="122">
        <f>SUM(F219:F220)</f>
        <v>1720</v>
      </c>
      <c r="G218" s="122">
        <f t="shared" ref="G218:H218" si="26">SUM(G219:G220)</f>
        <v>2240</v>
      </c>
      <c r="H218" s="122">
        <f t="shared" si="26"/>
        <v>2240</v>
      </c>
      <c r="I218" s="122">
        <f>SUM(F218:H218)</f>
        <v>6200</v>
      </c>
      <c r="J218" s="134" t="s">
        <v>122</v>
      </c>
    </row>
    <row r="219" spans="1:10">
      <c r="A219" s="22"/>
      <c r="B219" s="58"/>
      <c r="C219" s="140" t="s">
        <v>53</v>
      </c>
      <c r="D219" s="141">
        <v>126</v>
      </c>
      <c r="E219" s="68" t="s">
        <v>124</v>
      </c>
      <c r="F219" s="102">
        <v>860</v>
      </c>
      <c r="G219" s="102">
        <v>1120</v>
      </c>
      <c r="H219" s="102">
        <v>1120</v>
      </c>
      <c r="I219" s="122">
        <f t="shared" ref="I219:I231" si="27">SUM(F219:H219)</f>
        <v>3100</v>
      </c>
      <c r="J219" s="123">
        <v>100</v>
      </c>
    </row>
    <row r="220" spans="1:10">
      <c r="A220" s="22"/>
      <c r="B220" s="58"/>
      <c r="C220" s="139"/>
      <c r="D220" s="142"/>
      <c r="E220" s="68" t="s">
        <v>126</v>
      </c>
      <c r="F220" s="102">
        <v>860</v>
      </c>
      <c r="G220" s="102">
        <v>1120</v>
      </c>
      <c r="H220" s="102">
        <v>1120</v>
      </c>
      <c r="I220" s="122">
        <f t="shared" si="27"/>
        <v>3100</v>
      </c>
      <c r="J220" s="123">
        <v>100</v>
      </c>
    </row>
    <row r="221" spans="1:10">
      <c r="A221" s="22"/>
      <c r="B221" s="58"/>
      <c r="C221" s="137"/>
      <c r="D221" s="138"/>
      <c r="E221" s="68" t="s">
        <v>120</v>
      </c>
      <c r="F221" s="102">
        <v>500</v>
      </c>
      <c r="G221" s="102">
        <v>740</v>
      </c>
      <c r="H221" s="102">
        <v>740</v>
      </c>
      <c r="I221" s="122">
        <f t="shared" si="27"/>
        <v>1980</v>
      </c>
      <c r="J221" s="134" t="s">
        <v>122</v>
      </c>
    </row>
    <row r="222" spans="1:10">
      <c r="A222" s="22"/>
      <c r="B222" s="58"/>
      <c r="C222" s="140" t="s">
        <v>130</v>
      </c>
      <c r="D222" s="141">
        <v>45</v>
      </c>
      <c r="E222" s="68" t="s">
        <v>124</v>
      </c>
      <c r="F222" s="102">
        <v>250</v>
      </c>
      <c r="G222" s="102">
        <v>370</v>
      </c>
      <c r="H222" s="102">
        <v>370</v>
      </c>
      <c r="I222" s="122">
        <f t="shared" si="27"/>
        <v>990</v>
      </c>
      <c r="J222" s="143">
        <v>100</v>
      </c>
    </row>
    <row r="223" spans="1:10">
      <c r="A223" s="22"/>
      <c r="B223" s="58"/>
      <c r="C223" s="139"/>
      <c r="D223" s="142"/>
      <c r="E223" s="68" t="s">
        <v>126</v>
      </c>
      <c r="F223" s="102">
        <v>250</v>
      </c>
      <c r="G223" s="102">
        <v>370</v>
      </c>
      <c r="H223" s="102">
        <v>370</v>
      </c>
      <c r="I223" s="122">
        <f t="shared" si="27"/>
        <v>990</v>
      </c>
      <c r="J223" s="143">
        <v>100</v>
      </c>
    </row>
    <row r="224" spans="1:10">
      <c r="A224" s="22"/>
      <c r="B224" s="58"/>
      <c r="C224" s="137"/>
      <c r="D224" s="138"/>
      <c r="E224" s="68" t="s">
        <v>120</v>
      </c>
      <c r="F224" s="102">
        <v>500</v>
      </c>
      <c r="G224" s="102">
        <v>740</v>
      </c>
      <c r="H224" s="102">
        <v>740</v>
      </c>
      <c r="I224" s="122">
        <f t="shared" si="27"/>
        <v>1980</v>
      </c>
      <c r="J224" s="134" t="s">
        <v>122</v>
      </c>
    </row>
    <row r="225" spans="1:10">
      <c r="A225" s="22"/>
      <c r="B225" s="58"/>
      <c r="C225" s="140" t="s">
        <v>97</v>
      </c>
      <c r="D225" s="141">
        <v>30</v>
      </c>
      <c r="E225" s="68" t="s">
        <v>124</v>
      </c>
      <c r="F225" s="102">
        <v>250</v>
      </c>
      <c r="G225" s="102">
        <v>370</v>
      </c>
      <c r="H225" s="102">
        <v>370</v>
      </c>
      <c r="I225" s="122">
        <f t="shared" si="27"/>
        <v>990</v>
      </c>
      <c r="J225" s="143">
        <v>100</v>
      </c>
    </row>
    <row r="226" spans="1:10">
      <c r="A226" s="22"/>
      <c r="B226" s="58"/>
      <c r="C226" s="139"/>
      <c r="D226" s="142"/>
      <c r="E226" s="68" t="s">
        <v>126</v>
      </c>
      <c r="F226" s="102">
        <v>250</v>
      </c>
      <c r="G226" s="102">
        <v>370</v>
      </c>
      <c r="H226" s="102">
        <v>370</v>
      </c>
      <c r="I226" s="122">
        <f t="shared" si="27"/>
        <v>990</v>
      </c>
      <c r="J226" s="143">
        <v>100</v>
      </c>
    </row>
    <row r="227" spans="1:10">
      <c r="A227" s="22"/>
      <c r="B227" s="58"/>
      <c r="C227" s="68" t="s">
        <v>131</v>
      </c>
      <c r="D227" s="29">
        <v>20</v>
      </c>
      <c r="E227" s="126"/>
      <c r="F227" s="102">
        <v>740</v>
      </c>
      <c r="G227" s="102">
        <v>990</v>
      </c>
      <c r="H227" s="102">
        <v>990</v>
      </c>
      <c r="I227" s="122">
        <f t="shared" si="27"/>
        <v>2720</v>
      </c>
      <c r="J227" s="143">
        <v>100</v>
      </c>
    </row>
    <row r="228" spans="1:10">
      <c r="A228" s="22"/>
      <c r="B228" s="58"/>
      <c r="C228" s="137"/>
      <c r="D228" s="144" t="s">
        <v>132</v>
      </c>
      <c r="E228" s="126" t="s">
        <v>133</v>
      </c>
      <c r="F228" s="102">
        <v>2620</v>
      </c>
      <c r="G228" s="102">
        <v>3500</v>
      </c>
      <c r="H228" s="102">
        <v>3500</v>
      </c>
      <c r="I228" s="122">
        <f t="shared" si="27"/>
        <v>9620</v>
      </c>
      <c r="J228" s="143">
        <v>100</v>
      </c>
    </row>
    <row r="229" spans="1:10">
      <c r="A229" s="22"/>
      <c r="B229" s="58"/>
      <c r="C229" s="140" t="s">
        <v>134</v>
      </c>
      <c r="D229" s="145" t="s">
        <v>135</v>
      </c>
      <c r="E229" s="146" t="s">
        <v>136</v>
      </c>
      <c r="F229" s="147" t="s">
        <v>137</v>
      </c>
      <c r="G229" s="147"/>
      <c r="H229" s="147"/>
      <c r="I229" s="122"/>
      <c r="J229" s="148"/>
    </row>
    <row r="230" spans="1:10">
      <c r="A230" s="22"/>
      <c r="B230" s="58"/>
      <c r="C230" s="139"/>
      <c r="D230" s="149"/>
      <c r="E230" s="146" t="s">
        <v>138</v>
      </c>
      <c r="F230" s="147" t="s">
        <v>139</v>
      </c>
      <c r="G230" s="147"/>
      <c r="H230" s="147"/>
      <c r="I230" s="122"/>
      <c r="J230" s="150"/>
    </row>
    <row r="231" spans="1:10">
      <c r="A231" s="49"/>
      <c r="B231" s="81"/>
      <c r="C231" s="68" t="s">
        <v>140</v>
      </c>
      <c r="D231" s="74">
        <v>20</v>
      </c>
      <c r="E231" s="126"/>
      <c r="F231" s="102">
        <v>620</v>
      </c>
      <c r="G231" s="102">
        <v>860</v>
      </c>
      <c r="H231" s="102">
        <v>860</v>
      </c>
      <c r="I231" s="122">
        <f t="shared" si="27"/>
        <v>2340</v>
      </c>
      <c r="J231" s="150">
        <v>100</v>
      </c>
    </row>
    <row r="233" spans="1:10">
      <c r="D233" s="8"/>
      <c r="I233" s="2" t="s">
        <v>61</v>
      </c>
    </row>
    <row r="234" spans="1:10">
      <c r="A234" s="15"/>
      <c r="B234" s="16" t="s">
        <v>141</v>
      </c>
      <c r="C234" s="17"/>
      <c r="D234" s="18"/>
      <c r="E234" s="19" t="s">
        <v>62</v>
      </c>
      <c r="F234" s="20" t="s">
        <v>10</v>
      </c>
      <c r="G234" s="20" t="s">
        <v>11</v>
      </c>
      <c r="H234" s="20" t="s">
        <v>31</v>
      </c>
      <c r="I234" s="20" t="s">
        <v>32</v>
      </c>
      <c r="J234" s="116" t="s">
        <v>37</v>
      </c>
    </row>
    <row r="235" spans="1:10" ht="27">
      <c r="A235" s="22">
        <v>26</v>
      </c>
      <c r="B235" s="58" t="s">
        <v>142</v>
      </c>
      <c r="C235" s="24" t="s">
        <v>43</v>
      </c>
      <c r="D235" s="25"/>
      <c r="E235" s="26"/>
      <c r="F235" s="20" t="s">
        <v>44</v>
      </c>
      <c r="G235" s="20" t="s">
        <v>17</v>
      </c>
      <c r="H235" s="20" t="s">
        <v>63</v>
      </c>
      <c r="I235" s="20" t="s">
        <v>46</v>
      </c>
      <c r="J235" s="118" t="s">
        <v>112</v>
      </c>
    </row>
    <row r="236" spans="1:10">
      <c r="A236" s="22"/>
      <c r="B236" s="58"/>
      <c r="C236" s="137"/>
      <c r="D236" s="138"/>
      <c r="E236" s="139" t="s">
        <v>120</v>
      </c>
      <c r="F236" s="122">
        <f>SUM(F237:F238)</f>
        <v>2240</v>
      </c>
      <c r="G236" s="122">
        <f t="shared" ref="G236:H236" si="28">SUM(G237:G238)</f>
        <v>2980</v>
      </c>
      <c r="H236" s="122">
        <f t="shared" si="28"/>
        <v>2980</v>
      </c>
      <c r="I236" s="122">
        <f>SUM(F236:H236)</f>
        <v>8200</v>
      </c>
      <c r="J236" s="134" t="s">
        <v>122</v>
      </c>
    </row>
    <row r="237" spans="1:10">
      <c r="A237" s="22"/>
      <c r="B237" s="58"/>
      <c r="C237" s="140" t="s">
        <v>53</v>
      </c>
      <c r="D237" s="141">
        <v>110</v>
      </c>
      <c r="E237" s="68" t="s">
        <v>124</v>
      </c>
      <c r="F237" s="102">
        <v>1120</v>
      </c>
      <c r="G237" s="102">
        <v>1490</v>
      </c>
      <c r="H237" s="102">
        <v>1490</v>
      </c>
      <c r="I237" s="122">
        <f t="shared" ref="I237:I240" si="29">SUM(F237:H237)</f>
        <v>4100</v>
      </c>
      <c r="J237" s="86">
        <v>100</v>
      </c>
    </row>
    <row r="238" spans="1:10">
      <c r="A238" s="22"/>
      <c r="B238" s="58"/>
      <c r="C238" s="139"/>
      <c r="D238" s="142"/>
      <c r="E238" s="68" t="s">
        <v>126</v>
      </c>
      <c r="F238" s="102">
        <v>1120</v>
      </c>
      <c r="G238" s="102">
        <v>1490</v>
      </c>
      <c r="H238" s="102">
        <v>1490</v>
      </c>
      <c r="I238" s="122">
        <f t="shared" si="29"/>
        <v>4100</v>
      </c>
      <c r="J238" s="86">
        <v>100</v>
      </c>
    </row>
    <row r="239" spans="1:10">
      <c r="A239" s="22"/>
      <c r="B239" s="58"/>
      <c r="C239" s="68" t="s">
        <v>143</v>
      </c>
      <c r="D239" s="29">
        <v>37</v>
      </c>
      <c r="E239" s="126"/>
      <c r="F239" s="102">
        <v>740</v>
      </c>
      <c r="G239" s="102">
        <v>1120</v>
      </c>
      <c r="H239" s="102">
        <v>1120</v>
      </c>
      <c r="I239" s="122">
        <f t="shared" si="29"/>
        <v>2980</v>
      </c>
      <c r="J239" s="86">
        <v>100</v>
      </c>
    </row>
    <row r="240" spans="1:10">
      <c r="A240" s="22"/>
      <c r="B240" s="23"/>
      <c r="C240" s="137"/>
      <c r="D240" s="144" t="s">
        <v>144</v>
      </c>
      <c r="E240" s="126" t="s">
        <v>133</v>
      </c>
      <c r="F240" s="102">
        <v>3590</v>
      </c>
      <c r="G240" s="102">
        <v>4660</v>
      </c>
      <c r="H240" s="102">
        <v>4660</v>
      </c>
      <c r="I240" s="122">
        <f t="shared" si="29"/>
        <v>12910</v>
      </c>
      <c r="J240" s="86">
        <v>310</v>
      </c>
    </row>
    <row r="241" spans="1:10">
      <c r="A241" s="22"/>
      <c r="B241" s="23"/>
      <c r="C241" s="140" t="s">
        <v>134</v>
      </c>
      <c r="D241" s="145" t="s">
        <v>135</v>
      </c>
      <c r="E241" s="146" t="s">
        <v>136</v>
      </c>
      <c r="F241" s="147" t="s">
        <v>137</v>
      </c>
      <c r="G241" s="147"/>
      <c r="H241" s="147"/>
      <c r="I241" s="102"/>
      <c r="J241" s="148"/>
    </row>
    <row r="242" spans="1:10">
      <c r="A242" s="49"/>
      <c r="B242" s="81"/>
      <c r="C242" s="139"/>
      <c r="D242" s="149"/>
      <c r="E242" s="146" t="s">
        <v>145</v>
      </c>
      <c r="F242" s="147" t="s">
        <v>139</v>
      </c>
      <c r="G242" s="147"/>
      <c r="H242" s="147"/>
      <c r="I242" s="102"/>
      <c r="J242" s="150"/>
    </row>
    <row r="243" spans="1:10">
      <c r="C243" s="88"/>
      <c r="D243" s="6"/>
      <c r="E243" s="6"/>
    </row>
    <row r="244" spans="1:10">
      <c r="I244" s="2" t="s">
        <v>61</v>
      </c>
    </row>
    <row r="245" spans="1:10">
      <c r="A245" s="15"/>
      <c r="B245" s="16"/>
      <c r="C245" s="17"/>
      <c r="D245" s="18"/>
      <c r="E245" s="19" t="s">
        <v>146</v>
      </c>
      <c r="F245" s="151" t="s">
        <v>147</v>
      </c>
      <c r="G245" s="152"/>
      <c r="H245" s="153"/>
      <c r="I245" s="154" t="s">
        <v>37</v>
      </c>
      <c r="J245" s="21"/>
    </row>
    <row r="246" spans="1:10" ht="27">
      <c r="A246" s="155">
        <v>27</v>
      </c>
      <c r="B246" s="156" t="s">
        <v>2</v>
      </c>
      <c r="C246" s="24" t="s">
        <v>43</v>
      </c>
      <c r="D246" s="25"/>
      <c r="E246" s="26"/>
      <c r="F246" s="157" t="s">
        <v>148</v>
      </c>
      <c r="G246" s="158"/>
      <c r="H246" s="158"/>
      <c r="I246" s="159" t="s">
        <v>149</v>
      </c>
      <c r="J246" s="27" t="s">
        <v>20</v>
      </c>
    </row>
    <row r="247" spans="1:10">
      <c r="A247" s="155"/>
      <c r="B247" s="156"/>
      <c r="C247" s="160" t="s">
        <v>150</v>
      </c>
      <c r="D247" s="161"/>
      <c r="E247" s="136"/>
      <c r="F247" s="162" t="s">
        <v>151</v>
      </c>
      <c r="G247" s="163"/>
      <c r="H247" s="164">
        <v>3760</v>
      </c>
      <c r="I247" s="165">
        <v>2090</v>
      </c>
      <c r="J247" s="166"/>
    </row>
    <row r="248" spans="1:10">
      <c r="A248" s="155"/>
      <c r="B248" s="156"/>
      <c r="C248" s="160" t="s">
        <v>152</v>
      </c>
      <c r="D248" s="161"/>
      <c r="E248" s="136"/>
      <c r="F248" s="162" t="s">
        <v>151</v>
      </c>
      <c r="G248" s="163"/>
      <c r="H248" s="164">
        <v>6200</v>
      </c>
      <c r="I248" s="165">
        <v>2090</v>
      </c>
      <c r="J248" s="167"/>
    </row>
    <row r="249" spans="1:10">
      <c r="A249" s="155"/>
      <c r="B249" s="156"/>
      <c r="C249" s="168" t="s">
        <v>153</v>
      </c>
      <c r="D249" s="169"/>
      <c r="E249" s="170"/>
      <c r="F249" s="162" t="s">
        <v>151</v>
      </c>
      <c r="G249" s="163"/>
      <c r="H249" s="164">
        <v>8750</v>
      </c>
      <c r="I249" s="165">
        <v>3760</v>
      </c>
      <c r="J249" s="167"/>
    </row>
    <row r="250" spans="1:10">
      <c r="A250" s="49"/>
      <c r="B250" s="50"/>
      <c r="C250" s="104" t="s">
        <v>154</v>
      </c>
      <c r="D250" s="171"/>
      <c r="E250" s="172"/>
      <c r="F250" s="162" t="s">
        <v>155</v>
      </c>
      <c r="G250" s="173"/>
      <c r="H250" s="174">
        <v>210</v>
      </c>
      <c r="I250" s="175"/>
      <c r="J250" s="176"/>
    </row>
    <row r="252" spans="1:10">
      <c r="I252" s="2" t="s">
        <v>61</v>
      </c>
    </row>
    <row r="253" spans="1:10">
      <c r="A253" s="15"/>
      <c r="B253" s="16"/>
      <c r="C253" s="18"/>
      <c r="D253" s="18"/>
      <c r="E253" s="19" t="s">
        <v>62</v>
      </c>
      <c r="F253" s="20" t="s">
        <v>10</v>
      </c>
      <c r="G253" s="20" t="s">
        <v>11</v>
      </c>
      <c r="H253" s="20"/>
      <c r="I253" s="20" t="s">
        <v>32</v>
      </c>
      <c r="J253" s="21"/>
    </row>
    <row r="254" spans="1:10" ht="27">
      <c r="A254" s="22">
        <v>28</v>
      </c>
      <c r="B254" s="23" t="s">
        <v>156</v>
      </c>
      <c r="C254" s="117" t="s">
        <v>43</v>
      </c>
      <c r="D254" s="25"/>
      <c r="E254" s="26"/>
      <c r="F254" s="20" t="s">
        <v>44</v>
      </c>
      <c r="G254" s="20" t="s">
        <v>49</v>
      </c>
      <c r="H254" s="20"/>
      <c r="I254" s="20" t="s">
        <v>105</v>
      </c>
      <c r="J254" s="27" t="s">
        <v>20</v>
      </c>
    </row>
    <row r="255" spans="1:10">
      <c r="A255" s="22"/>
      <c r="B255" s="23"/>
      <c r="C255" s="177" t="s">
        <v>157</v>
      </c>
      <c r="D255" s="29">
        <v>60</v>
      </c>
      <c r="E255" s="59"/>
      <c r="F255" s="178">
        <v>6200</v>
      </c>
      <c r="G255" s="178">
        <v>8750</v>
      </c>
      <c r="H255" s="178"/>
      <c r="I255" s="178">
        <v>12510</v>
      </c>
      <c r="J255" s="179" t="s">
        <v>37</v>
      </c>
    </row>
    <row r="256" spans="1:10">
      <c r="A256" s="22"/>
      <c r="B256" s="23"/>
      <c r="C256" s="177" t="s">
        <v>158</v>
      </c>
      <c r="D256" s="29">
        <v>30</v>
      </c>
      <c r="E256" s="59"/>
      <c r="F256" s="178">
        <v>3760</v>
      </c>
      <c r="G256" s="178">
        <v>4980</v>
      </c>
      <c r="H256" s="178"/>
      <c r="I256" s="178">
        <v>7530</v>
      </c>
      <c r="J256" s="181" t="s">
        <v>39</v>
      </c>
    </row>
    <row r="257" spans="1:10">
      <c r="A257" s="22"/>
      <c r="B257" s="23"/>
      <c r="C257" s="180" t="s">
        <v>159</v>
      </c>
      <c r="D257" s="29">
        <v>10</v>
      </c>
      <c r="E257" s="59"/>
      <c r="F257" s="178">
        <v>1820</v>
      </c>
      <c r="G257" s="178">
        <v>2440</v>
      </c>
      <c r="H257" s="178"/>
      <c r="I257" s="178">
        <v>3760</v>
      </c>
      <c r="J257" s="181" t="s">
        <v>47</v>
      </c>
    </row>
    <row r="258" spans="1:10">
      <c r="A258" s="22"/>
      <c r="B258" s="23"/>
      <c r="C258" s="182" t="s">
        <v>160</v>
      </c>
      <c r="D258" s="183"/>
      <c r="E258" s="59"/>
      <c r="F258" s="184"/>
      <c r="G258" s="184"/>
      <c r="H258" s="85"/>
      <c r="I258" s="178">
        <v>6200</v>
      </c>
      <c r="J258" s="185"/>
    </row>
    <row r="259" spans="1:10">
      <c r="A259" s="22"/>
      <c r="B259" s="23"/>
      <c r="C259" s="186" t="s">
        <v>161</v>
      </c>
      <c r="D259" s="187">
        <v>15</v>
      </c>
      <c r="E259" s="59"/>
      <c r="F259" s="178">
        <v>2440</v>
      </c>
      <c r="G259" s="178">
        <v>3760</v>
      </c>
      <c r="H259" s="188"/>
      <c r="I259" s="178">
        <v>4980</v>
      </c>
      <c r="J259" s="185"/>
    </row>
    <row r="260" spans="1:10">
      <c r="A260" s="22"/>
      <c r="B260" s="23"/>
      <c r="C260" s="186" t="s">
        <v>162</v>
      </c>
      <c r="D260" s="187">
        <v>40</v>
      </c>
      <c r="E260" s="59"/>
      <c r="F260" s="178">
        <v>2440</v>
      </c>
      <c r="G260" s="178">
        <v>3760</v>
      </c>
      <c r="H260" s="188"/>
      <c r="I260" s="178">
        <v>4980</v>
      </c>
      <c r="J260" s="189"/>
    </row>
    <row r="261" spans="1:10">
      <c r="A261" s="22"/>
      <c r="B261" s="23"/>
      <c r="C261" s="186" t="s">
        <v>163</v>
      </c>
      <c r="D261" s="183"/>
      <c r="E261" s="59"/>
      <c r="F261" s="178">
        <v>6200</v>
      </c>
      <c r="G261" s="178">
        <v>8750</v>
      </c>
      <c r="H261" s="188"/>
      <c r="I261" s="178">
        <v>12510</v>
      </c>
      <c r="J261" s="189"/>
    </row>
    <row r="262" spans="1:10" ht="27" customHeight="1">
      <c r="A262" s="22"/>
      <c r="B262" s="23"/>
      <c r="C262" s="117" t="s">
        <v>43</v>
      </c>
      <c r="D262" s="25"/>
      <c r="E262" s="190" t="s">
        <v>62</v>
      </c>
      <c r="F262" s="191" t="s">
        <v>105</v>
      </c>
      <c r="G262" s="192"/>
      <c r="H262" s="191" t="s">
        <v>164</v>
      </c>
      <c r="I262" s="192"/>
      <c r="J262" s="193"/>
    </row>
    <row r="263" spans="1:10">
      <c r="A263" s="22"/>
      <c r="B263" s="23"/>
      <c r="C263" s="194"/>
      <c r="D263" s="29" t="s">
        <v>165</v>
      </c>
      <c r="E263" s="59"/>
      <c r="F263" s="195"/>
      <c r="G263" s="196"/>
      <c r="H263" s="197" t="s">
        <v>166</v>
      </c>
      <c r="I263" s="198">
        <v>18320</v>
      </c>
      <c r="J263" s="179"/>
    </row>
    <row r="264" spans="1:10">
      <c r="A264" s="22"/>
      <c r="B264" s="23"/>
      <c r="C264" s="200" t="s">
        <v>167</v>
      </c>
      <c r="D264" s="101" t="s">
        <v>168</v>
      </c>
      <c r="E264" s="59"/>
      <c r="F264" s="195" t="s">
        <v>169</v>
      </c>
      <c r="G264" s="198">
        <v>122220</v>
      </c>
      <c r="H264" s="197" t="s">
        <v>166</v>
      </c>
      <c r="I264" s="198">
        <v>18320</v>
      </c>
      <c r="J264" s="181"/>
    </row>
    <row r="265" spans="1:10">
      <c r="A265" s="49"/>
      <c r="B265" s="50"/>
      <c r="C265" s="34"/>
      <c r="D265" s="101" t="s">
        <v>170</v>
      </c>
      <c r="E265" s="59"/>
      <c r="F265" s="199" t="s">
        <v>169</v>
      </c>
      <c r="G265" s="198">
        <v>183320</v>
      </c>
      <c r="H265" s="197" t="s">
        <v>166</v>
      </c>
      <c r="I265" s="198">
        <v>18320</v>
      </c>
      <c r="J265" s="201"/>
    </row>
    <row r="266" spans="1:10">
      <c r="C266" s="88"/>
      <c r="D266" s="6"/>
      <c r="E266" s="6"/>
      <c r="F266" s="6"/>
      <c r="G266" s="6"/>
      <c r="H266" s="6"/>
      <c r="I266" s="6"/>
      <c r="J266" s="6"/>
    </row>
    <row r="267" spans="1:10">
      <c r="C267" s="88"/>
      <c r="D267" s="6"/>
      <c r="E267" s="6"/>
      <c r="F267" s="6"/>
      <c r="G267" s="6"/>
      <c r="H267" s="6"/>
      <c r="I267" s="6"/>
      <c r="J267" s="6"/>
    </row>
    <row r="268" spans="1:10" ht="13.5" customHeight="1">
      <c r="A268" s="15"/>
      <c r="B268" s="16"/>
      <c r="C268" s="17"/>
      <c r="D268" s="18"/>
      <c r="E268" s="18"/>
      <c r="F268" s="18"/>
      <c r="G268" s="18"/>
      <c r="H268" s="18"/>
      <c r="I268" s="18"/>
      <c r="J268" s="89"/>
    </row>
    <row r="269" spans="1:10">
      <c r="A269" s="57">
        <v>29</v>
      </c>
      <c r="B269" s="63" t="s">
        <v>171</v>
      </c>
      <c r="C269" s="90"/>
      <c r="D269" s="91"/>
      <c r="E269" s="92"/>
      <c r="F269" s="92"/>
      <c r="G269" s="92"/>
      <c r="H269" s="92"/>
      <c r="I269" s="92"/>
      <c r="J269" s="93"/>
    </row>
    <row r="270" spans="1:10">
      <c r="A270" s="49"/>
      <c r="B270" s="50"/>
      <c r="C270" s="94"/>
      <c r="D270" s="95"/>
      <c r="E270" s="96"/>
      <c r="F270" s="97"/>
      <c r="G270" s="97"/>
      <c r="H270" s="97"/>
      <c r="I270" s="98"/>
      <c r="J270" s="99"/>
    </row>
    <row r="271" spans="1:10">
      <c r="C271" s="88"/>
      <c r="D271" s="6"/>
      <c r="E271" s="6"/>
      <c r="F271" s="6"/>
      <c r="G271" s="6"/>
      <c r="H271" s="6"/>
      <c r="I271" s="6"/>
      <c r="J271" s="6"/>
    </row>
    <row r="272" spans="1:10">
      <c r="C272" s="88"/>
      <c r="D272" s="6"/>
      <c r="E272" s="6"/>
      <c r="F272" s="6"/>
      <c r="G272" s="6"/>
      <c r="H272" s="6"/>
      <c r="I272" s="6"/>
      <c r="J272" s="6"/>
    </row>
    <row r="273" spans="1:10" ht="13.5" customHeight="1">
      <c r="A273" s="15"/>
      <c r="B273" s="16"/>
      <c r="C273" s="17"/>
      <c r="D273" s="18"/>
      <c r="E273" s="18"/>
      <c r="F273" s="18"/>
      <c r="G273" s="18"/>
      <c r="H273" s="18"/>
      <c r="I273" s="18"/>
      <c r="J273" s="89"/>
    </row>
    <row r="274" spans="1:10">
      <c r="A274" s="57">
        <v>30</v>
      </c>
      <c r="B274" s="63" t="s">
        <v>172</v>
      </c>
      <c r="C274" s="90"/>
      <c r="D274" s="91"/>
      <c r="E274" s="92"/>
      <c r="F274" s="92"/>
      <c r="G274" s="92"/>
      <c r="H274" s="92"/>
      <c r="I274" s="92"/>
      <c r="J274" s="93"/>
    </row>
    <row r="275" spans="1:10">
      <c r="A275" s="49"/>
      <c r="B275" s="50"/>
      <c r="C275" s="94"/>
      <c r="D275" s="95"/>
      <c r="E275" s="96"/>
      <c r="F275" s="97"/>
      <c r="G275" s="97"/>
      <c r="H275" s="97"/>
      <c r="I275" s="98"/>
      <c r="J275" s="99"/>
    </row>
    <row r="277" spans="1:10">
      <c r="C277" s="88"/>
      <c r="D277" s="6"/>
      <c r="E277" s="6"/>
      <c r="F277" s="6"/>
      <c r="G277" s="6"/>
      <c r="H277" s="6"/>
      <c r="I277" s="6"/>
      <c r="J277" s="6"/>
    </row>
    <row r="278" spans="1:10" ht="13.5" customHeight="1">
      <c r="A278" s="15"/>
      <c r="B278" s="16"/>
      <c r="C278" s="17"/>
      <c r="D278" s="18"/>
      <c r="E278" s="18"/>
      <c r="F278" s="18"/>
      <c r="G278" s="18"/>
      <c r="H278" s="18"/>
      <c r="I278" s="18"/>
      <c r="J278" s="89"/>
    </row>
    <row r="279" spans="1:10">
      <c r="A279" s="57">
        <v>31</v>
      </c>
      <c r="B279" s="63" t="s">
        <v>173</v>
      </c>
      <c r="C279" s="90"/>
      <c r="D279" s="91"/>
      <c r="E279" s="92"/>
      <c r="F279" s="92"/>
      <c r="G279" s="92"/>
      <c r="H279" s="92"/>
      <c r="I279" s="92"/>
      <c r="J279" s="93"/>
    </row>
    <row r="280" spans="1:10">
      <c r="A280" s="110"/>
      <c r="B280" s="100" t="s">
        <v>68</v>
      </c>
      <c r="C280" s="94"/>
      <c r="D280" s="95"/>
      <c r="E280" s="96"/>
      <c r="F280" s="97"/>
      <c r="G280" s="97"/>
      <c r="H280" s="97"/>
      <c r="I280" s="98"/>
      <c r="J280" s="99"/>
    </row>
    <row r="282" spans="1:10">
      <c r="I282" s="2" t="s">
        <v>61</v>
      </c>
    </row>
    <row r="283" spans="1:10">
      <c r="A283" s="15"/>
      <c r="B283" s="16"/>
      <c r="C283" s="18"/>
      <c r="D283" s="18"/>
      <c r="E283" s="19" t="s">
        <v>62</v>
      </c>
      <c r="F283" s="20" t="s">
        <v>10</v>
      </c>
      <c r="G283" s="20" t="s">
        <v>11</v>
      </c>
      <c r="H283" s="20"/>
      <c r="I283" s="20" t="s">
        <v>32</v>
      </c>
      <c r="J283" s="21"/>
    </row>
    <row r="284" spans="1:10" ht="27">
      <c r="A284" s="22">
        <v>32</v>
      </c>
      <c r="B284" s="23" t="s">
        <v>174</v>
      </c>
      <c r="C284" s="117" t="s">
        <v>43</v>
      </c>
      <c r="D284" s="25"/>
      <c r="E284" s="26"/>
      <c r="F284" s="20" t="s">
        <v>44</v>
      </c>
      <c r="G284" s="20" t="s">
        <v>49</v>
      </c>
      <c r="H284" s="20"/>
      <c r="I284" s="20" t="s">
        <v>105</v>
      </c>
      <c r="J284" s="27" t="s">
        <v>20</v>
      </c>
    </row>
    <row r="285" spans="1:10">
      <c r="A285" s="22"/>
      <c r="B285" s="23"/>
      <c r="C285" s="35" t="s">
        <v>175</v>
      </c>
      <c r="D285" s="187">
        <v>200</v>
      </c>
      <c r="E285" s="59"/>
      <c r="F285" s="62">
        <v>4400</v>
      </c>
      <c r="G285" s="62">
        <v>5640</v>
      </c>
      <c r="H285" s="178"/>
      <c r="I285" s="62">
        <f>SUM(F285:G285)</f>
        <v>10040</v>
      </c>
      <c r="J285" s="179" t="s">
        <v>37</v>
      </c>
    </row>
    <row r="286" spans="1:10">
      <c r="A286" s="22"/>
      <c r="B286" s="23"/>
      <c r="C286" s="35" t="s">
        <v>176</v>
      </c>
      <c r="D286" s="187">
        <v>16</v>
      </c>
      <c r="E286" s="59"/>
      <c r="F286" s="62">
        <v>740</v>
      </c>
      <c r="G286" s="62">
        <v>990</v>
      </c>
      <c r="H286" s="178"/>
      <c r="I286" s="62">
        <f t="shared" ref="I286:I288" si="30">SUM(F286:G286)</f>
        <v>1730</v>
      </c>
      <c r="J286" s="181" t="s">
        <v>39</v>
      </c>
    </row>
    <row r="287" spans="1:10">
      <c r="A287" s="22"/>
      <c r="B287" s="23"/>
      <c r="C287" s="35" t="s">
        <v>177</v>
      </c>
      <c r="D287" s="187"/>
      <c r="E287" s="59"/>
      <c r="F287" s="62">
        <v>750</v>
      </c>
      <c r="G287" s="62">
        <v>1060</v>
      </c>
      <c r="H287" s="178"/>
      <c r="I287" s="62">
        <f t="shared" si="30"/>
        <v>1810</v>
      </c>
      <c r="J287" s="181" t="s">
        <v>47</v>
      </c>
    </row>
    <row r="288" spans="1:10">
      <c r="A288" s="49"/>
      <c r="B288" s="50"/>
      <c r="C288" s="35" t="s">
        <v>178</v>
      </c>
      <c r="D288" s="187">
        <v>16</v>
      </c>
      <c r="E288" s="59"/>
      <c r="F288" s="62">
        <v>600</v>
      </c>
      <c r="G288" s="62">
        <v>910</v>
      </c>
      <c r="H288" s="178"/>
      <c r="I288" s="62">
        <f t="shared" si="30"/>
        <v>1510</v>
      </c>
      <c r="J288" s="189"/>
    </row>
    <row r="290" spans="1:10">
      <c r="I290" s="2" t="s">
        <v>61</v>
      </c>
    </row>
    <row r="291" spans="1:10">
      <c r="A291" s="15"/>
      <c r="B291" s="16"/>
      <c r="C291" s="202"/>
      <c r="D291" s="203"/>
      <c r="E291" s="204" t="s">
        <v>62</v>
      </c>
      <c r="F291" s="205" t="s">
        <v>10</v>
      </c>
      <c r="G291" s="205" t="s">
        <v>11</v>
      </c>
      <c r="H291" s="205" t="s">
        <v>179</v>
      </c>
      <c r="I291" s="206" t="s">
        <v>180</v>
      </c>
      <c r="J291" s="207"/>
    </row>
    <row r="292" spans="1:10" ht="27">
      <c r="A292" s="22">
        <v>33</v>
      </c>
      <c r="B292" s="63" t="s">
        <v>475</v>
      </c>
      <c r="C292" s="208" t="s">
        <v>43</v>
      </c>
      <c r="D292" s="209"/>
      <c r="E292" s="210"/>
      <c r="F292" s="205" t="s">
        <v>44</v>
      </c>
      <c r="G292" s="205" t="s">
        <v>49</v>
      </c>
      <c r="H292" s="205" t="s">
        <v>181</v>
      </c>
      <c r="I292" s="211" t="s">
        <v>182</v>
      </c>
      <c r="J292" s="212" t="s">
        <v>20</v>
      </c>
    </row>
    <row r="293" spans="1:10" ht="14.25" customHeight="1">
      <c r="A293" s="22"/>
      <c r="B293" s="213"/>
      <c r="C293" s="214" t="s">
        <v>183</v>
      </c>
      <c r="D293" s="215" t="s">
        <v>184</v>
      </c>
      <c r="E293" s="216" t="s">
        <v>185</v>
      </c>
      <c r="F293" s="217">
        <v>1960</v>
      </c>
      <c r="G293" s="217">
        <v>2750</v>
      </c>
      <c r="H293" s="217">
        <v>3930</v>
      </c>
      <c r="I293" s="218" t="s">
        <v>186</v>
      </c>
      <c r="J293" s="33" t="s">
        <v>187</v>
      </c>
    </row>
    <row r="294" spans="1:10">
      <c r="A294" s="22"/>
      <c r="B294" s="213"/>
      <c r="C294" s="215" t="s">
        <v>188</v>
      </c>
      <c r="D294" s="216" t="s">
        <v>189</v>
      </c>
      <c r="E294" s="219" t="s">
        <v>190</v>
      </c>
      <c r="F294" s="220">
        <v>3940</v>
      </c>
      <c r="G294" s="220">
        <v>5510</v>
      </c>
      <c r="H294" s="220">
        <v>7870</v>
      </c>
      <c r="I294" s="221">
        <v>3660</v>
      </c>
      <c r="J294" s="38" t="s">
        <v>166</v>
      </c>
    </row>
    <row r="295" spans="1:10">
      <c r="A295" s="22"/>
      <c r="B295" s="213"/>
      <c r="C295" s="216" t="s">
        <v>191</v>
      </c>
      <c r="D295" s="222" t="s">
        <v>192</v>
      </c>
      <c r="E295" s="223"/>
      <c r="F295" s="220">
        <v>13140</v>
      </c>
      <c r="G295" s="220">
        <v>19710</v>
      </c>
      <c r="H295" s="220">
        <v>26290</v>
      </c>
      <c r="I295" s="224" t="s">
        <v>193</v>
      </c>
      <c r="J295" s="225" t="s">
        <v>194</v>
      </c>
    </row>
    <row r="296" spans="1:10">
      <c r="A296" s="22"/>
      <c r="B296" s="213"/>
      <c r="C296" s="214" t="s">
        <v>195</v>
      </c>
      <c r="D296" s="226" t="s">
        <v>184</v>
      </c>
      <c r="E296" s="219" t="s">
        <v>185</v>
      </c>
      <c r="F296" s="220">
        <v>3940</v>
      </c>
      <c r="G296" s="220">
        <v>5510</v>
      </c>
      <c r="H296" s="220">
        <v>7870</v>
      </c>
      <c r="I296" s="221">
        <v>1830</v>
      </c>
      <c r="J296" s="37"/>
    </row>
    <row r="297" spans="1:10">
      <c r="A297" s="22"/>
      <c r="B297" s="213"/>
      <c r="C297" s="215" t="s">
        <v>188</v>
      </c>
      <c r="D297" s="216" t="s">
        <v>196</v>
      </c>
      <c r="E297" s="219" t="s">
        <v>190</v>
      </c>
      <c r="F297" s="220">
        <v>7890</v>
      </c>
      <c r="G297" s="220">
        <v>11030</v>
      </c>
      <c r="H297" s="220">
        <v>15760</v>
      </c>
      <c r="I297" s="224" t="s">
        <v>197</v>
      </c>
      <c r="J297" s="37"/>
    </row>
    <row r="298" spans="1:10">
      <c r="A298" s="22"/>
      <c r="B298" s="213"/>
      <c r="C298" s="216" t="s">
        <v>198</v>
      </c>
      <c r="D298" s="222" t="s">
        <v>192</v>
      </c>
      <c r="E298" s="223"/>
      <c r="F298" s="220">
        <v>26290</v>
      </c>
      <c r="G298" s="220">
        <v>39430</v>
      </c>
      <c r="H298" s="220">
        <v>52590</v>
      </c>
      <c r="I298" s="227">
        <v>910</v>
      </c>
      <c r="J298" s="64"/>
    </row>
    <row r="299" spans="1:10">
      <c r="A299" s="22"/>
      <c r="B299" s="213"/>
      <c r="C299" s="215"/>
      <c r="D299" s="228" t="s">
        <v>136</v>
      </c>
      <c r="E299" s="213"/>
      <c r="F299" s="229" t="s">
        <v>199</v>
      </c>
      <c r="G299" s="229"/>
      <c r="H299" s="229"/>
      <c r="I299" s="224"/>
      <c r="J299" s="37" t="s">
        <v>200</v>
      </c>
    </row>
    <row r="300" spans="1:10">
      <c r="A300" s="22"/>
      <c r="B300" s="213"/>
      <c r="C300" s="214" t="s">
        <v>183</v>
      </c>
      <c r="D300" s="222"/>
      <c r="E300" s="230"/>
      <c r="F300" s="231" t="s">
        <v>201</v>
      </c>
      <c r="G300" s="231"/>
      <c r="H300" s="231"/>
      <c r="I300" s="232"/>
      <c r="J300" s="37" t="s">
        <v>202</v>
      </c>
    </row>
    <row r="301" spans="1:10">
      <c r="A301" s="22"/>
      <c r="B301" s="213"/>
      <c r="C301" s="214" t="s">
        <v>203</v>
      </c>
      <c r="D301" s="233" t="s">
        <v>204</v>
      </c>
      <c r="E301" s="213"/>
      <c r="F301" s="229" t="s">
        <v>139</v>
      </c>
      <c r="G301" s="229"/>
      <c r="H301" s="229"/>
      <c r="I301" s="224"/>
      <c r="J301" s="37" t="s">
        <v>205</v>
      </c>
    </row>
    <row r="302" spans="1:10">
      <c r="A302" s="22"/>
      <c r="B302" s="213"/>
      <c r="C302" s="234"/>
      <c r="D302" s="222"/>
      <c r="E302" s="230"/>
      <c r="F302" s="231" t="s">
        <v>206</v>
      </c>
      <c r="G302" s="231"/>
      <c r="H302" s="231"/>
      <c r="I302" s="232"/>
      <c r="J302" s="64" t="s">
        <v>207</v>
      </c>
    </row>
    <row r="303" spans="1:10" ht="36">
      <c r="A303" s="22"/>
      <c r="B303" s="213"/>
      <c r="C303" s="215"/>
      <c r="D303" s="226" t="s">
        <v>208</v>
      </c>
      <c r="E303" s="235" t="s">
        <v>209</v>
      </c>
      <c r="F303" s="236">
        <v>720</v>
      </c>
      <c r="G303" s="236">
        <v>1020</v>
      </c>
      <c r="H303" s="236">
        <v>1470</v>
      </c>
      <c r="I303" s="218"/>
      <c r="J303" s="48"/>
    </row>
    <row r="304" spans="1:10">
      <c r="A304" s="22"/>
      <c r="B304" s="213"/>
      <c r="C304" s="215"/>
      <c r="D304" s="216"/>
      <c r="E304" s="216" t="s">
        <v>204</v>
      </c>
      <c r="F304" s="236">
        <v>1460</v>
      </c>
      <c r="G304" s="236">
        <v>2050</v>
      </c>
      <c r="H304" s="236">
        <v>2930</v>
      </c>
      <c r="I304" s="224"/>
      <c r="J304" s="39"/>
    </row>
    <row r="305" spans="1:10">
      <c r="A305" s="22"/>
      <c r="B305" s="213"/>
      <c r="C305" s="214" t="s">
        <v>210</v>
      </c>
      <c r="D305" s="222" t="s">
        <v>211</v>
      </c>
      <c r="E305" s="223"/>
      <c r="F305" s="237">
        <v>4400</v>
      </c>
      <c r="G305" s="237">
        <v>7320</v>
      </c>
      <c r="H305" s="237">
        <v>8800</v>
      </c>
      <c r="I305" s="224"/>
      <c r="J305" s="41"/>
    </row>
    <row r="306" spans="1:10">
      <c r="A306" s="22"/>
      <c r="B306" s="213"/>
      <c r="C306" s="238" t="s">
        <v>212</v>
      </c>
      <c r="D306" s="226"/>
      <c r="E306" s="239" t="s">
        <v>136</v>
      </c>
      <c r="F306" s="229" t="s">
        <v>199</v>
      </c>
      <c r="G306" s="229"/>
      <c r="H306" s="229"/>
      <c r="I306" s="224"/>
      <c r="J306" s="37" t="s">
        <v>200</v>
      </c>
    </row>
    <row r="307" spans="1:10">
      <c r="A307" s="22"/>
      <c r="B307" s="213"/>
      <c r="C307" s="238"/>
      <c r="D307" s="226" t="s">
        <v>213</v>
      </c>
      <c r="E307" s="216"/>
      <c r="F307" s="231" t="s">
        <v>214</v>
      </c>
      <c r="G307" s="231"/>
      <c r="H307" s="231"/>
      <c r="I307" s="224"/>
      <c r="J307" s="37" t="s">
        <v>202</v>
      </c>
    </row>
    <row r="308" spans="1:10">
      <c r="A308" s="22"/>
      <c r="B308" s="213"/>
      <c r="C308" s="238"/>
      <c r="D308" s="226"/>
      <c r="E308" s="215" t="s">
        <v>204</v>
      </c>
      <c r="F308" s="229" t="s">
        <v>139</v>
      </c>
      <c r="G308" s="229"/>
      <c r="H308" s="229"/>
      <c r="I308" s="224"/>
      <c r="J308" s="37" t="s">
        <v>205</v>
      </c>
    </row>
    <row r="309" spans="1:10">
      <c r="A309" s="22"/>
      <c r="B309" s="213"/>
      <c r="C309" s="216"/>
      <c r="D309" s="216"/>
      <c r="E309" s="216"/>
      <c r="F309" s="231" t="s">
        <v>215</v>
      </c>
      <c r="G309" s="231"/>
      <c r="H309" s="231"/>
      <c r="I309" s="232"/>
      <c r="J309" s="64" t="s">
        <v>207</v>
      </c>
    </row>
    <row r="310" spans="1:10">
      <c r="A310" s="22"/>
      <c r="B310" s="213"/>
      <c r="C310" s="214" t="s">
        <v>216</v>
      </c>
      <c r="D310" s="240" t="s">
        <v>217</v>
      </c>
      <c r="E310" s="230"/>
      <c r="F310" s="236">
        <v>720</v>
      </c>
      <c r="G310" s="236">
        <v>1100</v>
      </c>
      <c r="H310" s="236">
        <v>1470</v>
      </c>
      <c r="I310" s="241"/>
      <c r="J310" s="33" t="s">
        <v>180</v>
      </c>
    </row>
    <row r="311" spans="1:10">
      <c r="A311" s="22"/>
      <c r="B311" s="213"/>
      <c r="C311" s="216"/>
      <c r="D311" s="222" t="s">
        <v>190</v>
      </c>
      <c r="E311" s="223"/>
      <c r="F311" s="237">
        <v>1460</v>
      </c>
      <c r="G311" s="237">
        <v>2200</v>
      </c>
      <c r="H311" s="237">
        <v>2930</v>
      </c>
      <c r="I311" s="242">
        <v>1040</v>
      </c>
      <c r="J311" s="224" t="s">
        <v>218</v>
      </c>
    </row>
    <row r="312" spans="1:10">
      <c r="A312" s="22"/>
      <c r="B312" s="213"/>
      <c r="C312" s="214" t="s">
        <v>219</v>
      </c>
      <c r="D312" s="240" t="s">
        <v>217</v>
      </c>
      <c r="E312" s="223"/>
      <c r="F312" s="236">
        <v>720</v>
      </c>
      <c r="G312" s="236">
        <v>1100</v>
      </c>
      <c r="H312" s="236">
        <v>1470</v>
      </c>
      <c r="I312" s="241"/>
      <c r="J312" s="243" t="s">
        <v>220</v>
      </c>
    </row>
    <row r="313" spans="1:10">
      <c r="A313" s="22"/>
      <c r="B313" s="213"/>
      <c r="C313" s="244"/>
      <c r="D313" s="222" t="s">
        <v>190</v>
      </c>
      <c r="E313" s="223"/>
      <c r="F313" s="237">
        <v>1460</v>
      </c>
      <c r="G313" s="237">
        <v>2200</v>
      </c>
      <c r="H313" s="237">
        <v>2930</v>
      </c>
      <c r="I313" s="242">
        <v>1040</v>
      </c>
      <c r="J313" s="245" t="s">
        <v>194</v>
      </c>
    </row>
    <row r="314" spans="1:10">
      <c r="A314" s="22"/>
      <c r="B314" s="213"/>
      <c r="C314" s="246" t="s">
        <v>162</v>
      </c>
      <c r="D314" s="247"/>
      <c r="E314" s="248"/>
      <c r="F314" s="237">
        <v>740</v>
      </c>
      <c r="G314" s="237">
        <v>860</v>
      </c>
      <c r="H314" s="237">
        <v>1240</v>
      </c>
      <c r="I314" s="249" t="s">
        <v>221</v>
      </c>
      <c r="J314" s="250" t="s">
        <v>222</v>
      </c>
    </row>
    <row r="315" spans="1:10">
      <c r="A315" s="22"/>
      <c r="B315" s="213"/>
      <c r="C315" s="238"/>
      <c r="D315" s="226"/>
      <c r="E315" s="239" t="s">
        <v>136</v>
      </c>
      <c r="F315" s="229" t="s">
        <v>223</v>
      </c>
      <c r="G315" s="229"/>
      <c r="H315" s="229"/>
      <c r="I315" s="241"/>
      <c r="J315" s="33" t="s">
        <v>200</v>
      </c>
    </row>
    <row r="316" spans="1:10">
      <c r="A316" s="22"/>
      <c r="B316" s="213"/>
      <c r="C316" s="238" t="s">
        <v>224</v>
      </c>
      <c r="D316" s="226" t="s">
        <v>213</v>
      </c>
      <c r="E316" s="216"/>
      <c r="F316" s="231" t="s">
        <v>214</v>
      </c>
      <c r="G316" s="231"/>
      <c r="H316" s="231"/>
      <c r="I316" s="243"/>
      <c r="J316" s="37" t="s">
        <v>202</v>
      </c>
    </row>
    <row r="317" spans="1:10">
      <c r="A317" s="22"/>
      <c r="B317" s="213"/>
      <c r="C317" s="238"/>
      <c r="D317" s="226"/>
      <c r="E317" s="215" t="s">
        <v>204</v>
      </c>
      <c r="F317" s="229" t="s">
        <v>139</v>
      </c>
      <c r="G317" s="229"/>
      <c r="H317" s="229"/>
      <c r="I317" s="243"/>
      <c r="J317" s="37" t="s">
        <v>205</v>
      </c>
    </row>
    <row r="318" spans="1:10">
      <c r="A318" s="49"/>
      <c r="B318" s="230"/>
      <c r="C318" s="216"/>
      <c r="D318" s="216"/>
      <c r="E318" s="216"/>
      <c r="F318" s="231" t="s">
        <v>206</v>
      </c>
      <c r="G318" s="231"/>
      <c r="H318" s="231"/>
      <c r="I318" s="242"/>
      <c r="J318" s="64" t="s">
        <v>207</v>
      </c>
    </row>
    <row r="320" spans="1:10">
      <c r="I320" s="2" t="s">
        <v>61</v>
      </c>
    </row>
    <row r="321" spans="1:10">
      <c r="A321" s="15"/>
      <c r="B321" s="16"/>
      <c r="C321" s="202"/>
      <c r="D321" s="203"/>
      <c r="E321" s="204" t="s">
        <v>62</v>
      </c>
      <c r="F321" s="205" t="s">
        <v>10</v>
      </c>
      <c r="G321" s="205" t="s">
        <v>11</v>
      </c>
      <c r="H321" s="205" t="s">
        <v>179</v>
      </c>
      <c r="I321" s="251" t="s">
        <v>225</v>
      </c>
      <c r="J321" s="207"/>
    </row>
    <row r="322" spans="1:10" ht="27">
      <c r="A322" s="22">
        <v>34</v>
      </c>
      <c r="B322" s="58" t="s">
        <v>226</v>
      </c>
      <c r="C322" s="208" t="s">
        <v>43</v>
      </c>
      <c r="D322" s="209"/>
      <c r="E322" s="210"/>
      <c r="F322" s="205" t="s">
        <v>227</v>
      </c>
      <c r="G322" s="205" t="s">
        <v>228</v>
      </c>
      <c r="H322" s="205" t="s">
        <v>63</v>
      </c>
      <c r="I322" s="205" t="s">
        <v>229</v>
      </c>
      <c r="J322" s="212" t="s">
        <v>20</v>
      </c>
    </row>
    <row r="323" spans="1:10" ht="13.5" customHeight="1">
      <c r="A323" s="57"/>
      <c r="B323" s="61"/>
      <c r="C323" s="252"/>
      <c r="D323" s="253" t="s">
        <v>476</v>
      </c>
      <c r="E323" s="254" t="s">
        <v>230</v>
      </c>
      <c r="F323" s="255">
        <v>790</v>
      </c>
      <c r="G323" s="255">
        <v>790</v>
      </c>
      <c r="H323" s="255">
        <v>790</v>
      </c>
      <c r="I323" s="255">
        <f>SUM(F323:H323)</f>
        <v>2370</v>
      </c>
      <c r="J323" s="256"/>
    </row>
    <row r="324" spans="1:10" ht="13.5" customHeight="1">
      <c r="A324" s="57"/>
      <c r="B324" s="61"/>
      <c r="C324" s="259"/>
      <c r="D324" s="260"/>
      <c r="E324" s="254" t="s">
        <v>231</v>
      </c>
      <c r="F324" s="261">
        <v>390</v>
      </c>
      <c r="G324" s="261">
        <v>390</v>
      </c>
      <c r="H324" s="261">
        <v>390</v>
      </c>
      <c r="I324" s="261">
        <v>1170</v>
      </c>
      <c r="J324" s="176"/>
    </row>
    <row r="325" spans="1:10">
      <c r="A325" s="57"/>
      <c r="B325" s="61"/>
      <c r="C325" s="263" t="s">
        <v>134</v>
      </c>
      <c r="D325" s="264" t="s">
        <v>232</v>
      </c>
      <c r="E325" s="257" t="s">
        <v>233</v>
      </c>
      <c r="F325" s="261">
        <v>70</v>
      </c>
      <c r="G325" s="261">
        <v>70</v>
      </c>
      <c r="H325" s="261">
        <v>70</v>
      </c>
      <c r="I325" s="261">
        <f>SUM(F325:H325)</f>
        <v>210</v>
      </c>
      <c r="J325" s="37" t="s">
        <v>234</v>
      </c>
    </row>
    <row r="326" spans="1:10">
      <c r="A326" s="57"/>
      <c r="B326" s="61"/>
      <c r="C326" s="263"/>
      <c r="D326" s="264"/>
      <c r="E326" s="262"/>
      <c r="F326" s="265" t="s">
        <v>235</v>
      </c>
      <c r="G326" s="265"/>
      <c r="H326" s="265"/>
      <c r="I326" s="165"/>
      <c r="J326" s="37" t="s">
        <v>202</v>
      </c>
    </row>
    <row r="327" spans="1:10">
      <c r="A327" s="57"/>
      <c r="B327" s="61"/>
      <c r="C327" s="263"/>
      <c r="D327" s="72"/>
      <c r="E327" s="253" t="s">
        <v>190</v>
      </c>
      <c r="F327" s="261">
        <v>150</v>
      </c>
      <c r="G327" s="261">
        <v>150</v>
      </c>
      <c r="H327" s="261">
        <v>150</v>
      </c>
      <c r="I327" s="261">
        <f>SUM(F327:H327)</f>
        <v>450</v>
      </c>
      <c r="J327" s="37" t="s">
        <v>205</v>
      </c>
    </row>
    <row r="328" spans="1:10">
      <c r="A328" s="57"/>
      <c r="B328" s="61"/>
      <c r="C328" s="28"/>
      <c r="D328" s="266"/>
      <c r="E328" s="260"/>
      <c r="F328" s="265" t="s">
        <v>236</v>
      </c>
      <c r="G328" s="265"/>
      <c r="H328" s="265"/>
      <c r="I328" s="165"/>
      <c r="J328" s="65" t="s">
        <v>237</v>
      </c>
    </row>
    <row r="329" spans="1:10" ht="24">
      <c r="A329" s="57"/>
      <c r="B329" s="61"/>
      <c r="C329" s="263" t="s">
        <v>48</v>
      </c>
      <c r="D329" s="267" t="s">
        <v>238</v>
      </c>
      <c r="E329" s="268" t="s">
        <v>239</v>
      </c>
      <c r="F329" s="255">
        <v>620</v>
      </c>
      <c r="G329" s="255">
        <v>620</v>
      </c>
      <c r="H329" s="255">
        <v>620</v>
      </c>
      <c r="I329" s="255">
        <f>SUM(F329:H329)</f>
        <v>1860</v>
      </c>
      <c r="J329" s="269" t="s">
        <v>240</v>
      </c>
    </row>
    <row r="330" spans="1:10">
      <c r="A330" s="110"/>
      <c r="B330" s="270"/>
      <c r="C330" s="28"/>
      <c r="D330" s="266"/>
      <c r="E330" s="268" t="s">
        <v>241</v>
      </c>
      <c r="F330" s="255">
        <v>620</v>
      </c>
      <c r="G330" s="255">
        <v>620</v>
      </c>
      <c r="H330" s="255">
        <v>620</v>
      </c>
      <c r="I330" s="255">
        <f>SUM(F330:H330)</f>
        <v>1860</v>
      </c>
      <c r="J330" s="271" t="s">
        <v>47</v>
      </c>
    </row>
    <row r="332" spans="1:10">
      <c r="I332" s="2" t="s">
        <v>61</v>
      </c>
    </row>
    <row r="333" spans="1:10">
      <c r="A333" s="15"/>
      <c r="B333" s="16" t="s">
        <v>242</v>
      </c>
      <c r="C333" s="203"/>
      <c r="D333" s="203"/>
      <c r="E333" s="204" t="s">
        <v>62</v>
      </c>
      <c r="F333" s="205" t="s">
        <v>10</v>
      </c>
      <c r="G333" s="205" t="s">
        <v>11</v>
      </c>
      <c r="H333" s="205" t="s">
        <v>179</v>
      </c>
      <c r="I333" s="251"/>
      <c r="J333" s="207"/>
    </row>
    <row r="334" spans="1:10" ht="27">
      <c r="A334" s="22">
        <v>35</v>
      </c>
      <c r="B334" s="272" t="s">
        <v>243</v>
      </c>
      <c r="C334" s="273" t="s">
        <v>244</v>
      </c>
      <c r="D334" s="209"/>
      <c r="E334" s="210"/>
      <c r="F334" s="205" t="s">
        <v>245</v>
      </c>
      <c r="G334" s="205" t="s">
        <v>246</v>
      </c>
      <c r="H334" s="205" t="s">
        <v>247</v>
      </c>
      <c r="I334" s="205"/>
      <c r="J334" s="212" t="s">
        <v>20</v>
      </c>
    </row>
    <row r="335" spans="1:10" ht="13.5" customHeight="1">
      <c r="A335" s="22"/>
      <c r="B335" s="23"/>
      <c r="C335" s="274"/>
      <c r="D335" s="253" t="s">
        <v>248</v>
      </c>
      <c r="E335" s="254" t="s">
        <v>230</v>
      </c>
      <c r="F335" s="62">
        <v>1510</v>
      </c>
      <c r="G335" s="62">
        <v>1510</v>
      </c>
      <c r="H335" s="62">
        <v>3040</v>
      </c>
      <c r="I335" s="275"/>
      <c r="J335" s="48"/>
    </row>
    <row r="336" spans="1:10" ht="13.5" customHeight="1">
      <c r="A336" s="22"/>
      <c r="B336" s="23"/>
      <c r="C336" s="274"/>
      <c r="D336" s="260"/>
      <c r="E336" s="258" t="s">
        <v>249</v>
      </c>
      <c r="F336" s="276">
        <v>750</v>
      </c>
      <c r="G336" s="276">
        <v>750</v>
      </c>
      <c r="H336" s="276">
        <v>1520</v>
      </c>
      <c r="I336" s="277"/>
      <c r="J336" s="39"/>
    </row>
    <row r="337" spans="1:10">
      <c r="A337" s="22"/>
      <c r="B337" s="23"/>
      <c r="C337" s="274" t="s">
        <v>250</v>
      </c>
      <c r="D337" s="63" t="s">
        <v>251</v>
      </c>
      <c r="E337" s="262" t="s">
        <v>252</v>
      </c>
      <c r="F337" s="276">
        <v>70</v>
      </c>
      <c r="G337" s="276">
        <v>70</v>
      </c>
      <c r="H337" s="276">
        <v>100</v>
      </c>
      <c r="I337" s="277"/>
      <c r="J337" s="39"/>
    </row>
    <row r="338" spans="1:10">
      <c r="A338" s="49"/>
      <c r="B338" s="50"/>
      <c r="C338" s="278"/>
      <c r="D338" s="100"/>
      <c r="E338" s="279" t="s">
        <v>190</v>
      </c>
      <c r="F338" s="276">
        <v>150</v>
      </c>
      <c r="G338" s="276">
        <v>150</v>
      </c>
      <c r="H338" s="276">
        <v>210</v>
      </c>
      <c r="I338" s="277"/>
      <c r="J338" s="41"/>
    </row>
    <row r="340" spans="1:10">
      <c r="I340" s="2" t="s">
        <v>253</v>
      </c>
    </row>
    <row r="341" spans="1:10">
      <c r="A341" s="15"/>
      <c r="B341" s="16"/>
      <c r="C341" s="203"/>
      <c r="D341" s="203"/>
      <c r="E341" s="204" t="s">
        <v>62</v>
      </c>
      <c r="F341" s="205" t="s">
        <v>10</v>
      </c>
      <c r="G341" s="205" t="s">
        <v>11</v>
      </c>
      <c r="H341" s="205" t="s">
        <v>179</v>
      </c>
      <c r="I341" s="280" t="s">
        <v>254</v>
      </c>
      <c r="J341" s="207"/>
    </row>
    <row r="342" spans="1:10" ht="27">
      <c r="A342" s="22">
        <v>36</v>
      </c>
      <c r="B342" s="23" t="s">
        <v>255</v>
      </c>
      <c r="C342" s="273" t="s">
        <v>43</v>
      </c>
      <c r="D342" s="209"/>
      <c r="E342" s="210"/>
      <c r="F342" s="205" t="s">
        <v>256</v>
      </c>
      <c r="G342" s="205" t="s">
        <v>49</v>
      </c>
      <c r="H342" s="205" t="s">
        <v>257</v>
      </c>
      <c r="I342" s="281" t="s">
        <v>477</v>
      </c>
      <c r="J342" s="212" t="s">
        <v>258</v>
      </c>
    </row>
    <row r="343" spans="1:10">
      <c r="A343" s="22"/>
      <c r="B343" s="23"/>
      <c r="C343" s="263" t="s">
        <v>259</v>
      </c>
      <c r="D343" s="282" t="s">
        <v>260</v>
      </c>
      <c r="E343" s="283"/>
      <c r="F343" s="165">
        <v>3140</v>
      </c>
      <c r="G343" s="165">
        <v>3140</v>
      </c>
      <c r="H343" s="175"/>
      <c r="I343" s="175"/>
      <c r="J343" s="103" t="s">
        <v>261</v>
      </c>
    </row>
    <row r="344" spans="1:10">
      <c r="A344" s="49"/>
      <c r="B344" s="50"/>
      <c r="C344" s="176"/>
      <c r="D344" s="285" t="s">
        <v>262</v>
      </c>
      <c r="E344" s="59"/>
      <c r="F344" s="165">
        <v>3140</v>
      </c>
      <c r="G344" s="165">
        <v>3140</v>
      </c>
      <c r="H344" s="165">
        <v>3140</v>
      </c>
      <c r="I344" s="286">
        <v>7320</v>
      </c>
      <c r="J344" s="65" t="s">
        <v>263</v>
      </c>
    </row>
    <row r="346" spans="1:10">
      <c r="I346" s="2" t="s">
        <v>61</v>
      </c>
    </row>
    <row r="347" spans="1:10">
      <c r="A347" s="15"/>
      <c r="B347" s="16" t="s">
        <v>264</v>
      </c>
      <c r="C347" s="203"/>
      <c r="D347" s="203"/>
      <c r="E347" s="204" t="s">
        <v>62</v>
      </c>
      <c r="F347" s="205" t="s">
        <v>10</v>
      </c>
      <c r="G347" s="205" t="s">
        <v>11</v>
      </c>
      <c r="H347" s="205"/>
      <c r="I347" s="251"/>
      <c r="J347" s="207"/>
    </row>
    <row r="348" spans="1:10" ht="27">
      <c r="A348" s="155">
        <v>37</v>
      </c>
      <c r="B348" s="287" t="s">
        <v>265</v>
      </c>
      <c r="C348" s="273" t="s">
        <v>43</v>
      </c>
      <c r="D348" s="209"/>
      <c r="E348" s="210"/>
      <c r="F348" s="205" t="s">
        <v>266</v>
      </c>
      <c r="G348" s="205" t="s">
        <v>246</v>
      </c>
      <c r="H348" s="205"/>
      <c r="I348" s="205"/>
      <c r="J348" s="212" t="s">
        <v>20</v>
      </c>
    </row>
    <row r="349" spans="1:10">
      <c r="A349" s="155"/>
      <c r="B349" s="287"/>
      <c r="C349" s="106" t="s">
        <v>267</v>
      </c>
      <c r="D349" s="288"/>
      <c r="E349" s="289"/>
      <c r="F349" s="261">
        <v>3140</v>
      </c>
      <c r="G349" s="261">
        <v>3140</v>
      </c>
      <c r="H349" s="137"/>
      <c r="I349" s="137"/>
      <c r="J349" s="103" t="s">
        <v>261</v>
      </c>
    </row>
    <row r="350" spans="1:10">
      <c r="A350" s="49"/>
      <c r="B350" s="50"/>
      <c r="C350" s="111"/>
      <c r="D350" s="290"/>
      <c r="E350" s="291"/>
      <c r="F350" s="165"/>
      <c r="G350" s="165"/>
      <c r="H350" s="286"/>
      <c r="I350" s="292"/>
      <c r="J350" s="65" t="s">
        <v>263</v>
      </c>
    </row>
    <row r="352" spans="1:10">
      <c r="I352" s="2" t="s">
        <v>61</v>
      </c>
    </row>
    <row r="353" spans="1:10">
      <c r="A353" s="15"/>
      <c r="B353" s="16"/>
      <c r="C353" s="203"/>
      <c r="D353" s="203" t="s">
        <v>62</v>
      </c>
      <c r="E353" s="205" t="s">
        <v>268</v>
      </c>
      <c r="F353" s="205" t="s">
        <v>10</v>
      </c>
      <c r="G353" s="205" t="s">
        <v>11</v>
      </c>
      <c r="H353" s="205"/>
      <c r="I353" s="251"/>
      <c r="J353" s="207"/>
    </row>
    <row r="354" spans="1:10" ht="27">
      <c r="A354" s="155">
        <v>38</v>
      </c>
      <c r="B354" s="156" t="s">
        <v>269</v>
      </c>
      <c r="C354" s="208" t="s">
        <v>244</v>
      </c>
      <c r="D354" s="209"/>
      <c r="E354" s="205" t="s">
        <v>270</v>
      </c>
      <c r="F354" s="205" t="s">
        <v>256</v>
      </c>
      <c r="G354" s="205" t="s">
        <v>49</v>
      </c>
      <c r="H354" s="205"/>
      <c r="I354" s="205"/>
      <c r="J354" s="212" t="s">
        <v>20</v>
      </c>
    </row>
    <row r="355" spans="1:10">
      <c r="A355" s="22"/>
      <c r="B355" s="23"/>
      <c r="C355" s="263" t="s">
        <v>271</v>
      </c>
      <c r="D355" s="65" t="s">
        <v>272</v>
      </c>
      <c r="E355" s="175"/>
      <c r="F355" s="165">
        <v>3140</v>
      </c>
      <c r="G355" s="165">
        <v>3140</v>
      </c>
      <c r="H355" s="286"/>
      <c r="I355" s="292"/>
      <c r="J355" s="103" t="s">
        <v>261</v>
      </c>
    </row>
    <row r="356" spans="1:10">
      <c r="A356" s="49"/>
      <c r="B356" s="50"/>
      <c r="C356" s="176"/>
      <c r="D356" s="295" t="s">
        <v>273</v>
      </c>
      <c r="E356" s="165">
        <v>3140</v>
      </c>
      <c r="F356" s="165">
        <v>3140</v>
      </c>
      <c r="G356" s="165">
        <v>3140</v>
      </c>
      <c r="H356" s="275"/>
      <c r="I356" s="275"/>
      <c r="J356" s="65" t="s">
        <v>263</v>
      </c>
    </row>
    <row r="357" spans="1:10">
      <c r="A357" s="79"/>
      <c r="B357" s="58"/>
      <c r="C357" s="296"/>
      <c r="D357" s="297"/>
      <c r="E357" s="298"/>
      <c r="F357" s="298"/>
      <c r="G357" s="298"/>
      <c r="H357" s="299"/>
      <c r="I357" s="299"/>
      <c r="J357" s="79"/>
    </row>
    <row r="358" spans="1:10">
      <c r="I358" s="2" t="s">
        <v>61</v>
      </c>
    </row>
    <row r="359" spans="1:10">
      <c r="A359" s="15"/>
      <c r="B359" s="16"/>
      <c r="C359" s="203"/>
      <c r="D359" s="203"/>
      <c r="E359" s="204" t="s">
        <v>62</v>
      </c>
      <c r="F359" s="205" t="s">
        <v>10</v>
      </c>
      <c r="G359" s="205" t="s">
        <v>11</v>
      </c>
      <c r="H359" s="205"/>
      <c r="I359" s="251"/>
      <c r="J359" s="207"/>
    </row>
    <row r="360" spans="1:10" ht="27">
      <c r="A360" s="155">
        <v>39</v>
      </c>
      <c r="B360" s="156" t="s">
        <v>274</v>
      </c>
      <c r="C360" s="273" t="s">
        <v>43</v>
      </c>
      <c r="D360" s="209"/>
      <c r="E360" s="210"/>
      <c r="F360" s="205" t="s">
        <v>256</v>
      </c>
      <c r="G360" s="205" t="s">
        <v>49</v>
      </c>
      <c r="H360" s="205"/>
      <c r="I360" s="205"/>
      <c r="J360" s="212" t="s">
        <v>20</v>
      </c>
    </row>
    <row r="361" spans="1:10">
      <c r="A361" s="22"/>
      <c r="B361" s="23"/>
      <c r="C361" s="106" t="s">
        <v>271</v>
      </c>
      <c r="D361" s="288"/>
      <c r="E361" s="289"/>
      <c r="F361" s="261">
        <v>3140</v>
      </c>
      <c r="G361" s="261">
        <v>3140</v>
      </c>
      <c r="H361" s="300"/>
      <c r="I361" s="300"/>
      <c r="J361" s="103" t="s">
        <v>261</v>
      </c>
    </row>
    <row r="362" spans="1:10">
      <c r="A362" s="49"/>
      <c r="B362" s="50"/>
      <c r="C362" s="111"/>
      <c r="D362" s="290"/>
      <c r="E362" s="291"/>
      <c r="F362" s="165"/>
      <c r="G362" s="165"/>
      <c r="H362" s="277"/>
      <c r="I362" s="277"/>
      <c r="J362" s="65" t="s">
        <v>263</v>
      </c>
    </row>
    <row r="364" spans="1:10">
      <c r="I364" s="2" t="s">
        <v>61</v>
      </c>
    </row>
    <row r="365" spans="1:10">
      <c r="A365" s="15"/>
      <c r="B365" s="16"/>
      <c r="C365" s="202"/>
      <c r="D365" s="203"/>
      <c r="E365" s="301" t="s">
        <v>275</v>
      </c>
      <c r="F365" s="302" t="s">
        <v>276</v>
      </c>
      <c r="G365" s="303"/>
      <c r="H365" s="304"/>
      <c r="I365" s="280" t="s">
        <v>277</v>
      </c>
      <c r="J365" s="207"/>
    </row>
    <row r="366" spans="1:10" ht="27">
      <c r="A366" s="155">
        <v>40</v>
      </c>
      <c r="B366" s="156" t="s">
        <v>278</v>
      </c>
      <c r="C366" s="208" t="s">
        <v>43</v>
      </c>
      <c r="D366" s="209"/>
      <c r="E366" s="210"/>
      <c r="F366" s="305" t="s">
        <v>279</v>
      </c>
      <c r="G366" s="306"/>
      <c r="H366" s="306"/>
      <c r="I366" s="281" t="s">
        <v>280</v>
      </c>
      <c r="J366" s="212" t="s">
        <v>20</v>
      </c>
    </row>
    <row r="367" spans="1:10">
      <c r="A367" s="22"/>
      <c r="B367" s="23"/>
      <c r="C367" s="106" t="s">
        <v>271</v>
      </c>
      <c r="D367" s="288"/>
      <c r="E367" s="289"/>
      <c r="F367" s="307" t="s">
        <v>281</v>
      </c>
      <c r="G367" s="308"/>
      <c r="H367" s="309">
        <v>4180</v>
      </c>
      <c r="I367" s="310">
        <v>7320</v>
      </c>
      <c r="J367" s="83"/>
    </row>
    <row r="368" spans="1:10">
      <c r="A368" s="49"/>
      <c r="B368" s="50"/>
      <c r="C368" s="311"/>
      <c r="D368" s="312"/>
      <c r="E368" s="313"/>
      <c r="F368" s="314"/>
      <c r="G368" s="315"/>
      <c r="H368" s="313"/>
      <c r="I368" s="165"/>
      <c r="J368" s="176"/>
    </row>
    <row r="370" spans="1:10">
      <c r="I370" s="2" t="s">
        <v>253</v>
      </c>
    </row>
    <row r="371" spans="1:10">
      <c r="A371" s="15"/>
      <c r="B371" s="16"/>
      <c r="C371" s="203"/>
      <c r="D371" s="203" t="s">
        <v>62</v>
      </c>
      <c r="E371" s="205" t="s">
        <v>268</v>
      </c>
      <c r="F371" s="205" t="s">
        <v>282</v>
      </c>
      <c r="G371" s="205" t="s">
        <v>283</v>
      </c>
      <c r="H371" s="205" t="s">
        <v>284</v>
      </c>
      <c r="I371" s="205"/>
      <c r="J371" s="316"/>
    </row>
    <row r="372" spans="1:10" ht="27">
      <c r="A372" s="155">
        <v>41</v>
      </c>
      <c r="B372" s="156" t="s">
        <v>285</v>
      </c>
      <c r="C372" s="208" t="s">
        <v>286</v>
      </c>
      <c r="D372" s="209"/>
      <c r="E372" s="205" t="s">
        <v>287</v>
      </c>
      <c r="F372" s="205" t="s">
        <v>288</v>
      </c>
      <c r="G372" s="205" t="s">
        <v>289</v>
      </c>
      <c r="H372" s="205" t="s">
        <v>290</v>
      </c>
      <c r="I372" s="205"/>
      <c r="J372" s="317" t="s">
        <v>20</v>
      </c>
    </row>
    <row r="373" spans="1:10">
      <c r="A373" s="22"/>
      <c r="B373" s="23"/>
      <c r="C373" s="284" t="s">
        <v>291</v>
      </c>
      <c r="D373" s="318"/>
      <c r="E373" s="123">
        <v>420</v>
      </c>
      <c r="F373" s="319">
        <v>700</v>
      </c>
      <c r="G373" s="319">
        <v>700</v>
      </c>
      <c r="H373" s="319">
        <v>420</v>
      </c>
      <c r="I373" s="319"/>
      <c r="J373" s="320"/>
    </row>
    <row r="374" spans="1:10">
      <c r="A374" s="22"/>
      <c r="B374" s="23"/>
      <c r="C374" s="321" t="s">
        <v>292</v>
      </c>
      <c r="D374" s="322" t="s">
        <v>293</v>
      </c>
      <c r="E374" s="123">
        <v>1410</v>
      </c>
      <c r="F374" s="123">
        <v>2840</v>
      </c>
      <c r="G374" s="123">
        <v>2840</v>
      </c>
      <c r="H374" s="123">
        <v>1410</v>
      </c>
      <c r="I374" s="123"/>
      <c r="J374" s="323"/>
    </row>
    <row r="375" spans="1:10">
      <c r="A375" s="49"/>
      <c r="B375" s="50"/>
      <c r="C375" s="28" t="s">
        <v>294</v>
      </c>
      <c r="D375" s="322" t="s">
        <v>295</v>
      </c>
      <c r="E375" s="123">
        <v>2130</v>
      </c>
      <c r="F375" s="123">
        <v>4260</v>
      </c>
      <c r="G375" s="123">
        <v>4260</v>
      </c>
      <c r="H375" s="123">
        <v>2130</v>
      </c>
      <c r="I375" s="123"/>
      <c r="J375" s="324"/>
    </row>
    <row r="377" spans="1:10">
      <c r="I377" s="2" t="s">
        <v>296</v>
      </c>
    </row>
    <row r="378" spans="1:10">
      <c r="A378" s="15"/>
      <c r="B378" s="16" t="s">
        <v>297</v>
      </c>
      <c r="C378" s="203"/>
      <c r="D378" s="203" t="s">
        <v>62</v>
      </c>
      <c r="E378" s="205" t="s">
        <v>268</v>
      </c>
      <c r="F378" s="205" t="s">
        <v>282</v>
      </c>
      <c r="G378" s="205" t="s">
        <v>283</v>
      </c>
      <c r="H378" s="205" t="s">
        <v>284</v>
      </c>
      <c r="I378" s="205"/>
      <c r="J378" s="316"/>
    </row>
    <row r="379" spans="1:10" ht="27">
      <c r="A379" s="155">
        <v>42</v>
      </c>
      <c r="B379" s="156" t="s">
        <v>298</v>
      </c>
      <c r="C379" s="208" t="s">
        <v>286</v>
      </c>
      <c r="D379" s="209"/>
      <c r="E379" s="205" t="s">
        <v>299</v>
      </c>
      <c r="F379" s="205" t="s">
        <v>300</v>
      </c>
      <c r="G379" s="205" t="s">
        <v>289</v>
      </c>
      <c r="H379" s="205" t="s">
        <v>290</v>
      </c>
      <c r="I379" s="205"/>
      <c r="J379" s="317" t="s">
        <v>20</v>
      </c>
    </row>
    <row r="380" spans="1:10">
      <c r="A380" s="22"/>
      <c r="B380" s="23"/>
      <c r="C380" s="284" t="s">
        <v>301</v>
      </c>
      <c r="D380" s="318"/>
      <c r="E380" s="123">
        <v>420</v>
      </c>
      <c r="F380" s="319">
        <v>700</v>
      </c>
      <c r="G380" s="319">
        <v>700</v>
      </c>
      <c r="H380" s="319">
        <v>420</v>
      </c>
      <c r="I380" s="319"/>
      <c r="J380" s="320"/>
    </row>
    <row r="381" spans="1:10">
      <c r="A381" s="22"/>
      <c r="B381" s="23"/>
      <c r="C381" s="321" t="s">
        <v>267</v>
      </c>
      <c r="D381" s="322" t="s">
        <v>293</v>
      </c>
      <c r="E381" s="123">
        <v>1410</v>
      </c>
      <c r="F381" s="123">
        <v>2840</v>
      </c>
      <c r="G381" s="123">
        <v>2840</v>
      </c>
      <c r="H381" s="123">
        <v>1410</v>
      </c>
      <c r="I381" s="123"/>
      <c r="J381" s="323"/>
    </row>
    <row r="382" spans="1:10">
      <c r="A382" s="49"/>
      <c r="B382" s="50"/>
      <c r="C382" s="28" t="s">
        <v>294</v>
      </c>
      <c r="D382" s="322" t="s">
        <v>295</v>
      </c>
      <c r="E382" s="123">
        <v>2130</v>
      </c>
      <c r="F382" s="123">
        <v>4260</v>
      </c>
      <c r="G382" s="123">
        <v>4260</v>
      </c>
      <c r="H382" s="123">
        <v>2130</v>
      </c>
      <c r="I382" s="123"/>
      <c r="J382" s="324"/>
    </row>
    <row r="384" spans="1:10">
      <c r="I384" s="2" t="s">
        <v>61</v>
      </c>
    </row>
    <row r="385" spans="1:10">
      <c r="A385" s="15"/>
      <c r="B385" s="16"/>
      <c r="C385" s="325"/>
      <c r="D385" s="204" t="s">
        <v>302</v>
      </c>
      <c r="E385" s="316"/>
      <c r="F385" s="316"/>
      <c r="G385" s="316"/>
      <c r="H385" s="316"/>
      <c r="I385" s="316"/>
      <c r="J385" s="207"/>
    </row>
    <row r="386" spans="1:10" ht="27">
      <c r="A386" s="155">
        <v>43</v>
      </c>
      <c r="B386" s="156" t="s">
        <v>303</v>
      </c>
      <c r="C386" s="326" t="s">
        <v>43</v>
      </c>
      <c r="D386" s="210"/>
      <c r="E386" s="281" t="s">
        <v>304</v>
      </c>
      <c r="F386" s="281" t="s">
        <v>305</v>
      </c>
      <c r="G386" s="281" t="s">
        <v>306</v>
      </c>
      <c r="H386" s="281" t="s">
        <v>307</v>
      </c>
      <c r="I386" s="281" t="s">
        <v>308</v>
      </c>
      <c r="J386" s="212" t="s">
        <v>20</v>
      </c>
    </row>
    <row r="387" spans="1:10">
      <c r="A387" s="155"/>
      <c r="B387" s="156"/>
      <c r="C387" s="327" t="s">
        <v>309</v>
      </c>
      <c r="D387" s="65" t="s">
        <v>272</v>
      </c>
      <c r="E387" s="165">
        <v>700</v>
      </c>
      <c r="F387" s="165">
        <v>700</v>
      </c>
      <c r="G387" s="165">
        <v>700</v>
      </c>
      <c r="H387" s="165">
        <v>700</v>
      </c>
      <c r="I387" s="328"/>
      <c r="J387" s="166"/>
    </row>
    <row r="388" spans="1:10">
      <c r="A388" s="49"/>
      <c r="B388" s="50"/>
      <c r="C388" s="294"/>
      <c r="D388" s="295" t="s">
        <v>273</v>
      </c>
      <c r="E388" s="165">
        <v>700</v>
      </c>
      <c r="F388" s="165">
        <v>700</v>
      </c>
      <c r="G388" s="165">
        <v>700</v>
      </c>
      <c r="H388" s="165">
        <v>700</v>
      </c>
      <c r="I388" s="165">
        <v>700</v>
      </c>
      <c r="J388" s="329"/>
    </row>
    <row r="390" spans="1:10">
      <c r="I390" s="2" t="s">
        <v>61</v>
      </c>
    </row>
    <row r="391" spans="1:10">
      <c r="A391" s="15"/>
      <c r="B391" s="16"/>
      <c r="C391" s="325"/>
      <c r="D391" s="204" t="s">
        <v>302</v>
      </c>
      <c r="E391" s="316"/>
      <c r="F391" s="316"/>
      <c r="G391" s="316"/>
      <c r="H391" s="316"/>
      <c r="I391" s="316"/>
      <c r="J391" s="207"/>
    </row>
    <row r="392" spans="1:10" ht="27">
      <c r="A392" s="155">
        <v>44</v>
      </c>
      <c r="B392" s="156" t="s">
        <v>310</v>
      </c>
      <c r="C392" s="326" t="s">
        <v>43</v>
      </c>
      <c r="D392" s="210"/>
      <c r="E392" s="281" t="s">
        <v>311</v>
      </c>
      <c r="F392" s="281" t="s">
        <v>312</v>
      </c>
      <c r="G392" s="281" t="s">
        <v>313</v>
      </c>
      <c r="H392" s="281" t="s">
        <v>314</v>
      </c>
      <c r="I392" s="281" t="s">
        <v>315</v>
      </c>
      <c r="J392" s="212" t="s">
        <v>20</v>
      </c>
    </row>
    <row r="393" spans="1:10">
      <c r="A393" s="155"/>
      <c r="B393" s="156" t="s">
        <v>316</v>
      </c>
      <c r="C393" s="327" t="s">
        <v>317</v>
      </c>
      <c r="D393" s="65" t="s">
        <v>272</v>
      </c>
      <c r="E393" s="165">
        <v>700</v>
      </c>
      <c r="F393" s="165">
        <v>700</v>
      </c>
      <c r="G393" s="165">
        <v>700</v>
      </c>
      <c r="H393" s="165">
        <v>700</v>
      </c>
      <c r="I393" s="328"/>
      <c r="J393" s="166"/>
    </row>
    <row r="394" spans="1:10">
      <c r="A394" s="49"/>
      <c r="B394" s="50"/>
      <c r="C394" s="294"/>
      <c r="D394" s="295" t="s">
        <v>273</v>
      </c>
      <c r="E394" s="165">
        <v>700</v>
      </c>
      <c r="F394" s="165">
        <v>700</v>
      </c>
      <c r="G394" s="165">
        <v>700</v>
      </c>
      <c r="H394" s="165">
        <v>700</v>
      </c>
      <c r="I394" s="165">
        <v>700</v>
      </c>
      <c r="J394" s="329"/>
    </row>
    <row r="396" spans="1:10">
      <c r="I396" s="2" t="s">
        <v>61</v>
      </c>
    </row>
    <row r="397" spans="1:10">
      <c r="A397" s="15"/>
      <c r="B397" s="16"/>
      <c r="C397" s="325"/>
      <c r="D397" s="204" t="s">
        <v>302</v>
      </c>
      <c r="E397" s="316"/>
      <c r="F397" s="316"/>
      <c r="G397" s="316"/>
      <c r="H397" s="316"/>
      <c r="I397" s="316"/>
      <c r="J397" s="207"/>
    </row>
    <row r="398" spans="1:10" ht="27">
      <c r="A398" s="155">
        <v>45</v>
      </c>
      <c r="B398" s="156" t="s">
        <v>318</v>
      </c>
      <c r="C398" s="326" t="s">
        <v>43</v>
      </c>
      <c r="D398" s="210"/>
      <c r="E398" s="281" t="s">
        <v>304</v>
      </c>
      <c r="F398" s="281" t="s">
        <v>305</v>
      </c>
      <c r="G398" s="281" t="s">
        <v>306</v>
      </c>
      <c r="H398" s="281" t="s">
        <v>314</v>
      </c>
      <c r="I398" s="281" t="s">
        <v>315</v>
      </c>
      <c r="J398" s="212" t="s">
        <v>20</v>
      </c>
    </row>
    <row r="399" spans="1:10">
      <c r="A399" s="155"/>
      <c r="B399" s="156" t="s">
        <v>316</v>
      </c>
      <c r="C399" s="327" t="s">
        <v>319</v>
      </c>
      <c r="D399" s="65" t="s">
        <v>272</v>
      </c>
      <c r="E399" s="165">
        <v>700</v>
      </c>
      <c r="F399" s="165">
        <v>700</v>
      </c>
      <c r="G399" s="165">
        <v>700</v>
      </c>
      <c r="H399" s="165">
        <v>700</v>
      </c>
      <c r="I399" s="328"/>
      <c r="J399" s="166"/>
    </row>
    <row r="400" spans="1:10">
      <c r="A400" s="49"/>
      <c r="B400" s="50"/>
      <c r="C400" s="294"/>
      <c r="D400" s="295" t="s">
        <v>273</v>
      </c>
      <c r="E400" s="165">
        <v>700</v>
      </c>
      <c r="F400" s="165">
        <v>700</v>
      </c>
      <c r="G400" s="165">
        <v>700</v>
      </c>
      <c r="H400" s="165">
        <v>700</v>
      </c>
      <c r="I400" s="165">
        <v>700</v>
      </c>
      <c r="J400" s="329"/>
    </row>
    <row r="402" spans="1:10">
      <c r="I402" s="2" t="s">
        <v>61</v>
      </c>
    </row>
    <row r="403" spans="1:10">
      <c r="A403" s="15"/>
      <c r="B403" s="16" t="s">
        <v>320</v>
      </c>
      <c r="C403" s="330" t="s">
        <v>62</v>
      </c>
      <c r="D403" s="316"/>
      <c r="E403" s="316"/>
      <c r="F403" s="316"/>
      <c r="G403" s="316"/>
      <c r="H403" s="316"/>
      <c r="I403" s="316"/>
      <c r="J403" s="316"/>
    </row>
    <row r="404" spans="1:10" ht="27">
      <c r="A404" s="155">
        <v>46</v>
      </c>
      <c r="B404" s="156" t="s">
        <v>321</v>
      </c>
      <c r="C404" s="326" t="s">
        <v>43</v>
      </c>
      <c r="D404" s="281" t="s">
        <v>322</v>
      </c>
      <c r="E404" s="281" t="s">
        <v>323</v>
      </c>
      <c r="F404" s="281" t="s">
        <v>324</v>
      </c>
      <c r="G404" s="281" t="s">
        <v>325</v>
      </c>
      <c r="H404" s="281" t="s">
        <v>326</v>
      </c>
      <c r="I404" s="281" t="s">
        <v>327</v>
      </c>
      <c r="J404" s="281" t="s">
        <v>328</v>
      </c>
    </row>
    <row r="405" spans="1:10">
      <c r="A405" s="22"/>
      <c r="B405" s="70" t="s">
        <v>329</v>
      </c>
      <c r="C405" s="331" t="s">
        <v>272</v>
      </c>
      <c r="D405" s="332"/>
      <c r="E405" s="319">
        <v>1510</v>
      </c>
      <c r="F405" s="319">
        <v>1510</v>
      </c>
      <c r="G405" s="319">
        <v>1510</v>
      </c>
      <c r="H405" s="319">
        <v>1510</v>
      </c>
      <c r="I405" s="333" t="s">
        <v>330</v>
      </c>
      <c r="J405" s="334" t="s">
        <v>330</v>
      </c>
    </row>
    <row r="406" spans="1:10">
      <c r="A406" s="22"/>
      <c r="B406" s="71"/>
      <c r="C406" s="331" t="s">
        <v>273</v>
      </c>
      <c r="D406" s="319">
        <v>1510</v>
      </c>
      <c r="E406" s="319">
        <v>1510</v>
      </c>
      <c r="F406" s="319">
        <v>1510</v>
      </c>
      <c r="G406" s="319">
        <v>1510</v>
      </c>
      <c r="H406" s="319">
        <v>1510</v>
      </c>
      <c r="I406" s="333" t="s">
        <v>331</v>
      </c>
      <c r="J406" s="334" t="s">
        <v>331</v>
      </c>
    </row>
    <row r="407" spans="1:10">
      <c r="A407" s="22"/>
      <c r="B407" s="73"/>
      <c r="C407" s="284" t="s">
        <v>332</v>
      </c>
      <c r="D407" s="335"/>
      <c r="E407" s="335"/>
      <c r="F407" s="335"/>
      <c r="G407" s="335"/>
      <c r="H407" s="336"/>
      <c r="I407" s="255">
        <v>2280</v>
      </c>
      <c r="J407" s="143">
        <v>3040</v>
      </c>
    </row>
    <row r="408" spans="1:10">
      <c r="A408" s="22"/>
      <c r="B408" s="70" t="s">
        <v>136</v>
      </c>
      <c r="C408" s="331" t="s">
        <v>333</v>
      </c>
      <c r="D408" s="332"/>
      <c r="E408" s="319">
        <v>750</v>
      </c>
      <c r="F408" s="319">
        <v>750</v>
      </c>
      <c r="G408" s="319">
        <v>750</v>
      </c>
      <c r="H408" s="319">
        <v>750</v>
      </c>
      <c r="I408" s="333" t="s">
        <v>330</v>
      </c>
      <c r="J408" s="334" t="s">
        <v>330</v>
      </c>
    </row>
    <row r="409" spans="1:10">
      <c r="A409" s="22"/>
      <c r="B409" s="71"/>
      <c r="C409" s="331" t="s">
        <v>273</v>
      </c>
      <c r="D409" s="319">
        <v>750</v>
      </c>
      <c r="E409" s="319">
        <v>750</v>
      </c>
      <c r="F409" s="319">
        <v>750</v>
      </c>
      <c r="G409" s="319">
        <v>750</v>
      </c>
      <c r="H409" s="319">
        <v>750</v>
      </c>
      <c r="I409" s="333" t="s">
        <v>330</v>
      </c>
      <c r="J409" s="334" t="s">
        <v>330</v>
      </c>
    </row>
    <row r="410" spans="1:10">
      <c r="A410" s="49"/>
      <c r="B410" s="73"/>
      <c r="C410" s="284" t="s">
        <v>334</v>
      </c>
      <c r="D410" s="335"/>
      <c r="E410" s="335"/>
      <c r="F410" s="335"/>
      <c r="G410" s="335"/>
      <c r="H410" s="336"/>
      <c r="I410" s="255">
        <v>1140</v>
      </c>
      <c r="J410" s="143">
        <v>1510</v>
      </c>
    </row>
    <row r="412" spans="1:10">
      <c r="I412" s="2" t="s">
        <v>61</v>
      </c>
    </row>
    <row r="413" spans="1:10">
      <c r="A413" s="15"/>
      <c r="B413" s="16"/>
      <c r="C413" s="202"/>
      <c r="D413" s="203"/>
      <c r="E413" s="301" t="s">
        <v>335</v>
      </c>
      <c r="F413" s="302" t="s">
        <v>336</v>
      </c>
      <c r="G413" s="303"/>
      <c r="H413" s="304"/>
      <c r="I413" s="280" t="s">
        <v>277</v>
      </c>
      <c r="J413" s="207"/>
    </row>
    <row r="414" spans="1:10" ht="27">
      <c r="A414" s="155">
        <v>47</v>
      </c>
      <c r="B414" s="156" t="s">
        <v>337</v>
      </c>
      <c r="C414" s="208" t="s">
        <v>43</v>
      </c>
      <c r="D414" s="209"/>
      <c r="E414" s="210"/>
      <c r="F414" s="305" t="s">
        <v>338</v>
      </c>
      <c r="G414" s="306"/>
      <c r="H414" s="306"/>
      <c r="I414" s="281" t="s">
        <v>182</v>
      </c>
      <c r="J414" s="212" t="s">
        <v>20</v>
      </c>
    </row>
    <row r="415" spans="1:10">
      <c r="A415" s="49"/>
      <c r="B415" s="50"/>
      <c r="C415" s="104" t="s">
        <v>319</v>
      </c>
      <c r="D415" s="171"/>
      <c r="E415" s="172"/>
      <c r="F415" s="337" t="s">
        <v>339</v>
      </c>
      <c r="G415" s="173"/>
      <c r="H415" s="174">
        <v>310</v>
      </c>
      <c r="I415" s="286">
        <v>720</v>
      </c>
      <c r="J415" s="176"/>
    </row>
    <row r="417" spans="1:10">
      <c r="I417" s="2" t="s">
        <v>61</v>
      </c>
    </row>
    <row r="418" spans="1:10">
      <c r="A418" s="15"/>
      <c r="B418" s="16" t="s">
        <v>297</v>
      </c>
      <c r="C418" s="203"/>
      <c r="D418" s="203" t="s">
        <v>62</v>
      </c>
      <c r="E418" s="316"/>
      <c r="F418" s="316"/>
      <c r="G418" s="316"/>
      <c r="H418" s="316"/>
      <c r="I418" s="316"/>
      <c r="J418" s="316"/>
    </row>
    <row r="419" spans="1:10" ht="27">
      <c r="A419" s="155">
        <v>48</v>
      </c>
      <c r="B419" s="156" t="s">
        <v>340</v>
      </c>
      <c r="C419" s="208" t="s">
        <v>43</v>
      </c>
      <c r="D419" s="209"/>
      <c r="E419" s="281" t="s">
        <v>341</v>
      </c>
      <c r="F419" s="281" t="s">
        <v>304</v>
      </c>
      <c r="G419" s="281" t="s">
        <v>305</v>
      </c>
      <c r="H419" s="281" t="s">
        <v>306</v>
      </c>
      <c r="I419" s="281" t="s">
        <v>314</v>
      </c>
      <c r="J419" s="281" t="s">
        <v>290</v>
      </c>
    </row>
    <row r="420" spans="1:10">
      <c r="A420" s="22"/>
      <c r="B420" s="23"/>
      <c r="C420" s="284" t="s">
        <v>342</v>
      </c>
      <c r="D420" s="318"/>
      <c r="E420" s="123">
        <v>460</v>
      </c>
      <c r="F420" s="123">
        <v>460</v>
      </c>
      <c r="G420" s="123">
        <v>460</v>
      </c>
      <c r="H420" s="123">
        <v>460</v>
      </c>
      <c r="I420" s="123">
        <v>460</v>
      </c>
      <c r="J420" s="123">
        <v>460</v>
      </c>
    </row>
    <row r="421" spans="1:10">
      <c r="A421" s="22"/>
      <c r="B421" s="23"/>
      <c r="C421" s="321" t="s">
        <v>309</v>
      </c>
      <c r="D421" s="322" t="s">
        <v>293</v>
      </c>
      <c r="E421" s="123">
        <v>830</v>
      </c>
      <c r="F421" s="123">
        <v>830</v>
      </c>
      <c r="G421" s="123">
        <v>830</v>
      </c>
      <c r="H421" s="123">
        <v>830</v>
      </c>
      <c r="I421" s="123">
        <v>830</v>
      </c>
      <c r="J421" s="123">
        <v>830</v>
      </c>
    </row>
    <row r="422" spans="1:10">
      <c r="A422" s="49"/>
      <c r="B422" s="50"/>
      <c r="C422" s="28" t="s">
        <v>294</v>
      </c>
      <c r="D422" s="322" t="s">
        <v>295</v>
      </c>
      <c r="E422" s="123">
        <v>1680</v>
      </c>
      <c r="F422" s="123">
        <v>1680</v>
      </c>
      <c r="G422" s="123">
        <v>1680</v>
      </c>
      <c r="H422" s="123">
        <v>1680</v>
      </c>
      <c r="I422" s="123">
        <v>1680</v>
      </c>
      <c r="J422" s="123">
        <v>1680</v>
      </c>
    </row>
    <row r="424" spans="1:10">
      <c r="I424" s="2" t="s">
        <v>61</v>
      </c>
    </row>
    <row r="425" spans="1:10">
      <c r="A425" s="15"/>
      <c r="B425" s="16"/>
      <c r="C425" s="202"/>
      <c r="D425" s="203"/>
      <c r="E425" s="204" t="s">
        <v>62</v>
      </c>
      <c r="F425" s="205" t="s">
        <v>10</v>
      </c>
      <c r="G425" s="205" t="s">
        <v>11</v>
      </c>
      <c r="H425" s="302" t="s">
        <v>343</v>
      </c>
      <c r="I425" s="338"/>
      <c r="J425" s="339"/>
    </row>
    <row r="426" spans="1:10" ht="27">
      <c r="A426" s="155">
        <v>49</v>
      </c>
      <c r="B426" s="156" t="s">
        <v>344</v>
      </c>
      <c r="C426" s="208" t="s">
        <v>43</v>
      </c>
      <c r="D426" s="209"/>
      <c r="E426" s="210"/>
      <c r="F426" s="205" t="s">
        <v>44</v>
      </c>
      <c r="G426" s="205" t="s">
        <v>345</v>
      </c>
      <c r="H426" s="340" t="s">
        <v>346</v>
      </c>
      <c r="I426" s="341"/>
      <c r="J426" s="342" t="s">
        <v>258</v>
      </c>
    </row>
    <row r="427" spans="1:10" ht="14.25" customHeight="1">
      <c r="A427" s="22"/>
      <c r="B427" s="213"/>
      <c r="C427" s="343"/>
      <c r="D427" s="344" t="s">
        <v>347</v>
      </c>
      <c r="E427" s="223"/>
      <c r="F427" s="345" t="s">
        <v>348</v>
      </c>
      <c r="G427" s="346">
        <v>400</v>
      </c>
      <c r="H427" s="347"/>
      <c r="I427" s="348">
        <v>200</v>
      </c>
      <c r="J427" s="218" t="s">
        <v>349</v>
      </c>
    </row>
    <row r="428" spans="1:10">
      <c r="A428" s="22"/>
      <c r="B428" s="213"/>
      <c r="C428" s="214" t="s">
        <v>213</v>
      </c>
      <c r="D428" s="344" t="s">
        <v>350</v>
      </c>
      <c r="E428" s="223"/>
      <c r="F428" s="345" t="s">
        <v>351</v>
      </c>
      <c r="G428" s="346">
        <v>150</v>
      </c>
      <c r="H428" s="349"/>
      <c r="I428" s="348">
        <v>70</v>
      </c>
      <c r="J428" s="224" t="s">
        <v>352</v>
      </c>
    </row>
    <row r="429" spans="1:10">
      <c r="A429" s="22"/>
      <c r="B429" s="213"/>
      <c r="C429" s="216"/>
      <c r="D429" s="350" t="s">
        <v>353</v>
      </c>
      <c r="E429" s="351"/>
      <c r="F429" s="352"/>
      <c r="G429" s="353" t="s">
        <v>354</v>
      </c>
      <c r="H429" s="354"/>
      <c r="I429" s="355"/>
      <c r="J429" s="232"/>
    </row>
    <row r="430" spans="1:10">
      <c r="A430" s="22"/>
      <c r="B430" s="213"/>
      <c r="C430" s="214"/>
      <c r="D430" s="356" t="s">
        <v>355</v>
      </c>
      <c r="E430" s="351"/>
      <c r="F430" s="357" t="s">
        <v>280</v>
      </c>
      <c r="G430" s="357" t="s">
        <v>182</v>
      </c>
      <c r="H430" s="352"/>
      <c r="I430" s="355"/>
      <c r="J430" s="33" t="s">
        <v>356</v>
      </c>
    </row>
    <row r="431" spans="1:10">
      <c r="A431" s="22"/>
      <c r="B431" s="213"/>
      <c r="C431" s="214" t="s">
        <v>357</v>
      </c>
      <c r="D431" s="222"/>
      <c r="E431" s="230"/>
      <c r="F431" s="217">
        <v>1510</v>
      </c>
      <c r="G431" s="217">
        <v>2280</v>
      </c>
      <c r="H431" s="358"/>
      <c r="I431" s="359"/>
      <c r="J431" s="37" t="s">
        <v>358</v>
      </c>
    </row>
    <row r="432" spans="1:10">
      <c r="A432" s="22"/>
      <c r="B432" s="213"/>
      <c r="C432" s="215"/>
      <c r="D432" s="350" t="s">
        <v>359</v>
      </c>
      <c r="E432" s="351"/>
      <c r="F432" s="357" t="s">
        <v>182</v>
      </c>
      <c r="G432" s="357" t="s">
        <v>182</v>
      </c>
      <c r="H432" s="352"/>
      <c r="I432" s="355"/>
      <c r="J432" s="37" t="s">
        <v>360</v>
      </c>
    </row>
    <row r="433" spans="1:10">
      <c r="A433" s="22"/>
      <c r="B433" s="213"/>
      <c r="C433" s="216"/>
      <c r="D433" s="222"/>
      <c r="E433" s="230"/>
      <c r="F433" s="217">
        <v>2280</v>
      </c>
      <c r="G433" s="217">
        <v>3040</v>
      </c>
      <c r="H433" s="358"/>
      <c r="I433" s="359"/>
      <c r="J433" s="64" t="s">
        <v>361</v>
      </c>
    </row>
    <row r="434" spans="1:10">
      <c r="A434" s="49"/>
      <c r="B434" s="230"/>
      <c r="C434" s="360" t="s">
        <v>362</v>
      </c>
      <c r="D434" s="361"/>
      <c r="E434" s="230"/>
      <c r="F434" s="345" t="s">
        <v>363</v>
      </c>
      <c r="G434" s="346">
        <v>250</v>
      </c>
      <c r="H434" s="358"/>
      <c r="I434" s="359"/>
      <c r="J434" s="359"/>
    </row>
    <row r="436" spans="1:10">
      <c r="I436" s="2" t="s">
        <v>61</v>
      </c>
    </row>
    <row r="437" spans="1:10">
      <c r="A437" s="15"/>
      <c r="B437" s="16" t="s">
        <v>242</v>
      </c>
      <c r="C437" s="203"/>
      <c r="D437" s="203"/>
      <c r="E437" s="204" t="s">
        <v>62</v>
      </c>
      <c r="F437" s="205" t="s">
        <v>10</v>
      </c>
      <c r="G437" s="205" t="s">
        <v>11</v>
      </c>
      <c r="H437" s="205" t="s">
        <v>364</v>
      </c>
      <c r="I437" s="251"/>
      <c r="J437" s="207"/>
    </row>
    <row r="438" spans="1:10" ht="27">
      <c r="A438" s="155">
        <v>50</v>
      </c>
      <c r="B438" s="156" t="s">
        <v>365</v>
      </c>
      <c r="C438" s="208" t="s">
        <v>43</v>
      </c>
      <c r="D438" s="209"/>
      <c r="E438" s="362"/>
      <c r="F438" s="205" t="s">
        <v>44</v>
      </c>
      <c r="G438" s="205" t="s">
        <v>49</v>
      </c>
      <c r="H438" s="205" t="s">
        <v>181</v>
      </c>
      <c r="I438" s="205"/>
      <c r="J438" s="212" t="s">
        <v>20</v>
      </c>
    </row>
    <row r="439" spans="1:10">
      <c r="A439" s="22"/>
      <c r="B439" s="23"/>
      <c r="C439" s="263"/>
      <c r="D439" s="282" t="s">
        <v>357</v>
      </c>
      <c r="E439" s="172"/>
      <c r="F439" s="255">
        <v>1510</v>
      </c>
      <c r="G439" s="255">
        <v>1510</v>
      </c>
      <c r="H439" s="165">
        <v>3040</v>
      </c>
      <c r="I439" s="292"/>
      <c r="J439" s="256"/>
    </row>
    <row r="440" spans="1:10">
      <c r="A440" s="22"/>
      <c r="B440" s="23"/>
      <c r="C440" s="263" t="s">
        <v>366</v>
      </c>
      <c r="D440" s="103" t="s">
        <v>367</v>
      </c>
      <c r="E440" s="324" t="s">
        <v>368</v>
      </c>
      <c r="F440" s="165">
        <v>70</v>
      </c>
      <c r="G440" s="165">
        <v>70</v>
      </c>
      <c r="H440" s="165">
        <v>100</v>
      </c>
      <c r="I440" s="292"/>
      <c r="J440" s="83"/>
    </row>
    <row r="441" spans="1:10">
      <c r="A441" s="49"/>
      <c r="B441" s="50"/>
      <c r="C441" s="176"/>
      <c r="D441" s="64"/>
      <c r="E441" s="286" t="s">
        <v>204</v>
      </c>
      <c r="F441" s="165">
        <v>150</v>
      </c>
      <c r="G441" s="165">
        <v>150</v>
      </c>
      <c r="H441" s="143">
        <v>210</v>
      </c>
      <c r="I441" s="275"/>
      <c r="J441" s="41"/>
    </row>
    <row r="442" spans="1:10">
      <c r="A442" s="79"/>
      <c r="B442" s="58"/>
      <c r="C442" s="296"/>
      <c r="D442" s="297"/>
      <c r="E442" s="298"/>
      <c r="F442" s="298"/>
      <c r="G442" s="298"/>
      <c r="H442" s="299"/>
      <c r="I442" s="299"/>
      <c r="J442" s="79"/>
    </row>
    <row r="443" spans="1:10">
      <c r="I443" s="2" t="s">
        <v>253</v>
      </c>
    </row>
    <row r="444" spans="1:10">
      <c r="A444" s="15"/>
      <c r="B444" s="16" t="s">
        <v>369</v>
      </c>
      <c r="C444" s="202"/>
      <c r="D444" s="203"/>
      <c r="E444" s="204" t="s">
        <v>62</v>
      </c>
      <c r="F444" s="202"/>
      <c r="G444" s="204"/>
      <c r="H444" s="202"/>
      <c r="I444" s="363"/>
      <c r="J444" s="207"/>
    </row>
    <row r="445" spans="1:10" ht="27">
      <c r="A445" s="155">
        <v>51</v>
      </c>
      <c r="B445" s="156" t="s">
        <v>370</v>
      </c>
      <c r="C445" s="208" t="s">
        <v>43</v>
      </c>
      <c r="D445" s="209"/>
      <c r="E445" s="210"/>
      <c r="F445" s="340" t="s">
        <v>256</v>
      </c>
      <c r="G445" s="364"/>
      <c r="H445" s="340" t="s">
        <v>49</v>
      </c>
      <c r="I445" s="364"/>
      <c r="J445" s="212" t="s">
        <v>20</v>
      </c>
    </row>
    <row r="446" spans="1:10">
      <c r="A446" s="49"/>
      <c r="B446" s="50"/>
      <c r="C446" s="104" t="s">
        <v>371</v>
      </c>
      <c r="D446" s="171"/>
      <c r="E446" s="172"/>
      <c r="F446" s="337"/>
      <c r="G446" s="172">
        <v>1870</v>
      </c>
      <c r="H446" s="365"/>
      <c r="I446" s="174">
        <v>1870</v>
      </c>
      <c r="J446" s="176"/>
    </row>
    <row r="448" spans="1:10">
      <c r="I448" s="2" t="s">
        <v>61</v>
      </c>
    </row>
    <row r="449" spans="1:10">
      <c r="A449" s="15"/>
      <c r="B449" s="16" t="s">
        <v>372</v>
      </c>
      <c r="C449" s="202"/>
      <c r="D449" s="203"/>
      <c r="E449" s="301" t="s">
        <v>275</v>
      </c>
      <c r="F449" s="302" t="s">
        <v>373</v>
      </c>
      <c r="G449" s="303"/>
      <c r="H449" s="304"/>
      <c r="I449" s="280"/>
      <c r="J449" s="207"/>
    </row>
    <row r="450" spans="1:10" ht="27">
      <c r="A450" s="155">
        <v>52</v>
      </c>
      <c r="B450" s="156" t="s">
        <v>374</v>
      </c>
      <c r="C450" s="208" t="s">
        <v>43</v>
      </c>
      <c r="D450" s="209"/>
      <c r="E450" s="210"/>
      <c r="F450" s="305" t="s">
        <v>375</v>
      </c>
      <c r="G450" s="306"/>
      <c r="H450" s="306"/>
      <c r="I450" s="366"/>
      <c r="J450" s="212" t="s">
        <v>376</v>
      </c>
    </row>
    <row r="451" spans="1:10">
      <c r="A451" s="155"/>
      <c r="B451" s="156"/>
      <c r="C451" s="367" t="s">
        <v>377</v>
      </c>
      <c r="D451" s="368"/>
      <c r="E451" s="132"/>
      <c r="F451" s="369" t="s">
        <v>378</v>
      </c>
      <c r="G451" s="173"/>
      <c r="H451" s="313">
        <v>2090</v>
      </c>
      <c r="I451" s="370"/>
      <c r="J451" s="166"/>
    </row>
    <row r="452" spans="1:10">
      <c r="A452" s="49"/>
      <c r="B452" s="50"/>
      <c r="C452" s="51" t="s">
        <v>379</v>
      </c>
      <c r="D452" s="371"/>
      <c r="E452" s="291"/>
      <c r="F452" s="369" t="s">
        <v>380</v>
      </c>
      <c r="G452" s="173"/>
      <c r="H452" s="174">
        <v>4180</v>
      </c>
      <c r="I452" s="372"/>
      <c r="J452" s="176"/>
    </row>
    <row r="454" spans="1:10">
      <c r="I454" s="2" t="s">
        <v>296</v>
      </c>
    </row>
    <row r="455" spans="1:10">
      <c r="A455" s="15"/>
      <c r="B455" s="16"/>
      <c r="C455" s="203"/>
      <c r="D455" s="203" t="s">
        <v>62</v>
      </c>
      <c r="E455" s="205" t="s">
        <v>268</v>
      </c>
      <c r="F455" s="205" t="s">
        <v>282</v>
      </c>
      <c r="G455" s="205" t="s">
        <v>283</v>
      </c>
      <c r="H455" s="205" t="s">
        <v>284</v>
      </c>
      <c r="I455" s="205"/>
      <c r="J455" s="316"/>
    </row>
    <row r="456" spans="1:10" ht="27">
      <c r="A456" s="155">
        <v>53</v>
      </c>
      <c r="B456" s="156" t="s">
        <v>381</v>
      </c>
      <c r="C456" s="208" t="s">
        <v>286</v>
      </c>
      <c r="D456" s="209"/>
      <c r="E456" s="205" t="s">
        <v>299</v>
      </c>
      <c r="F456" s="205" t="s">
        <v>288</v>
      </c>
      <c r="G456" s="205" t="s">
        <v>289</v>
      </c>
      <c r="H456" s="205" t="s">
        <v>290</v>
      </c>
      <c r="I456" s="205"/>
      <c r="J456" s="317" t="s">
        <v>20</v>
      </c>
    </row>
    <row r="457" spans="1:10">
      <c r="A457" s="22"/>
      <c r="B457" s="23"/>
      <c r="C457" s="373" t="s">
        <v>382</v>
      </c>
      <c r="D457" s="318"/>
      <c r="E457" s="123">
        <v>420</v>
      </c>
      <c r="F457" s="319">
        <v>700</v>
      </c>
      <c r="G457" s="319">
        <v>700</v>
      </c>
      <c r="H457" s="319">
        <v>420</v>
      </c>
      <c r="I457" s="319"/>
      <c r="J457" s="320"/>
    </row>
    <row r="458" spans="1:10">
      <c r="A458" s="22"/>
      <c r="B458" s="23"/>
      <c r="C458" s="374" t="s">
        <v>383</v>
      </c>
      <c r="D458" s="322" t="s">
        <v>384</v>
      </c>
      <c r="E458" s="123">
        <v>140</v>
      </c>
      <c r="F458" s="319">
        <v>560</v>
      </c>
      <c r="G458" s="319">
        <v>560</v>
      </c>
      <c r="H458" s="319">
        <v>140</v>
      </c>
      <c r="I458" s="319"/>
      <c r="J458" s="375"/>
    </row>
    <row r="459" spans="1:10">
      <c r="A459" s="22"/>
      <c r="B459" s="23"/>
      <c r="C459" s="321" t="s">
        <v>382</v>
      </c>
      <c r="D459" s="322" t="s">
        <v>293</v>
      </c>
      <c r="E459" s="123">
        <v>1410</v>
      </c>
      <c r="F459" s="123">
        <v>2840</v>
      </c>
      <c r="G459" s="123">
        <v>2840</v>
      </c>
      <c r="H459" s="123">
        <v>1410</v>
      </c>
      <c r="I459" s="123"/>
      <c r="J459" s="323"/>
    </row>
    <row r="460" spans="1:10">
      <c r="A460" s="49"/>
      <c r="B460" s="50"/>
      <c r="C460" s="28" t="s">
        <v>294</v>
      </c>
      <c r="D460" s="322" t="s">
        <v>295</v>
      </c>
      <c r="E460" s="123">
        <v>2130</v>
      </c>
      <c r="F460" s="123">
        <v>4260</v>
      </c>
      <c r="G460" s="123">
        <v>4260</v>
      </c>
      <c r="H460" s="123">
        <v>2130</v>
      </c>
      <c r="I460" s="123"/>
      <c r="J460" s="324"/>
    </row>
    <row r="463" spans="1:10">
      <c r="A463" s="15"/>
      <c r="B463" s="16" t="s">
        <v>385</v>
      </c>
      <c r="C463" s="202"/>
      <c r="D463" s="203"/>
      <c r="E463" s="301" t="s">
        <v>275</v>
      </c>
      <c r="F463" s="316"/>
      <c r="G463" s="316"/>
      <c r="H463" s="316"/>
      <c r="I463" s="316"/>
      <c r="J463" s="316"/>
    </row>
    <row r="464" spans="1:10" ht="27">
      <c r="A464" s="376">
        <v>54</v>
      </c>
      <c r="B464" s="293" t="s">
        <v>386</v>
      </c>
      <c r="C464" s="208" t="s">
        <v>43</v>
      </c>
      <c r="D464" s="209"/>
      <c r="E464" s="210"/>
      <c r="F464" s="317" t="s">
        <v>256</v>
      </c>
      <c r="G464" s="317" t="s">
        <v>387</v>
      </c>
      <c r="H464" s="281"/>
      <c r="I464" s="281"/>
      <c r="J464" s="317" t="s">
        <v>20</v>
      </c>
    </row>
    <row r="465" spans="1:10">
      <c r="A465" s="110"/>
      <c r="B465" s="100"/>
      <c r="C465" s="377" t="s">
        <v>388</v>
      </c>
      <c r="D465" s="171"/>
      <c r="E465" s="378"/>
      <c r="F465" s="379" t="s">
        <v>389</v>
      </c>
      <c r="G465" s="379"/>
      <c r="H465" s="380"/>
      <c r="I465" s="380"/>
      <c r="J465" s="380" t="s">
        <v>390</v>
      </c>
    </row>
    <row r="467" spans="1:10">
      <c r="I467" s="2" t="s">
        <v>296</v>
      </c>
    </row>
    <row r="468" spans="1:10">
      <c r="A468" s="15"/>
      <c r="B468" s="381" t="s">
        <v>391</v>
      </c>
      <c r="C468" s="202"/>
      <c r="D468" s="203"/>
      <c r="E468" s="301" t="s">
        <v>275</v>
      </c>
      <c r="F468" s="202"/>
      <c r="G468" s="204"/>
      <c r="H468" s="316"/>
      <c r="I468" s="316"/>
      <c r="J468" s="316"/>
    </row>
    <row r="469" spans="1:10" ht="27">
      <c r="A469" s="382" t="s">
        <v>392</v>
      </c>
      <c r="B469" s="293" t="s">
        <v>393</v>
      </c>
      <c r="C469" s="208" t="s">
        <v>43</v>
      </c>
      <c r="D469" s="209"/>
      <c r="E469" s="210"/>
      <c r="F469" s="383" t="s">
        <v>394</v>
      </c>
      <c r="G469" s="384"/>
      <c r="H469" s="281"/>
      <c r="I469" s="281"/>
      <c r="J469" s="317" t="s">
        <v>20</v>
      </c>
    </row>
    <row r="470" spans="1:10">
      <c r="A470" s="110"/>
      <c r="B470" s="100"/>
      <c r="C470" s="385" t="s">
        <v>395</v>
      </c>
      <c r="D470" s="171"/>
      <c r="E470" s="378"/>
      <c r="F470" s="386" t="s">
        <v>396</v>
      </c>
      <c r="G470" s="387">
        <v>1510</v>
      </c>
      <c r="H470" s="380"/>
      <c r="I470" s="380"/>
      <c r="J470" s="380"/>
    </row>
    <row r="473" spans="1:10">
      <c r="A473" s="15"/>
      <c r="B473" s="16"/>
      <c r="C473" s="202"/>
      <c r="D473" s="203"/>
      <c r="E473" s="301" t="s">
        <v>275</v>
      </c>
      <c r="F473" s="316"/>
      <c r="G473" s="316"/>
      <c r="H473" s="316"/>
      <c r="I473" s="316"/>
      <c r="J473" s="207"/>
    </row>
    <row r="474" spans="1:10" ht="27">
      <c r="A474" s="376">
        <v>55</v>
      </c>
      <c r="B474" s="293" t="s">
        <v>397</v>
      </c>
      <c r="C474" s="208" t="s">
        <v>43</v>
      </c>
      <c r="D474" s="209"/>
      <c r="E474" s="210"/>
      <c r="F474" s="317" t="s">
        <v>398</v>
      </c>
      <c r="G474" s="317" t="s">
        <v>399</v>
      </c>
      <c r="H474" s="281"/>
      <c r="I474" s="281"/>
      <c r="J474" s="212" t="s">
        <v>20</v>
      </c>
    </row>
    <row r="475" spans="1:10">
      <c r="A475" s="110"/>
      <c r="B475" s="100"/>
      <c r="C475" s="377" t="s">
        <v>400</v>
      </c>
      <c r="D475" s="171"/>
      <c r="E475" s="172"/>
      <c r="F475" s="388" t="s">
        <v>389</v>
      </c>
      <c r="G475" s="388"/>
      <c r="H475" s="380"/>
      <c r="I475" s="380"/>
      <c r="J475" s="380" t="s">
        <v>390</v>
      </c>
    </row>
    <row r="477" spans="1:10">
      <c r="I477" s="2" t="s">
        <v>61</v>
      </c>
    </row>
    <row r="478" spans="1:10">
      <c r="A478" s="15"/>
      <c r="B478" s="16" t="s">
        <v>401</v>
      </c>
      <c r="C478" s="203"/>
      <c r="D478" s="203"/>
      <c r="E478" s="301" t="s">
        <v>402</v>
      </c>
      <c r="F478" s="389" t="s">
        <v>403</v>
      </c>
      <c r="G478" s="303"/>
      <c r="H478" s="304"/>
      <c r="I478" s="363"/>
      <c r="J478" s="207"/>
    </row>
    <row r="479" spans="1:10" ht="27">
      <c r="A479" s="155">
        <v>56</v>
      </c>
      <c r="B479" s="156" t="s">
        <v>404</v>
      </c>
      <c r="C479" s="208" t="s">
        <v>15</v>
      </c>
      <c r="D479" s="209"/>
      <c r="E479" s="362"/>
      <c r="F479" s="390" t="s">
        <v>405</v>
      </c>
      <c r="G479" s="390"/>
      <c r="H479" s="364"/>
      <c r="I479" s="210"/>
      <c r="J479" s="212" t="s">
        <v>258</v>
      </c>
    </row>
    <row r="480" spans="1:10">
      <c r="A480" s="22"/>
      <c r="B480" s="23"/>
      <c r="C480" s="321" t="s">
        <v>406</v>
      </c>
      <c r="D480" s="391" t="s">
        <v>407</v>
      </c>
      <c r="E480" s="392"/>
      <c r="F480" s="393" t="s">
        <v>408</v>
      </c>
      <c r="G480" s="393"/>
      <c r="H480" s="164">
        <v>2540</v>
      </c>
      <c r="I480" s="394"/>
      <c r="J480" s="65"/>
    </row>
    <row r="481" spans="1:10">
      <c r="A481" s="49"/>
      <c r="B481" s="50"/>
      <c r="C481" s="28"/>
      <c r="D481" s="391" t="s">
        <v>409</v>
      </c>
      <c r="E481" s="392"/>
      <c r="F481" s="393" t="s">
        <v>408</v>
      </c>
      <c r="G481" s="393"/>
      <c r="H481" s="164">
        <v>1820</v>
      </c>
      <c r="I481" s="394"/>
      <c r="J481" s="271"/>
    </row>
    <row r="484" spans="1:10">
      <c r="A484" s="15"/>
      <c r="B484" s="16"/>
      <c r="C484" s="202"/>
      <c r="D484" s="203"/>
      <c r="E484" s="301" t="s">
        <v>275</v>
      </c>
      <c r="F484" s="202"/>
      <c r="G484" s="204"/>
      <c r="H484" s="316"/>
      <c r="I484" s="316"/>
      <c r="J484" s="316"/>
    </row>
    <row r="485" spans="1:10" ht="27">
      <c r="A485" s="376">
        <v>57</v>
      </c>
      <c r="B485" s="293" t="s">
        <v>410</v>
      </c>
      <c r="C485" s="208" t="s">
        <v>286</v>
      </c>
      <c r="D485" s="209"/>
      <c r="E485" s="210"/>
      <c r="F485" s="383" t="s">
        <v>411</v>
      </c>
      <c r="G485" s="384"/>
      <c r="H485" s="281"/>
      <c r="I485" s="281"/>
      <c r="J485" s="317" t="s">
        <v>20</v>
      </c>
    </row>
    <row r="486" spans="1:10">
      <c r="A486" s="110"/>
      <c r="B486" s="100"/>
      <c r="C486" s="377" t="s">
        <v>412</v>
      </c>
      <c r="D486" s="171"/>
      <c r="E486" s="378"/>
      <c r="F486" s="379" t="s">
        <v>389</v>
      </c>
      <c r="G486" s="379"/>
      <c r="H486" s="380"/>
      <c r="I486" s="380"/>
      <c r="J486" s="380" t="s">
        <v>390</v>
      </c>
    </row>
    <row r="488" spans="1:10">
      <c r="C488" s="88"/>
      <c r="D488" s="6"/>
      <c r="E488" s="6"/>
      <c r="F488" s="6"/>
      <c r="G488" s="6"/>
      <c r="H488" s="6"/>
      <c r="I488" s="6"/>
      <c r="J488" s="6"/>
    </row>
    <row r="489" spans="1:10" ht="13.5" customHeight="1">
      <c r="A489" s="15"/>
      <c r="B489" s="16" t="s">
        <v>478</v>
      </c>
      <c r="C489" s="17"/>
      <c r="D489" s="18"/>
      <c r="E489" s="18"/>
      <c r="F489" s="18"/>
      <c r="G489" s="18"/>
      <c r="H489" s="18"/>
      <c r="I489" s="18"/>
      <c r="J489" s="89"/>
    </row>
    <row r="490" spans="1:10">
      <c r="A490" s="57">
        <v>58</v>
      </c>
      <c r="B490" s="63" t="s">
        <v>413</v>
      </c>
      <c r="C490" s="395" t="s">
        <v>414</v>
      </c>
      <c r="D490" s="396"/>
      <c r="E490" s="397"/>
      <c r="F490" s="397"/>
      <c r="G490" s="397"/>
      <c r="H490" s="397"/>
      <c r="I490" s="397"/>
      <c r="J490" s="398"/>
    </row>
    <row r="491" spans="1:10">
      <c r="A491" s="110"/>
      <c r="B491" s="100" t="s">
        <v>415</v>
      </c>
      <c r="C491" s="94"/>
      <c r="D491" s="399"/>
      <c r="E491" s="400"/>
      <c r="F491" s="401"/>
      <c r="G491" s="401"/>
      <c r="H491" s="401"/>
      <c r="I491" s="402"/>
      <c r="J491" s="403"/>
    </row>
    <row r="493" spans="1:10">
      <c r="I493" s="2" t="s">
        <v>61</v>
      </c>
    </row>
    <row r="494" spans="1:10">
      <c r="A494" s="15"/>
      <c r="B494" s="16"/>
      <c r="C494" s="18"/>
      <c r="D494" s="18" t="s">
        <v>62</v>
      </c>
      <c r="E494" s="404" t="s">
        <v>416</v>
      </c>
      <c r="F494" s="20" t="s">
        <v>10</v>
      </c>
      <c r="G494" s="20" t="s">
        <v>11</v>
      </c>
      <c r="H494" s="20" t="s">
        <v>179</v>
      </c>
      <c r="I494" s="20" t="s">
        <v>225</v>
      </c>
      <c r="J494" s="405" t="s">
        <v>417</v>
      </c>
    </row>
    <row r="495" spans="1:10" ht="27">
      <c r="A495" s="406">
        <v>59</v>
      </c>
      <c r="B495" s="436" t="s">
        <v>418</v>
      </c>
      <c r="C495" s="24" t="s">
        <v>43</v>
      </c>
      <c r="D495" s="25"/>
      <c r="E495" s="20" t="s">
        <v>419</v>
      </c>
      <c r="F495" s="20" t="s">
        <v>44</v>
      </c>
      <c r="G495" s="20" t="s">
        <v>387</v>
      </c>
      <c r="H495" s="20" t="s">
        <v>420</v>
      </c>
      <c r="I495" s="20" t="s">
        <v>336</v>
      </c>
      <c r="J495" s="407" t="s">
        <v>421</v>
      </c>
    </row>
    <row r="496" spans="1:10">
      <c r="A496" s="22"/>
      <c r="B496" s="63"/>
      <c r="C496" s="263"/>
      <c r="D496" s="65" t="s">
        <v>422</v>
      </c>
      <c r="E496" s="408">
        <f>ROUNDDOWN(H496/7,-1)</f>
        <v>1780</v>
      </c>
      <c r="F496" s="165">
        <v>8850</v>
      </c>
      <c r="G496" s="165">
        <v>11910</v>
      </c>
      <c r="H496" s="165">
        <v>12510</v>
      </c>
      <c r="I496" s="165">
        <v>30140</v>
      </c>
      <c r="J496" s="176">
        <v>620</v>
      </c>
    </row>
    <row r="497" spans="1:10">
      <c r="A497" s="22"/>
      <c r="B497" s="437" t="s">
        <v>423</v>
      </c>
      <c r="C497" s="263" t="s">
        <v>424</v>
      </c>
      <c r="D497" s="65" t="s">
        <v>425</v>
      </c>
      <c r="E497" s="408">
        <f t="shared" ref="E497:E510" si="31">ROUNDDOWN(H497/7,-1)</f>
        <v>470</v>
      </c>
      <c r="F497" s="165">
        <v>2440</v>
      </c>
      <c r="G497" s="165">
        <v>3250</v>
      </c>
      <c r="H497" s="165">
        <v>3350</v>
      </c>
      <c r="I497" s="165">
        <v>8140</v>
      </c>
      <c r="J497" s="176">
        <v>210</v>
      </c>
    </row>
    <row r="498" spans="1:10">
      <c r="A498" s="22"/>
      <c r="B498" s="23"/>
      <c r="C498" s="263" t="s">
        <v>426</v>
      </c>
      <c r="D498" s="65" t="s">
        <v>427</v>
      </c>
      <c r="E498" s="409">
        <f t="shared" si="31"/>
        <v>470</v>
      </c>
      <c r="F498" s="165">
        <v>2440</v>
      </c>
      <c r="G498" s="165">
        <v>3250</v>
      </c>
      <c r="H498" s="165">
        <v>3350</v>
      </c>
      <c r="I498" s="165">
        <v>8140</v>
      </c>
      <c r="J498" s="176">
        <v>210</v>
      </c>
    </row>
    <row r="499" spans="1:10">
      <c r="A499" s="22"/>
      <c r="B499" s="23"/>
      <c r="C499" s="263" t="s">
        <v>428</v>
      </c>
      <c r="D499" s="65" t="s">
        <v>429</v>
      </c>
      <c r="E499" s="409">
        <f t="shared" si="31"/>
        <v>470</v>
      </c>
      <c r="F499" s="165">
        <v>2440</v>
      </c>
      <c r="G499" s="165">
        <v>3250</v>
      </c>
      <c r="H499" s="165">
        <v>3350</v>
      </c>
      <c r="I499" s="165">
        <v>8140</v>
      </c>
      <c r="J499" s="176">
        <v>210</v>
      </c>
    </row>
    <row r="500" spans="1:10" ht="14.25" thickBot="1">
      <c r="A500" s="22"/>
      <c r="B500" s="23"/>
      <c r="C500" s="263"/>
      <c r="D500" s="38" t="s">
        <v>430</v>
      </c>
      <c r="E500" s="410">
        <f t="shared" si="31"/>
        <v>470</v>
      </c>
      <c r="F500" s="310">
        <v>2440</v>
      </c>
      <c r="G500" s="310">
        <v>3250</v>
      </c>
      <c r="H500" s="310">
        <v>3350</v>
      </c>
      <c r="I500" s="310">
        <v>8140</v>
      </c>
      <c r="J500" s="83">
        <v>210</v>
      </c>
    </row>
    <row r="501" spans="1:10">
      <c r="A501" s="22"/>
      <c r="B501" s="412"/>
      <c r="C501" s="413"/>
      <c r="D501" s="414" t="s">
        <v>431</v>
      </c>
      <c r="E501" s="415">
        <f>ROUNDDOWN(H501/7,-1)</f>
        <v>3570</v>
      </c>
      <c r="F501" s="416">
        <f>F496*2</f>
        <v>17700</v>
      </c>
      <c r="G501" s="416">
        <f t="shared" ref="G501:I505" si="32">G496*2</f>
        <v>23820</v>
      </c>
      <c r="H501" s="416">
        <f t="shared" si="32"/>
        <v>25020</v>
      </c>
      <c r="I501" s="416">
        <f t="shared" si="32"/>
        <v>60280</v>
      </c>
      <c r="J501" s="417">
        <v>620</v>
      </c>
    </row>
    <row r="502" spans="1:10">
      <c r="A502" s="22"/>
      <c r="B502" s="418" t="s">
        <v>432</v>
      </c>
      <c r="C502" s="274" t="s">
        <v>433</v>
      </c>
      <c r="D502" s="65" t="s">
        <v>434</v>
      </c>
      <c r="E502" s="408">
        <f t="shared" si="31"/>
        <v>950</v>
      </c>
      <c r="F502" s="165">
        <f>F497*2</f>
        <v>4880</v>
      </c>
      <c r="G502" s="165">
        <f t="shared" si="32"/>
        <v>6500</v>
      </c>
      <c r="H502" s="165">
        <f t="shared" si="32"/>
        <v>6700</v>
      </c>
      <c r="I502" s="165">
        <f t="shared" si="32"/>
        <v>16280</v>
      </c>
      <c r="J502" s="176">
        <v>210</v>
      </c>
    </row>
    <row r="503" spans="1:10">
      <c r="A503" s="22"/>
      <c r="B503" s="419" t="s">
        <v>435</v>
      </c>
      <c r="C503" s="274" t="s">
        <v>426</v>
      </c>
      <c r="D503" s="65" t="s">
        <v>436</v>
      </c>
      <c r="E503" s="409">
        <f t="shared" si="31"/>
        <v>950</v>
      </c>
      <c r="F503" s="165">
        <f>F498*2</f>
        <v>4880</v>
      </c>
      <c r="G503" s="165">
        <f t="shared" si="32"/>
        <v>6500</v>
      </c>
      <c r="H503" s="165">
        <f t="shared" si="32"/>
        <v>6700</v>
      </c>
      <c r="I503" s="165">
        <f t="shared" si="32"/>
        <v>16280</v>
      </c>
      <c r="J503" s="176">
        <v>210</v>
      </c>
    </row>
    <row r="504" spans="1:10">
      <c r="A504" s="22"/>
      <c r="B504" s="419" t="s">
        <v>437</v>
      </c>
      <c r="C504" s="274" t="s">
        <v>438</v>
      </c>
      <c r="D504" s="65" t="s">
        <v>439</v>
      </c>
      <c r="E504" s="409">
        <f t="shared" si="31"/>
        <v>950</v>
      </c>
      <c r="F504" s="165">
        <f>F499*2</f>
        <v>4880</v>
      </c>
      <c r="G504" s="165">
        <f t="shared" si="32"/>
        <v>6500</v>
      </c>
      <c r="H504" s="165">
        <f t="shared" si="32"/>
        <v>6700</v>
      </c>
      <c r="I504" s="165">
        <f t="shared" si="32"/>
        <v>16280</v>
      </c>
      <c r="J504" s="176">
        <v>210</v>
      </c>
    </row>
    <row r="505" spans="1:10" ht="14.25" thickBot="1">
      <c r="A505" s="22"/>
      <c r="B505" s="419" t="s">
        <v>440</v>
      </c>
      <c r="C505" s="420"/>
      <c r="D505" s="411" t="s">
        <v>441</v>
      </c>
      <c r="E505" s="421">
        <f t="shared" si="31"/>
        <v>950</v>
      </c>
      <c r="F505" s="422">
        <f>F500*2</f>
        <v>4880</v>
      </c>
      <c r="G505" s="422">
        <f t="shared" si="32"/>
        <v>6500</v>
      </c>
      <c r="H505" s="422">
        <f t="shared" si="32"/>
        <v>6700</v>
      </c>
      <c r="I505" s="422">
        <f t="shared" si="32"/>
        <v>16280</v>
      </c>
      <c r="J505" s="423">
        <v>210</v>
      </c>
    </row>
    <row r="506" spans="1:10">
      <c r="A506" s="22"/>
      <c r="B506" s="419" t="s">
        <v>442</v>
      </c>
      <c r="C506" s="274"/>
      <c r="D506" s="65" t="s">
        <v>431</v>
      </c>
      <c r="E506" s="424">
        <f>ROUNDDOWN(H506/7,-1)</f>
        <v>4460</v>
      </c>
      <c r="F506" s="165">
        <f>ROUNDDOWN(F496*2.5,-1)</f>
        <v>22120</v>
      </c>
      <c r="G506" s="165">
        <f t="shared" ref="G506:I507" si="33">ROUNDDOWN(G496*2.5,-1)</f>
        <v>29770</v>
      </c>
      <c r="H506" s="165">
        <f t="shared" si="33"/>
        <v>31270</v>
      </c>
      <c r="I506" s="165">
        <f t="shared" si="33"/>
        <v>75350</v>
      </c>
      <c r="J506" s="176">
        <v>620</v>
      </c>
    </row>
    <row r="507" spans="1:10">
      <c r="A507" s="22"/>
      <c r="B507" s="419" t="s">
        <v>443</v>
      </c>
      <c r="C507" s="274" t="s">
        <v>444</v>
      </c>
      <c r="D507" s="65" t="s">
        <v>434</v>
      </c>
      <c r="E507" s="408">
        <f t="shared" si="31"/>
        <v>1190</v>
      </c>
      <c r="F507" s="165">
        <f>ROUNDDOWN(F497*2.5,-1)</f>
        <v>6100</v>
      </c>
      <c r="G507" s="165">
        <f t="shared" si="33"/>
        <v>8120</v>
      </c>
      <c r="H507" s="165">
        <f t="shared" si="33"/>
        <v>8370</v>
      </c>
      <c r="I507" s="165">
        <f t="shared" si="33"/>
        <v>20350</v>
      </c>
      <c r="J507" s="176">
        <v>210</v>
      </c>
    </row>
    <row r="508" spans="1:10">
      <c r="A508" s="22"/>
      <c r="B508" s="419" t="s">
        <v>479</v>
      </c>
      <c r="C508" s="274" t="s">
        <v>445</v>
      </c>
      <c r="D508" s="65" t="s">
        <v>436</v>
      </c>
      <c r="E508" s="409">
        <f t="shared" si="31"/>
        <v>1190</v>
      </c>
      <c r="F508" s="165">
        <f t="shared" ref="F508:I510" si="34">ROUNDDOWN(F498*2.5,-1)</f>
        <v>6100</v>
      </c>
      <c r="G508" s="165">
        <f t="shared" si="34"/>
        <v>8120</v>
      </c>
      <c r="H508" s="165">
        <f t="shared" si="34"/>
        <v>8370</v>
      </c>
      <c r="I508" s="165">
        <f t="shared" si="34"/>
        <v>20350</v>
      </c>
      <c r="J508" s="176">
        <v>210</v>
      </c>
    </row>
    <row r="509" spans="1:10">
      <c r="A509" s="22"/>
      <c r="B509" s="419" t="s">
        <v>446</v>
      </c>
      <c r="C509" s="63" t="s">
        <v>447</v>
      </c>
      <c r="D509" s="65" t="s">
        <v>439</v>
      </c>
      <c r="E509" s="409">
        <f t="shared" si="31"/>
        <v>1190</v>
      </c>
      <c r="F509" s="165">
        <f t="shared" si="34"/>
        <v>6100</v>
      </c>
      <c r="G509" s="165">
        <f t="shared" si="34"/>
        <v>8120</v>
      </c>
      <c r="H509" s="165">
        <f t="shared" si="34"/>
        <v>8370</v>
      </c>
      <c r="I509" s="165">
        <f t="shared" si="34"/>
        <v>20350</v>
      </c>
      <c r="J509" s="176">
        <v>210</v>
      </c>
    </row>
    <row r="510" spans="1:10" ht="14.25" thickBot="1">
      <c r="A510" s="425"/>
      <c r="B510" s="426"/>
      <c r="C510" s="420" t="s">
        <v>448</v>
      </c>
      <c r="D510" s="411" t="s">
        <v>441</v>
      </c>
      <c r="E510" s="421">
        <f t="shared" si="31"/>
        <v>1190</v>
      </c>
      <c r="F510" s="422">
        <f t="shared" si="34"/>
        <v>6100</v>
      </c>
      <c r="G510" s="422">
        <f t="shared" si="34"/>
        <v>8120</v>
      </c>
      <c r="H510" s="422">
        <f t="shared" si="34"/>
        <v>8370</v>
      </c>
      <c r="I510" s="422">
        <f t="shared" si="34"/>
        <v>20350</v>
      </c>
      <c r="J510" s="427">
        <v>210</v>
      </c>
    </row>
    <row r="511" spans="1:10">
      <c r="A511" s="22"/>
      <c r="B511" s="428"/>
      <c r="C511" s="429"/>
      <c r="D511" s="38"/>
      <c r="E511" s="430"/>
      <c r="F511" s="310"/>
      <c r="G511" s="310"/>
      <c r="H511" s="310"/>
      <c r="I511" s="310"/>
      <c r="J511" s="431"/>
    </row>
    <row r="512" spans="1:10" ht="14.25" thickBot="1">
      <c r="A512" s="22"/>
      <c r="B512" s="23" t="s">
        <v>449</v>
      </c>
      <c r="C512" s="263" t="s">
        <v>450</v>
      </c>
      <c r="D512" s="125">
        <v>20</v>
      </c>
      <c r="E512" s="438">
        <f>ROUNDDOWN(H512/7,-1)</f>
        <v>470</v>
      </c>
      <c r="F512" s="165">
        <v>2440</v>
      </c>
      <c r="G512" s="165">
        <v>3250</v>
      </c>
      <c r="H512" s="165">
        <v>3350</v>
      </c>
      <c r="I512" s="165">
        <v>8140</v>
      </c>
      <c r="J512" s="176">
        <v>210</v>
      </c>
    </row>
    <row r="513" spans="1:10">
      <c r="A513" s="22"/>
      <c r="B513" s="439" t="s">
        <v>451</v>
      </c>
      <c r="C513" s="440" t="s">
        <v>452</v>
      </c>
      <c r="D513" s="414"/>
      <c r="E513" s="415">
        <f t="shared" ref="E513:E514" si="35">ROUNDDOWN(H513/7,-1)</f>
        <v>950</v>
      </c>
      <c r="F513" s="416">
        <f>F512*2</f>
        <v>4880</v>
      </c>
      <c r="G513" s="416">
        <f>G512*2</f>
        <v>6500</v>
      </c>
      <c r="H513" s="416">
        <f>H512*2</f>
        <v>6700</v>
      </c>
      <c r="I513" s="416">
        <f>I512*2</f>
        <v>16280</v>
      </c>
      <c r="J513" s="417">
        <v>210</v>
      </c>
    </row>
    <row r="514" spans="1:10" ht="14.25" thickBot="1">
      <c r="A514" s="425"/>
      <c r="B514" s="426"/>
      <c r="C514" s="441" t="s">
        <v>453</v>
      </c>
      <c r="D514" s="411"/>
      <c r="E514" s="421">
        <f t="shared" si="35"/>
        <v>1190</v>
      </c>
      <c r="F514" s="422">
        <f t="shared" ref="F514:G514" si="36">ROUNDDOWN(F512*2.5,-1)</f>
        <v>6100</v>
      </c>
      <c r="G514" s="422">
        <f t="shared" si="36"/>
        <v>8120</v>
      </c>
      <c r="H514" s="422">
        <f>ROUNDDOWN(H512*2.5,-1)</f>
        <v>8370</v>
      </c>
      <c r="I514" s="422">
        <f>ROUNDDOWN(I512*2.5,-1)</f>
        <v>20350</v>
      </c>
      <c r="J514" s="427">
        <v>210</v>
      </c>
    </row>
    <row r="516" spans="1:10">
      <c r="A516" s="9" t="s">
        <v>454</v>
      </c>
    </row>
    <row r="517" spans="1:10" s="8" customFormat="1">
      <c r="A517" s="2"/>
      <c r="B517" s="1"/>
      <c r="D517" s="2"/>
      <c r="E517" s="2"/>
      <c r="F517" s="2"/>
      <c r="G517" s="2"/>
      <c r="H517" s="2"/>
      <c r="I517" s="2"/>
      <c r="J517" s="2"/>
    </row>
    <row r="518" spans="1:10" s="8" customFormat="1">
      <c r="A518" s="10" t="s">
        <v>455</v>
      </c>
      <c r="B518" s="432" t="s">
        <v>456</v>
      </c>
      <c r="D518" s="2"/>
      <c r="E518" s="2"/>
      <c r="F518" s="2"/>
      <c r="G518" s="2"/>
      <c r="H518" s="2"/>
      <c r="I518" s="2"/>
      <c r="J518" s="2"/>
    </row>
    <row r="519" spans="1:10" s="8" customFormat="1">
      <c r="A519" s="2"/>
      <c r="B519" s="9"/>
      <c r="D519" s="2"/>
      <c r="E519" s="2"/>
      <c r="F519" s="2"/>
      <c r="G519" s="2"/>
      <c r="H519" s="2"/>
      <c r="I519" s="2"/>
      <c r="J519" s="2"/>
    </row>
    <row r="520" spans="1:10" s="8" customFormat="1">
      <c r="A520" s="10"/>
      <c r="B520" s="432"/>
      <c r="D520" s="2"/>
      <c r="E520" s="2"/>
      <c r="F520" s="2"/>
      <c r="G520" s="2"/>
      <c r="H520" s="2"/>
      <c r="I520" s="2"/>
      <c r="J520" s="2"/>
    </row>
    <row r="521" spans="1:10" s="8" customFormat="1">
      <c r="A521" s="10"/>
      <c r="B521" s="432"/>
      <c r="F521" s="2"/>
      <c r="G521" s="2"/>
      <c r="H521" s="2"/>
      <c r="I521" s="2"/>
      <c r="J521" s="2"/>
    </row>
    <row r="522" spans="1:10" s="8" customFormat="1">
      <c r="A522" s="434"/>
      <c r="B522" s="433"/>
      <c r="C522" s="88"/>
      <c r="D522" s="88"/>
      <c r="E522" s="88"/>
      <c r="F522" s="6"/>
      <c r="G522" s="6"/>
      <c r="H522" s="2"/>
      <c r="I522" s="2"/>
      <c r="J522" s="2"/>
    </row>
    <row r="523" spans="1:10" s="8" customFormat="1">
      <c r="A523" s="10"/>
      <c r="B523" s="432"/>
      <c r="F523" s="2"/>
      <c r="G523" s="2"/>
      <c r="H523" s="2"/>
      <c r="I523" s="2"/>
      <c r="J523" s="2"/>
    </row>
    <row r="524" spans="1:10" s="8" customFormat="1">
      <c r="A524" s="10"/>
      <c r="B524" s="432"/>
      <c r="D524" s="2"/>
      <c r="E524" s="2"/>
      <c r="F524" s="2"/>
      <c r="G524" s="2"/>
      <c r="H524" s="2"/>
      <c r="I524" s="2"/>
      <c r="J524" s="2"/>
    </row>
    <row r="525" spans="1:10" s="8" customFormat="1">
      <c r="A525" s="2"/>
      <c r="B525" s="9"/>
      <c r="D525" s="2"/>
      <c r="E525" s="2"/>
      <c r="F525" s="2"/>
      <c r="G525" s="2"/>
      <c r="H525" s="2"/>
      <c r="I525" s="2"/>
      <c r="J525" s="2"/>
    </row>
    <row r="526" spans="1:10" s="8" customFormat="1">
      <c r="A526" s="10"/>
      <c r="B526" s="432"/>
      <c r="D526" s="2"/>
      <c r="E526" s="2"/>
      <c r="F526" s="2"/>
      <c r="G526" s="2"/>
      <c r="H526" s="2"/>
      <c r="I526" s="2"/>
      <c r="J526" s="2"/>
    </row>
  </sheetData>
  <phoneticPr fontId="2"/>
  <pageMargins left="0.78740157480314965" right="0.59055118110236227" top="0.59055118110236227" bottom="0.59055118110236227" header="0.31496062992125984" footer="0.31496062992125984"/>
  <pageSetup paperSize="9" scale="87" fitToHeight="20" orientation="portrait" r:id="rId1"/>
  <headerFooter>
    <oddFooter>&amp;C&amp;P</oddFooter>
  </headerFooter>
  <rowBreaks count="8" manualBreakCount="8">
    <brk id="62" max="20" man="1"/>
    <brk id="122" max="20" man="1"/>
    <brk id="184" max="16383" man="1"/>
    <brk id="243" max="16383" man="1"/>
    <brk id="289" max="16383" man="1"/>
    <brk id="351" max="20" man="1"/>
    <brk id="411" max="16383" man="1"/>
    <brk id="471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基本使用料一覧（R4.10.1）</vt:lpstr>
      <vt:lpstr>'基本使用料一覧（R4.10.1）'!Print_Area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2022-10-07T06:06:07Z</dcterms:created>
  <dcterms:modified xsi:type="dcterms:W3CDTF">2022-10-17T02:43:50Z</dcterms:modified>
</cp:coreProperties>
</file>