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\"/>
    </mc:Choice>
  </mc:AlternateContent>
  <xr:revisionPtr revIDLastSave="0" documentId="13_ncr:1_{AC8920C2-5612-43C5-9491-EC92FCF4987C}" xr6:coauthVersionLast="36" xr6:coauthVersionMax="36" xr10:uidLastSave="{00000000-0000-0000-0000-000000000000}"/>
  <bookViews>
    <workbookView xWindow="0" yWindow="0" windowWidth="15345" windowHeight="4380" activeTab="2" xr2:uid="{FB5EB1DE-D989-4AA8-87D7-D6B047A82762}"/>
  </bookViews>
  <sheets>
    <sheet name="77(13-1)" sheetId="1" r:id="rId1"/>
    <sheet name="78(13-2)" sheetId="2" r:id="rId2"/>
    <sheet name="79(13-3)" sheetId="3" r:id="rId3"/>
  </sheets>
  <externalReferences>
    <externalReference r:id="rId4"/>
  </externalReferences>
  <definedNames>
    <definedName name="_xlnm._FilterDatabase" localSheetId="0" hidden="1">'77(13-1)'!$A$1:$E$107</definedName>
    <definedName name="ALL" localSheetId="0">'77(13-1)'!#REF!</definedName>
    <definedName name="ALL">[1]差引表!#REF!</definedName>
    <definedName name="ExternalData_1" localSheetId="0">'77(13-1)'!$A$3:$C$4</definedName>
    <definedName name="_xlnm.Print_Area" localSheetId="0">'77(13-1)'!$A$1:$E$108</definedName>
    <definedName name="_xlnm.Print_Titles" localSheetId="0">'77(13-1)'!$1:$4</definedName>
    <definedName name="_xlnm.Print_Titles" localSheetId="1">'78(13-2)'!$1:$1</definedName>
    <definedName name="既定値__JD選挙統計情報本番" localSheetId="0">'77(13-1)'!$A$3:$C$4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2" l="1"/>
  <c r="E98" i="2" s="1"/>
  <c r="C102" i="2"/>
  <c r="E99" i="2"/>
  <c r="E97" i="2"/>
  <c r="E89" i="2"/>
  <c r="E81" i="2"/>
  <c r="E76" i="2"/>
  <c r="E69" i="2"/>
  <c r="E61" i="2"/>
  <c r="D56" i="2"/>
  <c r="E55" i="2" s="1"/>
  <c r="E49" i="2"/>
  <c r="E45" i="2"/>
  <c r="E41" i="2"/>
  <c r="E33" i="2"/>
  <c r="E27" i="2"/>
  <c r="E25" i="2"/>
  <c r="E23" i="2"/>
  <c r="E21" i="2"/>
  <c r="E19" i="2"/>
  <c r="E14" i="2"/>
  <c r="E6" i="2" l="1"/>
  <c r="E18" i="2"/>
  <c r="E20" i="2"/>
  <c r="E22" i="2"/>
  <c r="E24" i="2"/>
  <c r="E26" i="2"/>
  <c r="E30" i="2"/>
  <c r="E37" i="2"/>
  <c r="E44" i="2"/>
  <c r="E48" i="2"/>
  <c r="E62" i="2"/>
  <c r="E102" i="2" s="1"/>
  <c r="E73" i="2"/>
  <c r="E77" i="2"/>
  <c r="E82" i="2"/>
  <c r="E90" i="2"/>
  <c r="E56" i="2" l="1"/>
</calcChain>
</file>

<file path=xl/sharedStrings.xml><?xml version="1.0" encoding="utf-8"?>
<sst xmlns="http://schemas.openxmlformats.org/spreadsheetml/2006/main" count="350" uniqueCount="325">
  <si>
    <t>７７　選挙人名簿選挙時登録者数</t>
    <rPh sb="3" eb="5">
      <t>センキョ</t>
    </rPh>
    <rPh sb="5" eb="6">
      <t>ニン</t>
    </rPh>
    <rPh sb="6" eb="8">
      <t>メイボ</t>
    </rPh>
    <rPh sb="8" eb="10">
      <t>センキョ</t>
    </rPh>
    <rPh sb="10" eb="11">
      <t>ジ</t>
    </rPh>
    <rPh sb="11" eb="13">
      <t>トウロク</t>
    </rPh>
    <rPh sb="13" eb="14">
      <t>シャ</t>
    </rPh>
    <rPh sb="14" eb="15">
      <t>スウ</t>
    </rPh>
    <phoneticPr fontId="4"/>
  </si>
  <si>
    <t>単位：人</t>
    <rPh sb="0" eb="2">
      <t>タンイ</t>
    </rPh>
    <rPh sb="3" eb="4">
      <t>ニン</t>
    </rPh>
    <phoneticPr fontId="4"/>
  </si>
  <si>
    <t>投票区</t>
  </si>
  <si>
    <t>投票所施設名称</t>
    <rPh sb="3" eb="5">
      <t>シセツ</t>
    </rPh>
    <rPh sb="5" eb="7">
      <t>メイショウ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</si>
  <si>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</si>
  <si>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</si>
  <si>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合計</t>
    <rPh sb="0" eb="2">
      <t>ゴウケイ</t>
    </rPh>
    <phoneticPr fontId="4"/>
  </si>
  <si>
    <t>第１投票区　　　　　　　　　　　　　　　　　　　　　　　　　</t>
  </si>
  <si>
    <t>東近江市立平田駅前教育集会所　　　　　　　　　　　　　　　　</t>
  </si>
  <si>
    <t>第２投票区　　　　　　　　　　　　　　　　　　　　　　　　　</t>
  </si>
  <si>
    <t>上平木公民館　　　　　　　　　　　　　　　　　　　　　　　　</t>
  </si>
  <si>
    <t>第３投票区　　　　　　　　　　　　　　　　　　　　　　　　　</t>
  </si>
  <si>
    <t>東近江市立平田コミュニティセンター</t>
  </si>
  <si>
    <t>第４投票区　　　　　　　　　　　　　　　　　　　　　　　　　</t>
  </si>
  <si>
    <t>上羽田町南方集落センター　　　　　　　　　　　　　　　　　　</t>
  </si>
  <si>
    <t>第５投票区　　　　　　　　　　　　　　　　　　　　　　　　　</t>
  </si>
  <si>
    <t>東近江市立アミティーあかね　　　　　　　　　　　　　　　　　</t>
  </si>
  <si>
    <t>第６投票区　　　　　　　　　　　　　　　　　　　　　　　　　</t>
  </si>
  <si>
    <t>東近江市立市辺コミュニティセンター</t>
  </si>
  <si>
    <t>第７投票区　　　　　　　　　　　　　　　　　　　　　　　　　</t>
  </si>
  <si>
    <t>布施町会議所　　　　　　　　　　　　　　　　　　　　　　　　</t>
  </si>
  <si>
    <t>第８投票区　　　　　　　　　　　　　　　　　　　　　　　　　</t>
  </si>
  <si>
    <t>県営住宅今堀団地集会所　　　　　　　　　　　　　　　　　　　</t>
  </si>
  <si>
    <t>第９投票区　　　　　　　　　　　　　　　　　　　　　　　　　</t>
  </si>
  <si>
    <t>今崎町公民館　　　　　　　　　　　　　　　　　　　　　　　　</t>
  </si>
  <si>
    <t>第１０投票区　　　　　　　　　　　　　　　　　　　　　　　　</t>
  </si>
  <si>
    <t>レンガのえんとつとまれ</t>
  </si>
  <si>
    <t>第１１投票区　　　　　　　　　　　　　　　　　　　　　　　　</t>
  </si>
  <si>
    <t>東近江市立中野コミュニティセンター</t>
  </si>
  <si>
    <t>第１２投票区　　　　　　　　　　　　　　　　　　　　　　　　</t>
  </si>
  <si>
    <t>東近江市立みつくり保育園　　　　　　　　　　　　　　　　　　</t>
  </si>
  <si>
    <t>第１３投票区　　　　　　　　　　　　　　　　　　　　　　　　</t>
  </si>
  <si>
    <t>清水会館　　　　　　　　　　　　　　　　　　　　　　　　　　</t>
  </si>
  <si>
    <t>第１４投票区　　　　　　　　　　　　　　　　　　　　　　　　</t>
  </si>
  <si>
    <t>東近江市立八日市コミュニティセンター</t>
  </si>
  <si>
    <t>第１５投票区　　　　　　　　　　　　　　　　　　　　　　　　</t>
  </si>
  <si>
    <t>（旧）東近江市立中央公民館別館</t>
  </si>
  <si>
    <t>第１６投票区　　　　　　　　　　　　　　　　　　　　　　　　</t>
  </si>
  <si>
    <t>東近江市立南部コミュニティセンター</t>
  </si>
  <si>
    <t>第１７投票区　　　　　　　　　　　　　　　　　　　　　　　　</t>
  </si>
  <si>
    <t>東近江市立聖徳中学校体育館　　　　　　　　　　　　　　　　</t>
  </si>
  <si>
    <t>第１８投票区　　　　　　　　　　　　　　　　　　　　　　　　</t>
  </si>
  <si>
    <t>葵会館　　　　　　　　　　　　　　　　　　　　　　　　　　　</t>
  </si>
  <si>
    <t>第１９投票区　　　　　　　　　　　　　　　　　　　　　　　　</t>
  </si>
  <si>
    <t>柴原南町会議所　　　　　　　　　　　　　　　　　　　　　　　</t>
  </si>
  <si>
    <t>第２０投票区　　　　　　　　　　　　　　　　　　　　　　　　</t>
  </si>
  <si>
    <t>東近江市立玉緒コミュニティセンター</t>
  </si>
  <si>
    <t>第２１投票区　　　　　　　　　　　　　　　　　　　　　　　　</t>
  </si>
  <si>
    <t>慈眼寺会館　　　　　　　　　　　　　　　　　　　　　　　　　</t>
  </si>
  <si>
    <t>第２２投票区　　　　　　　　　　　　　　　　　　　　　　　　</t>
  </si>
  <si>
    <t>東近江市立八日市寺幼稚園　　　　　　　　　　　　　　　　　　</t>
  </si>
  <si>
    <t>第２３投票区　　　　　　　　　　　　　　　　　　　　　　　　</t>
  </si>
  <si>
    <t>東近江市立御園コミュニティセンター</t>
  </si>
  <si>
    <t>第２４投票区　　　　　　　　　　　　　　　　　　　　　　　　</t>
  </si>
  <si>
    <t>野村沖会館</t>
  </si>
  <si>
    <t>第２５投票区　　　　　　　　　　　　　　　　　　　　　　　　</t>
  </si>
  <si>
    <t>野村町自治会館　　　　　　　　　　　　　　　　　　　　　　　</t>
  </si>
  <si>
    <t>第２６投票区　　　　　　　　　　　　　　　　　　　　　　　　</t>
  </si>
  <si>
    <t>東近江市役所　　　　　　　　　　　　　　　　　　　　　　　　</t>
  </si>
  <si>
    <t>第２７投票区　　　　　　　　　　　　　　　　　　　　　　　　</t>
  </si>
  <si>
    <t>東近江市立八日市北小学校　　　　　　　　　　　　　　　　　　</t>
  </si>
  <si>
    <t>第２８投票区　　　　　　　　　　　　　　　　　　　　　　　　</t>
  </si>
  <si>
    <t>東近江市立建部コミュニティセンター</t>
  </si>
  <si>
    <t>第２９投票区　　　　　　　　　　　　　　　　　　　　　　　　</t>
  </si>
  <si>
    <t>一式町集会所　　　　　　　　　　　　　　　　　　　　　　　　</t>
  </si>
  <si>
    <t>第３０投票区　　　　　　　　　　　　　　　　　　　　　　　　</t>
  </si>
  <si>
    <t>東近江市ふるさと文化体験学習館</t>
  </si>
  <si>
    <t>第３１投票区　　　　　　　　　　　　　　　　　　　　　　　　</t>
  </si>
  <si>
    <t>婦人の家　　　　　　　　　　　　　　　　　　　　　　　　　　</t>
  </si>
  <si>
    <t>第３２投票区　　　　　　　　　　　　　　　　　　　　　　　　</t>
  </si>
  <si>
    <t>甲津畑町集会所　　　　　　　　　　　　　　　　　　　　　　　</t>
  </si>
  <si>
    <t>第３３投票区　　　　　　　　　　　　　　　　　　　　　　　　</t>
  </si>
  <si>
    <t>和南町集会所　　　　　　　　　　　　　　　　　　　　　　　　</t>
  </si>
  <si>
    <t>第３４投票区　　　　　　　　　　　　　　　　　　　　　　　　</t>
  </si>
  <si>
    <t>山上町集議所　　　　　　　　　　　　　　　　　　　　　　　　</t>
  </si>
  <si>
    <t>第３５投票区　　　　　　　　　　　　　　　　　　　　　　　　</t>
  </si>
  <si>
    <t>青野町集会所</t>
  </si>
  <si>
    <t>第３６投票区　　　　　　　　　　　　　　　　　　　　　　　　</t>
  </si>
  <si>
    <t>ゆうあいの家</t>
  </si>
  <si>
    <t>第３７投票区　　　　　　　　　　　　　　　　　　　　　　　　</t>
  </si>
  <si>
    <t>永源寺相谷町集会所　　　　　　　　　　　　　　　　　　　　　</t>
  </si>
  <si>
    <t>第３８投票区　　　　　　　　　　　　　　　　　　　　　　　　</t>
  </si>
  <si>
    <t>佐目町集会所　　　　　　　　　　　　　　　　　　　　　　　　</t>
  </si>
  <si>
    <t>第３９投票区　　　　　　　　　　　　　　　　　　　　　　　　</t>
  </si>
  <si>
    <t>東近江市林業センター</t>
  </si>
  <si>
    <t>第４０投票区　　　　　　　　　　　　　　　　　　　　　　　　</t>
  </si>
  <si>
    <t>東近江市鈴鹿の里コミュニティセンター</t>
  </si>
  <si>
    <t>第４１投票区　　　　　　　　　　　　　　　　　　　　　　　　</t>
  </si>
  <si>
    <t>箕川町集会所　　　　　　　　　　　　　　　　　　　　　　　　</t>
  </si>
  <si>
    <t>第４２投票区　　　　　　　　　　　　　　　　　　　　　　　　</t>
  </si>
  <si>
    <t>君ケ畑町集会所　　　　　　　　　　　　　　　　　　　　　　　</t>
  </si>
  <si>
    <t>第４３投票区　　　　　　　　　　　　　　　　　　　　　　　　</t>
  </si>
  <si>
    <t>東近江市五個荘高齢者能力活用センター　　　　　　　　　　　　</t>
  </si>
  <si>
    <t>第４４投票区　　　　　　　　　　　　　　　　　　　　　　　　</t>
  </si>
  <si>
    <t>伊野部公会堂</t>
  </si>
  <si>
    <t>第４５投票区　　　　　　　　　　　　　　　　　　　　　　　　</t>
  </si>
  <si>
    <t>奥構造改善センター</t>
  </si>
  <si>
    <t>第４６投票区　　　　　　　　　　　　　　　　　　　　　　　　</t>
  </si>
  <si>
    <t>五個荘北町屋町会議所</t>
  </si>
  <si>
    <t>第４７投票区　　　　　　　　　　　　　　　　　　　　　　　　</t>
  </si>
  <si>
    <t>五個荘金堂町自治会館</t>
  </si>
  <si>
    <t>第４８投票区　　　　　　　　　　　　　　　　　　　　　　　　</t>
  </si>
  <si>
    <t>きぬがさ会館　　　　　　　　　　　　　　　　　　　　　　　　</t>
  </si>
  <si>
    <t>第４９投票区　　　　　　　　　　　　　　　　　　　　　　　　</t>
  </si>
  <si>
    <t>七里会議所　　　　　　　　　　　　　　　　　　　　　　　　　</t>
  </si>
  <si>
    <t>第５０投票区　　　　　　　　　　　　　　　　　　　　　　　　</t>
  </si>
  <si>
    <t>宮荘町公会堂　　　　　　　　　　　　　　　　　　　　　　　　</t>
  </si>
  <si>
    <t>第５１投票区　　　　　　　　　　　　　　　　　　　　　　　　</t>
  </si>
  <si>
    <t>五個荘竜田町自治会館　　　　　　　　　　　　　　　　　　　　</t>
  </si>
  <si>
    <t>第５２投票区　　　　　　　　　　　　　　　　　　　　　　　　</t>
  </si>
  <si>
    <t>小幡公会堂　　　　　　　　　　　　　　　　　　　　　　　　　</t>
  </si>
  <si>
    <t>第５３投票区　　　　　　　　　　　　　　　　　　　　　　　　</t>
  </si>
  <si>
    <t>五位田公会堂</t>
  </si>
  <si>
    <t>第５４投票区　　　　　　　　　　　　　　　　　　　　　　　　</t>
  </si>
  <si>
    <t>簗瀬報徳館</t>
  </si>
  <si>
    <t>第５５投票区　　　　　　　　　　　　　　　　　　　　　　　　</t>
  </si>
  <si>
    <t>和田公会堂</t>
  </si>
  <si>
    <t>第５６投票区　　　　　　　　　　　　　　　　　　　　　　　　</t>
  </si>
  <si>
    <t>百済寺本町集落センター　　　　　　　　　　　　　　　　　　　</t>
  </si>
  <si>
    <t>第５７投票区　　　　　　　　　　　　　　　　　　　　　　　　</t>
  </si>
  <si>
    <t>上中野集落センター</t>
  </si>
  <si>
    <t>第５８投票区　　　　　　　　　　　　　　　　　　　　　　　　</t>
  </si>
  <si>
    <t>園集落センター</t>
  </si>
  <si>
    <t>第５９投票区　　　　　　　　　　　　　　　　　　　　　　　　</t>
  </si>
  <si>
    <t>北坂集落センター</t>
  </si>
  <si>
    <t>第６０投票区　　　　　　　　　　　　　　　　　　　　　　　　</t>
  </si>
  <si>
    <t>小倉公民館　　　　　　　　　　　　　　　　　　　　　　　　　</t>
  </si>
  <si>
    <t>第６１投票区　　　　　　　　　　　　　　　　　　　　　　　　</t>
  </si>
  <si>
    <t>東近江市立愛東南小学校体育館　　　　</t>
  </si>
  <si>
    <t>第６２投票区　　　　　　　　　　　　　　　　　　　　　　　　</t>
  </si>
  <si>
    <t>鯰江公民館</t>
  </si>
  <si>
    <t>第６３投票区　　　　　　　　　　　　　　　　　　　　　　　　</t>
  </si>
  <si>
    <t>上岸本公民館　　　　　　　　　　　　　　　　　　　　　　　　</t>
  </si>
  <si>
    <t>第６４投票区　　　　　　　　　　　　　　　　　　　　　　　　</t>
  </si>
  <si>
    <t>東近江市立湖東第一児童館（童夢の館）</t>
  </si>
  <si>
    <t>第６５投票区　　　　　　　　　　　　　　　　　　　　　　　　</t>
  </si>
  <si>
    <t>平柳公民館　　　　</t>
  </si>
  <si>
    <t>第６６投票区　　　　　　　　　　　　　　　　　　　　　　　　</t>
  </si>
  <si>
    <t>北花沢草の根ハウス　　　　　　　　　　　　　　　　　　　　　</t>
  </si>
  <si>
    <t>第６７投票区　　　　　　　　　　　　　　　　　　　　　　　　</t>
  </si>
  <si>
    <t>今在家公民館（愛郷館）　　　　　　　　　　　　　　　　　　　</t>
  </si>
  <si>
    <t>第６８投票区　　　　　　　　　　　　　　　　　　　　　　　　</t>
  </si>
  <si>
    <t>東近江市立湖東第二幼稚園　　　　　　　　　　　　　　　　　　</t>
  </si>
  <si>
    <t>第６９投票区　　　　　　　　　　　　　　　　　　　　　　　　</t>
  </si>
  <si>
    <t>勝堂農業研修センター　　　　　　　　　　　　　　　　　　　　</t>
  </si>
  <si>
    <t>第７０投票区　　　　　　　　　　　　　　　　　　　　　　　　</t>
  </si>
  <si>
    <t>小田苅共澤館</t>
  </si>
  <si>
    <t>第７１投票区　　　　　　　　　　　　　　　　　　　　　　　　</t>
  </si>
  <si>
    <t>南清水公民館　　　　　　　　　　　　　　　　　　　　　　　　</t>
  </si>
  <si>
    <t>第７２投票区　　　　　　　　　　　　　　　　　　　　　　　　</t>
  </si>
  <si>
    <t>池庄公民館　　　　　　　　　　　　　　　　　　　　　　　　　</t>
  </si>
  <si>
    <t>第７３投票区</t>
  </si>
  <si>
    <t>神郷公民館</t>
  </si>
  <si>
    <t>第７４投票区</t>
  </si>
  <si>
    <t>佐野区公民館</t>
  </si>
  <si>
    <t>第７５投票区</t>
  </si>
  <si>
    <t>能登川栄町自治会公会堂</t>
  </si>
  <si>
    <t>第７６投票区</t>
  </si>
  <si>
    <t>東近江市立めじろ保育園</t>
  </si>
  <si>
    <t>第７７投票区</t>
  </si>
  <si>
    <t>東近江市立能登川第一幼稚園</t>
  </si>
  <si>
    <t>第７８投票区</t>
  </si>
  <si>
    <t>今老人憩の家</t>
  </si>
  <si>
    <t>第７９投票区</t>
  </si>
  <si>
    <t>東近江市立能登川公民館</t>
  </si>
  <si>
    <t>第８０投票区</t>
  </si>
  <si>
    <t>猪子会議所</t>
  </si>
  <si>
    <t>第８１投票区</t>
  </si>
  <si>
    <t>山路町自治会館</t>
  </si>
  <si>
    <t>第８２投票区</t>
  </si>
  <si>
    <t>能登川自治会館</t>
  </si>
  <si>
    <t>第８３投票区</t>
  </si>
  <si>
    <t>城東草の根ハウス</t>
  </si>
  <si>
    <t>第８４投票区</t>
  </si>
  <si>
    <t>伊庭老人憩の家</t>
  </si>
  <si>
    <t>第８５投票区</t>
  </si>
  <si>
    <t>東近江市能登川支所</t>
  </si>
  <si>
    <t>第８６投票区</t>
  </si>
  <si>
    <t>小川老人憩の家</t>
  </si>
  <si>
    <t>第８７投票区</t>
  </si>
  <si>
    <t>阿弥陀堂草の根ハウス</t>
  </si>
  <si>
    <t>第８８投票区</t>
  </si>
  <si>
    <t>新宮東草の根ハウス</t>
  </si>
  <si>
    <t>第８９投票区</t>
  </si>
  <si>
    <t>乙女浜啓徳館</t>
  </si>
  <si>
    <t>第９０投票区</t>
  </si>
  <si>
    <t>福堂老人憩の家</t>
  </si>
  <si>
    <t>第９１投票区</t>
  </si>
  <si>
    <t>東近江市立あやめ児童館</t>
  </si>
  <si>
    <t>第９２投票区</t>
  </si>
  <si>
    <t>大中老人憩の家</t>
  </si>
  <si>
    <t>第９３投票区</t>
  </si>
  <si>
    <t>東近江市蒲生デイサービスセンターあさひの</t>
  </si>
  <si>
    <t>第９４投票区</t>
  </si>
  <si>
    <t>大塚草の根集会所</t>
  </si>
  <si>
    <t>第９５投票区</t>
  </si>
  <si>
    <t>東近江市立蒲生西小学校</t>
  </si>
  <si>
    <t>第９６投票区</t>
  </si>
  <si>
    <t>長峰コミュニティーセンター</t>
  </si>
  <si>
    <t>第９７投票区</t>
  </si>
  <si>
    <t>宮井草の根集会所</t>
  </si>
  <si>
    <t>第９８投票区</t>
  </si>
  <si>
    <t>いこい作業所</t>
  </si>
  <si>
    <t>第９９投票区</t>
  </si>
  <si>
    <t>石塔一区公民館</t>
  </si>
  <si>
    <t>第１００投票区</t>
  </si>
  <si>
    <t>綺田草の根集会所</t>
  </si>
  <si>
    <t>第１０１投票区</t>
  </si>
  <si>
    <t>東近江市立蒲生東小学校</t>
  </si>
  <si>
    <t>第１０２投票区</t>
  </si>
  <si>
    <t>木村町公民館</t>
  </si>
  <si>
    <t>資料：選挙管理委員会（平成22年7月11日滋賀県知事選挙及び参議院議員通常選挙）</t>
    <rPh sb="0" eb="2">
      <t>シリョウ</t>
    </rPh>
    <rPh sb="3" eb="5">
      <t>センキョ</t>
    </rPh>
    <rPh sb="5" eb="7">
      <t>カンリ</t>
    </rPh>
    <rPh sb="7" eb="10">
      <t>イインカイ</t>
    </rPh>
    <rPh sb="11" eb="13">
      <t>ヘイセイ</t>
    </rPh>
    <rPh sb="15" eb="16">
      <t>ネン</t>
    </rPh>
    <rPh sb="17" eb="18">
      <t>ガツ</t>
    </rPh>
    <rPh sb="20" eb="21">
      <t>ニチ</t>
    </rPh>
    <phoneticPr fontId="4"/>
  </si>
  <si>
    <t>７８　一般会計決算状況</t>
    <rPh sb="3" eb="5">
      <t>イッパン</t>
    </rPh>
    <rPh sb="5" eb="7">
      <t>カイケイ</t>
    </rPh>
    <rPh sb="7" eb="9">
      <t>ケッサン</t>
    </rPh>
    <rPh sb="9" eb="11">
      <t>ジョウキョウ</t>
    </rPh>
    <phoneticPr fontId="4"/>
  </si>
  <si>
    <t>歳入</t>
    <rPh sb="0" eb="2">
      <t>サイニュウ</t>
    </rPh>
    <phoneticPr fontId="4"/>
  </si>
  <si>
    <t>単位：円</t>
    <rPh sb="0" eb="2">
      <t>タンイ</t>
    </rPh>
    <rPh sb="3" eb="4">
      <t>エン</t>
    </rPh>
    <phoneticPr fontId="4"/>
  </si>
  <si>
    <t>平成21年度</t>
    <rPh sb="0" eb="2">
      <t>ヘイセイ</t>
    </rPh>
    <rPh sb="4" eb="5">
      <t>ネン</t>
    </rPh>
    <rPh sb="5" eb="6">
      <t>ド</t>
    </rPh>
    <phoneticPr fontId="4"/>
  </si>
  <si>
    <t>予算額</t>
    <rPh sb="0" eb="2">
      <t>ヨサン</t>
    </rPh>
    <rPh sb="2" eb="3">
      <t>ガク</t>
    </rPh>
    <phoneticPr fontId="4"/>
  </si>
  <si>
    <t>決算額</t>
    <rPh sb="0" eb="2">
      <t>ケッサン</t>
    </rPh>
    <rPh sb="2" eb="3">
      <t>ガク</t>
    </rPh>
    <phoneticPr fontId="4"/>
  </si>
  <si>
    <t>構成比</t>
    <rPh sb="0" eb="3">
      <t>コウセイヒ</t>
    </rPh>
    <phoneticPr fontId="4"/>
  </si>
  <si>
    <t>市　　　　　税</t>
    <rPh sb="0" eb="1">
      <t>シ</t>
    </rPh>
    <rPh sb="6" eb="7">
      <t>ゼイ</t>
    </rPh>
    <phoneticPr fontId="4"/>
  </si>
  <si>
    <t>市民税</t>
    <rPh sb="0" eb="3">
      <t>シミンゼイ</t>
    </rPh>
    <phoneticPr fontId="4"/>
  </si>
  <si>
    <t>固定資産税</t>
    <rPh sb="0" eb="2">
      <t>コテイ</t>
    </rPh>
    <rPh sb="2" eb="5">
      <t>シサンゼイ</t>
    </rPh>
    <phoneticPr fontId="4"/>
  </si>
  <si>
    <t>軽自動車税</t>
    <rPh sb="0" eb="4">
      <t>ケイジドウシャ</t>
    </rPh>
    <rPh sb="4" eb="5">
      <t>ゼイ</t>
    </rPh>
    <phoneticPr fontId="4"/>
  </si>
  <si>
    <t>市たばこ税</t>
    <rPh sb="0" eb="1">
      <t>シ</t>
    </rPh>
    <rPh sb="4" eb="5">
      <t>ゼイ</t>
    </rPh>
    <phoneticPr fontId="4"/>
  </si>
  <si>
    <t>特別土地保有税</t>
    <rPh sb="0" eb="2">
      <t>トクベツ</t>
    </rPh>
    <rPh sb="2" eb="4">
      <t>トチ</t>
    </rPh>
    <rPh sb="4" eb="7">
      <t>ホユウゼイ</t>
    </rPh>
    <phoneticPr fontId="4"/>
  </si>
  <si>
    <t>入湯税</t>
    <rPh sb="0" eb="2">
      <t>ニュウトウ</t>
    </rPh>
    <rPh sb="2" eb="3">
      <t>ゼイ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</si>
  <si>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</si>
  <si>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</si>
  <si>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地方揮発油譲与税</t>
    <rPh sb="0" eb="2">
      <t>チホウ</t>
    </rPh>
    <rPh sb="2" eb="5">
      <t>キハツユ</t>
    </rPh>
    <rPh sb="5" eb="7">
      <t>ジョウヨ</t>
    </rPh>
    <rPh sb="7" eb="8">
      <t>ゼイ</t>
    </rPh>
    <phoneticPr fontId="4"/>
  </si>
  <si>
    <t>自動車重量譲与税</t>
    <rPh sb="0" eb="3">
      <t>ジドウシャ</t>
    </rPh>
    <rPh sb="3" eb="5">
      <t>ジュウリョウ</t>
    </rPh>
    <rPh sb="5" eb="7">
      <t>ジョウヨ</t>
    </rPh>
    <rPh sb="7" eb="8">
      <t>ゼイ</t>
    </rPh>
    <phoneticPr fontId="4"/>
  </si>
  <si>
    <t>地方道路譲与税</t>
    <rPh sb="0" eb="2">
      <t>チホウ</t>
    </rPh>
    <rPh sb="2" eb="4">
      <t>ドウロ</t>
    </rPh>
    <rPh sb="4" eb="6">
      <t>ジョウヨ</t>
    </rPh>
    <rPh sb="6" eb="7">
      <t>ゼイ</t>
    </rPh>
    <phoneticPr fontId="4"/>
  </si>
  <si>
    <t>利子割交付金</t>
    <rPh sb="0" eb="2">
      <t>リシ</t>
    </rPh>
    <rPh sb="2" eb="3">
      <t>ワ</t>
    </rPh>
    <rPh sb="3" eb="6">
      <t>コウフキン</t>
    </rPh>
    <phoneticPr fontId="4"/>
  </si>
  <si>
    <t>配当割交付金</t>
    <rPh sb="0" eb="2">
      <t>ハイトウ</t>
    </rPh>
    <rPh sb="2" eb="3">
      <t>ワリ</t>
    </rPh>
    <rPh sb="3" eb="6">
      <t>コウフキン</t>
    </rPh>
    <phoneticPr fontId="4"/>
  </si>
  <si>
    <t>株式等譲渡所得割交付金</t>
    <rPh sb="0" eb="3">
      <t>カブシキナド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4"/>
  </si>
  <si>
    <t>地方消費税交付金</t>
    <rPh sb="0" eb="2">
      <t>チホウ</t>
    </rPh>
    <rPh sb="2" eb="5">
      <t>ショウヒゼイ</t>
    </rPh>
    <rPh sb="5" eb="8">
      <t>コウフキン</t>
    </rPh>
    <phoneticPr fontId="4"/>
  </si>
  <si>
    <t>ゴルフ場利用税交付金</t>
    <rPh sb="3" eb="4">
      <t>ジョウ</t>
    </rPh>
    <rPh sb="4" eb="5">
      <t>リ</t>
    </rPh>
    <rPh sb="5" eb="6">
      <t>ヨウ</t>
    </rPh>
    <rPh sb="6" eb="7">
      <t>ゼイ</t>
    </rPh>
    <rPh sb="7" eb="10">
      <t>コウフキン</t>
    </rPh>
    <phoneticPr fontId="4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</si>
  <si>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</si>
  <si>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</si>
  <si>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</si>
  <si>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rPh sb="0" eb="2">
      <t>コウツウ</t>
    </rPh>
    <rPh sb="2" eb="4">
      <t>アンゼン</t>
    </rPh>
    <rPh sb="4" eb="6">
      <t>タイサク</t>
    </rPh>
    <rPh sb="6" eb="8">
      <t>トクベツ</t>
    </rPh>
    <rPh sb="8" eb="11">
      <t>コウフキン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</si>
  <si>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</si>
  <si>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分担金</t>
    <rPh sb="0" eb="3">
      <t>ブンタンキン</t>
    </rPh>
    <phoneticPr fontId="4"/>
  </si>
  <si>
    <t>負担金</t>
    <rPh sb="0" eb="3">
      <t>フタンキン</t>
    </rPh>
    <phoneticPr fontId="4"/>
  </si>
  <si>
    <t>使用料及び手数料</t>
    <rPh sb="0" eb="3">
      <t>シヨウリョウ</t>
    </rPh>
    <rPh sb="3" eb="4">
      <t>オヨ</t>
    </rPh>
    <rPh sb="5" eb="8">
      <t>テスウリョウ</t>
    </rPh>
    <phoneticPr fontId="4"/>
  </si>
  <si>
    <t>使用料</t>
    <rPh sb="0" eb="3">
      <t>シヨウリョウ</t>
    </rPh>
    <phoneticPr fontId="4"/>
  </si>
  <si>
    <t>手数料</t>
    <rPh sb="0" eb="3">
      <t>テスウリョウ</t>
    </rPh>
    <phoneticPr fontId="4"/>
  </si>
  <si>
    <t>国庫支出金</t>
    <rPh sb="0" eb="2">
      <t>コッコ</t>
    </rPh>
    <rPh sb="2" eb="5">
      <t>シシュツキン</t>
    </rPh>
    <phoneticPr fontId="4"/>
  </si>
  <si>
    <t>国庫負担金</t>
    <rPh sb="0" eb="2">
      <t>コッコ</t>
    </rPh>
    <rPh sb="2" eb="5">
      <t>フタンキン</t>
    </rPh>
    <phoneticPr fontId="4"/>
  </si>
  <si>
    <t>国庫補助金</t>
    <rPh sb="0" eb="2">
      <t>コッコ</t>
    </rPh>
    <rPh sb="2" eb="5">
      <t>ホジョキン</t>
    </rPh>
    <phoneticPr fontId="4"/>
  </si>
  <si>
    <t>国庫委託金</t>
    <rPh sb="0" eb="2">
      <t>コッコ</t>
    </rPh>
    <rPh sb="2" eb="4">
      <t>イタク</t>
    </rPh>
    <rPh sb="4" eb="5">
      <t>キン</t>
    </rPh>
    <phoneticPr fontId="4"/>
  </si>
  <si>
    <t>県支出金</t>
    <rPh sb="0" eb="1">
      <t>ケン</t>
    </rPh>
    <rPh sb="1" eb="4">
      <t>シシュツキン</t>
    </rPh>
    <phoneticPr fontId="4"/>
  </si>
  <si>
    <t>県負担金</t>
    <rPh sb="0" eb="1">
      <t>ケン</t>
    </rPh>
    <rPh sb="1" eb="4">
      <t>フタンキン</t>
    </rPh>
    <phoneticPr fontId="4"/>
  </si>
  <si>
    <t>県補助金</t>
    <rPh sb="0" eb="1">
      <t>ケン</t>
    </rPh>
    <rPh sb="1" eb="4">
      <t>ホジョキン</t>
    </rPh>
    <phoneticPr fontId="4"/>
  </si>
  <si>
    <t>県委託金</t>
    <rPh sb="0" eb="1">
      <t>ケン</t>
    </rPh>
    <rPh sb="1" eb="3">
      <t>イタク</t>
    </rPh>
    <rPh sb="3" eb="4">
      <t>キン</t>
    </rPh>
    <phoneticPr fontId="4"/>
  </si>
  <si>
    <t>財産収入</t>
    <rPh sb="0" eb="2">
      <t>ザイサン</t>
    </rPh>
    <rPh sb="2" eb="4">
      <t>シュウニュウ</t>
    </rPh>
    <phoneticPr fontId="4"/>
  </si>
  <si>
    <t>財産運用収入</t>
    <rPh sb="0" eb="2">
      <t>ザイサン</t>
    </rPh>
    <rPh sb="2" eb="4">
      <t>ウンヨウ</t>
    </rPh>
    <rPh sb="4" eb="6">
      <t>シュウニュウ</t>
    </rPh>
    <phoneticPr fontId="4"/>
  </si>
  <si>
    <t>財産売払収入</t>
    <rPh sb="0" eb="2">
      <t>ザイサン</t>
    </rPh>
    <rPh sb="2" eb="4">
      <t>ウリハラ</t>
    </rPh>
    <rPh sb="4" eb="6">
      <t>シュウニュウ</t>
    </rPh>
    <phoneticPr fontId="4"/>
  </si>
  <si>
    <t>寄付金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</si>
  <si>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</si>
  <si>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</si>
  <si>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基金繰入金</t>
    <rPh sb="0" eb="2">
      <t>キキン</t>
    </rPh>
    <rPh sb="2" eb="4">
      <t>クリイレ</t>
    </rPh>
    <rPh sb="4" eb="5">
      <t>キン</t>
    </rPh>
    <phoneticPr fontId="4"/>
  </si>
  <si>
    <t>繰越金</t>
    <rPh sb="0" eb="2">
      <t>クリコシ</t>
    </rPh>
    <rPh sb="2" eb="3">
      <t>キン</t>
    </rPh>
    <phoneticPr fontId="4"/>
  </si>
  <si>
    <t>諸収入</t>
    <rPh sb="0" eb="1">
      <t>ショ</t>
    </rPh>
    <rPh sb="1" eb="3">
      <t>シュウニュウ</t>
    </rPh>
    <phoneticPr fontId="4"/>
  </si>
  <si>
    <t>延滞金、加算金及び過料</t>
    <rPh sb="0" eb="2">
      <t>エンタイ</t>
    </rPh>
    <rPh sb="2" eb="3">
      <t>キン</t>
    </rPh>
    <rPh sb="4" eb="6">
      <t>カサン</t>
    </rPh>
    <rPh sb="6" eb="7">
      <t>キン</t>
    </rPh>
    <rPh sb="7" eb="8">
      <t>オヨ</t>
    </rPh>
    <rPh sb="9" eb="11">
      <t>カリョウ</t>
    </rPh>
    <phoneticPr fontId="4"/>
  </si>
  <si>
    <t>市預金利子</t>
    <rPh sb="0" eb="1">
      <t>シ</t>
    </rPh>
    <rPh sb="1" eb="3">
      <t>ヨキン</t>
    </rPh>
    <rPh sb="3" eb="5">
      <t>リシ</t>
    </rPh>
    <phoneticPr fontId="4"/>
  </si>
  <si>
    <t>貸付金元利収入</t>
    <rPh sb="0" eb="2">
      <t>カシツケ</t>
    </rPh>
    <rPh sb="2" eb="3">
      <t>キン</t>
    </rPh>
    <rPh sb="3" eb="5">
      <t>ガンリ</t>
    </rPh>
    <rPh sb="5" eb="7">
      <t>シュウニュウ</t>
    </rPh>
    <phoneticPr fontId="4"/>
  </si>
  <si>
    <t>受託事業収入</t>
    <rPh sb="0" eb="2">
      <t>ジュタク</t>
    </rPh>
    <rPh sb="2" eb="4">
      <t>ジギョウ</t>
    </rPh>
    <rPh sb="4" eb="6">
      <t>シュウニュウ</t>
    </rPh>
    <phoneticPr fontId="4"/>
  </si>
  <si>
    <t>雑入</t>
    <rPh sb="0" eb="1">
      <t>ザツ</t>
    </rPh>
    <rPh sb="1" eb="2">
      <t>ニュウ</t>
    </rPh>
    <phoneticPr fontId="4"/>
  </si>
  <si>
    <t>市債</t>
    <rPh sb="0" eb="2">
      <t>シサイ</t>
    </rPh>
    <phoneticPr fontId="4"/>
  </si>
  <si>
    <t>歳出</t>
    <rPh sb="0" eb="2">
      <t>サイシュツ</t>
    </rPh>
    <phoneticPr fontId="4"/>
  </si>
  <si>
    <t>議会費</t>
    <rPh sb="0" eb="2">
      <t>ギカイ</t>
    </rPh>
    <rPh sb="2" eb="3">
      <t>ヒ</t>
    </rPh>
    <phoneticPr fontId="4"/>
  </si>
  <si>
    <t>総務費</t>
    <rPh sb="0" eb="3">
      <t>ソウムヒ</t>
    </rPh>
    <phoneticPr fontId="4"/>
  </si>
  <si>
    <t>総務管理費</t>
    <rPh sb="0" eb="2">
      <t>ソウム</t>
    </rPh>
    <rPh sb="2" eb="4">
      <t>カンリ</t>
    </rPh>
    <rPh sb="4" eb="5">
      <t>ヒ</t>
    </rPh>
    <phoneticPr fontId="4"/>
  </si>
  <si>
    <t>徴税費</t>
    <rPh sb="0" eb="2">
      <t>チョウゼイ</t>
    </rPh>
    <rPh sb="2" eb="3">
      <t>ヒ</t>
    </rPh>
    <phoneticPr fontId="4"/>
  </si>
  <si>
    <t>戸籍住民基本台帳費</t>
    <rPh sb="0" eb="2">
      <t>コセキ</t>
    </rPh>
    <rPh sb="2" eb="4">
      <t>ジュウミン</t>
    </rPh>
    <rPh sb="4" eb="6">
      <t>キホン</t>
    </rPh>
    <rPh sb="6" eb="8">
      <t>ダイチョウ</t>
    </rPh>
    <rPh sb="8" eb="9">
      <t>ヒ</t>
    </rPh>
    <phoneticPr fontId="4"/>
  </si>
  <si>
    <t>選挙費</t>
    <rPh sb="0" eb="2">
      <t>センキョ</t>
    </rPh>
    <rPh sb="2" eb="3">
      <t>ヒ</t>
    </rPh>
    <phoneticPr fontId="4"/>
  </si>
  <si>
    <t>統計調査費</t>
    <rPh sb="0" eb="2">
      <t>トウケイ</t>
    </rPh>
    <rPh sb="2" eb="4">
      <t>チョウサ</t>
    </rPh>
    <rPh sb="4" eb="5">
      <t>ヒ</t>
    </rPh>
    <phoneticPr fontId="4"/>
  </si>
  <si>
    <t>監査委員費</t>
    <rPh sb="0" eb="2">
      <t>カンサ</t>
    </rPh>
    <rPh sb="2" eb="4">
      <t>イイン</t>
    </rPh>
    <rPh sb="4" eb="5">
      <t>ヒ</t>
    </rPh>
    <phoneticPr fontId="4"/>
  </si>
  <si>
    <t>民生費</t>
    <rPh sb="0" eb="2">
      <t>ミンセイ</t>
    </rPh>
    <rPh sb="2" eb="3">
      <t>ヒ</t>
    </rPh>
    <phoneticPr fontId="4"/>
  </si>
  <si>
    <t>社会福祉費</t>
    <rPh sb="0" eb="2">
      <t>シャカイ</t>
    </rPh>
    <rPh sb="2" eb="4">
      <t>フクシ</t>
    </rPh>
    <rPh sb="4" eb="5">
      <t>ヒ</t>
    </rPh>
    <phoneticPr fontId="4"/>
  </si>
  <si>
    <t>児童福祉費</t>
    <rPh sb="0" eb="2">
      <t>ジドウ</t>
    </rPh>
    <rPh sb="2" eb="4">
      <t>フクシ</t>
    </rPh>
    <rPh sb="4" eb="5">
      <t>ヒ</t>
    </rPh>
    <phoneticPr fontId="4"/>
  </si>
  <si>
    <t>生活保護費</t>
    <rPh sb="0" eb="2">
      <t>セイカツ</t>
    </rPh>
    <rPh sb="2" eb="4">
      <t>ホゴ</t>
    </rPh>
    <rPh sb="4" eb="5">
      <t>ヒ</t>
    </rPh>
    <phoneticPr fontId="4"/>
  </si>
  <si>
    <t>衛生費</t>
    <rPh sb="0" eb="3">
      <t>エイセイヒ</t>
    </rPh>
    <phoneticPr fontId="4"/>
  </si>
  <si>
    <t>保健衛生費</t>
    <rPh sb="0" eb="2">
      <t>ホケン</t>
    </rPh>
    <rPh sb="2" eb="5">
      <t>エイセイヒ</t>
    </rPh>
    <phoneticPr fontId="4"/>
  </si>
  <si>
    <t>清掃費</t>
    <rPh sb="0" eb="2">
      <t>セイソウ</t>
    </rPh>
    <rPh sb="2" eb="3">
      <t>ヒ</t>
    </rPh>
    <phoneticPr fontId="4"/>
  </si>
  <si>
    <t>労働費</t>
    <rPh sb="0" eb="3">
      <t>ロウドウヒ</t>
    </rPh>
    <phoneticPr fontId="4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</si>
  <si>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4"/>
  </si>
  <si>
    <t>農業費</t>
    <rPh sb="0" eb="2">
      <t>ノウギョウ</t>
    </rPh>
    <rPh sb="2" eb="3">
      <t>ヒ</t>
    </rPh>
    <phoneticPr fontId="4"/>
  </si>
  <si>
    <t>林業費</t>
    <rPh sb="0" eb="2">
      <t>リンギョウ</t>
    </rPh>
    <rPh sb="2" eb="3">
      <t>ヒ</t>
    </rPh>
    <phoneticPr fontId="4"/>
  </si>
  <si>
    <t>水産業費</t>
    <rPh sb="0" eb="3">
      <t>スイサンギョウ</t>
    </rPh>
    <rPh sb="3" eb="4">
      <t>ヒ</t>
    </rPh>
    <phoneticPr fontId="4"/>
  </si>
  <si>
    <t>商工費</t>
    <rPh sb="0" eb="2">
      <t>ショウコウ</t>
    </rPh>
    <rPh sb="2" eb="3">
      <t>ヒ</t>
    </rPh>
    <phoneticPr fontId="4"/>
  </si>
  <si>
    <t>土木費</t>
    <rPh sb="0" eb="2">
      <t>ドボク</t>
    </rPh>
    <rPh sb="2" eb="3">
      <t>ヒ</t>
    </rPh>
    <phoneticPr fontId="4"/>
  </si>
  <si>
    <t>土木管理費</t>
    <rPh sb="0" eb="2">
      <t>ドボク</t>
    </rPh>
    <rPh sb="2" eb="5">
      <t>カンリヒ</t>
    </rPh>
    <phoneticPr fontId="4"/>
  </si>
  <si>
    <t>道路橋梁費</t>
    <rPh sb="0" eb="2">
      <t>ドウロ</t>
    </rPh>
    <rPh sb="2" eb="4">
      <t>キョウリョウ</t>
    </rPh>
    <rPh sb="4" eb="5">
      <t>ヒ</t>
    </rPh>
    <phoneticPr fontId="4"/>
  </si>
  <si>
    <t>河川費</t>
    <rPh sb="0" eb="2">
      <t>カセン</t>
    </rPh>
    <rPh sb="2" eb="3">
      <t>ヒ</t>
    </rPh>
    <phoneticPr fontId="4"/>
  </si>
  <si>
    <t>都市計画費</t>
    <rPh sb="0" eb="2">
      <t>トシ</t>
    </rPh>
    <rPh sb="2" eb="4">
      <t>ケイカク</t>
    </rPh>
    <rPh sb="4" eb="5">
      <t>ヒ</t>
    </rPh>
    <phoneticPr fontId="4"/>
  </si>
  <si>
    <t>下水道費</t>
    <rPh sb="0" eb="3">
      <t>ゲスイドウ</t>
    </rPh>
    <rPh sb="3" eb="4">
      <t>ヒ</t>
    </rPh>
    <phoneticPr fontId="4"/>
  </si>
  <si>
    <t>住宅費</t>
    <rPh sb="0" eb="3">
      <t>ジュウタクヒ</t>
    </rPh>
    <phoneticPr fontId="4"/>
  </si>
  <si>
    <t>消防費</t>
    <rPh sb="0" eb="2">
      <t>ショウボウ</t>
    </rPh>
    <rPh sb="2" eb="3">
      <t>ヒ</t>
    </rPh>
    <phoneticPr fontId="4"/>
  </si>
  <si>
    <t>教育費</t>
    <rPh sb="0" eb="3">
      <t>キョウイクヒ</t>
    </rPh>
    <phoneticPr fontId="4"/>
  </si>
  <si>
    <t>教育総務費</t>
    <rPh sb="0" eb="2">
      <t>キョウイク</t>
    </rPh>
    <rPh sb="2" eb="5">
      <t>ソウムヒ</t>
    </rPh>
    <phoneticPr fontId="4"/>
  </si>
  <si>
    <t>小学校費</t>
    <rPh sb="0" eb="3">
      <t>ショウガッコウ</t>
    </rPh>
    <rPh sb="3" eb="4">
      <t>ヒ</t>
    </rPh>
    <phoneticPr fontId="4"/>
  </si>
  <si>
    <t>中学校費</t>
    <rPh sb="0" eb="3">
      <t>チュウガッコウ</t>
    </rPh>
    <rPh sb="3" eb="4">
      <t>ヒ</t>
    </rPh>
    <phoneticPr fontId="4"/>
  </si>
  <si>
    <t>幼稚園費</t>
    <rPh sb="0" eb="3">
      <t>ヨウチエン</t>
    </rPh>
    <rPh sb="3" eb="4">
      <t>ヒ</t>
    </rPh>
    <phoneticPr fontId="4"/>
  </si>
  <si>
    <t>社会教育費</t>
    <rPh sb="0" eb="2">
      <t>シャカイ</t>
    </rPh>
    <rPh sb="2" eb="5">
      <t>キョウイクヒ</t>
    </rPh>
    <phoneticPr fontId="4"/>
  </si>
  <si>
    <t>保健体育費</t>
    <rPh sb="0" eb="2">
      <t>ホケン</t>
    </rPh>
    <rPh sb="2" eb="4">
      <t>タイイク</t>
    </rPh>
    <rPh sb="4" eb="5">
      <t>ヒ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</si>
  <si>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</si>
  <si>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公債費</t>
    <rPh sb="0" eb="3">
      <t>コウサイヒ</t>
    </rPh>
    <phoneticPr fontId="4"/>
  </si>
  <si>
    <t>諸支出金</t>
    <rPh sb="0" eb="1">
      <t>ショ</t>
    </rPh>
    <rPh sb="1" eb="4">
      <t>シシュツキン</t>
    </rPh>
    <phoneticPr fontId="4"/>
  </si>
  <si>
    <t>基金費</t>
    <rPh sb="0" eb="2">
      <t>キキン</t>
    </rPh>
    <rPh sb="2" eb="3">
      <t>ヒ</t>
    </rPh>
    <phoneticPr fontId="4"/>
  </si>
  <si>
    <t>予備費</t>
    <rPh sb="0" eb="3">
      <t>ヨビヒ</t>
    </rPh>
    <phoneticPr fontId="4"/>
  </si>
  <si>
    <t>７９　特別会計決算状況</t>
    <rPh sb="3" eb="5">
      <t>トクベツ</t>
    </rPh>
    <rPh sb="5" eb="7">
      <t>カイケイ</t>
    </rPh>
    <rPh sb="7" eb="9">
      <t>ケッサン</t>
    </rPh>
    <rPh sb="9" eb="11">
      <t>ジョウキョウ</t>
    </rPh>
    <phoneticPr fontId="4"/>
  </si>
  <si>
    <t>会計名</t>
    <rPh sb="0" eb="2">
      <t>カイケイ</t>
    </rPh>
    <rPh sb="2" eb="3">
      <t>メイ</t>
    </rPh>
    <phoneticPr fontId="4"/>
  </si>
  <si>
    <t>平成21年度</t>
    <rPh sb="0" eb="2">
      <t>ヘイセイ</t>
    </rPh>
    <rPh sb="4" eb="6">
      <t>ネンド</t>
    </rPh>
    <phoneticPr fontId="4"/>
  </si>
  <si>
    <t>予算現額</t>
    <rPh sb="0" eb="2">
      <t>ヨサン</t>
    </rPh>
    <rPh sb="2" eb="3">
      <t>ゲン</t>
    </rPh>
    <rPh sb="3" eb="4">
      <t>ガク</t>
    </rPh>
    <phoneticPr fontId="4"/>
  </si>
  <si>
    <t>歳入決算額</t>
    <rPh sb="0" eb="2">
      <t>サイニュウ</t>
    </rPh>
    <rPh sb="2" eb="4">
      <t>ケッサン</t>
    </rPh>
    <rPh sb="4" eb="5">
      <t>ガク</t>
    </rPh>
    <phoneticPr fontId="4"/>
  </si>
  <si>
    <t>国民健康保険（事業勘定）特別会計</t>
    <rPh sb="0" eb="2">
      <t>コクミン</t>
    </rPh>
    <rPh sb="2" eb="4">
      <t>ケンコウ</t>
    </rPh>
    <rPh sb="4" eb="6">
      <t>ホケン</t>
    </rPh>
    <rPh sb="7" eb="9">
      <t>ジギョウ</t>
    </rPh>
    <rPh sb="9" eb="11">
      <t>カンジョウ</t>
    </rPh>
    <rPh sb="12" eb="14">
      <t>トクベツ</t>
    </rPh>
    <rPh sb="14" eb="16">
      <t>カイケイ</t>
    </rPh>
    <phoneticPr fontId="4"/>
  </si>
  <si>
    <t>国民健康保険（施設勘定）特別会計</t>
    <rPh sb="0" eb="2">
      <t>コクミン</t>
    </rPh>
    <rPh sb="2" eb="4">
      <t>ケンコウ</t>
    </rPh>
    <rPh sb="4" eb="6">
      <t>ホケン</t>
    </rPh>
    <rPh sb="7" eb="9">
      <t>シセツ</t>
    </rPh>
    <rPh sb="9" eb="11">
      <t>カンジョウ</t>
    </rPh>
    <rPh sb="12" eb="14">
      <t>トクベツ</t>
    </rPh>
    <rPh sb="14" eb="16">
      <t>カイケイ</t>
    </rPh>
    <phoneticPr fontId="4"/>
  </si>
  <si>
    <t>老人保健特別会計</t>
    <rPh sb="0" eb="2">
      <t>ロウジン</t>
    </rPh>
    <rPh sb="2" eb="4">
      <t>ホケン</t>
    </rPh>
    <rPh sb="4" eb="6">
      <t>トクベツ</t>
    </rPh>
    <rPh sb="6" eb="8">
      <t>カイケイ</t>
    </rPh>
    <phoneticPr fontId="4"/>
  </si>
  <si>
    <t>後期高齢者医療特別会計</t>
    <rPh sb="0" eb="2">
      <t>コウキ</t>
    </rPh>
    <rPh sb="2" eb="5">
      <t>コウレイシャ</t>
    </rPh>
    <rPh sb="5" eb="7">
      <t>イリョウ</t>
    </rPh>
    <rPh sb="7" eb="9">
      <t>トクベツ</t>
    </rPh>
    <rPh sb="9" eb="11">
      <t>カイケイ</t>
    </rPh>
    <phoneticPr fontId="4"/>
  </si>
  <si>
    <t>介護保険特別会計</t>
    <rPh sb="0" eb="2">
      <t>カイゴ</t>
    </rPh>
    <rPh sb="2" eb="4">
      <t>ホケン</t>
    </rPh>
    <rPh sb="4" eb="6">
      <t>トクベツ</t>
    </rPh>
    <rPh sb="6" eb="8">
      <t>カイケイ</t>
    </rPh>
    <phoneticPr fontId="4"/>
  </si>
  <si>
    <t>簡易水道事業特別会計</t>
    <rPh sb="0" eb="2">
      <t>カンイ</t>
    </rPh>
    <rPh sb="2" eb="4">
      <t>スイドウ</t>
    </rPh>
    <rPh sb="4" eb="6">
      <t>ジギョウ</t>
    </rPh>
    <rPh sb="6" eb="8">
      <t>トクベツ</t>
    </rPh>
    <rPh sb="8" eb="10">
      <t>カイケイ</t>
    </rPh>
    <phoneticPr fontId="4"/>
  </si>
  <si>
    <t>下水道事業特別会計</t>
    <rPh sb="0" eb="3">
      <t>ゲスイドウ</t>
    </rPh>
    <rPh sb="3" eb="5">
      <t>ジギョウ</t>
    </rPh>
    <rPh sb="5" eb="7">
      <t>トクベツ</t>
    </rPh>
    <rPh sb="7" eb="9">
      <t>カイケイ</t>
    </rPh>
    <phoneticPr fontId="4"/>
  </si>
  <si>
    <t>農業集落排水事業特別会計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トクベツ</t>
    </rPh>
    <rPh sb="10" eb="12">
      <t>カイケイ</t>
    </rPh>
    <phoneticPr fontId="4"/>
  </si>
  <si>
    <t>公設地方卸売市場特別会計</t>
    <rPh sb="0" eb="2">
      <t>コウセツ</t>
    </rPh>
    <rPh sb="2" eb="4">
      <t>チホウ</t>
    </rPh>
    <rPh sb="4" eb="6">
      <t>オロシウ</t>
    </rPh>
    <rPh sb="6" eb="8">
      <t>イチバ</t>
    </rPh>
    <rPh sb="8" eb="10">
      <t>トクベツ</t>
    </rPh>
    <rPh sb="10" eb="12">
      <t>カイケイ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</si>
</sst>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&quot;現&quot;&quot;在&quot;"/>
    <numFmt numFmtId="177" formatCode="#,##0_ "/>
    <numFmt numFmtId="178" formatCode="#,##0;&quot;△ &quot;#,##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38" fontId="2" fillId="0" borderId="0" xfId="1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176" fontId="6" fillId="0" borderId="1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38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2" borderId="3" xfId="0" applyFont="1" applyFill="1" applyBorder="1" applyAlignment="1">
      <alignment horizontal="center" vertical="center" wrapText="1"/>
    </xf>
    <xf numFmtId="38" fontId="7" fillId="2" borderId="3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indent="1"/>
    </xf>
    <xf numFmtId="0" fontId="8" fillId="0" borderId="4" xfId="0" applyFont="1" applyFill="1" applyBorder="1" applyAlignment="1">
      <alignment horizontal="left" vertical="center" indent="1"/>
    </xf>
    <xf numFmtId="38" fontId="8" fillId="0" borderId="4" xfId="0" applyNumberFormat="1" applyFont="1" applyFill="1" applyBorder="1" applyAlignment="1">
      <alignment horizontal="right" vertical="center" indent="1"/>
    </xf>
    <xf numFmtId="0" fontId="8" fillId="0" borderId="0" xfId="0" applyFont="1" applyBorder="1">
      <alignment vertical="center"/>
    </xf>
    <xf numFmtId="0" fontId="8" fillId="2" borderId="2" xfId="0" applyFont="1" applyFill="1" applyBorder="1" applyAlignment="1">
      <alignment horizontal="left" vertical="center" indent="1"/>
    </xf>
    <xf numFmtId="0" fontId="8" fillId="0" borderId="2" xfId="0" applyFont="1" applyFill="1" applyBorder="1" applyAlignment="1">
      <alignment horizontal="left" vertical="center" indent="1"/>
    </xf>
    <xf numFmtId="38" fontId="8" fillId="0" borderId="2" xfId="0" applyNumberFormat="1" applyFont="1" applyFill="1" applyBorder="1" applyAlignment="1">
      <alignment horizontal="right" vertical="center" indent="1"/>
    </xf>
    <xf numFmtId="0" fontId="8" fillId="2" borderId="3" xfId="0" applyFont="1" applyFill="1" applyBorder="1" applyAlignment="1">
      <alignment horizontal="left" vertical="center" indent="1"/>
    </xf>
    <xf numFmtId="0" fontId="8" fillId="0" borderId="3" xfId="0" applyFont="1" applyFill="1" applyBorder="1" applyAlignment="1">
      <alignment horizontal="left" vertical="center" indent="1"/>
    </xf>
    <xf numFmtId="38" fontId="8" fillId="0" borderId="3" xfId="0" applyNumberFormat="1" applyFont="1" applyFill="1" applyBorder="1" applyAlignment="1">
      <alignment horizontal="right" vertical="center" indent="1"/>
    </xf>
    <xf numFmtId="0" fontId="6" fillId="0" borderId="0" xfId="0" applyFont="1" applyBorder="1">
      <alignment vertical="center"/>
    </xf>
    <xf numFmtId="38" fontId="5" fillId="0" borderId="0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indent="1"/>
    </xf>
    <xf numFmtId="0" fontId="5" fillId="2" borderId="9" xfId="0" applyFont="1" applyFill="1" applyBorder="1" applyAlignment="1">
      <alignment horizontal="distributed" vertical="center" indent="1"/>
    </xf>
    <xf numFmtId="0" fontId="5" fillId="2" borderId="10" xfId="0" applyFont="1" applyFill="1" applyBorder="1" applyAlignment="1">
      <alignment horizontal="distributed" vertical="center" indent="1"/>
    </xf>
    <xf numFmtId="177" fontId="5" fillId="0" borderId="4" xfId="0" applyNumberFormat="1" applyFont="1" applyFill="1" applyBorder="1" applyAlignment="1">
      <alignment horizontal="right" vertical="center"/>
    </xf>
    <xf numFmtId="10" fontId="5" fillId="0" borderId="4" xfId="2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177" fontId="5" fillId="0" borderId="2" xfId="0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distributed" vertical="center" indent="1"/>
    </xf>
    <xf numFmtId="177" fontId="5" fillId="0" borderId="2" xfId="0" applyNumberFormat="1" applyFont="1" applyFill="1" applyBorder="1">
      <alignment vertical="center"/>
    </xf>
    <xf numFmtId="10" fontId="5" fillId="0" borderId="2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distributed" vertical="center" textRotation="255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distributed" vertical="center" indent="1"/>
    </xf>
    <xf numFmtId="10" fontId="5" fillId="0" borderId="2" xfId="0" applyNumberFormat="1" applyFont="1" applyFill="1" applyBorder="1">
      <alignment vertical="center"/>
    </xf>
    <xf numFmtId="0" fontId="5" fillId="2" borderId="9" xfId="0" applyFont="1" applyFill="1" applyBorder="1" applyAlignment="1">
      <alignment horizontal="center" vertical="center" textRotation="255"/>
    </xf>
    <xf numFmtId="0" fontId="5" fillId="2" borderId="4" xfId="0" applyFont="1" applyFill="1" applyBorder="1" applyAlignment="1">
      <alignment horizontal="center" vertical="center" textRotation="255"/>
    </xf>
    <xf numFmtId="10" fontId="5" fillId="0" borderId="11" xfId="0" applyNumberFormat="1" applyFont="1" applyFill="1" applyBorder="1" applyAlignment="1">
      <alignment horizontal="right" vertical="center"/>
    </xf>
    <xf numFmtId="10" fontId="5" fillId="0" borderId="12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 textRotation="255"/>
    </xf>
    <xf numFmtId="177" fontId="5" fillId="0" borderId="11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4" xfId="0" applyFont="1" applyFill="1" applyBorder="1" applyAlignment="1">
      <alignment horizontal="distributed" vertical="center" indent="1"/>
    </xf>
    <xf numFmtId="10" fontId="5" fillId="0" borderId="4" xfId="0" applyNumberFormat="1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distributed" vertical="center" indent="1"/>
    </xf>
    <xf numFmtId="0" fontId="5" fillId="2" borderId="11" xfId="0" applyFont="1" applyFill="1" applyBorder="1" applyAlignment="1">
      <alignment horizontal="distributed" vertical="center" inden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distributed" vertical="center" indent="1"/>
    </xf>
    <xf numFmtId="177" fontId="5" fillId="0" borderId="3" xfId="0" applyNumberFormat="1" applyFont="1" applyFill="1" applyBorder="1" applyAlignment="1">
      <alignment horizontal="right" vertical="center"/>
    </xf>
    <xf numFmtId="10" fontId="5" fillId="0" borderId="3" xfId="0" applyNumberFormat="1" applyFont="1" applyFill="1" applyBorder="1">
      <alignment vertical="center"/>
    </xf>
    <xf numFmtId="10" fontId="5" fillId="0" borderId="4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indent="1"/>
    </xf>
    <xf numFmtId="177" fontId="5" fillId="0" borderId="0" xfId="0" applyNumberFormat="1" applyFont="1" applyFill="1" applyBorder="1" applyAlignment="1">
      <alignment horizontal="right" vertical="center"/>
    </xf>
    <xf numFmtId="10" fontId="5" fillId="0" borderId="0" xfId="0" applyNumberFormat="1" applyFont="1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10" fontId="5" fillId="0" borderId="4" xfId="2" applyNumberFormat="1" applyFont="1" applyFill="1" applyBorder="1" applyAlignment="1">
      <alignment horizontal="right" vertical="center"/>
    </xf>
    <xf numFmtId="10" fontId="5" fillId="0" borderId="2" xfId="2" applyNumberFormat="1" applyFont="1" applyFill="1" applyBorder="1" applyAlignment="1">
      <alignment horizontal="right" vertical="center"/>
    </xf>
    <xf numFmtId="10" fontId="5" fillId="0" borderId="11" xfId="2" applyNumberFormat="1" applyFont="1" applyFill="1" applyBorder="1" applyAlignment="1">
      <alignment horizontal="right" vertical="center"/>
    </xf>
    <xf numFmtId="10" fontId="5" fillId="0" borderId="11" xfId="2" applyNumberFormat="1" applyFont="1" applyFill="1" applyBorder="1" applyAlignment="1">
      <alignment horizontal="right" vertical="center"/>
    </xf>
    <xf numFmtId="10" fontId="5" fillId="0" borderId="3" xfId="2" applyNumberFormat="1" applyFont="1" applyFill="1" applyBorder="1" applyAlignment="1">
      <alignment horizontal="right" vertical="center"/>
    </xf>
    <xf numFmtId="0" fontId="5" fillId="2" borderId="13" xfId="0" applyFont="1" applyFill="1" applyBorder="1" applyAlignment="1">
      <alignment horizontal="distributed" vertical="center" indent="1"/>
    </xf>
    <xf numFmtId="0" fontId="5" fillId="2" borderId="14" xfId="0" applyFont="1" applyFill="1" applyBorder="1" applyAlignment="1">
      <alignment horizontal="distributed" vertical="center" indent="1"/>
    </xf>
    <xf numFmtId="177" fontId="5" fillId="0" borderId="15" xfId="0" applyNumberFormat="1" applyFont="1" applyFill="1" applyBorder="1" applyAlignment="1">
      <alignment horizontal="right" vertical="center"/>
    </xf>
    <xf numFmtId="10" fontId="5" fillId="0" borderId="15" xfId="2" applyNumberFormat="1" applyFont="1" applyFill="1" applyBorder="1" applyAlignment="1">
      <alignment horizontal="right" vertical="center" shrinkToFit="1"/>
    </xf>
    <xf numFmtId="0" fontId="8" fillId="0" borderId="0" xfId="0" applyFont="1" applyFill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5" fillId="2" borderId="2" xfId="0" applyFont="1" applyFill="1" applyBorder="1" applyAlignment="1">
      <alignment horizontal="center" vertical="center" justifyLastLine="1"/>
    </xf>
    <xf numFmtId="0" fontId="5" fillId="2" borderId="16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center" vertical="center" justifyLastLine="1"/>
    </xf>
    <xf numFmtId="0" fontId="5" fillId="2" borderId="17" xfId="0" applyFont="1" applyFill="1" applyBorder="1" applyAlignment="1">
      <alignment horizontal="distributed" vertical="center" justifyLastLine="1"/>
    </xf>
    <xf numFmtId="0" fontId="5" fillId="2" borderId="2" xfId="0" applyFont="1" applyFill="1" applyBorder="1" applyAlignment="1">
      <alignment horizontal="distributed" vertical="center" justifyLastLine="1"/>
    </xf>
    <xf numFmtId="178" fontId="5" fillId="0" borderId="2" xfId="0" applyNumberFormat="1" applyFont="1" applyFill="1" applyBorder="1" applyAlignment="1">
      <alignment horizontal="right" vertical="center" indent="1"/>
    </xf>
    <xf numFmtId="178" fontId="0" fillId="0" borderId="0" xfId="0" applyNumberFormat="1" applyFill="1" applyAlignment="1">
      <alignment horizontal="right" vertical="center"/>
    </xf>
    <xf numFmtId="0" fontId="9" fillId="0" borderId="1" xfId="0" applyFont="1" applyFill="1" applyBorder="1" applyAlignment="1">
      <alignment horizontal="left" vertical="center"/>
    </xf>
  </cellXfs>
  <cellStyles count="3">
    <cellStyle name="パーセント 2" xfId="2" xr:uid="{278D6344-43B6-42AE-86C2-1F1045C89BE5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5E18-AB2D-40E1-96C7-50AA02076A47}">
  <dimension ref="A1:E108"/>
  <sheetViews>
    <sheetView zoomScaleNormal="100" zoomScaleSheetLayoutView="100" workbookViewId="0">
      <pane ySplit="4" topLeftCell="A5" activePane="bottomLeft" state="frozen"/>
      <selection pane="bottomLeft" activeCell="E109" sqref="E109"/>
    </sheetView>
  </sheetViews>
  <sheetFormatPr defaultColWidth="7.625" defaultRowHeight="12" x14ac:dyDescent="0.15"/>
  <cols>
    <col min="1" max="1" width="15" style="2" customWidth="1"/>
    <col min="2" max="2" width="41.625" style="2" customWidth="1"/>
    <col min="3" max="5" width="9.625" style="22" customWidth="1"/>
    <col min="6" max="256" width="7.625" style="2"/>
    <col min="257" max="257" width="15" style="2" customWidth="1"/>
    <col min="258" max="258" width="41.625" style="2" customWidth="1"/>
    <col min="259" max="261" width="9.625" style="2" customWidth="1"/>
    <col min="262" max="512" width="7.625" style="2"/>
    <col min="513" max="513" width="15" style="2" customWidth="1"/>
    <col min="514" max="514" width="41.625" style="2" customWidth="1"/>
    <col min="515" max="517" width="9.625" style="2" customWidth="1"/>
    <col min="518" max="768" width="7.625" style="2"/>
    <col min="769" max="769" width="15" style="2" customWidth="1"/>
    <col min="770" max="770" width="41.625" style="2" customWidth="1"/>
    <col min="771" max="773" width="9.625" style="2" customWidth="1"/>
    <col min="774" max="1024" width="7.625" style="2"/>
    <col min="1025" max="1025" width="15" style="2" customWidth="1"/>
    <col min="1026" max="1026" width="41.625" style="2" customWidth="1"/>
    <col min="1027" max="1029" width="9.625" style="2" customWidth="1"/>
    <col min="1030" max="1280" width="7.625" style="2"/>
    <col min="1281" max="1281" width="15" style="2" customWidth="1"/>
    <col min="1282" max="1282" width="41.625" style="2" customWidth="1"/>
    <col min="1283" max="1285" width="9.625" style="2" customWidth="1"/>
    <col min="1286" max="1536" width="7.625" style="2"/>
    <col min="1537" max="1537" width="15" style="2" customWidth="1"/>
    <col min="1538" max="1538" width="41.625" style="2" customWidth="1"/>
    <col min="1539" max="1541" width="9.625" style="2" customWidth="1"/>
    <col min="1542" max="1792" width="7.625" style="2"/>
    <col min="1793" max="1793" width="15" style="2" customWidth="1"/>
    <col min="1794" max="1794" width="41.625" style="2" customWidth="1"/>
    <col min="1795" max="1797" width="9.625" style="2" customWidth="1"/>
    <col min="1798" max="2048" width="7.625" style="2"/>
    <col min="2049" max="2049" width="15" style="2" customWidth="1"/>
    <col min="2050" max="2050" width="41.625" style="2" customWidth="1"/>
    <col min="2051" max="2053" width="9.625" style="2" customWidth="1"/>
    <col min="2054" max="2304" width="7.625" style="2"/>
    <col min="2305" max="2305" width="15" style="2" customWidth="1"/>
    <col min="2306" max="2306" width="41.625" style="2" customWidth="1"/>
    <col min="2307" max="2309" width="9.625" style="2" customWidth="1"/>
    <col min="2310" max="2560" width="7.625" style="2"/>
    <col min="2561" max="2561" width="15" style="2" customWidth="1"/>
    <col min="2562" max="2562" width="41.625" style="2" customWidth="1"/>
    <col min="2563" max="2565" width="9.625" style="2" customWidth="1"/>
    <col min="2566" max="2816" width="7.625" style="2"/>
    <col min="2817" max="2817" width="15" style="2" customWidth="1"/>
    <col min="2818" max="2818" width="41.625" style="2" customWidth="1"/>
    <col min="2819" max="2821" width="9.625" style="2" customWidth="1"/>
    <col min="2822" max="3072" width="7.625" style="2"/>
    <col min="3073" max="3073" width="15" style="2" customWidth="1"/>
    <col min="3074" max="3074" width="41.625" style="2" customWidth="1"/>
    <col min="3075" max="3077" width="9.625" style="2" customWidth="1"/>
    <col min="3078" max="3328" width="7.625" style="2"/>
    <col min="3329" max="3329" width="15" style="2" customWidth="1"/>
    <col min="3330" max="3330" width="41.625" style="2" customWidth="1"/>
    <col min="3331" max="3333" width="9.625" style="2" customWidth="1"/>
    <col min="3334" max="3584" width="7.625" style="2"/>
    <col min="3585" max="3585" width="15" style="2" customWidth="1"/>
    <col min="3586" max="3586" width="41.625" style="2" customWidth="1"/>
    <col min="3587" max="3589" width="9.625" style="2" customWidth="1"/>
    <col min="3590" max="3840" width="7.625" style="2"/>
    <col min="3841" max="3841" width="15" style="2" customWidth="1"/>
    <col min="3842" max="3842" width="41.625" style="2" customWidth="1"/>
    <col min="3843" max="3845" width="9.625" style="2" customWidth="1"/>
    <col min="3846" max="4096" width="7.625" style="2"/>
    <col min="4097" max="4097" width="15" style="2" customWidth="1"/>
    <col min="4098" max="4098" width="41.625" style="2" customWidth="1"/>
    <col min="4099" max="4101" width="9.625" style="2" customWidth="1"/>
    <col min="4102" max="4352" width="7.625" style="2"/>
    <col min="4353" max="4353" width="15" style="2" customWidth="1"/>
    <col min="4354" max="4354" width="41.625" style="2" customWidth="1"/>
    <col min="4355" max="4357" width="9.625" style="2" customWidth="1"/>
    <col min="4358" max="4608" width="7.625" style="2"/>
    <col min="4609" max="4609" width="15" style="2" customWidth="1"/>
    <col min="4610" max="4610" width="41.625" style="2" customWidth="1"/>
    <col min="4611" max="4613" width="9.625" style="2" customWidth="1"/>
    <col min="4614" max="4864" width="7.625" style="2"/>
    <col min="4865" max="4865" width="15" style="2" customWidth="1"/>
    <col min="4866" max="4866" width="41.625" style="2" customWidth="1"/>
    <col min="4867" max="4869" width="9.625" style="2" customWidth="1"/>
    <col min="4870" max="5120" width="7.625" style="2"/>
    <col min="5121" max="5121" width="15" style="2" customWidth="1"/>
    <col min="5122" max="5122" width="41.625" style="2" customWidth="1"/>
    <col min="5123" max="5125" width="9.625" style="2" customWidth="1"/>
    <col min="5126" max="5376" width="7.625" style="2"/>
    <col min="5377" max="5377" width="15" style="2" customWidth="1"/>
    <col min="5378" max="5378" width="41.625" style="2" customWidth="1"/>
    <col min="5379" max="5381" width="9.625" style="2" customWidth="1"/>
    <col min="5382" max="5632" width="7.625" style="2"/>
    <col min="5633" max="5633" width="15" style="2" customWidth="1"/>
    <col min="5634" max="5634" width="41.625" style="2" customWidth="1"/>
    <col min="5635" max="5637" width="9.625" style="2" customWidth="1"/>
    <col min="5638" max="5888" width="7.625" style="2"/>
    <col min="5889" max="5889" width="15" style="2" customWidth="1"/>
    <col min="5890" max="5890" width="41.625" style="2" customWidth="1"/>
    <col min="5891" max="5893" width="9.625" style="2" customWidth="1"/>
    <col min="5894" max="6144" width="7.625" style="2"/>
    <col min="6145" max="6145" width="15" style="2" customWidth="1"/>
    <col min="6146" max="6146" width="41.625" style="2" customWidth="1"/>
    <col min="6147" max="6149" width="9.625" style="2" customWidth="1"/>
    <col min="6150" max="6400" width="7.625" style="2"/>
    <col min="6401" max="6401" width="15" style="2" customWidth="1"/>
    <col min="6402" max="6402" width="41.625" style="2" customWidth="1"/>
    <col min="6403" max="6405" width="9.625" style="2" customWidth="1"/>
    <col min="6406" max="6656" width="7.625" style="2"/>
    <col min="6657" max="6657" width="15" style="2" customWidth="1"/>
    <col min="6658" max="6658" width="41.625" style="2" customWidth="1"/>
    <col min="6659" max="6661" width="9.625" style="2" customWidth="1"/>
    <col min="6662" max="6912" width="7.625" style="2"/>
    <col min="6913" max="6913" width="15" style="2" customWidth="1"/>
    <col min="6914" max="6914" width="41.625" style="2" customWidth="1"/>
    <col min="6915" max="6917" width="9.625" style="2" customWidth="1"/>
    <col min="6918" max="7168" width="7.625" style="2"/>
    <col min="7169" max="7169" width="15" style="2" customWidth="1"/>
    <col min="7170" max="7170" width="41.625" style="2" customWidth="1"/>
    <col min="7171" max="7173" width="9.625" style="2" customWidth="1"/>
    <col min="7174" max="7424" width="7.625" style="2"/>
    <col min="7425" max="7425" width="15" style="2" customWidth="1"/>
    <col min="7426" max="7426" width="41.625" style="2" customWidth="1"/>
    <col min="7427" max="7429" width="9.625" style="2" customWidth="1"/>
    <col min="7430" max="7680" width="7.625" style="2"/>
    <col min="7681" max="7681" width="15" style="2" customWidth="1"/>
    <col min="7682" max="7682" width="41.625" style="2" customWidth="1"/>
    <col min="7683" max="7685" width="9.625" style="2" customWidth="1"/>
    <col min="7686" max="7936" width="7.625" style="2"/>
    <col min="7937" max="7937" width="15" style="2" customWidth="1"/>
    <col min="7938" max="7938" width="41.625" style="2" customWidth="1"/>
    <col min="7939" max="7941" width="9.625" style="2" customWidth="1"/>
    <col min="7942" max="8192" width="7.625" style="2"/>
    <col min="8193" max="8193" width="15" style="2" customWidth="1"/>
    <col min="8194" max="8194" width="41.625" style="2" customWidth="1"/>
    <col min="8195" max="8197" width="9.625" style="2" customWidth="1"/>
    <col min="8198" max="8448" width="7.625" style="2"/>
    <col min="8449" max="8449" width="15" style="2" customWidth="1"/>
    <col min="8450" max="8450" width="41.625" style="2" customWidth="1"/>
    <col min="8451" max="8453" width="9.625" style="2" customWidth="1"/>
    <col min="8454" max="8704" width="7.625" style="2"/>
    <col min="8705" max="8705" width="15" style="2" customWidth="1"/>
    <col min="8706" max="8706" width="41.625" style="2" customWidth="1"/>
    <col min="8707" max="8709" width="9.625" style="2" customWidth="1"/>
    <col min="8710" max="8960" width="7.625" style="2"/>
    <col min="8961" max="8961" width="15" style="2" customWidth="1"/>
    <col min="8962" max="8962" width="41.625" style="2" customWidth="1"/>
    <col min="8963" max="8965" width="9.625" style="2" customWidth="1"/>
    <col min="8966" max="9216" width="7.625" style="2"/>
    <col min="9217" max="9217" width="15" style="2" customWidth="1"/>
    <col min="9218" max="9218" width="41.625" style="2" customWidth="1"/>
    <col min="9219" max="9221" width="9.625" style="2" customWidth="1"/>
    <col min="9222" max="9472" width="7.625" style="2"/>
    <col min="9473" max="9473" width="15" style="2" customWidth="1"/>
    <col min="9474" max="9474" width="41.625" style="2" customWidth="1"/>
    <col min="9475" max="9477" width="9.625" style="2" customWidth="1"/>
    <col min="9478" max="9728" width="7.625" style="2"/>
    <col min="9729" max="9729" width="15" style="2" customWidth="1"/>
    <col min="9730" max="9730" width="41.625" style="2" customWidth="1"/>
    <col min="9731" max="9733" width="9.625" style="2" customWidth="1"/>
    <col min="9734" max="9984" width="7.625" style="2"/>
    <col min="9985" max="9985" width="15" style="2" customWidth="1"/>
    <col min="9986" max="9986" width="41.625" style="2" customWidth="1"/>
    <col min="9987" max="9989" width="9.625" style="2" customWidth="1"/>
    <col min="9990" max="10240" width="7.625" style="2"/>
    <col min="10241" max="10241" width="15" style="2" customWidth="1"/>
    <col min="10242" max="10242" width="41.625" style="2" customWidth="1"/>
    <col min="10243" max="10245" width="9.625" style="2" customWidth="1"/>
    <col min="10246" max="10496" width="7.625" style="2"/>
    <col min="10497" max="10497" width="15" style="2" customWidth="1"/>
    <col min="10498" max="10498" width="41.625" style="2" customWidth="1"/>
    <col min="10499" max="10501" width="9.625" style="2" customWidth="1"/>
    <col min="10502" max="10752" width="7.625" style="2"/>
    <col min="10753" max="10753" width="15" style="2" customWidth="1"/>
    <col min="10754" max="10754" width="41.625" style="2" customWidth="1"/>
    <col min="10755" max="10757" width="9.625" style="2" customWidth="1"/>
    <col min="10758" max="11008" width="7.625" style="2"/>
    <col min="11009" max="11009" width="15" style="2" customWidth="1"/>
    <col min="11010" max="11010" width="41.625" style="2" customWidth="1"/>
    <col min="11011" max="11013" width="9.625" style="2" customWidth="1"/>
    <col min="11014" max="11264" width="7.625" style="2"/>
    <col min="11265" max="11265" width="15" style="2" customWidth="1"/>
    <col min="11266" max="11266" width="41.625" style="2" customWidth="1"/>
    <col min="11267" max="11269" width="9.625" style="2" customWidth="1"/>
    <col min="11270" max="11520" width="7.625" style="2"/>
    <col min="11521" max="11521" width="15" style="2" customWidth="1"/>
    <col min="11522" max="11522" width="41.625" style="2" customWidth="1"/>
    <col min="11523" max="11525" width="9.625" style="2" customWidth="1"/>
    <col min="11526" max="11776" width="7.625" style="2"/>
    <col min="11777" max="11777" width="15" style="2" customWidth="1"/>
    <col min="11778" max="11778" width="41.625" style="2" customWidth="1"/>
    <col min="11779" max="11781" width="9.625" style="2" customWidth="1"/>
    <col min="11782" max="12032" width="7.625" style="2"/>
    <col min="12033" max="12033" width="15" style="2" customWidth="1"/>
    <col min="12034" max="12034" width="41.625" style="2" customWidth="1"/>
    <col min="12035" max="12037" width="9.625" style="2" customWidth="1"/>
    <col min="12038" max="12288" width="7.625" style="2"/>
    <col min="12289" max="12289" width="15" style="2" customWidth="1"/>
    <col min="12290" max="12290" width="41.625" style="2" customWidth="1"/>
    <col min="12291" max="12293" width="9.625" style="2" customWidth="1"/>
    <col min="12294" max="12544" width="7.625" style="2"/>
    <col min="12545" max="12545" width="15" style="2" customWidth="1"/>
    <col min="12546" max="12546" width="41.625" style="2" customWidth="1"/>
    <col min="12547" max="12549" width="9.625" style="2" customWidth="1"/>
    <col min="12550" max="12800" width="7.625" style="2"/>
    <col min="12801" max="12801" width="15" style="2" customWidth="1"/>
    <col min="12802" max="12802" width="41.625" style="2" customWidth="1"/>
    <col min="12803" max="12805" width="9.625" style="2" customWidth="1"/>
    <col min="12806" max="13056" width="7.625" style="2"/>
    <col min="13057" max="13057" width="15" style="2" customWidth="1"/>
    <col min="13058" max="13058" width="41.625" style="2" customWidth="1"/>
    <col min="13059" max="13061" width="9.625" style="2" customWidth="1"/>
    <col min="13062" max="13312" width="7.625" style="2"/>
    <col min="13313" max="13313" width="15" style="2" customWidth="1"/>
    <col min="13314" max="13314" width="41.625" style="2" customWidth="1"/>
    <col min="13315" max="13317" width="9.625" style="2" customWidth="1"/>
    <col min="13318" max="13568" width="7.625" style="2"/>
    <col min="13569" max="13569" width="15" style="2" customWidth="1"/>
    <col min="13570" max="13570" width="41.625" style="2" customWidth="1"/>
    <col min="13571" max="13573" width="9.625" style="2" customWidth="1"/>
    <col min="13574" max="13824" width="7.625" style="2"/>
    <col min="13825" max="13825" width="15" style="2" customWidth="1"/>
    <col min="13826" max="13826" width="41.625" style="2" customWidth="1"/>
    <col min="13827" max="13829" width="9.625" style="2" customWidth="1"/>
    <col min="13830" max="14080" width="7.625" style="2"/>
    <col min="14081" max="14081" width="15" style="2" customWidth="1"/>
    <col min="14082" max="14082" width="41.625" style="2" customWidth="1"/>
    <col min="14083" max="14085" width="9.625" style="2" customWidth="1"/>
    <col min="14086" max="14336" width="7.625" style="2"/>
    <col min="14337" max="14337" width="15" style="2" customWidth="1"/>
    <col min="14338" max="14338" width="41.625" style="2" customWidth="1"/>
    <col min="14339" max="14341" width="9.625" style="2" customWidth="1"/>
    <col min="14342" max="14592" width="7.625" style="2"/>
    <col min="14593" max="14593" width="15" style="2" customWidth="1"/>
    <col min="14594" max="14594" width="41.625" style="2" customWidth="1"/>
    <col min="14595" max="14597" width="9.625" style="2" customWidth="1"/>
    <col min="14598" max="14848" width="7.625" style="2"/>
    <col min="14849" max="14849" width="15" style="2" customWidth="1"/>
    <col min="14850" max="14850" width="41.625" style="2" customWidth="1"/>
    <col min="14851" max="14853" width="9.625" style="2" customWidth="1"/>
    <col min="14854" max="15104" width="7.625" style="2"/>
    <col min="15105" max="15105" width="15" style="2" customWidth="1"/>
    <col min="15106" max="15106" width="41.625" style="2" customWidth="1"/>
    <col min="15107" max="15109" width="9.625" style="2" customWidth="1"/>
    <col min="15110" max="15360" width="7.625" style="2"/>
    <col min="15361" max="15361" width="15" style="2" customWidth="1"/>
    <col min="15362" max="15362" width="41.625" style="2" customWidth="1"/>
    <col min="15363" max="15365" width="9.625" style="2" customWidth="1"/>
    <col min="15366" max="15616" width="7.625" style="2"/>
    <col min="15617" max="15617" width="15" style="2" customWidth="1"/>
    <col min="15618" max="15618" width="41.625" style="2" customWidth="1"/>
    <col min="15619" max="15621" width="9.625" style="2" customWidth="1"/>
    <col min="15622" max="15872" width="7.625" style="2"/>
    <col min="15873" max="15873" width="15" style="2" customWidth="1"/>
    <col min="15874" max="15874" width="41.625" style="2" customWidth="1"/>
    <col min="15875" max="15877" width="9.625" style="2" customWidth="1"/>
    <col min="15878" max="16128" width="7.625" style="2"/>
    <col min="16129" max="16129" width="15" style="2" customWidth="1"/>
    <col min="16130" max="16130" width="41.625" style="2" customWidth="1"/>
    <col min="16131" max="16133" width="9.625" style="2" customWidth="1"/>
    <col min="16134" max="16384" width="7.625" style="2"/>
  </cols>
  <sheetData>
    <row r="1" spans="1:5" ht="21" customHeight="1" x14ac:dyDescent="0.15">
      <c r="A1" s="1" t="s">
        <v>0</v>
      </c>
      <c r="B1" s="1"/>
      <c r="C1" s="1"/>
      <c r="D1" s="1"/>
      <c r="E1" s="1"/>
    </row>
    <row r="2" spans="1:5" x14ac:dyDescent="0.15">
      <c r="A2" s="3"/>
      <c r="B2" s="3"/>
      <c r="C2" s="4"/>
      <c r="D2" s="4"/>
      <c r="E2" s="5" t="s">
        <v>1</v>
      </c>
    </row>
    <row r="3" spans="1:5" s="8" customFormat="1" ht="9.9499999999999993" customHeight="1" x14ac:dyDescent="0.1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spans="1:5" s="8" customFormat="1" ht="9.9499999999999993" customHeight="1" thickBot="1" x14ac:dyDescent="0.2">
      <c r="A4" s="9"/>
      <c r="B4" s="9"/>
      <c r="C4" s="10"/>
      <c r="D4" s="10"/>
      <c r="E4" s="10"/>
    </row>
    <row r="5" spans="1:5" s="14" customFormat="1" ht="14.1" customHeight="1" thickTop="1" x14ac:dyDescent="0.15">
      <c r="A5" s="11" t="s">
        <v>7</v>
      </c>
      <c r="B5" s="12" t="s">
        <v>8</v>
      </c>
      <c r="C5" s="13">
        <v>113</v>
      </c>
      <c r="D5" s="13">
        <v>96</v>
      </c>
      <c r="E5" s="13">
        <v>209</v>
      </c>
    </row>
    <row r="6" spans="1:5" s="14" customFormat="1" ht="14.1" customHeight="1" x14ac:dyDescent="0.15">
      <c r="A6" s="15" t="s">
        <v>9</v>
      </c>
      <c r="B6" s="16" t="s">
        <v>10</v>
      </c>
      <c r="C6" s="17">
        <v>475</v>
      </c>
      <c r="D6" s="17">
        <v>511</v>
      </c>
      <c r="E6" s="17">
        <v>986</v>
      </c>
    </row>
    <row r="7" spans="1:5" s="14" customFormat="1" ht="14.1" customHeight="1" x14ac:dyDescent="0.15">
      <c r="A7" s="15" t="s">
        <v>11</v>
      </c>
      <c r="B7" s="16" t="s">
        <v>12</v>
      </c>
      <c r="C7" s="17">
        <v>346</v>
      </c>
      <c r="D7" s="17">
        <v>395</v>
      </c>
      <c r="E7" s="17">
        <v>741</v>
      </c>
    </row>
    <row r="8" spans="1:5" s="14" customFormat="1" ht="14.1" customHeight="1" x14ac:dyDescent="0.15">
      <c r="A8" s="15" t="s">
        <v>13</v>
      </c>
      <c r="B8" s="16" t="s">
        <v>14</v>
      </c>
      <c r="C8" s="17">
        <v>399</v>
      </c>
      <c r="D8" s="17">
        <v>419</v>
      </c>
      <c r="E8" s="17">
        <v>818</v>
      </c>
    </row>
    <row r="9" spans="1:5" s="14" customFormat="1" ht="14.1" customHeight="1" x14ac:dyDescent="0.15">
      <c r="A9" s="15" t="s">
        <v>15</v>
      </c>
      <c r="B9" s="16" t="s">
        <v>16</v>
      </c>
      <c r="C9" s="17">
        <v>590</v>
      </c>
      <c r="D9" s="17">
        <v>614</v>
      </c>
      <c r="E9" s="17">
        <v>1204</v>
      </c>
    </row>
    <row r="10" spans="1:5" s="14" customFormat="1" ht="14.1" customHeight="1" x14ac:dyDescent="0.15">
      <c r="A10" s="15" t="s">
        <v>17</v>
      </c>
      <c r="B10" s="16" t="s">
        <v>18</v>
      </c>
      <c r="C10" s="17">
        <v>420</v>
      </c>
      <c r="D10" s="17">
        <v>464</v>
      </c>
      <c r="E10" s="17">
        <v>884</v>
      </c>
    </row>
    <row r="11" spans="1:5" s="14" customFormat="1" ht="14.1" customHeight="1" x14ac:dyDescent="0.15">
      <c r="A11" s="15" t="s">
        <v>19</v>
      </c>
      <c r="B11" s="16" t="s">
        <v>20</v>
      </c>
      <c r="C11" s="17">
        <v>889</v>
      </c>
      <c r="D11" s="17">
        <v>724</v>
      </c>
      <c r="E11" s="17">
        <v>1613</v>
      </c>
    </row>
    <row r="12" spans="1:5" s="14" customFormat="1" ht="14.1" customHeight="1" x14ac:dyDescent="0.15">
      <c r="A12" s="15" t="s">
        <v>21</v>
      </c>
      <c r="B12" s="16" t="s">
        <v>22</v>
      </c>
      <c r="C12" s="17">
        <v>443</v>
      </c>
      <c r="D12" s="17">
        <v>480</v>
      </c>
      <c r="E12" s="17">
        <v>923</v>
      </c>
    </row>
    <row r="13" spans="1:5" s="14" customFormat="1" ht="14.1" customHeight="1" x14ac:dyDescent="0.15">
      <c r="A13" s="15" t="s">
        <v>23</v>
      </c>
      <c r="B13" s="16" t="s">
        <v>24</v>
      </c>
      <c r="C13" s="17">
        <v>139</v>
      </c>
      <c r="D13" s="17">
        <v>142</v>
      </c>
      <c r="E13" s="17">
        <v>281</v>
      </c>
    </row>
    <row r="14" spans="1:5" s="14" customFormat="1" ht="14.1" customHeight="1" x14ac:dyDescent="0.15">
      <c r="A14" s="15" t="s">
        <v>25</v>
      </c>
      <c r="B14" s="16" t="s">
        <v>26</v>
      </c>
      <c r="C14" s="17">
        <v>578</v>
      </c>
      <c r="D14" s="17">
        <v>611</v>
      </c>
      <c r="E14" s="17">
        <v>1189</v>
      </c>
    </row>
    <row r="15" spans="1:5" s="14" customFormat="1" ht="14.1" customHeight="1" x14ac:dyDescent="0.15">
      <c r="A15" s="15" t="s">
        <v>27</v>
      </c>
      <c r="B15" s="16" t="s">
        <v>28</v>
      </c>
      <c r="C15" s="17">
        <v>785</v>
      </c>
      <c r="D15" s="17">
        <v>786</v>
      </c>
      <c r="E15" s="17">
        <v>1571</v>
      </c>
    </row>
    <row r="16" spans="1:5" s="14" customFormat="1" ht="14.1" customHeight="1" x14ac:dyDescent="0.15">
      <c r="A16" s="15" t="s">
        <v>29</v>
      </c>
      <c r="B16" s="16" t="s">
        <v>30</v>
      </c>
      <c r="C16" s="17">
        <v>897</v>
      </c>
      <c r="D16" s="17">
        <v>845</v>
      </c>
      <c r="E16" s="17">
        <v>1742</v>
      </c>
    </row>
    <row r="17" spans="1:5" s="14" customFormat="1" ht="14.1" customHeight="1" x14ac:dyDescent="0.15">
      <c r="A17" s="15" t="s">
        <v>31</v>
      </c>
      <c r="B17" s="16" t="s">
        <v>32</v>
      </c>
      <c r="C17" s="17">
        <v>587</v>
      </c>
      <c r="D17" s="17">
        <v>578</v>
      </c>
      <c r="E17" s="17">
        <v>1165</v>
      </c>
    </row>
    <row r="18" spans="1:5" s="14" customFormat="1" ht="14.1" customHeight="1" x14ac:dyDescent="0.15">
      <c r="A18" s="15" t="s">
        <v>33</v>
      </c>
      <c r="B18" s="16" t="s">
        <v>34</v>
      </c>
      <c r="C18" s="17">
        <v>697</v>
      </c>
      <c r="D18" s="17">
        <v>762</v>
      </c>
      <c r="E18" s="17">
        <v>1459</v>
      </c>
    </row>
    <row r="19" spans="1:5" s="14" customFormat="1" ht="14.1" customHeight="1" x14ac:dyDescent="0.15">
      <c r="A19" s="15" t="s">
        <v>35</v>
      </c>
      <c r="B19" s="16" t="s">
        <v>36</v>
      </c>
      <c r="C19" s="17">
        <v>612</v>
      </c>
      <c r="D19" s="17">
        <v>694</v>
      </c>
      <c r="E19" s="17">
        <v>1306</v>
      </c>
    </row>
    <row r="20" spans="1:5" s="14" customFormat="1" ht="14.1" customHeight="1" x14ac:dyDescent="0.15">
      <c r="A20" s="15" t="s">
        <v>37</v>
      </c>
      <c r="B20" s="16" t="s">
        <v>38</v>
      </c>
      <c r="C20" s="17">
        <v>1258</v>
      </c>
      <c r="D20" s="17">
        <v>1261</v>
      </c>
      <c r="E20" s="17">
        <v>2519</v>
      </c>
    </row>
    <row r="21" spans="1:5" s="14" customFormat="1" ht="14.1" customHeight="1" x14ac:dyDescent="0.15">
      <c r="A21" s="15" t="s">
        <v>39</v>
      </c>
      <c r="B21" s="16" t="s">
        <v>40</v>
      </c>
      <c r="C21" s="17">
        <v>757</v>
      </c>
      <c r="D21" s="17">
        <v>765</v>
      </c>
      <c r="E21" s="17">
        <v>1522</v>
      </c>
    </row>
    <row r="22" spans="1:5" s="14" customFormat="1" ht="14.1" customHeight="1" x14ac:dyDescent="0.15">
      <c r="A22" s="15" t="s">
        <v>41</v>
      </c>
      <c r="B22" s="16" t="s">
        <v>42</v>
      </c>
      <c r="C22" s="17">
        <v>957</v>
      </c>
      <c r="D22" s="17">
        <v>964</v>
      </c>
      <c r="E22" s="17">
        <v>1921</v>
      </c>
    </row>
    <row r="23" spans="1:5" s="14" customFormat="1" ht="14.1" customHeight="1" x14ac:dyDescent="0.15">
      <c r="A23" s="15" t="s">
        <v>43</v>
      </c>
      <c r="B23" s="16" t="s">
        <v>44</v>
      </c>
      <c r="C23" s="17">
        <v>356</v>
      </c>
      <c r="D23" s="17">
        <v>380</v>
      </c>
      <c r="E23" s="17">
        <v>736</v>
      </c>
    </row>
    <row r="24" spans="1:5" s="14" customFormat="1" ht="14.1" customHeight="1" x14ac:dyDescent="0.15">
      <c r="A24" s="15" t="s">
        <v>45</v>
      </c>
      <c r="B24" s="16" t="s">
        <v>46</v>
      </c>
      <c r="C24" s="17">
        <v>885</v>
      </c>
      <c r="D24" s="17">
        <v>955</v>
      </c>
      <c r="E24" s="17">
        <v>1840</v>
      </c>
    </row>
    <row r="25" spans="1:5" s="14" customFormat="1" ht="14.1" customHeight="1" x14ac:dyDescent="0.15">
      <c r="A25" s="15" t="s">
        <v>47</v>
      </c>
      <c r="B25" s="16" t="s">
        <v>48</v>
      </c>
      <c r="C25" s="17">
        <v>204</v>
      </c>
      <c r="D25" s="17">
        <v>214</v>
      </c>
      <c r="E25" s="17">
        <v>418</v>
      </c>
    </row>
    <row r="26" spans="1:5" s="14" customFormat="1" ht="14.1" customHeight="1" x14ac:dyDescent="0.15">
      <c r="A26" s="15" t="s">
        <v>49</v>
      </c>
      <c r="B26" s="16" t="s">
        <v>50</v>
      </c>
      <c r="C26" s="17">
        <v>259</v>
      </c>
      <c r="D26" s="17">
        <v>274</v>
      </c>
      <c r="E26" s="17">
        <v>533</v>
      </c>
    </row>
    <row r="27" spans="1:5" s="14" customFormat="1" ht="14.1" customHeight="1" x14ac:dyDescent="0.15">
      <c r="A27" s="15" t="s">
        <v>51</v>
      </c>
      <c r="B27" s="16" t="s">
        <v>52</v>
      </c>
      <c r="C27" s="17">
        <v>1785</v>
      </c>
      <c r="D27" s="17">
        <v>1612</v>
      </c>
      <c r="E27" s="17">
        <v>3397</v>
      </c>
    </row>
    <row r="28" spans="1:5" s="14" customFormat="1" ht="14.1" customHeight="1" x14ac:dyDescent="0.15">
      <c r="A28" s="15" t="s">
        <v>53</v>
      </c>
      <c r="B28" s="16" t="s">
        <v>54</v>
      </c>
      <c r="C28" s="17">
        <v>931</v>
      </c>
      <c r="D28" s="17">
        <v>792</v>
      </c>
      <c r="E28" s="17">
        <v>1723</v>
      </c>
    </row>
    <row r="29" spans="1:5" s="14" customFormat="1" ht="14.1" customHeight="1" x14ac:dyDescent="0.15">
      <c r="A29" s="15" t="s">
        <v>55</v>
      </c>
      <c r="B29" s="16" t="s">
        <v>56</v>
      </c>
      <c r="C29" s="17">
        <v>222</v>
      </c>
      <c r="D29" s="17">
        <v>233</v>
      </c>
      <c r="E29" s="17">
        <v>455</v>
      </c>
    </row>
    <row r="30" spans="1:5" s="14" customFormat="1" ht="14.1" customHeight="1" x14ac:dyDescent="0.15">
      <c r="A30" s="15" t="s">
        <v>57</v>
      </c>
      <c r="B30" s="16" t="s">
        <v>58</v>
      </c>
      <c r="C30" s="17">
        <v>752</v>
      </c>
      <c r="D30" s="17">
        <v>730</v>
      </c>
      <c r="E30" s="17">
        <v>1482</v>
      </c>
    </row>
    <row r="31" spans="1:5" s="14" customFormat="1" ht="14.1" customHeight="1" x14ac:dyDescent="0.15">
      <c r="A31" s="15" t="s">
        <v>59</v>
      </c>
      <c r="B31" s="16" t="s">
        <v>60</v>
      </c>
      <c r="C31" s="17">
        <v>584</v>
      </c>
      <c r="D31" s="17">
        <v>620</v>
      </c>
      <c r="E31" s="17">
        <v>1204</v>
      </c>
    </row>
    <row r="32" spans="1:5" s="14" customFormat="1" ht="14.1" customHeight="1" x14ac:dyDescent="0.15">
      <c r="A32" s="15" t="s">
        <v>61</v>
      </c>
      <c r="B32" s="16" t="s">
        <v>62</v>
      </c>
      <c r="C32" s="17">
        <v>492</v>
      </c>
      <c r="D32" s="17">
        <v>564</v>
      </c>
      <c r="E32" s="17">
        <v>1056</v>
      </c>
    </row>
    <row r="33" spans="1:5" s="14" customFormat="1" ht="14.1" customHeight="1" x14ac:dyDescent="0.15">
      <c r="A33" s="15" t="s">
        <v>63</v>
      </c>
      <c r="B33" s="16" t="s">
        <v>64</v>
      </c>
      <c r="C33" s="17">
        <v>302</v>
      </c>
      <c r="D33" s="17">
        <v>326</v>
      </c>
      <c r="E33" s="17">
        <v>628</v>
      </c>
    </row>
    <row r="34" spans="1:5" s="14" customFormat="1" ht="14.1" customHeight="1" x14ac:dyDescent="0.15">
      <c r="A34" s="15" t="s">
        <v>65</v>
      </c>
      <c r="B34" s="16" t="s">
        <v>66</v>
      </c>
      <c r="C34" s="17">
        <v>281</v>
      </c>
      <c r="D34" s="17">
        <v>343</v>
      </c>
      <c r="E34" s="17">
        <v>624</v>
      </c>
    </row>
    <row r="35" spans="1:5" s="14" customFormat="1" ht="14.1" customHeight="1" x14ac:dyDescent="0.15">
      <c r="A35" s="15" t="s">
        <v>67</v>
      </c>
      <c r="B35" s="16" t="s">
        <v>68</v>
      </c>
      <c r="C35" s="17">
        <v>165</v>
      </c>
      <c r="D35" s="17">
        <v>187</v>
      </c>
      <c r="E35" s="17">
        <v>352</v>
      </c>
    </row>
    <row r="36" spans="1:5" s="14" customFormat="1" ht="14.1" customHeight="1" x14ac:dyDescent="0.15">
      <c r="A36" s="15" t="s">
        <v>69</v>
      </c>
      <c r="B36" s="16" t="s">
        <v>70</v>
      </c>
      <c r="C36" s="17">
        <v>209</v>
      </c>
      <c r="D36" s="17">
        <v>220</v>
      </c>
      <c r="E36" s="17">
        <v>429</v>
      </c>
    </row>
    <row r="37" spans="1:5" s="14" customFormat="1" ht="14.1" customHeight="1" x14ac:dyDescent="0.15">
      <c r="A37" s="15" t="s">
        <v>71</v>
      </c>
      <c r="B37" s="16" t="s">
        <v>72</v>
      </c>
      <c r="C37" s="17">
        <v>98</v>
      </c>
      <c r="D37" s="17">
        <v>104</v>
      </c>
      <c r="E37" s="17">
        <v>202</v>
      </c>
    </row>
    <row r="38" spans="1:5" s="14" customFormat="1" ht="14.1" customHeight="1" x14ac:dyDescent="0.15">
      <c r="A38" s="15" t="s">
        <v>73</v>
      </c>
      <c r="B38" s="16" t="s">
        <v>74</v>
      </c>
      <c r="C38" s="17">
        <v>478</v>
      </c>
      <c r="D38" s="17">
        <v>528</v>
      </c>
      <c r="E38" s="17">
        <v>1006</v>
      </c>
    </row>
    <row r="39" spans="1:5" s="14" customFormat="1" ht="14.1" customHeight="1" x14ac:dyDescent="0.15">
      <c r="A39" s="15" t="s">
        <v>75</v>
      </c>
      <c r="B39" s="16" t="s">
        <v>76</v>
      </c>
      <c r="C39" s="17">
        <v>215</v>
      </c>
      <c r="D39" s="17">
        <v>233</v>
      </c>
      <c r="E39" s="17">
        <v>448</v>
      </c>
    </row>
    <row r="40" spans="1:5" s="14" customFormat="1" ht="14.1" customHeight="1" x14ac:dyDescent="0.15">
      <c r="A40" s="15" t="s">
        <v>77</v>
      </c>
      <c r="B40" s="16" t="s">
        <v>78</v>
      </c>
      <c r="C40" s="17">
        <v>177</v>
      </c>
      <c r="D40" s="17">
        <v>207</v>
      </c>
      <c r="E40" s="17">
        <v>384</v>
      </c>
    </row>
    <row r="41" spans="1:5" s="14" customFormat="1" ht="14.1" customHeight="1" x14ac:dyDescent="0.15">
      <c r="A41" s="15" t="s">
        <v>79</v>
      </c>
      <c r="B41" s="16" t="s">
        <v>80</v>
      </c>
      <c r="C41" s="17">
        <v>171</v>
      </c>
      <c r="D41" s="17">
        <v>168</v>
      </c>
      <c r="E41" s="17">
        <v>339</v>
      </c>
    </row>
    <row r="42" spans="1:5" s="14" customFormat="1" ht="14.1" customHeight="1" x14ac:dyDescent="0.15">
      <c r="A42" s="15" t="s">
        <v>81</v>
      </c>
      <c r="B42" s="16" t="s">
        <v>82</v>
      </c>
      <c r="C42" s="17">
        <v>21</v>
      </c>
      <c r="D42" s="17">
        <v>18</v>
      </c>
      <c r="E42" s="17">
        <v>39</v>
      </c>
    </row>
    <row r="43" spans="1:5" s="14" customFormat="1" ht="14.1" customHeight="1" x14ac:dyDescent="0.15">
      <c r="A43" s="15" t="s">
        <v>83</v>
      </c>
      <c r="B43" s="16" t="s">
        <v>84</v>
      </c>
      <c r="C43" s="17">
        <v>64</v>
      </c>
      <c r="D43" s="17">
        <v>87</v>
      </c>
      <c r="E43" s="17">
        <v>151</v>
      </c>
    </row>
    <row r="44" spans="1:5" s="14" customFormat="1" ht="14.1" customHeight="1" x14ac:dyDescent="0.15">
      <c r="A44" s="15" t="s">
        <v>85</v>
      </c>
      <c r="B44" s="16" t="s">
        <v>86</v>
      </c>
      <c r="C44" s="17">
        <v>97</v>
      </c>
      <c r="D44" s="17">
        <v>114</v>
      </c>
      <c r="E44" s="17">
        <v>211</v>
      </c>
    </row>
    <row r="45" spans="1:5" s="14" customFormat="1" ht="14.1" customHeight="1" x14ac:dyDescent="0.15">
      <c r="A45" s="15" t="s">
        <v>87</v>
      </c>
      <c r="B45" s="16" t="s">
        <v>88</v>
      </c>
      <c r="C45" s="17">
        <v>22</v>
      </c>
      <c r="D45" s="17">
        <v>27</v>
      </c>
      <c r="E45" s="17">
        <v>49</v>
      </c>
    </row>
    <row r="46" spans="1:5" s="14" customFormat="1" ht="14.1" customHeight="1" x14ac:dyDescent="0.15">
      <c r="A46" s="15" t="s">
        <v>89</v>
      </c>
      <c r="B46" s="16" t="s">
        <v>90</v>
      </c>
      <c r="C46" s="17">
        <v>23</v>
      </c>
      <c r="D46" s="17">
        <v>28</v>
      </c>
      <c r="E46" s="17">
        <v>51</v>
      </c>
    </row>
    <row r="47" spans="1:5" s="14" customFormat="1" ht="14.1" customHeight="1" x14ac:dyDescent="0.15">
      <c r="A47" s="15" t="s">
        <v>91</v>
      </c>
      <c r="B47" s="16" t="s">
        <v>92</v>
      </c>
      <c r="C47" s="17">
        <v>899</v>
      </c>
      <c r="D47" s="17">
        <v>921</v>
      </c>
      <c r="E47" s="17">
        <v>1820</v>
      </c>
    </row>
    <row r="48" spans="1:5" s="14" customFormat="1" ht="14.1" customHeight="1" x14ac:dyDescent="0.15">
      <c r="A48" s="15" t="s">
        <v>93</v>
      </c>
      <c r="B48" s="16" t="s">
        <v>94</v>
      </c>
      <c r="C48" s="17">
        <v>138</v>
      </c>
      <c r="D48" s="17">
        <v>142</v>
      </c>
      <c r="E48" s="17">
        <v>280</v>
      </c>
    </row>
    <row r="49" spans="1:5" s="14" customFormat="1" ht="14.1" customHeight="1" x14ac:dyDescent="0.15">
      <c r="A49" s="15" t="s">
        <v>95</v>
      </c>
      <c r="B49" s="16" t="s">
        <v>96</v>
      </c>
      <c r="C49" s="17">
        <v>154</v>
      </c>
      <c r="D49" s="17">
        <v>186</v>
      </c>
      <c r="E49" s="17">
        <v>340</v>
      </c>
    </row>
    <row r="50" spans="1:5" s="14" customFormat="1" ht="14.1" customHeight="1" x14ac:dyDescent="0.15">
      <c r="A50" s="15" t="s">
        <v>97</v>
      </c>
      <c r="B50" s="16" t="s">
        <v>98</v>
      </c>
      <c r="C50" s="17">
        <v>307</v>
      </c>
      <c r="D50" s="17">
        <v>297</v>
      </c>
      <c r="E50" s="17">
        <v>604</v>
      </c>
    </row>
    <row r="51" spans="1:5" s="14" customFormat="1" ht="14.1" customHeight="1" x14ac:dyDescent="0.15">
      <c r="A51" s="15" t="s">
        <v>99</v>
      </c>
      <c r="B51" s="16" t="s">
        <v>100</v>
      </c>
      <c r="C51" s="17">
        <v>307</v>
      </c>
      <c r="D51" s="17">
        <v>344</v>
      </c>
      <c r="E51" s="17">
        <v>651</v>
      </c>
    </row>
    <row r="52" spans="1:5" s="14" customFormat="1" ht="14.1" customHeight="1" x14ac:dyDescent="0.15">
      <c r="A52" s="15" t="s">
        <v>101</v>
      </c>
      <c r="B52" s="16" t="s">
        <v>102</v>
      </c>
      <c r="C52" s="17">
        <v>367</v>
      </c>
      <c r="D52" s="17">
        <v>451</v>
      </c>
      <c r="E52" s="17">
        <v>818</v>
      </c>
    </row>
    <row r="53" spans="1:5" s="14" customFormat="1" ht="14.1" customHeight="1" x14ac:dyDescent="0.15">
      <c r="A53" s="15" t="s">
        <v>103</v>
      </c>
      <c r="B53" s="16" t="s">
        <v>104</v>
      </c>
      <c r="C53" s="17">
        <v>453</v>
      </c>
      <c r="D53" s="17">
        <v>487</v>
      </c>
      <c r="E53" s="17">
        <v>940</v>
      </c>
    </row>
    <row r="54" spans="1:5" s="14" customFormat="1" ht="14.1" customHeight="1" x14ac:dyDescent="0.15">
      <c r="A54" s="15" t="s">
        <v>105</v>
      </c>
      <c r="B54" s="16" t="s">
        <v>106</v>
      </c>
      <c r="C54" s="17">
        <v>314</v>
      </c>
      <c r="D54" s="17">
        <v>308</v>
      </c>
      <c r="E54" s="17">
        <v>622</v>
      </c>
    </row>
    <row r="55" spans="1:5" s="14" customFormat="1" ht="14.1" customHeight="1" x14ac:dyDescent="0.15">
      <c r="A55" s="15" t="s">
        <v>107</v>
      </c>
      <c r="B55" s="16" t="s">
        <v>108</v>
      </c>
      <c r="C55" s="17">
        <v>423</v>
      </c>
      <c r="D55" s="17">
        <v>407</v>
      </c>
      <c r="E55" s="17">
        <v>830</v>
      </c>
    </row>
    <row r="56" spans="1:5" s="14" customFormat="1" ht="14.1" customHeight="1" x14ac:dyDescent="0.15">
      <c r="A56" s="15" t="s">
        <v>109</v>
      </c>
      <c r="B56" s="16" t="s">
        <v>110</v>
      </c>
      <c r="C56" s="17">
        <v>337</v>
      </c>
      <c r="D56" s="17">
        <v>359</v>
      </c>
      <c r="E56" s="17">
        <v>696</v>
      </c>
    </row>
    <row r="57" spans="1:5" s="14" customFormat="1" ht="14.1" customHeight="1" x14ac:dyDescent="0.15">
      <c r="A57" s="15" t="s">
        <v>111</v>
      </c>
      <c r="B57" s="16" t="s">
        <v>112</v>
      </c>
      <c r="C57" s="17">
        <v>349</v>
      </c>
      <c r="D57" s="17">
        <v>363</v>
      </c>
      <c r="E57" s="17">
        <v>712</v>
      </c>
    </row>
    <row r="58" spans="1:5" s="14" customFormat="1" ht="14.1" customHeight="1" x14ac:dyDescent="0.15">
      <c r="A58" s="15" t="s">
        <v>113</v>
      </c>
      <c r="B58" s="16" t="s">
        <v>114</v>
      </c>
      <c r="C58" s="17">
        <v>275</v>
      </c>
      <c r="D58" s="17">
        <v>298</v>
      </c>
      <c r="E58" s="17">
        <v>573</v>
      </c>
    </row>
    <row r="59" spans="1:5" s="14" customFormat="1" ht="14.1" customHeight="1" x14ac:dyDescent="0.15">
      <c r="A59" s="15" t="s">
        <v>115</v>
      </c>
      <c r="B59" s="16" t="s">
        <v>116</v>
      </c>
      <c r="C59" s="17">
        <v>175</v>
      </c>
      <c r="D59" s="17">
        <v>169</v>
      </c>
      <c r="E59" s="17">
        <v>344</v>
      </c>
    </row>
    <row r="60" spans="1:5" s="14" customFormat="1" ht="14.1" customHeight="1" x14ac:dyDescent="0.15">
      <c r="A60" s="15" t="s">
        <v>117</v>
      </c>
      <c r="B60" s="16" t="s">
        <v>118</v>
      </c>
      <c r="C60" s="17">
        <v>258</v>
      </c>
      <c r="D60" s="17">
        <v>277</v>
      </c>
      <c r="E60" s="17">
        <v>535</v>
      </c>
    </row>
    <row r="61" spans="1:5" s="14" customFormat="1" ht="14.1" customHeight="1" x14ac:dyDescent="0.15">
      <c r="A61" s="15" t="s">
        <v>119</v>
      </c>
      <c r="B61" s="16" t="s">
        <v>120</v>
      </c>
      <c r="C61" s="17">
        <v>261</v>
      </c>
      <c r="D61" s="17">
        <v>291</v>
      </c>
      <c r="E61" s="17">
        <v>552</v>
      </c>
    </row>
    <row r="62" spans="1:5" s="14" customFormat="1" ht="14.1" customHeight="1" x14ac:dyDescent="0.15">
      <c r="A62" s="15" t="s">
        <v>121</v>
      </c>
      <c r="B62" s="16" t="s">
        <v>122</v>
      </c>
      <c r="C62" s="17">
        <v>379</v>
      </c>
      <c r="D62" s="17">
        <v>379</v>
      </c>
      <c r="E62" s="17">
        <v>758</v>
      </c>
    </row>
    <row r="63" spans="1:5" s="14" customFormat="1" ht="14.1" customHeight="1" x14ac:dyDescent="0.15">
      <c r="A63" s="15" t="s">
        <v>123</v>
      </c>
      <c r="B63" s="16" t="s">
        <v>124</v>
      </c>
      <c r="C63" s="17">
        <v>161</v>
      </c>
      <c r="D63" s="17">
        <v>196</v>
      </c>
      <c r="E63" s="17">
        <v>357</v>
      </c>
    </row>
    <row r="64" spans="1:5" s="14" customFormat="1" ht="14.1" customHeight="1" x14ac:dyDescent="0.15">
      <c r="A64" s="15" t="s">
        <v>125</v>
      </c>
      <c r="B64" s="16" t="s">
        <v>126</v>
      </c>
      <c r="C64" s="17">
        <v>211</v>
      </c>
      <c r="D64" s="17">
        <v>238</v>
      </c>
      <c r="E64" s="17">
        <v>449</v>
      </c>
    </row>
    <row r="65" spans="1:5" s="14" customFormat="1" ht="14.1" customHeight="1" x14ac:dyDescent="0.15">
      <c r="A65" s="15" t="s">
        <v>127</v>
      </c>
      <c r="B65" s="16" t="s">
        <v>128</v>
      </c>
      <c r="C65" s="17">
        <v>362</v>
      </c>
      <c r="D65" s="17">
        <v>379</v>
      </c>
      <c r="E65" s="17">
        <v>741</v>
      </c>
    </row>
    <row r="66" spans="1:5" s="14" customFormat="1" ht="14.1" customHeight="1" x14ac:dyDescent="0.15">
      <c r="A66" s="15" t="s">
        <v>129</v>
      </c>
      <c r="B66" s="16" t="s">
        <v>130</v>
      </c>
      <c r="C66" s="17">
        <v>205</v>
      </c>
      <c r="D66" s="17">
        <v>215</v>
      </c>
      <c r="E66" s="17">
        <v>420</v>
      </c>
    </row>
    <row r="67" spans="1:5" s="14" customFormat="1" ht="14.1" customHeight="1" x14ac:dyDescent="0.15">
      <c r="A67" s="15" t="s">
        <v>131</v>
      </c>
      <c r="B67" s="16" t="s">
        <v>132</v>
      </c>
      <c r="C67" s="17">
        <v>256</v>
      </c>
      <c r="D67" s="17">
        <v>288</v>
      </c>
      <c r="E67" s="17">
        <v>544</v>
      </c>
    </row>
    <row r="68" spans="1:5" s="14" customFormat="1" ht="14.1" customHeight="1" x14ac:dyDescent="0.15">
      <c r="A68" s="15" t="s">
        <v>133</v>
      </c>
      <c r="B68" s="16" t="s">
        <v>134</v>
      </c>
      <c r="C68" s="17">
        <v>400</v>
      </c>
      <c r="D68" s="17">
        <v>461</v>
      </c>
      <c r="E68" s="17">
        <v>861</v>
      </c>
    </row>
    <row r="69" spans="1:5" s="14" customFormat="1" ht="14.1" customHeight="1" x14ac:dyDescent="0.15">
      <c r="A69" s="15" t="s">
        <v>135</v>
      </c>
      <c r="B69" s="16" t="s">
        <v>136</v>
      </c>
      <c r="C69" s="17">
        <v>238</v>
      </c>
      <c r="D69" s="17">
        <v>252</v>
      </c>
      <c r="E69" s="17">
        <v>490</v>
      </c>
    </row>
    <row r="70" spans="1:5" s="14" customFormat="1" ht="14.1" customHeight="1" x14ac:dyDescent="0.15">
      <c r="A70" s="15" t="s">
        <v>137</v>
      </c>
      <c r="B70" s="16" t="s">
        <v>138</v>
      </c>
      <c r="C70" s="17">
        <v>380</v>
      </c>
      <c r="D70" s="17">
        <v>418</v>
      </c>
      <c r="E70" s="17">
        <v>798</v>
      </c>
    </row>
    <row r="71" spans="1:5" s="14" customFormat="1" ht="14.1" customHeight="1" x14ac:dyDescent="0.15">
      <c r="A71" s="15" t="s">
        <v>139</v>
      </c>
      <c r="B71" s="16" t="s">
        <v>140</v>
      </c>
      <c r="C71" s="17">
        <v>346</v>
      </c>
      <c r="D71" s="17">
        <v>366</v>
      </c>
      <c r="E71" s="17">
        <v>712</v>
      </c>
    </row>
    <row r="72" spans="1:5" s="14" customFormat="1" ht="14.1" customHeight="1" x14ac:dyDescent="0.15">
      <c r="A72" s="15" t="s">
        <v>141</v>
      </c>
      <c r="B72" s="16" t="s">
        <v>142</v>
      </c>
      <c r="C72" s="17">
        <v>437</v>
      </c>
      <c r="D72" s="17">
        <v>457</v>
      </c>
      <c r="E72" s="17">
        <v>894</v>
      </c>
    </row>
    <row r="73" spans="1:5" s="14" customFormat="1" ht="14.1" customHeight="1" x14ac:dyDescent="0.15">
      <c r="A73" s="15" t="s">
        <v>143</v>
      </c>
      <c r="B73" s="16" t="s">
        <v>144</v>
      </c>
      <c r="C73" s="17">
        <v>243</v>
      </c>
      <c r="D73" s="17">
        <v>281</v>
      </c>
      <c r="E73" s="17">
        <v>524</v>
      </c>
    </row>
    <row r="74" spans="1:5" s="14" customFormat="1" ht="14.1" customHeight="1" x14ac:dyDescent="0.15">
      <c r="A74" s="15" t="s">
        <v>145</v>
      </c>
      <c r="B74" s="16" t="s">
        <v>146</v>
      </c>
      <c r="C74" s="17">
        <v>676</v>
      </c>
      <c r="D74" s="17">
        <v>684</v>
      </c>
      <c r="E74" s="17">
        <v>1360</v>
      </c>
    </row>
    <row r="75" spans="1:5" s="14" customFormat="1" ht="14.1" customHeight="1" x14ac:dyDescent="0.15">
      <c r="A75" s="15" t="s">
        <v>147</v>
      </c>
      <c r="B75" s="16" t="s">
        <v>148</v>
      </c>
      <c r="C75" s="17">
        <v>418</v>
      </c>
      <c r="D75" s="17">
        <v>468</v>
      </c>
      <c r="E75" s="17">
        <v>886</v>
      </c>
    </row>
    <row r="76" spans="1:5" s="14" customFormat="1" ht="14.1" customHeight="1" x14ac:dyDescent="0.15">
      <c r="A76" s="15" t="s">
        <v>149</v>
      </c>
      <c r="B76" s="16" t="s">
        <v>150</v>
      </c>
      <c r="C76" s="17">
        <v>386</v>
      </c>
      <c r="D76" s="17">
        <v>407</v>
      </c>
      <c r="E76" s="17">
        <v>793</v>
      </c>
    </row>
    <row r="77" spans="1:5" s="14" customFormat="1" ht="14.1" customHeight="1" x14ac:dyDescent="0.15">
      <c r="A77" s="15" t="s">
        <v>151</v>
      </c>
      <c r="B77" s="16" t="s">
        <v>152</v>
      </c>
      <c r="C77" s="17">
        <v>482</v>
      </c>
      <c r="D77" s="17">
        <v>534</v>
      </c>
      <c r="E77" s="17">
        <v>1016</v>
      </c>
    </row>
    <row r="78" spans="1:5" s="14" customFormat="1" ht="14.1" customHeight="1" x14ac:dyDescent="0.15">
      <c r="A78" s="15" t="s">
        <v>153</v>
      </c>
      <c r="B78" s="16" t="s">
        <v>154</v>
      </c>
      <c r="C78" s="17">
        <v>965</v>
      </c>
      <c r="D78" s="17">
        <v>1066</v>
      </c>
      <c r="E78" s="17">
        <v>2031</v>
      </c>
    </row>
    <row r="79" spans="1:5" s="14" customFormat="1" ht="14.1" customHeight="1" x14ac:dyDescent="0.15">
      <c r="A79" s="15" t="s">
        <v>155</v>
      </c>
      <c r="B79" s="16" t="s">
        <v>156</v>
      </c>
      <c r="C79" s="17">
        <v>439</v>
      </c>
      <c r="D79" s="17">
        <v>474</v>
      </c>
      <c r="E79" s="17">
        <v>913</v>
      </c>
    </row>
    <row r="80" spans="1:5" s="14" customFormat="1" ht="14.1" customHeight="1" x14ac:dyDescent="0.15">
      <c r="A80" s="15" t="s">
        <v>157</v>
      </c>
      <c r="B80" s="16" t="s">
        <v>158</v>
      </c>
      <c r="C80" s="17">
        <v>479</v>
      </c>
      <c r="D80" s="17">
        <v>450</v>
      </c>
      <c r="E80" s="17">
        <v>929</v>
      </c>
    </row>
    <row r="81" spans="1:5" s="14" customFormat="1" ht="14.1" customHeight="1" x14ac:dyDescent="0.15">
      <c r="A81" s="15" t="s">
        <v>159</v>
      </c>
      <c r="B81" s="16" t="s">
        <v>160</v>
      </c>
      <c r="C81" s="17">
        <v>1116</v>
      </c>
      <c r="D81" s="17">
        <v>1143</v>
      </c>
      <c r="E81" s="17">
        <v>2259</v>
      </c>
    </row>
    <row r="82" spans="1:5" s="14" customFormat="1" ht="14.1" customHeight="1" x14ac:dyDescent="0.15">
      <c r="A82" s="15" t="s">
        <v>161</v>
      </c>
      <c r="B82" s="16" t="s">
        <v>162</v>
      </c>
      <c r="C82" s="17">
        <v>292</v>
      </c>
      <c r="D82" s="17">
        <v>276</v>
      </c>
      <c r="E82" s="17">
        <v>568</v>
      </c>
    </row>
    <row r="83" spans="1:5" s="14" customFormat="1" ht="14.1" customHeight="1" x14ac:dyDescent="0.15">
      <c r="A83" s="15" t="s">
        <v>163</v>
      </c>
      <c r="B83" s="16" t="s">
        <v>164</v>
      </c>
      <c r="C83" s="17">
        <v>517</v>
      </c>
      <c r="D83" s="17">
        <v>561</v>
      </c>
      <c r="E83" s="17">
        <v>1078</v>
      </c>
    </row>
    <row r="84" spans="1:5" s="14" customFormat="1" ht="14.1" customHeight="1" x14ac:dyDescent="0.15">
      <c r="A84" s="15" t="s">
        <v>165</v>
      </c>
      <c r="B84" s="16" t="s">
        <v>166</v>
      </c>
      <c r="C84" s="17">
        <v>455</v>
      </c>
      <c r="D84" s="17">
        <v>509</v>
      </c>
      <c r="E84" s="17">
        <v>964</v>
      </c>
    </row>
    <row r="85" spans="1:5" s="14" customFormat="1" ht="14.1" customHeight="1" x14ac:dyDescent="0.15">
      <c r="A85" s="15" t="s">
        <v>167</v>
      </c>
      <c r="B85" s="16" t="s">
        <v>168</v>
      </c>
      <c r="C85" s="17">
        <v>800</v>
      </c>
      <c r="D85" s="17">
        <v>845</v>
      </c>
      <c r="E85" s="17">
        <v>1645</v>
      </c>
    </row>
    <row r="86" spans="1:5" s="14" customFormat="1" ht="14.1" customHeight="1" x14ac:dyDescent="0.15">
      <c r="A86" s="15" t="s">
        <v>169</v>
      </c>
      <c r="B86" s="16" t="s">
        <v>170</v>
      </c>
      <c r="C86" s="17">
        <v>442</v>
      </c>
      <c r="D86" s="17">
        <v>503</v>
      </c>
      <c r="E86" s="17">
        <v>945</v>
      </c>
    </row>
    <row r="87" spans="1:5" s="14" customFormat="1" ht="14.1" customHeight="1" x14ac:dyDescent="0.15">
      <c r="A87" s="15" t="s">
        <v>171</v>
      </c>
      <c r="B87" s="16" t="s">
        <v>172</v>
      </c>
      <c r="C87" s="17">
        <v>169</v>
      </c>
      <c r="D87" s="17">
        <v>185</v>
      </c>
      <c r="E87" s="17">
        <v>354</v>
      </c>
    </row>
    <row r="88" spans="1:5" s="14" customFormat="1" ht="14.1" customHeight="1" x14ac:dyDescent="0.15">
      <c r="A88" s="15" t="s">
        <v>173</v>
      </c>
      <c r="B88" s="16" t="s">
        <v>174</v>
      </c>
      <c r="C88" s="17">
        <v>546</v>
      </c>
      <c r="D88" s="17">
        <v>581</v>
      </c>
      <c r="E88" s="17">
        <v>1127</v>
      </c>
    </row>
    <row r="89" spans="1:5" s="14" customFormat="1" ht="14.1" customHeight="1" x14ac:dyDescent="0.15">
      <c r="A89" s="15" t="s">
        <v>175</v>
      </c>
      <c r="B89" s="16" t="s">
        <v>176</v>
      </c>
      <c r="C89" s="17">
        <v>544</v>
      </c>
      <c r="D89" s="17">
        <v>587</v>
      </c>
      <c r="E89" s="17">
        <v>1131</v>
      </c>
    </row>
    <row r="90" spans="1:5" s="14" customFormat="1" ht="14.1" customHeight="1" x14ac:dyDescent="0.15">
      <c r="A90" s="15" t="s">
        <v>177</v>
      </c>
      <c r="B90" s="16" t="s">
        <v>178</v>
      </c>
      <c r="C90" s="17">
        <v>362</v>
      </c>
      <c r="D90" s="17">
        <v>357</v>
      </c>
      <c r="E90" s="17">
        <v>719</v>
      </c>
    </row>
    <row r="91" spans="1:5" s="14" customFormat="1" ht="14.1" customHeight="1" x14ac:dyDescent="0.15">
      <c r="A91" s="15" t="s">
        <v>179</v>
      </c>
      <c r="B91" s="16" t="s">
        <v>180</v>
      </c>
      <c r="C91" s="17">
        <v>184</v>
      </c>
      <c r="D91" s="17">
        <v>200</v>
      </c>
      <c r="E91" s="17">
        <v>384</v>
      </c>
    </row>
    <row r="92" spans="1:5" s="14" customFormat="1" ht="14.1" customHeight="1" x14ac:dyDescent="0.15">
      <c r="A92" s="15" t="s">
        <v>181</v>
      </c>
      <c r="B92" s="16" t="s">
        <v>182</v>
      </c>
      <c r="C92" s="17">
        <v>171</v>
      </c>
      <c r="D92" s="17">
        <v>205</v>
      </c>
      <c r="E92" s="17">
        <v>376</v>
      </c>
    </row>
    <row r="93" spans="1:5" s="14" customFormat="1" ht="14.1" customHeight="1" x14ac:dyDescent="0.15">
      <c r="A93" s="15" t="s">
        <v>183</v>
      </c>
      <c r="B93" s="16" t="s">
        <v>184</v>
      </c>
      <c r="C93" s="17">
        <v>231</v>
      </c>
      <c r="D93" s="17">
        <v>254</v>
      </c>
      <c r="E93" s="17">
        <v>485</v>
      </c>
    </row>
    <row r="94" spans="1:5" s="14" customFormat="1" ht="14.1" customHeight="1" x14ac:dyDescent="0.15">
      <c r="A94" s="15" t="s">
        <v>185</v>
      </c>
      <c r="B94" s="16" t="s">
        <v>186</v>
      </c>
      <c r="C94" s="17">
        <v>245</v>
      </c>
      <c r="D94" s="17">
        <v>279</v>
      </c>
      <c r="E94" s="17">
        <v>524</v>
      </c>
    </row>
    <row r="95" spans="1:5" s="14" customFormat="1" ht="14.1" customHeight="1" x14ac:dyDescent="0.15">
      <c r="A95" s="15" t="s">
        <v>187</v>
      </c>
      <c r="B95" s="16" t="s">
        <v>188</v>
      </c>
      <c r="C95" s="17">
        <v>305</v>
      </c>
      <c r="D95" s="17">
        <v>347</v>
      </c>
      <c r="E95" s="17">
        <v>652</v>
      </c>
    </row>
    <row r="96" spans="1:5" s="14" customFormat="1" ht="14.1" customHeight="1" x14ac:dyDescent="0.15">
      <c r="A96" s="15" t="s">
        <v>189</v>
      </c>
      <c r="B96" s="16" t="s">
        <v>190</v>
      </c>
      <c r="C96" s="17">
        <v>135</v>
      </c>
      <c r="D96" s="17">
        <v>152</v>
      </c>
      <c r="E96" s="17">
        <v>287</v>
      </c>
    </row>
    <row r="97" spans="1:5" s="14" customFormat="1" ht="14.1" customHeight="1" x14ac:dyDescent="0.15">
      <c r="A97" s="15" t="s">
        <v>191</v>
      </c>
      <c r="B97" s="16" t="s">
        <v>192</v>
      </c>
      <c r="C97" s="17">
        <v>466</v>
      </c>
      <c r="D97" s="17">
        <v>532</v>
      </c>
      <c r="E97" s="17">
        <v>998</v>
      </c>
    </row>
    <row r="98" spans="1:5" s="14" customFormat="1" ht="14.1" customHeight="1" x14ac:dyDescent="0.15">
      <c r="A98" s="15" t="s">
        <v>193</v>
      </c>
      <c r="B98" s="16" t="s">
        <v>194</v>
      </c>
      <c r="C98" s="17">
        <v>199</v>
      </c>
      <c r="D98" s="17">
        <v>239</v>
      </c>
      <c r="E98" s="17">
        <v>438</v>
      </c>
    </row>
    <row r="99" spans="1:5" s="14" customFormat="1" ht="14.1" customHeight="1" x14ac:dyDescent="0.15">
      <c r="A99" s="15" t="s">
        <v>195</v>
      </c>
      <c r="B99" s="16" t="s">
        <v>196</v>
      </c>
      <c r="C99" s="17">
        <v>297</v>
      </c>
      <c r="D99" s="17">
        <v>356</v>
      </c>
      <c r="E99" s="17">
        <v>653</v>
      </c>
    </row>
    <row r="100" spans="1:5" s="14" customFormat="1" ht="14.1" customHeight="1" x14ac:dyDescent="0.15">
      <c r="A100" s="15" t="s">
        <v>197</v>
      </c>
      <c r="B100" s="16" t="s">
        <v>198</v>
      </c>
      <c r="C100" s="17">
        <v>2414</v>
      </c>
      <c r="D100" s="17">
        <v>2358</v>
      </c>
      <c r="E100" s="17">
        <v>4772</v>
      </c>
    </row>
    <row r="101" spans="1:5" s="14" customFormat="1" ht="14.1" customHeight="1" x14ac:dyDescent="0.15">
      <c r="A101" s="15" t="s">
        <v>199</v>
      </c>
      <c r="B101" s="16" t="s">
        <v>200</v>
      </c>
      <c r="C101" s="17">
        <v>256</v>
      </c>
      <c r="D101" s="17">
        <v>289</v>
      </c>
      <c r="E101" s="17">
        <v>545</v>
      </c>
    </row>
    <row r="102" spans="1:5" s="14" customFormat="1" ht="14.1" customHeight="1" x14ac:dyDescent="0.15">
      <c r="A102" s="15" t="s">
        <v>201</v>
      </c>
      <c r="B102" s="16" t="s">
        <v>202</v>
      </c>
      <c r="C102" s="17">
        <v>596</v>
      </c>
      <c r="D102" s="17">
        <v>561</v>
      </c>
      <c r="E102" s="17">
        <v>1157</v>
      </c>
    </row>
    <row r="103" spans="1:5" s="14" customFormat="1" ht="14.1" customHeight="1" x14ac:dyDescent="0.15">
      <c r="A103" s="15" t="s">
        <v>203</v>
      </c>
      <c r="B103" s="16" t="s">
        <v>204</v>
      </c>
      <c r="C103" s="17">
        <v>292</v>
      </c>
      <c r="D103" s="17">
        <v>344</v>
      </c>
      <c r="E103" s="17">
        <v>636</v>
      </c>
    </row>
    <row r="104" spans="1:5" s="14" customFormat="1" ht="14.1" customHeight="1" x14ac:dyDescent="0.15">
      <c r="A104" s="15" t="s">
        <v>205</v>
      </c>
      <c r="B104" s="16" t="s">
        <v>206</v>
      </c>
      <c r="C104" s="17">
        <v>154</v>
      </c>
      <c r="D104" s="17">
        <v>188</v>
      </c>
      <c r="E104" s="17">
        <v>342</v>
      </c>
    </row>
    <row r="105" spans="1:5" s="14" customFormat="1" ht="14.1" customHeight="1" x14ac:dyDescent="0.15">
      <c r="A105" s="15" t="s">
        <v>207</v>
      </c>
      <c r="B105" s="16" t="s">
        <v>208</v>
      </c>
      <c r="C105" s="17">
        <v>460</v>
      </c>
      <c r="D105" s="17">
        <v>505</v>
      </c>
      <c r="E105" s="17">
        <v>965</v>
      </c>
    </row>
    <row r="106" spans="1:5" s="14" customFormat="1" ht="14.1" customHeight="1" thickBot="1" x14ac:dyDescent="0.2">
      <c r="A106" s="18" t="s">
        <v>209</v>
      </c>
      <c r="B106" s="19" t="s">
        <v>210</v>
      </c>
      <c r="C106" s="20">
        <v>525</v>
      </c>
      <c r="D106" s="20">
        <v>579</v>
      </c>
      <c r="E106" s="20">
        <v>1104</v>
      </c>
    </row>
    <row r="107" spans="1:5" s="14" customFormat="1" ht="14.1" customHeight="1" thickTop="1" x14ac:dyDescent="0.15">
      <c r="A107" s="11" t="s">
        <v>6</v>
      </c>
      <c r="B107" s="12"/>
      <c r="C107" s="13">
        <v>44388</v>
      </c>
      <c r="D107" s="13">
        <v>46323</v>
      </c>
      <c r="E107" s="13">
        <v>90711</v>
      </c>
    </row>
    <row r="108" spans="1:5" x14ac:dyDescent="0.15">
      <c r="A108" s="21" t="s">
        <v>211</v>
      </c>
    </row>
  </sheetData>
  <mergeCells count="6">
    <mergeCell ref="A1:E1"/>
    <mergeCell ref="A3:A4"/>
    <mergeCell ref="B3:B4"/>
    <mergeCell ref="C3:C4"/>
    <mergeCell ref="D3:D4"/>
    <mergeCell ref="E3:E4"/>
  </mergeCells>
  <phoneticPr fontId="3"/>
  <pageMargins left="0.78740157480314965" right="0.78740157480314965" top="0.78740157480314965" bottom="0.39370078740157483" header="0.19685039370078741" footer="0.19685039370078741"/>
  <pageSetup paperSize="9" firstPageNumber="5" fitToHeight="6" orientation="portrait" useFirstPageNumber="1" verticalDpi="300" r:id="rId1"/>
  <headerFooter alignWithMargins="0"/>
  <rowBreaks count="1" manualBreakCount="1">
    <brk id="5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242F-D0DC-4D52-8C58-04AA23E18051}">
  <dimension ref="A1:E190"/>
  <sheetViews>
    <sheetView showGridLines="0" zoomScaleNormal="100" zoomScaleSheetLayoutView="100" workbookViewId="0">
      <selection activeCell="F111" sqref="F111"/>
    </sheetView>
  </sheetViews>
  <sheetFormatPr defaultRowHeight="13.5" x14ac:dyDescent="0.15"/>
  <cols>
    <col min="1" max="1" width="6.125" style="24" customWidth="1"/>
    <col min="2" max="2" width="22.625" style="79" customWidth="1"/>
    <col min="3" max="4" width="20.375" style="24" customWidth="1"/>
    <col min="5" max="5" width="13.625" style="24" customWidth="1"/>
    <col min="6" max="256" width="9" style="24"/>
    <col min="257" max="257" width="6.125" style="24" customWidth="1"/>
    <col min="258" max="258" width="22.625" style="24" customWidth="1"/>
    <col min="259" max="260" width="20.375" style="24" customWidth="1"/>
    <col min="261" max="261" width="13.625" style="24" customWidth="1"/>
    <col min="262" max="512" width="9" style="24"/>
    <col min="513" max="513" width="6.125" style="24" customWidth="1"/>
    <col min="514" max="514" width="22.625" style="24" customWidth="1"/>
    <col min="515" max="516" width="20.375" style="24" customWidth="1"/>
    <col min="517" max="517" width="13.625" style="24" customWidth="1"/>
    <col min="518" max="768" width="9" style="24"/>
    <col min="769" max="769" width="6.125" style="24" customWidth="1"/>
    <col min="770" max="770" width="22.625" style="24" customWidth="1"/>
    <col min="771" max="772" width="20.375" style="24" customWidth="1"/>
    <col min="773" max="773" width="13.625" style="24" customWidth="1"/>
    <col min="774" max="1024" width="9" style="24"/>
    <col min="1025" max="1025" width="6.125" style="24" customWidth="1"/>
    <col min="1026" max="1026" width="22.625" style="24" customWidth="1"/>
    <col min="1027" max="1028" width="20.375" style="24" customWidth="1"/>
    <col min="1029" max="1029" width="13.625" style="24" customWidth="1"/>
    <col min="1030" max="1280" width="9" style="24"/>
    <col min="1281" max="1281" width="6.125" style="24" customWidth="1"/>
    <col min="1282" max="1282" width="22.625" style="24" customWidth="1"/>
    <col min="1283" max="1284" width="20.375" style="24" customWidth="1"/>
    <col min="1285" max="1285" width="13.625" style="24" customWidth="1"/>
    <col min="1286" max="1536" width="9" style="24"/>
    <col min="1537" max="1537" width="6.125" style="24" customWidth="1"/>
    <col min="1538" max="1538" width="22.625" style="24" customWidth="1"/>
    <col min="1539" max="1540" width="20.375" style="24" customWidth="1"/>
    <col min="1541" max="1541" width="13.625" style="24" customWidth="1"/>
    <col min="1542" max="1792" width="9" style="24"/>
    <col min="1793" max="1793" width="6.125" style="24" customWidth="1"/>
    <col min="1794" max="1794" width="22.625" style="24" customWidth="1"/>
    <col min="1795" max="1796" width="20.375" style="24" customWidth="1"/>
    <col min="1797" max="1797" width="13.625" style="24" customWidth="1"/>
    <col min="1798" max="2048" width="9" style="24"/>
    <col min="2049" max="2049" width="6.125" style="24" customWidth="1"/>
    <col min="2050" max="2050" width="22.625" style="24" customWidth="1"/>
    <col min="2051" max="2052" width="20.375" style="24" customWidth="1"/>
    <col min="2053" max="2053" width="13.625" style="24" customWidth="1"/>
    <col min="2054" max="2304" width="9" style="24"/>
    <col min="2305" max="2305" width="6.125" style="24" customWidth="1"/>
    <col min="2306" max="2306" width="22.625" style="24" customWidth="1"/>
    <col min="2307" max="2308" width="20.375" style="24" customWidth="1"/>
    <col min="2309" max="2309" width="13.625" style="24" customWidth="1"/>
    <col min="2310" max="2560" width="9" style="24"/>
    <col min="2561" max="2561" width="6.125" style="24" customWidth="1"/>
    <col min="2562" max="2562" width="22.625" style="24" customWidth="1"/>
    <col min="2563" max="2564" width="20.375" style="24" customWidth="1"/>
    <col min="2565" max="2565" width="13.625" style="24" customWidth="1"/>
    <col min="2566" max="2816" width="9" style="24"/>
    <col min="2817" max="2817" width="6.125" style="24" customWidth="1"/>
    <col min="2818" max="2818" width="22.625" style="24" customWidth="1"/>
    <col min="2819" max="2820" width="20.375" style="24" customWidth="1"/>
    <col min="2821" max="2821" width="13.625" style="24" customWidth="1"/>
    <col min="2822" max="3072" width="9" style="24"/>
    <col min="3073" max="3073" width="6.125" style="24" customWidth="1"/>
    <col min="3074" max="3074" width="22.625" style="24" customWidth="1"/>
    <col min="3075" max="3076" width="20.375" style="24" customWidth="1"/>
    <col min="3077" max="3077" width="13.625" style="24" customWidth="1"/>
    <col min="3078" max="3328" width="9" style="24"/>
    <col min="3329" max="3329" width="6.125" style="24" customWidth="1"/>
    <col min="3330" max="3330" width="22.625" style="24" customWidth="1"/>
    <col min="3331" max="3332" width="20.375" style="24" customWidth="1"/>
    <col min="3333" max="3333" width="13.625" style="24" customWidth="1"/>
    <col min="3334" max="3584" width="9" style="24"/>
    <col min="3585" max="3585" width="6.125" style="24" customWidth="1"/>
    <col min="3586" max="3586" width="22.625" style="24" customWidth="1"/>
    <col min="3587" max="3588" width="20.375" style="24" customWidth="1"/>
    <col min="3589" max="3589" width="13.625" style="24" customWidth="1"/>
    <col min="3590" max="3840" width="9" style="24"/>
    <col min="3841" max="3841" width="6.125" style="24" customWidth="1"/>
    <col min="3842" max="3842" width="22.625" style="24" customWidth="1"/>
    <col min="3843" max="3844" width="20.375" style="24" customWidth="1"/>
    <col min="3845" max="3845" width="13.625" style="24" customWidth="1"/>
    <col min="3846" max="4096" width="9" style="24"/>
    <col min="4097" max="4097" width="6.125" style="24" customWidth="1"/>
    <col min="4098" max="4098" width="22.625" style="24" customWidth="1"/>
    <col min="4099" max="4100" width="20.375" style="24" customWidth="1"/>
    <col min="4101" max="4101" width="13.625" style="24" customWidth="1"/>
    <col min="4102" max="4352" width="9" style="24"/>
    <col min="4353" max="4353" width="6.125" style="24" customWidth="1"/>
    <col min="4354" max="4354" width="22.625" style="24" customWidth="1"/>
    <col min="4355" max="4356" width="20.375" style="24" customWidth="1"/>
    <col min="4357" max="4357" width="13.625" style="24" customWidth="1"/>
    <col min="4358" max="4608" width="9" style="24"/>
    <col min="4609" max="4609" width="6.125" style="24" customWidth="1"/>
    <col min="4610" max="4610" width="22.625" style="24" customWidth="1"/>
    <col min="4611" max="4612" width="20.375" style="24" customWidth="1"/>
    <col min="4613" max="4613" width="13.625" style="24" customWidth="1"/>
    <col min="4614" max="4864" width="9" style="24"/>
    <col min="4865" max="4865" width="6.125" style="24" customWidth="1"/>
    <col min="4866" max="4866" width="22.625" style="24" customWidth="1"/>
    <col min="4867" max="4868" width="20.375" style="24" customWidth="1"/>
    <col min="4869" max="4869" width="13.625" style="24" customWidth="1"/>
    <col min="4870" max="5120" width="9" style="24"/>
    <col min="5121" max="5121" width="6.125" style="24" customWidth="1"/>
    <col min="5122" max="5122" width="22.625" style="24" customWidth="1"/>
    <col min="5123" max="5124" width="20.375" style="24" customWidth="1"/>
    <col min="5125" max="5125" width="13.625" style="24" customWidth="1"/>
    <col min="5126" max="5376" width="9" style="24"/>
    <col min="5377" max="5377" width="6.125" style="24" customWidth="1"/>
    <col min="5378" max="5378" width="22.625" style="24" customWidth="1"/>
    <col min="5379" max="5380" width="20.375" style="24" customWidth="1"/>
    <col min="5381" max="5381" width="13.625" style="24" customWidth="1"/>
    <col min="5382" max="5632" width="9" style="24"/>
    <col min="5633" max="5633" width="6.125" style="24" customWidth="1"/>
    <col min="5634" max="5634" width="22.625" style="24" customWidth="1"/>
    <col min="5635" max="5636" width="20.375" style="24" customWidth="1"/>
    <col min="5637" max="5637" width="13.625" style="24" customWidth="1"/>
    <col min="5638" max="5888" width="9" style="24"/>
    <col min="5889" max="5889" width="6.125" style="24" customWidth="1"/>
    <col min="5890" max="5890" width="22.625" style="24" customWidth="1"/>
    <col min="5891" max="5892" width="20.375" style="24" customWidth="1"/>
    <col min="5893" max="5893" width="13.625" style="24" customWidth="1"/>
    <col min="5894" max="6144" width="9" style="24"/>
    <col min="6145" max="6145" width="6.125" style="24" customWidth="1"/>
    <col min="6146" max="6146" width="22.625" style="24" customWidth="1"/>
    <col min="6147" max="6148" width="20.375" style="24" customWidth="1"/>
    <col min="6149" max="6149" width="13.625" style="24" customWidth="1"/>
    <col min="6150" max="6400" width="9" style="24"/>
    <col min="6401" max="6401" width="6.125" style="24" customWidth="1"/>
    <col min="6402" max="6402" width="22.625" style="24" customWidth="1"/>
    <col min="6403" max="6404" width="20.375" style="24" customWidth="1"/>
    <col min="6405" max="6405" width="13.625" style="24" customWidth="1"/>
    <col min="6406" max="6656" width="9" style="24"/>
    <col min="6657" max="6657" width="6.125" style="24" customWidth="1"/>
    <col min="6658" max="6658" width="22.625" style="24" customWidth="1"/>
    <col min="6659" max="6660" width="20.375" style="24" customWidth="1"/>
    <col min="6661" max="6661" width="13.625" style="24" customWidth="1"/>
    <col min="6662" max="6912" width="9" style="24"/>
    <col min="6913" max="6913" width="6.125" style="24" customWidth="1"/>
    <col min="6914" max="6914" width="22.625" style="24" customWidth="1"/>
    <col min="6915" max="6916" width="20.375" style="24" customWidth="1"/>
    <col min="6917" max="6917" width="13.625" style="24" customWidth="1"/>
    <col min="6918" max="7168" width="9" style="24"/>
    <col min="7169" max="7169" width="6.125" style="24" customWidth="1"/>
    <col min="7170" max="7170" width="22.625" style="24" customWidth="1"/>
    <col min="7171" max="7172" width="20.375" style="24" customWidth="1"/>
    <col min="7173" max="7173" width="13.625" style="24" customWidth="1"/>
    <col min="7174" max="7424" width="9" style="24"/>
    <col min="7425" max="7425" width="6.125" style="24" customWidth="1"/>
    <col min="7426" max="7426" width="22.625" style="24" customWidth="1"/>
    <col min="7427" max="7428" width="20.375" style="24" customWidth="1"/>
    <col min="7429" max="7429" width="13.625" style="24" customWidth="1"/>
    <col min="7430" max="7680" width="9" style="24"/>
    <col min="7681" max="7681" width="6.125" style="24" customWidth="1"/>
    <col min="7682" max="7682" width="22.625" style="24" customWidth="1"/>
    <col min="7683" max="7684" width="20.375" style="24" customWidth="1"/>
    <col min="7685" max="7685" width="13.625" style="24" customWidth="1"/>
    <col min="7686" max="7936" width="9" style="24"/>
    <col min="7937" max="7937" width="6.125" style="24" customWidth="1"/>
    <col min="7938" max="7938" width="22.625" style="24" customWidth="1"/>
    <col min="7939" max="7940" width="20.375" style="24" customWidth="1"/>
    <col min="7941" max="7941" width="13.625" style="24" customWidth="1"/>
    <col min="7942" max="8192" width="9" style="24"/>
    <col min="8193" max="8193" width="6.125" style="24" customWidth="1"/>
    <col min="8194" max="8194" width="22.625" style="24" customWidth="1"/>
    <col min="8195" max="8196" width="20.375" style="24" customWidth="1"/>
    <col min="8197" max="8197" width="13.625" style="24" customWidth="1"/>
    <col min="8198" max="8448" width="9" style="24"/>
    <col min="8449" max="8449" width="6.125" style="24" customWidth="1"/>
    <col min="8450" max="8450" width="22.625" style="24" customWidth="1"/>
    <col min="8451" max="8452" width="20.375" style="24" customWidth="1"/>
    <col min="8453" max="8453" width="13.625" style="24" customWidth="1"/>
    <col min="8454" max="8704" width="9" style="24"/>
    <col min="8705" max="8705" width="6.125" style="24" customWidth="1"/>
    <col min="8706" max="8706" width="22.625" style="24" customWidth="1"/>
    <col min="8707" max="8708" width="20.375" style="24" customWidth="1"/>
    <col min="8709" max="8709" width="13.625" style="24" customWidth="1"/>
    <col min="8710" max="8960" width="9" style="24"/>
    <col min="8961" max="8961" width="6.125" style="24" customWidth="1"/>
    <col min="8962" max="8962" width="22.625" style="24" customWidth="1"/>
    <col min="8963" max="8964" width="20.375" style="24" customWidth="1"/>
    <col min="8965" max="8965" width="13.625" style="24" customWidth="1"/>
    <col min="8966" max="9216" width="9" style="24"/>
    <col min="9217" max="9217" width="6.125" style="24" customWidth="1"/>
    <col min="9218" max="9218" width="22.625" style="24" customWidth="1"/>
    <col min="9219" max="9220" width="20.375" style="24" customWidth="1"/>
    <col min="9221" max="9221" width="13.625" style="24" customWidth="1"/>
    <col min="9222" max="9472" width="9" style="24"/>
    <col min="9473" max="9473" width="6.125" style="24" customWidth="1"/>
    <col min="9474" max="9474" width="22.625" style="24" customWidth="1"/>
    <col min="9475" max="9476" width="20.375" style="24" customWidth="1"/>
    <col min="9477" max="9477" width="13.625" style="24" customWidth="1"/>
    <col min="9478" max="9728" width="9" style="24"/>
    <col min="9729" max="9729" width="6.125" style="24" customWidth="1"/>
    <col min="9730" max="9730" width="22.625" style="24" customWidth="1"/>
    <col min="9731" max="9732" width="20.375" style="24" customWidth="1"/>
    <col min="9733" max="9733" width="13.625" style="24" customWidth="1"/>
    <col min="9734" max="9984" width="9" style="24"/>
    <col min="9985" max="9985" width="6.125" style="24" customWidth="1"/>
    <col min="9986" max="9986" width="22.625" style="24" customWidth="1"/>
    <col min="9987" max="9988" width="20.375" style="24" customWidth="1"/>
    <col min="9989" max="9989" width="13.625" style="24" customWidth="1"/>
    <col min="9990" max="10240" width="9" style="24"/>
    <col min="10241" max="10241" width="6.125" style="24" customWidth="1"/>
    <col min="10242" max="10242" width="22.625" style="24" customWidth="1"/>
    <col min="10243" max="10244" width="20.375" style="24" customWidth="1"/>
    <col min="10245" max="10245" width="13.625" style="24" customWidth="1"/>
    <col min="10246" max="10496" width="9" style="24"/>
    <col min="10497" max="10497" width="6.125" style="24" customWidth="1"/>
    <col min="10498" max="10498" width="22.625" style="24" customWidth="1"/>
    <col min="10499" max="10500" width="20.375" style="24" customWidth="1"/>
    <col min="10501" max="10501" width="13.625" style="24" customWidth="1"/>
    <col min="10502" max="10752" width="9" style="24"/>
    <col min="10753" max="10753" width="6.125" style="24" customWidth="1"/>
    <col min="10754" max="10754" width="22.625" style="24" customWidth="1"/>
    <col min="10755" max="10756" width="20.375" style="24" customWidth="1"/>
    <col min="10757" max="10757" width="13.625" style="24" customWidth="1"/>
    <col min="10758" max="11008" width="9" style="24"/>
    <col min="11009" max="11009" width="6.125" style="24" customWidth="1"/>
    <col min="11010" max="11010" width="22.625" style="24" customWidth="1"/>
    <col min="11011" max="11012" width="20.375" style="24" customWidth="1"/>
    <col min="11013" max="11013" width="13.625" style="24" customWidth="1"/>
    <col min="11014" max="11264" width="9" style="24"/>
    <col min="11265" max="11265" width="6.125" style="24" customWidth="1"/>
    <col min="11266" max="11266" width="22.625" style="24" customWidth="1"/>
    <col min="11267" max="11268" width="20.375" style="24" customWidth="1"/>
    <col min="11269" max="11269" width="13.625" style="24" customWidth="1"/>
    <col min="11270" max="11520" width="9" style="24"/>
    <col min="11521" max="11521" width="6.125" style="24" customWidth="1"/>
    <col min="11522" max="11522" width="22.625" style="24" customWidth="1"/>
    <col min="11523" max="11524" width="20.375" style="24" customWidth="1"/>
    <col min="11525" max="11525" width="13.625" style="24" customWidth="1"/>
    <col min="11526" max="11776" width="9" style="24"/>
    <col min="11777" max="11777" width="6.125" style="24" customWidth="1"/>
    <col min="11778" max="11778" width="22.625" style="24" customWidth="1"/>
    <col min="11779" max="11780" width="20.375" style="24" customWidth="1"/>
    <col min="11781" max="11781" width="13.625" style="24" customWidth="1"/>
    <col min="11782" max="12032" width="9" style="24"/>
    <col min="12033" max="12033" width="6.125" style="24" customWidth="1"/>
    <col min="12034" max="12034" width="22.625" style="24" customWidth="1"/>
    <col min="12035" max="12036" width="20.375" style="24" customWidth="1"/>
    <col min="12037" max="12037" width="13.625" style="24" customWidth="1"/>
    <col min="12038" max="12288" width="9" style="24"/>
    <col min="12289" max="12289" width="6.125" style="24" customWidth="1"/>
    <col min="12290" max="12290" width="22.625" style="24" customWidth="1"/>
    <col min="12291" max="12292" width="20.375" style="24" customWidth="1"/>
    <col min="12293" max="12293" width="13.625" style="24" customWidth="1"/>
    <col min="12294" max="12544" width="9" style="24"/>
    <col min="12545" max="12545" width="6.125" style="24" customWidth="1"/>
    <col min="12546" max="12546" width="22.625" style="24" customWidth="1"/>
    <col min="12547" max="12548" width="20.375" style="24" customWidth="1"/>
    <col min="12549" max="12549" width="13.625" style="24" customWidth="1"/>
    <col min="12550" max="12800" width="9" style="24"/>
    <col min="12801" max="12801" width="6.125" style="24" customWidth="1"/>
    <col min="12802" max="12802" width="22.625" style="24" customWidth="1"/>
    <col min="12803" max="12804" width="20.375" style="24" customWidth="1"/>
    <col min="12805" max="12805" width="13.625" style="24" customWidth="1"/>
    <col min="12806" max="13056" width="9" style="24"/>
    <col min="13057" max="13057" width="6.125" style="24" customWidth="1"/>
    <col min="13058" max="13058" width="22.625" style="24" customWidth="1"/>
    <col min="13059" max="13060" width="20.375" style="24" customWidth="1"/>
    <col min="13061" max="13061" width="13.625" style="24" customWidth="1"/>
    <col min="13062" max="13312" width="9" style="24"/>
    <col min="13313" max="13313" width="6.125" style="24" customWidth="1"/>
    <col min="13314" max="13314" width="22.625" style="24" customWidth="1"/>
    <col min="13315" max="13316" width="20.375" style="24" customWidth="1"/>
    <col min="13317" max="13317" width="13.625" style="24" customWidth="1"/>
    <col min="13318" max="13568" width="9" style="24"/>
    <col min="13569" max="13569" width="6.125" style="24" customWidth="1"/>
    <col min="13570" max="13570" width="22.625" style="24" customWidth="1"/>
    <col min="13571" max="13572" width="20.375" style="24" customWidth="1"/>
    <col min="13573" max="13573" width="13.625" style="24" customWidth="1"/>
    <col min="13574" max="13824" width="9" style="24"/>
    <col min="13825" max="13825" width="6.125" style="24" customWidth="1"/>
    <col min="13826" max="13826" width="22.625" style="24" customWidth="1"/>
    <col min="13827" max="13828" width="20.375" style="24" customWidth="1"/>
    <col min="13829" max="13829" width="13.625" style="24" customWidth="1"/>
    <col min="13830" max="14080" width="9" style="24"/>
    <col min="14081" max="14081" width="6.125" style="24" customWidth="1"/>
    <col min="14082" max="14082" width="22.625" style="24" customWidth="1"/>
    <col min="14083" max="14084" width="20.375" style="24" customWidth="1"/>
    <col min="14085" max="14085" width="13.625" style="24" customWidth="1"/>
    <col min="14086" max="14336" width="9" style="24"/>
    <col min="14337" max="14337" width="6.125" style="24" customWidth="1"/>
    <col min="14338" max="14338" width="22.625" style="24" customWidth="1"/>
    <col min="14339" max="14340" width="20.375" style="24" customWidth="1"/>
    <col min="14341" max="14341" width="13.625" style="24" customWidth="1"/>
    <col min="14342" max="14592" width="9" style="24"/>
    <col min="14593" max="14593" width="6.125" style="24" customWidth="1"/>
    <col min="14594" max="14594" width="22.625" style="24" customWidth="1"/>
    <col min="14595" max="14596" width="20.375" style="24" customWidth="1"/>
    <col min="14597" max="14597" width="13.625" style="24" customWidth="1"/>
    <col min="14598" max="14848" width="9" style="24"/>
    <col min="14849" max="14849" width="6.125" style="24" customWidth="1"/>
    <col min="14850" max="14850" width="22.625" style="24" customWidth="1"/>
    <col min="14851" max="14852" width="20.375" style="24" customWidth="1"/>
    <col min="14853" max="14853" width="13.625" style="24" customWidth="1"/>
    <col min="14854" max="15104" width="9" style="24"/>
    <col min="15105" max="15105" width="6.125" style="24" customWidth="1"/>
    <col min="15106" max="15106" width="22.625" style="24" customWidth="1"/>
    <col min="15107" max="15108" width="20.375" style="24" customWidth="1"/>
    <col min="15109" max="15109" width="13.625" style="24" customWidth="1"/>
    <col min="15110" max="15360" width="9" style="24"/>
    <col min="15361" max="15361" width="6.125" style="24" customWidth="1"/>
    <col min="15362" max="15362" width="22.625" style="24" customWidth="1"/>
    <col min="15363" max="15364" width="20.375" style="24" customWidth="1"/>
    <col min="15365" max="15365" width="13.625" style="24" customWidth="1"/>
    <col min="15366" max="15616" width="9" style="24"/>
    <col min="15617" max="15617" width="6.125" style="24" customWidth="1"/>
    <col min="15618" max="15618" width="22.625" style="24" customWidth="1"/>
    <col min="15619" max="15620" width="20.375" style="24" customWidth="1"/>
    <col min="15621" max="15621" width="13.625" style="24" customWidth="1"/>
    <col min="15622" max="15872" width="9" style="24"/>
    <col min="15873" max="15873" width="6.125" style="24" customWidth="1"/>
    <col min="15874" max="15874" width="22.625" style="24" customWidth="1"/>
    <col min="15875" max="15876" width="20.375" style="24" customWidth="1"/>
    <col min="15877" max="15877" width="13.625" style="24" customWidth="1"/>
    <col min="15878" max="16128" width="9" style="24"/>
    <col min="16129" max="16129" width="6.125" style="24" customWidth="1"/>
    <col min="16130" max="16130" width="22.625" style="24" customWidth="1"/>
    <col min="16131" max="16132" width="20.375" style="24" customWidth="1"/>
    <col min="16133" max="16133" width="13.625" style="24" customWidth="1"/>
    <col min="16134" max="16384" width="9" style="24"/>
  </cols>
  <sheetData>
    <row r="1" spans="1:5" ht="23.25" customHeight="1" x14ac:dyDescent="0.15">
      <c r="A1" s="23" t="s">
        <v>212</v>
      </c>
      <c r="B1" s="23"/>
      <c r="C1" s="23"/>
      <c r="D1" s="23"/>
      <c r="E1" s="23"/>
    </row>
    <row r="2" spans="1:5" ht="18" customHeight="1" x14ac:dyDescent="0.15">
      <c r="A2" s="25"/>
      <c r="B2" s="25"/>
      <c r="C2" s="25"/>
      <c r="D2" s="25"/>
      <c r="E2" s="25"/>
    </row>
    <row r="3" spans="1:5" ht="15" customHeight="1" x14ac:dyDescent="0.15">
      <c r="A3" s="26" t="s">
        <v>213</v>
      </c>
      <c r="B3" s="27"/>
      <c r="C3" s="27"/>
      <c r="D3" s="27"/>
      <c r="E3" s="28" t="s">
        <v>214</v>
      </c>
    </row>
    <row r="4" spans="1:5" ht="15" customHeight="1" x14ac:dyDescent="0.15">
      <c r="A4" s="29"/>
      <c r="B4" s="30"/>
      <c r="C4" s="31" t="s">
        <v>215</v>
      </c>
      <c r="D4" s="31"/>
      <c r="E4" s="31"/>
    </row>
    <row r="5" spans="1:5" ht="15" customHeight="1" thickBot="1" x14ac:dyDescent="0.2">
      <c r="A5" s="32"/>
      <c r="B5" s="33"/>
      <c r="C5" s="34" t="s">
        <v>216</v>
      </c>
      <c r="D5" s="34" t="s">
        <v>217</v>
      </c>
      <c r="E5" s="34" t="s">
        <v>218</v>
      </c>
    </row>
    <row r="6" spans="1:5" ht="15" customHeight="1" thickTop="1" x14ac:dyDescent="0.15">
      <c r="A6" s="35" t="s">
        <v>219</v>
      </c>
      <c r="B6" s="36"/>
      <c r="C6" s="37">
        <v>15014600000</v>
      </c>
      <c r="D6" s="37">
        <v>16058780874</v>
      </c>
      <c r="E6" s="38">
        <f>D6/D56</f>
        <v>0.3393037019700374</v>
      </c>
    </row>
    <row r="7" spans="1:5" ht="15" customHeight="1" x14ac:dyDescent="0.15">
      <c r="A7" s="39"/>
      <c r="B7" s="40" t="s">
        <v>220</v>
      </c>
      <c r="C7" s="41">
        <v>5840500000</v>
      </c>
      <c r="D7" s="41">
        <v>6545572720</v>
      </c>
      <c r="E7" s="42"/>
    </row>
    <row r="8" spans="1:5" ht="15" customHeight="1" x14ac:dyDescent="0.15">
      <c r="A8" s="39"/>
      <c r="B8" s="40" t="s">
        <v>221</v>
      </c>
      <c r="C8" s="41">
        <v>8041800000</v>
      </c>
      <c r="D8" s="41">
        <v>8357559880</v>
      </c>
      <c r="E8" s="42"/>
    </row>
    <row r="9" spans="1:5" ht="15" customHeight="1" x14ac:dyDescent="0.15">
      <c r="A9" s="39"/>
      <c r="B9" s="40" t="s">
        <v>222</v>
      </c>
      <c r="C9" s="41">
        <v>255000000</v>
      </c>
      <c r="D9" s="41">
        <v>273012928</v>
      </c>
      <c r="E9" s="42"/>
    </row>
    <row r="10" spans="1:5" ht="15" customHeight="1" x14ac:dyDescent="0.15">
      <c r="A10" s="39"/>
      <c r="B10" s="40" t="s">
        <v>223</v>
      </c>
      <c r="C10" s="41">
        <v>594000000</v>
      </c>
      <c r="D10" s="41">
        <v>596352225</v>
      </c>
      <c r="E10" s="42"/>
    </row>
    <row r="11" spans="1:5" ht="15" customHeight="1" x14ac:dyDescent="0.15">
      <c r="A11" s="39"/>
      <c r="B11" s="40" t="s">
        <v>224</v>
      </c>
      <c r="C11" s="41">
        <v>100000</v>
      </c>
      <c r="D11" s="41">
        <v>0</v>
      </c>
      <c r="E11" s="42"/>
    </row>
    <row r="12" spans="1:5" ht="15" customHeight="1" x14ac:dyDescent="0.15">
      <c r="A12" s="39"/>
      <c r="B12" s="40" t="s">
        <v>225</v>
      </c>
      <c r="C12" s="41">
        <v>11200000</v>
      </c>
      <c r="D12" s="41">
        <v>12254400</v>
      </c>
      <c r="E12" s="42"/>
    </row>
    <row r="13" spans="1:5" ht="15" customHeight="1" x14ac:dyDescent="0.15">
      <c r="A13" s="43"/>
      <c r="B13" s="40" t="s">
        <v>226</v>
      </c>
      <c r="C13" s="41">
        <v>272000000</v>
      </c>
      <c r="D13" s="41">
        <v>274028721</v>
      </c>
      <c r="E13" s="42"/>
    </row>
    <row r="14" spans="1:5" ht="15" customHeight="1" x14ac:dyDescent="0.15">
      <c r="A14" s="35" t="s">
        <v>227</v>
      </c>
      <c r="B14" s="36"/>
      <c r="C14" s="44">
        <v>400995000</v>
      </c>
      <c r="D14" s="44">
        <v>400994638</v>
      </c>
      <c r="E14" s="45">
        <f>D14/D56</f>
        <v>8.4725587957814128E-3</v>
      </c>
    </row>
    <row r="15" spans="1:5" ht="15" customHeight="1" x14ac:dyDescent="0.15">
      <c r="A15" s="39"/>
      <c r="B15" s="40" t="s">
        <v>228</v>
      </c>
      <c r="C15" s="44">
        <v>64646000</v>
      </c>
      <c r="D15" s="44">
        <v>64646000</v>
      </c>
      <c r="E15" s="45"/>
    </row>
    <row r="16" spans="1:5" ht="15" customHeight="1" x14ac:dyDescent="0.15">
      <c r="A16" s="46"/>
      <c r="B16" s="40" t="s">
        <v>229</v>
      </c>
      <c r="C16" s="44">
        <v>291809000</v>
      </c>
      <c r="D16" s="41">
        <v>291809000</v>
      </c>
      <c r="E16" s="45"/>
    </row>
    <row r="17" spans="1:5" ht="15" customHeight="1" x14ac:dyDescent="0.15">
      <c r="A17" s="46"/>
      <c r="B17" s="47" t="s">
        <v>230</v>
      </c>
      <c r="C17" s="41">
        <v>44540000</v>
      </c>
      <c r="D17" s="41">
        <v>44539638</v>
      </c>
      <c r="E17" s="45"/>
    </row>
    <row r="18" spans="1:5" ht="15" customHeight="1" x14ac:dyDescent="0.15">
      <c r="A18" s="48" t="s">
        <v>231</v>
      </c>
      <c r="B18" s="48"/>
      <c r="C18" s="41">
        <v>54847000</v>
      </c>
      <c r="D18" s="41">
        <v>54847000</v>
      </c>
      <c r="E18" s="49">
        <f>D18/$D$56</f>
        <v>1.1588544789275291E-3</v>
      </c>
    </row>
    <row r="19" spans="1:5" ht="15" customHeight="1" x14ac:dyDescent="0.15">
      <c r="A19" s="48" t="s">
        <v>232</v>
      </c>
      <c r="B19" s="48"/>
      <c r="C19" s="41">
        <v>17529000</v>
      </c>
      <c r="D19" s="41">
        <v>17529000</v>
      </c>
      <c r="E19" s="49">
        <f t="shared" ref="E19:E26" si="0">D19/$D$56</f>
        <v>3.7036775322480097E-4</v>
      </c>
    </row>
    <row r="20" spans="1:5" ht="15" customHeight="1" x14ac:dyDescent="0.15">
      <c r="A20" s="48" t="s">
        <v>233</v>
      </c>
      <c r="B20" s="48"/>
      <c r="C20" s="41">
        <v>9902000</v>
      </c>
      <c r="D20" s="41">
        <v>9902000</v>
      </c>
      <c r="E20" s="49">
        <f t="shared" si="0"/>
        <v>2.0921795267453815E-4</v>
      </c>
    </row>
    <row r="21" spans="1:5" ht="15" customHeight="1" x14ac:dyDescent="0.15">
      <c r="A21" s="48" t="s">
        <v>234</v>
      </c>
      <c r="B21" s="48"/>
      <c r="C21" s="41">
        <v>979007000</v>
      </c>
      <c r="D21" s="41">
        <v>979007000</v>
      </c>
      <c r="E21" s="49">
        <f t="shared" si="0"/>
        <v>2.0685299959002378E-2</v>
      </c>
    </row>
    <row r="22" spans="1:5" ht="15" customHeight="1" x14ac:dyDescent="0.15">
      <c r="A22" s="48" t="s">
        <v>235</v>
      </c>
      <c r="B22" s="48"/>
      <c r="C22" s="41">
        <v>46534000</v>
      </c>
      <c r="D22" s="41">
        <v>46533778</v>
      </c>
      <c r="E22" s="49">
        <f t="shared" si="0"/>
        <v>9.8320559113022248E-4</v>
      </c>
    </row>
    <row r="23" spans="1:5" ht="15" customHeight="1" x14ac:dyDescent="0.15">
      <c r="A23" s="48" t="s">
        <v>236</v>
      </c>
      <c r="B23" s="48"/>
      <c r="C23" s="41">
        <v>153550000</v>
      </c>
      <c r="D23" s="41">
        <v>153026000</v>
      </c>
      <c r="E23" s="49">
        <f t="shared" si="0"/>
        <v>3.2332646360304861E-3</v>
      </c>
    </row>
    <row r="24" spans="1:5" ht="15" customHeight="1" x14ac:dyDescent="0.15">
      <c r="A24" s="48" t="s">
        <v>237</v>
      </c>
      <c r="B24" s="48"/>
      <c r="C24" s="41">
        <v>255375000</v>
      </c>
      <c r="D24" s="41">
        <v>255375000</v>
      </c>
      <c r="E24" s="49">
        <f t="shared" si="0"/>
        <v>5.3957821313128842E-3</v>
      </c>
    </row>
    <row r="25" spans="1:5" ht="15" customHeight="1" x14ac:dyDescent="0.15">
      <c r="A25" s="48" t="s">
        <v>238</v>
      </c>
      <c r="B25" s="48"/>
      <c r="C25" s="41">
        <v>9544273000</v>
      </c>
      <c r="D25" s="41">
        <v>9544273000</v>
      </c>
      <c r="E25" s="49">
        <f t="shared" si="0"/>
        <v>0.20165958966136863</v>
      </c>
    </row>
    <row r="26" spans="1:5" ht="15" customHeight="1" x14ac:dyDescent="0.15">
      <c r="A26" s="48" t="s">
        <v>239</v>
      </c>
      <c r="B26" s="48"/>
      <c r="C26" s="41">
        <v>18976000</v>
      </c>
      <c r="D26" s="41">
        <v>18976000</v>
      </c>
      <c r="E26" s="49">
        <f t="shared" si="0"/>
        <v>4.0094121086164773E-4</v>
      </c>
    </row>
    <row r="27" spans="1:5" ht="15" customHeight="1" x14ac:dyDescent="0.15">
      <c r="A27" s="35" t="s">
        <v>240</v>
      </c>
      <c r="B27" s="36"/>
      <c r="C27" s="41">
        <v>606043000</v>
      </c>
      <c r="D27" s="41">
        <v>577082171</v>
      </c>
      <c r="E27" s="45">
        <f>D27/D56</f>
        <v>1.2193087289597832E-2</v>
      </c>
    </row>
    <row r="28" spans="1:5" ht="15" customHeight="1" x14ac:dyDescent="0.15">
      <c r="A28" s="50"/>
      <c r="B28" s="40" t="s">
        <v>241</v>
      </c>
      <c r="C28" s="41">
        <v>55561000</v>
      </c>
      <c r="D28" s="41">
        <v>47037000</v>
      </c>
      <c r="E28" s="45"/>
    </row>
    <row r="29" spans="1:5" ht="15" customHeight="1" x14ac:dyDescent="0.15">
      <c r="A29" s="51"/>
      <c r="B29" s="40" t="s">
        <v>242</v>
      </c>
      <c r="C29" s="41">
        <v>550482000</v>
      </c>
      <c r="D29" s="41">
        <v>530045171</v>
      </c>
      <c r="E29" s="45"/>
    </row>
    <row r="30" spans="1:5" ht="15" customHeight="1" x14ac:dyDescent="0.15">
      <c r="A30" s="35" t="s">
        <v>243</v>
      </c>
      <c r="B30" s="36"/>
      <c r="C30" s="41">
        <v>472563000</v>
      </c>
      <c r="D30" s="41">
        <v>491201738</v>
      </c>
      <c r="E30" s="45">
        <f>D30/D56</f>
        <v>1.0378531809183486E-2</v>
      </c>
    </row>
    <row r="31" spans="1:5" ht="15" customHeight="1" x14ac:dyDescent="0.15">
      <c r="A31" s="50"/>
      <c r="B31" s="40" t="s">
        <v>244</v>
      </c>
      <c r="C31" s="41">
        <v>398320000</v>
      </c>
      <c r="D31" s="41">
        <v>411314238</v>
      </c>
      <c r="E31" s="45"/>
    </row>
    <row r="32" spans="1:5" ht="15" customHeight="1" x14ac:dyDescent="0.15">
      <c r="A32" s="51"/>
      <c r="B32" s="40" t="s">
        <v>245</v>
      </c>
      <c r="C32" s="41">
        <v>74243000</v>
      </c>
      <c r="D32" s="41">
        <v>79887500</v>
      </c>
      <c r="E32" s="45"/>
    </row>
    <row r="33" spans="1:5" ht="15" customHeight="1" x14ac:dyDescent="0.15">
      <c r="A33" s="35" t="s">
        <v>246</v>
      </c>
      <c r="B33" s="36"/>
      <c r="C33" s="41">
        <v>10218108000</v>
      </c>
      <c r="D33" s="41">
        <v>7803029009</v>
      </c>
      <c r="E33" s="45">
        <f>D33/D56</f>
        <v>0.16486909249878917</v>
      </c>
    </row>
    <row r="34" spans="1:5" ht="15" customHeight="1" x14ac:dyDescent="0.15">
      <c r="A34" s="50"/>
      <c r="B34" s="40" t="s">
        <v>247</v>
      </c>
      <c r="C34" s="41">
        <v>2184342000</v>
      </c>
      <c r="D34" s="41">
        <v>2162045042</v>
      </c>
      <c r="E34" s="45"/>
    </row>
    <row r="35" spans="1:5" ht="15" customHeight="1" x14ac:dyDescent="0.15">
      <c r="A35" s="50"/>
      <c r="B35" s="40" t="s">
        <v>248</v>
      </c>
      <c r="C35" s="41">
        <v>7994168000</v>
      </c>
      <c r="D35" s="41">
        <v>5601230839</v>
      </c>
      <c r="E35" s="45"/>
    </row>
    <row r="36" spans="1:5" ht="15" customHeight="1" x14ac:dyDescent="0.15">
      <c r="A36" s="51"/>
      <c r="B36" s="40" t="s">
        <v>249</v>
      </c>
      <c r="C36" s="41">
        <v>39598000</v>
      </c>
      <c r="D36" s="41">
        <v>39753128</v>
      </c>
      <c r="E36" s="45"/>
    </row>
    <row r="37" spans="1:5" ht="15" customHeight="1" x14ac:dyDescent="0.15">
      <c r="A37" s="35" t="s">
        <v>250</v>
      </c>
      <c r="B37" s="36"/>
      <c r="C37" s="41">
        <v>2717995000</v>
      </c>
      <c r="D37" s="41">
        <v>2489984548</v>
      </c>
      <c r="E37" s="45">
        <f>D37/D56</f>
        <v>5.2610530127630298E-2</v>
      </c>
    </row>
    <row r="38" spans="1:5" ht="15" customHeight="1" x14ac:dyDescent="0.15">
      <c r="A38" s="50"/>
      <c r="B38" s="40" t="s">
        <v>251</v>
      </c>
      <c r="C38" s="41">
        <v>1002887000</v>
      </c>
      <c r="D38" s="41">
        <v>984525499</v>
      </c>
      <c r="E38" s="45"/>
    </row>
    <row r="39" spans="1:5" ht="15" customHeight="1" x14ac:dyDescent="0.15">
      <c r="A39" s="50"/>
      <c r="B39" s="40" t="s">
        <v>252</v>
      </c>
      <c r="C39" s="41">
        <v>1307519000</v>
      </c>
      <c r="D39" s="41">
        <v>1138923894</v>
      </c>
      <c r="E39" s="45"/>
    </row>
    <row r="40" spans="1:5" ht="15" customHeight="1" x14ac:dyDescent="0.15">
      <c r="A40" s="51"/>
      <c r="B40" s="40" t="s">
        <v>253</v>
      </c>
      <c r="C40" s="41">
        <v>407589000</v>
      </c>
      <c r="D40" s="41">
        <v>366535155</v>
      </c>
      <c r="E40" s="45"/>
    </row>
    <row r="41" spans="1:5" ht="15" customHeight="1" x14ac:dyDescent="0.15">
      <c r="A41" s="35" t="s">
        <v>254</v>
      </c>
      <c r="B41" s="36"/>
      <c r="C41" s="41">
        <v>631335000</v>
      </c>
      <c r="D41" s="41">
        <v>630652106</v>
      </c>
      <c r="E41" s="52">
        <f>D41/D56</f>
        <v>1.3324958843385762E-2</v>
      </c>
    </row>
    <row r="42" spans="1:5" ht="15" customHeight="1" x14ac:dyDescent="0.15">
      <c r="A42" s="39"/>
      <c r="B42" s="40" t="s">
        <v>255</v>
      </c>
      <c r="C42" s="41">
        <v>110666000</v>
      </c>
      <c r="D42" s="41">
        <v>109198522</v>
      </c>
      <c r="E42" s="53"/>
    </row>
    <row r="43" spans="1:5" ht="15" customHeight="1" x14ac:dyDescent="0.15">
      <c r="A43" s="54"/>
      <c r="B43" s="47" t="s">
        <v>256</v>
      </c>
      <c r="C43" s="55">
        <v>520669000</v>
      </c>
      <c r="D43" s="55">
        <v>521453584</v>
      </c>
      <c r="E43" s="53"/>
    </row>
    <row r="44" spans="1:5" ht="15" customHeight="1" x14ac:dyDescent="0.15">
      <c r="A44" s="48" t="s">
        <v>257</v>
      </c>
      <c r="B44" s="48"/>
      <c r="C44" s="41">
        <v>20383000</v>
      </c>
      <c r="D44" s="41">
        <v>21419866</v>
      </c>
      <c r="E44" s="49">
        <f>D44/D56</f>
        <v>4.5257730873388694E-4</v>
      </c>
    </row>
    <row r="45" spans="1:5" ht="15" customHeight="1" x14ac:dyDescent="0.15">
      <c r="A45" s="56" t="s">
        <v>258</v>
      </c>
      <c r="B45" s="57"/>
      <c r="C45" s="37">
        <v>1403929000</v>
      </c>
      <c r="D45" s="37">
        <v>18233779</v>
      </c>
      <c r="E45" s="58">
        <f>D45/D56</f>
        <v>3.8525892869117223E-4</v>
      </c>
    </row>
    <row r="46" spans="1:5" ht="15" customHeight="1" x14ac:dyDescent="0.15">
      <c r="A46" s="59"/>
      <c r="B46" s="40" t="s">
        <v>259</v>
      </c>
      <c r="C46" s="41">
        <v>3106000</v>
      </c>
      <c r="D46" s="41">
        <v>3105779</v>
      </c>
      <c r="E46" s="45"/>
    </row>
    <row r="47" spans="1:5" ht="15" customHeight="1" x14ac:dyDescent="0.15">
      <c r="A47" s="43"/>
      <c r="B47" s="40" t="s">
        <v>260</v>
      </c>
      <c r="C47" s="41">
        <v>1400823000</v>
      </c>
      <c r="D47" s="41">
        <v>15128000</v>
      </c>
      <c r="E47" s="45"/>
    </row>
    <row r="48" spans="1:5" ht="15" customHeight="1" x14ac:dyDescent="0.15">
      <c r="A48" s="48" t="s">
        <v>261</v>
      </c>
      <c r="B48" s="48"/>
      <c r="C48" s="41">
        <v>1125677000</v>
      </c>
      <c r="D48" s="41">
        <v>1125677074</v>
      </c>
      <c r="E48" s="49">
        <f>D48/D56</f>
        <v>2.3784271136633464E-2</v>
      </c>
    </row>
    <row r="49" spans="1:5" ht="15" customHeight="1" x14ac:dyDescent="0.15">
      <c r="A49" s="60" t="s">
        <v>262</v>
      </c>
      <c r="B49" s="60"/>
      <c r="C49" s="41">
        <v>1539430000</v>
      </c>
      <c r="D49" s="41">
        <v>1584251857</v>
      </c>
      <c r="E49" s="45">
        <f>D49/D56</f>
        <v>3.3473432644150189E-2</v>
      </c>
    </row>
    <row r="50" spans="1:5" ht="15" customHeight="1" x14ac:dyDescent="0.15">
      <c r="A50" s="59"/>
      <c r="B50" s="61" t="s">
        <v>263</v>
      </c>
      <c r="C50" s="41">
        <v>8000000</v>
      </c>
      <c r="D50" s="41">
        <v>33838918</v>
      </c>
      <c r="E50" s="45"/>
    </row>
    <row r="51" spans="1:5" ht="15" customHeight="1" x14ac:dyDescent="0.15">
      <c r="A51" s="59"/>
      <c r="B51" s="40" t="s">
        <v>264</v>
      </c>
      <c r="C51" s="41">
        <v>2025000</v>
      </c>
      <c r="D51" s="41">
        <v>2877004</v>
      </c>
      <c r="E51" s="45"/>
    </row>
    <row r="52" spans="1:5" ht="15" customHeight="1" x14ac:dyDescent="0.15">
      <c r="A52" s="59"/>
      <c r="B52" s="40" t="s">
        <v>265</v>
      </c>
      <c r="C52" s="41">
        <v>181034000</v>
      </c>
      <c r="D52" s="41">
        <v>131494887</v>
      </c>
      <c r="E52" s="45"/>
    </row>
    <row r="53" spans="1:5" ht="15" customHeight="1" x14ac:dyDescent="0.15">
      <c r="A53" s="59"/>
      <c r="B53" s="40" t="s">
        <v>266</v>
      </c>
      <c r="C53" s="41">
        <v>31020000</v>
      </c>
      <c r="D53" s="41">
        <v>17019715</v>
      </c>
      <c r="E53" s="45"/>
    </row>
    <row r="54" spans="1:5" ht="15" customHeight="1" x14ac:dyDescent="0.15">
      <c r="A54" s="43"/>
      <c r="B54" s="40" t="s">
        <v>267</v>
      </c>
      <c r="C54" s="41">
        <v>1317351000</v>
      </c>
      <c r="D54" s="41">
        <v>1399021333</v>
      </c>
      <c r="E54" s="45"/>
    </row>
    <row r="55" spans="1:5" ht="15" customHeight="1" thickBot="1" x14ac:dyDescent="0.2">
      <c r="A55" s="62" t="s">
        <v>268</v>
      </c>
      <c r="B55" s="62"/>
      <c r="C55" s="63">
        <v>5890958000</v>
      </c>
      <c r="D55" s="63">
        <v>5047858000</v>
      </c>
      <c r="E55" s="64">
        <f>D55/D56</f>
        <v>0.10665547527285284</v>
      </c>
    </row>
    <row r="56" spans="1:5" ht="15" customHeight="1" thickTop="1" x14ac:dyDescent="0.15">
      <c r="A56" s="57" t="s">
        <v>6</v>
      </c>
      <c r="B56" s="57"/>
      <c r="C56" s="37">
        <v>51122009000</v>
      </c>
      <c r="D56" s="37">
        <f>SUM(D55,D49,D48,D45,D44,D41,D37,D33,D30,D18:D27,D14,D6)</f>
        <v>47328634438</v>
      </c>
      <c r="E56" s="65">
        <f>SUM(E6:E55)</f>
        <v>1</v>
      </c>
    </row>
    <row r="57" spans="1:5" ht="15" customHeight="1" x14ac:dyDescent="0.15">
      <c r="A57" s="66"/>
      <c r="B57" s="66"/>
      <c r="C57" s="67"/>
      <c r="D57" s="67"/>
      <c r="E57" s="68"/>
    </row>
    <row r="58" spans="1:5" ht="15" customHeight="1" x14ac:dyDescent="0.15">
      <c r="A58" s="26" t="s">
        <v>269</v>
      </c>
      <c r="B58" s="27"/>
      <c r="C58" s="27"/>
      <c r="D58" s="27"/>
      <c r="E58" s="28" t="s">
        <v>214</v>
      </c>
    </row>
    <row r="59" spans="1:5" ht="15" customHeight="1" x14ac:dyDescent="0.15">
      <c r="A59" s="31"/>
      <c r="B59" s="31"/>
      <c r="C59" s="31" t="s">
        <v>215</v>
      </c>
      <c r="D59" s="31"/>
      <c r="E59" s="31"/>
    </row>
    <row r="60" spans="1:5" ht="15" customHeight="1" thickBot="1" x14ac:dyDescent="0.2">
      <c r="A60" s="69"/>
      <c r="B60" s="69"/>
      <c r="C60" s="34" t="s">
        <v>216</v>
      </c>
      <c r="D60" s="34" t="s">
        <v>217</v>
      </c>
      <c r="E60" s="34" t="s">
        <v>218</v>
      </c>
    </row>
    <row r="61" spans="1:5" ht="15" customHeight="1" thickTop="1" x14ac:dyDescent="0.15">
      <c r="A61" s="57" t="s">
        <v>270</v>
      </c>
      <c r="B61" s="57"/>
      <c r="C61" s="37">
        <v>287720000</v>
      </c>
      <c r="D61" s="37">
        <v>262286463</v>
      </c>
      <c r="E61" s="70">
        <f>D61/D102</f>
        <v>5.7145980153042565E-3</v>
      </c>
    </row>
    <row r="62" spans="1:5" ht="15" customHeight="1" x14ac:dyDescent="0.15">
      <c r="A62" s="60" t="s">
        <v>271</v>
      </c>
      <c r="B62" s="48"/>
      <c r="C62" s="44">
        <v>7379866000</v>
      </c>
      <c r="D62" s="44">
        <v>7051928310</v>
      </c>
      <c r="E62" s="42">
        <f>D62/D102</f>
        <v>0.15364474042411369</v>
      </c>
    </row>
    <row r="63" spans="1:5" ht="15" customHeight="1" x14ac:dyDescent="0.15">
      <c r="A63" s="59"/>
      <c r="B63" s="40" t="s">
        <v>272</v>
      </c>
      <c r="C63" s="44">
        <v>5639863000</v>
      </c>
      <c r="D63" s="44">
        <v>5368796512</v>
      </c>
      <c r="E63" s="42"/>
    </row>
    <row r="64" spans="1:5" ht="15" customHeight="1" x14ac:dyDescent="0.15">
      <c r="A64" s="59"/>
      <c r="B64" s="40" t="s">
        <v>273</v>
      </c>
      <c r="C64" s="44">
        <v>1110958000</v>
      </c>
      <c r="D64" s="44">
        <v>1099644555</v>
      </c>
      <c r="E64" s="42"/>
    </row>
    <row r="65" spans="1:5" ht="15" customHeight="1" x14ac:dyDescent="0.15">
      <c r="A65" s="59"/>
      <c r="B65" s="40" t="s">
        <v>274</v>
      </c>
      <c r="C65" s="44">
        <v>386858000</v>
      </c>
      <c r="D65" s="44">
        <v>374768576</v>
      </c>
      <c r="E65" s="42"/>
    </row>
    <row r="66" spans="1:5" ht="15" customHeight="1" x14ac:dyDescent="0.15">
      <c r="A66" s="59"/>
      <c r="B66" s="40" t="s">
        <v>275</v>
      </c>
      <c r="C66" s="44">
        <v>187898000</v>
      </c>
      <c r="D66" s="44">
        <v>157020859</v>
      </c>
      <c r="E66" s="42"/>
    </row>
    <row r="67" spans="1:5" ht="15" customHeight="1" x14ac:dyDescent="0.15">
      <c r="A67" s="59"/>
      <c r="B67" s="40" t="s">
        <v>276</v>
      </c>
      <c r="C67" s="44">
        <v>25679000</v>
      </c>
      <c r="D67" s="44">
        <v>23908865</v>
      </c>
      <c r="E67" s="42"/>
    </row>
    <row r="68" spans="1:5" ht="15" customHeight="1" x14ac:dyDescent="0.15">
      <c r="A68" s="43"/>
      <c r="B68" s="40" t="s">
        <v>277</v>
      </c>
      <c r="C68" s="44">
        <v>28610000</v>
      </c>
      <c r="D68" s="44">
        <v>27788943</v>
      </c>
      <c r="E68" s="42"/>
    </row>
    <row r="69" spans="1:5" ht="15" customHeight="1" x14ac:dyDescent="0.15">
      <c r="A69" s="60" t="s">
        <v>278</v>
      </c>
      <c r="B69" s="48"/>
      <c r="C69" s="41">
        <v>11469340000</v>
      </c>
      <c r="D69" s="41">
        <v>10814690463</v>
      </c>
      <c r="E69" s="42">
        <f>D69/D102</f>
        <v>0.23562637563948419</v>
      </c>
    </row>
    <row r="70" spans="1:5" ht="15" customHeight="1" x14ac:dyDescent="0.15">
      <c r="A70" s="59"/>
      <c r="B70" s="40" t="s">
        <v>279</v>
      </c>
      <c r="C70" s="41">
        <v>6433879000</v>
      </c>
      <c r="D70" s="41">
        <v>6112533410</v>
      </c>
      <c r="E70" s="42"/>
    </row>
    <row r="71" spans="1:5" ht="15" customHeight="1" x14ac:dyDescent="0.15">
      <c r="A71" s="59"/>
      <c r="B71" s="40" t="s">
        <v>280</v>
      </c>
      <c r="C71" s="41">
        <v>4091133000</v>
      </c>
      <c r="D71" s="41">
        <v>3809678905</v>
      </c>
      <c r="E71" s="42"/>
    </row>
    <row r="72" spans="1:5" ht="15" customHeight="1" x14ac:dyDescent="0.15">
      <c r="A72" s="43"/>
      <c r="B72" s="40" t="s">
        <v>281</v>
      </c>
      <c r="C72" s="41">
        <v>944328000</v>
      </c>
      <c r="D72" s="41">
        <v>892478148</v>
      </c>
      <c r="E72" s="42"/>
    </row>
    <row r="73" spans="1:5" ht="15" customHeight="1" x14ac:dyDescent="0.15">
      <c r="A73" s="60" t="s">
        <v>282</v>
      </c>
      <c r="B73" s="48"/>
      <c r="C73" s="41">
        <v>4126058000</v>
      </c>
      <c r="D73" s="41">
        <v>3818126555</v>
      </c>
      <c r="E73" s="42">
        <f>D73/D102</f>
        <v>8.3187893815867567E-2</v>
      </c>
    </row>
    <row r="74" spans="1:5" ht="15" customHeight="1" x14ac:dyDescent="0.15">
      <c r="A74" s="59"/>
      <c r="B74" s="40" t="s">
        <v>283</v>
      </c>
      <c r="C74" s="41">
        <v>2241115000</v>
      </c>
      <c r="D74" s="41">
        <v>1982293295</v>
      </c>
      <c r="E74" s="42"/>
    </row>
    <row r="75" spans="1:5" ht="15" customHeight="1" x14ac:dyDescent="0.15">
      <c r="A75" s="43"/>
      <c r="B75" s="40" t="s">
        <v>284</v>
      </c>
      <c r="C75" s="41">
        <v>1884943000</v>
      </c>
      <c r="D75" s="41">
        <v>1835833260</v>
      </c>
      <c r="E75" s="42"/>
    </row>
    <row r="76" spans="1:5" ht="15" customHeight="1" x14ac:dyDescent="0.15">
      <c r="A76" s="48" t="s">
        <v>285</v>
      </c>
      <c r="B76" s="48"/>
      <c r="C76" s="41">
        <v>161526000</v>
      </c>
      <c r="D76" s="41">
        <v>114957996</v>
      </c>
      <c r="E76" s="71">
        <f>D76/D102</f>
        <v>2.5046612328786279E-3</v>
      </c>
    </row>
    <row r="77" spans="1:5" ht="15" customHeight="1" x14ac:dyDescent="0.15">
      <c r="A77" s="60" t="s">
        <v>286</v>
      </c>
      <c r="B77" s="60"/>
      <c r="C77" s="41">
        <v>2529158000</v>
      </c>
      <c r="D77" s="41">
        <v>2342237820</v>
      </c>
      <c r="E77" s="42">
        <f>D77/D102</f>
        <v>5.103178961066919E-2</v>
      </c>
    </row>
    <row r="78" spans="1:5" ht="15" customHeight="1" x14ac:dyDescent="0.15">
      <c r="A78" s="59"/>
      <c r="B78" s="40" t="s">
        <v>287</v>
      </c>
      <c r="C78" s="41">
        <v>2356346000</v>
      </c>
      <c r="D78" s="41">
        <v>2194135554</v>
      </c>
      <c r="E78" s="42"/>
    </row>
    <row r="79" spans="1:5" ht="15" customHeight="1" x14ac:dyDescent="0.15">
      <c r="A79" s="59"/>
      <c r="B79" s="40" t="s">
        <v>288</v>
      </c>
      <c r="C79" s="41">
        <v>171848000</v>
      </c>
      <c r="D79" s="41">
        <v>147553266</v>
      </c>
      <c r="E79" s="42"/>
    </row>
    <row r="80" spans="1:5" ht="15" customHeight="1" x14ac:dyDescent="0.15">
      <c r="A80" s="43"/>
      <c r="B80" s="40" t="s">
        <v>289</v>
      </c>
      <c r="C80" s="41">
        <v>964000</v>
      </c>
      <c r="D80" s="41">
        <v>549000</v>
      </c>
      <c r="E80" s="42"/>
    </row>
    <row r="81" spans="1:5" ht="15" customHeight="1" x14ac:dyDescent="0.15">
      <c r="A81" s="48" t="s">
        <v>290</v>
      </c>
      <c r="B81" s="48"/>
      <c r="C81" s="41">
        <v>433450000</v>
      </c>
      <c r="D81" s="41">
        <v>393869047</v>
      </c>
      <c r="E81" s="71">
        <f>D81/D102</f>
        <v>8.5814694686548836E-3</v>
      </c>
    </row>
    <row r="82" spans="1:5" ht="15" customHeight="1" x14ac:dyDescent="0.15">
      <c r="A82" s="60" t="s">
        <v>291</v>
      </c>
      <c r="B82" s="48"/>
      <c r="C82" s="41">
        <v>5990566000</v>
      </c>
      <c r="D82" s="41">
        <v>4740240978</v>
      </c>
      <c r="E82" s="42">
        <f>D82/D102</f>
        <v>0.10327857326339678</v>
      </c>
    </row>
    <row r="83" spans="1:5" ht="15" customHeight="1" x14ac:dyDescent="0.15">
      <c r="A83" s="59"/>
      <c r="B83" s="40" t="s">
        <v>292</v>
      </c>
      <c r="C83" s="41">
        <v>191621000</v>
      </c>
      <c r="D83" s="41">
        <v>186800278</v>
      </c>
      <c r="E83" s="42"/>
    </row>
    <row r="84" spans="1:5" ht="15" customHeight="1" x14ac:dyDescent="0.15">
      <c r="A84" s="59"/>
      <c r="B84" s="40" t="s">
        <v>293</v>
      </c>
      <c r="C84" s="41">
        <v>1246261000</v>
      </c>
      <c r="D84" s="41">
        <v>905455715</v>
      </c>
      <c r="E84" s="42"/>
    </row>
    <row r="85" spans="1:5" ht="15" customHeight="1" x14ac:dyDescent="0.15">
      <c r="A85" s="59"/>
      <c r="B85" s="40" t="s">
        <v>294</v>
      </c>
      <c r="C85" s="41">
        <v>117141000</v>
      </c>
      <c r="D85" s="41">
        <v>73712723</v>
      </c>
      <c r="E85" s="42"/>
    </row>
    <row r="86" spans="1:5" ht="15" customHeight="1" x14ac:dyDescent="0.15">
      <c r="A86" s="59"/>
      <c r="B86" s="40" t="s">
        <v>295</v>
      </c>
      <c r="C86" s="41">
        <v>2952137000</v>
      </c>
      <c r="D86" s="41">
        <v>2277057850</v>
      </c>
      <c r="E86" s="42"/>
    </row>
    <row r="87" spans="1:5" ht="15" customHeight="1" x14ac:dyDescent="0.15">
      <c r="A87" s="59"/>
      <c r="B87" s="40" t="s">
        <v>296</v>
      </c>
      <c r="C87" s="41">
        <v>1304500000</v>
      </c>
      <c r="D87" s="41">
        <v>1160000000</v>
      </c>
      <c r="E87" s="42"/>
    </row>
    <row r="88" spans="1:5" ht="15" customHeight="1" x14ac:dyDescent="0.15">
      <c r="A88" s="43"/>
      <c r="B88" s="40" t="s">
        <v>297</v>
      </c>
      <c r="C88" s="41">
        <v>178906000</v>
      </c>
      <c r="D88" s="41">
        <v>137214412</v>
      </c>
      <c r="E88" s="42"/>
    </row>
    <row r="89" spans="1:5" ht="15" customHeight="1" x14ac:dyDescent="0.15">
      <c r="A89" s="48" t="s">
        <v>298</v>
      </c>
      <c r="B89" s="48"/>
      <c r="C89" s="41">
        <v>1628306000</v>
      </c>
      <c r="D89" s="41">
        <v>1592141857</v>
      </c>
      <c r="E89" s="71">
        <f>D89/D102</f>
        <v>3.4688983152344519E-2</v>
      </c>
    </row>
    <row r="90" spans="1:5" ht="15" customHeight="1" x14ac:dyDescent="0.15">
      <c r="A90" s="60" t="s">
        <v>299</v>
      </c>
      <c r="B90" s="60"/>
      <c r="C90" s="41">
        <v>10767999000</v>
      </c>
      <c r="D90" s="41">
        <v>8662839006</v>
      </c>
      <c r="E90" s="42">
        <f>D90/D102</f>
        <v>0.18874265192476936</v>
      </c>
    </row>
    <row r="91" spans="1:5" ht="15" customHeight="1" x14ac:dyDescent="0.15">
      <c r="A91" s="59"/>
      <c r="B91" s="40" t="s">
        <v>300</v>
      </c>
      <c r="C91" s="41">
        <v>548974000</v>
      </c>
      <c r="D91" s="41">
        <v>527577977</v>
      </c>
      <c r="E91" s="42"/>
    </row>
    <row r="92" spans="1:5" ht="15" customHeight="1" x14ac:dyDescent="0.15">
      <c r="A92" s="59"/>
      <c r="B92" s="40" t="s">
        <v>301</v>
      </c>
      <c r="C92" s="41">
        <v>5252934000</v>
      </c>
      <c r="D92" s="41">
        <v>3785856146</v>
      </c>
      <c r="E92" s="42"/>
    </row>
    <row r="93" spans="1:5" ht="15" customHeight="1" x14ac:dyDescent="0.15">
      <c r="A93" s="59"/>
      <c r="B93" s="40" t="s">
        <v>302</v>
      </c>
      <c r="C93" s="41">
        <v>695334000</v>
      </c>
      <c r="D93" s="41">
        <v>298734768</v>
      </c>
      <c r="E93" s="42"/>
    </row>
    <row r="94" spans="1:5" ht="15" customHeight="1" x14ac:dyDescent="0.15">
      <c r="A94" s="59"/>
      <c r="B94" s="40" t="s">
        <v>303</v>
      </c>
      <c r="C94" s="41">
        <v>1050594000</v>
      </c>
      <c r="D94" s="41">
        <v>999066203</v>
      </c>
      <c r="E94" s="42"/>
    </row>
    <row r="95" spans="1:5" ht="15" customHeight="1" x14ac:dyDescent="0.15">
      <c r="A95" s="59"/>
      <c r="B95" s="40" t="s">
        <v>304</v>
      </c>
      <c r="C95" s="41">
        <v>1439622000</v>
      </c>
      <c r="D95" s="41">
        <v>1379087941</v>
      </c>
      <c r="E95" s="42"/>
    </row>
    <row r="96" spans="1:5" ht="15" customHeight="1" x14ac:dyDescent="0.15">
      <c r="A96" s="43"/>
      <c r="B96" s="40" t="s">
        <v>305</v>
      </c>
      <c r="C96" s="41">
        <v>1780541000</v>
      </c>
      <c r="D96" s="41">
        <v>1672515971</v>
      </c>
      <c r="E96" s="42"/>
    </row>
    <row r="97" spans="1:5" ht="15" customHeight="1" x14ac:dyDescent="0.15">
      <c r="A97" s="60" t="s">
        <v>306</v>
      </c>
      <c r="B97" s="60"/>
      <c r="C97" s="41">
        <v>34467000</v>
      </c>
      <c r="D97" s="41">
        <v>27366305</v>
      </c>
      <c r="E97" s="72">
        <f>D97/D102</f>
        <v>5.962466779660335E-4</v>
      </c>
    </row>
    <row r="98" spans="1:5" ht="15" customHeight="1" x14ac:dyDescent="0.15">
      <c r="A98" s="48" t="s">
        <v>307</v>
      </c>
      <c r="B98" s="48"/>
      <c r="C98" s="41">
        <v>5633119000</v>
      </c>
      <c r="D98" s="41">
        <v>5418943298</v>
      </c>
      <c r="E98" s="71">
        <f>D98/D102</f>
        <v>0.11806588209547476</v>
      </c>
    </row>
    <row r="99" spans="1:5" ht="15" customHeight="1" x14ac:dyDescent="0.15">
      <c r="A99" s="60" t="s">
        <v>308</v>
      </c>
      <c r="B99" s="48"/>
      <c r="C99" s="41">
        <v>660675000</v>
      </c>
      <c r="D99" s="41">
        <v>657994499</v>
      </c>
      <c r="E99" s="42">
        <f>D99/D102</f>
        <v>1.4336134679076131E-2</v>
      </c>
    </row>
    <row r="100" spans="1:5" ht="15" customHeight="1" x14ac:dyDescent="0.15">
      <c r="A100" s="59"/>
      <c r="B100" s="47" t="s">
        <v>309</v>
      </c>
      <c r="C100" s="55">
        <v>660675000</v>
      </c>
      <c r="D100" s="55">
        <v>657994499</v>
      </c>
      <c r="E100" s="73"/>
    </row>
    <row r="101" spans="1:5" ht="15" customHeight="1" thickBot="1" x14ac:dyDescent="0.2">
      <c r="A101" s="62" t="s">
        <v>310</v>
      </c>
      <c r="B101" s="62"/>
      <c r="C101" s="63">
        <v>19759000</v>
      </c>
      <c r="D101" s="63">
        <v>0</v>
      </c>
      <c r="E101" s="74"/>
    </row>
    <row r="102" spans="1:5" ht="15" customHeight="1" thickTop="1" x14ac:dyDescent="0.15">
      <c r="A102" s="75" t="s">
        <v>6</v>
      </c>
      <c r="B102" s="76"/>
      <c r="C102" s="77">
        <f>SUM(C61,C62,C69,C73,C76,C77,C81,C82,C89,C90,C97,C98,C99,C101)</f>
        <v>51122009000</v>
      </c>
      <c r="D102" s="77">
        <f>SUM(D61,D62,D69,D73,D76,D77,D81,D82,D89,D90,D97,D98,D99)</f>
        <v>45897622597</v>
      </c>
      <c r="E102" s="78">
        <f>SUM(E61:E100)</f>
        <v>0.99999999999999989</v>
      </c>
    </row>
    <row r="103" spans="1:5" ht="27" customHeight="1" x14ac:dyDescent="0.15"/>
    <row r="104" spans="1:5" ht="27" customHeight="1" x14ac:dyDescent="0.15"/>
    <row r="105" spans="1:5" ht="27" customHeight="1" x14ac:dyDescent="0.15">
      <c r="D105" s="80"/>
    </row>
    <row r="106" spans="1:5" ht="27" customHeight="1" x14ac:dyDescent="0.15"/>
    <row r="107" spans="1:5" ht="27" customHeight="1" x14ac:dyDescent="0.15"/>
    <row r="108" spans="1:5" ht="27" customHeight="1" x14ac:dyDescent="0.15"/>
    <row r="109" spans="1:5" ht="27" customHeight="1" x14ac:dyDescent="0.15"/>
    <row r="110" spans="1:5" ht="27" customHeight="1" x14ac:dyDescent="0.15"/>
    <row r="111" spans="1:5" ht="27" customHeight="1" x14ac:dyDescent="0.15"/>
    <row r="112" spans="1:5" ht="27" customHeight="1" x14ac:dyDescent="0.15"/>
    <row r="113" ht="27" customHeight="1" x14ac:dyDescent="0.15"/>
    <row r="114" ht="27" customHeight="1" x14ac:dyDescent="0.15"/>
    <row r="115" ht="27" customHeight="1" x14ac:dyDescent="0.15"/>
    <row r="116" ht="27" customHeight="1" x14ac:dyDescent="0.15"/>
    <row r="117" ht="27" customHeight="1" x14ac:dyDescent="0.15"/>
    <row r="118" ht="27" customHeight="1" x14ac:dyDescent="0.15"/>
    <row r="119" ht="27" customHeight="1" x14ac:dyDescent="0.15"/>
    <row r="120" ht="27" customHeight="1" x14ac:dyDescent="0.15"/>
    <row r="121" ht="27" customHeight="1" x14ac:dyDescent="0.15"/>
    <row r="122" ht="27" customHeight="1" x14ac:dyDescent="0.15"/>
    <row r="123" ht="27" customHeight="1" x14ac:dyDescent="0.15"/>
    <row r="124" ht="27" customHeight="1" x14ac:dyDescent="0.15"/>
    <row r="125" ht="27" customHeight="1" x14ac:dyDescent="0.15"/>
    <row r="126" ht="27" customHeight="1" x14ac:dyDescent="0.15"/>
    <row r="127" ht="27" customHeight="1" x14ac:dyDescent="0.15"/>
    <row r="128" ht="27" customHeight="1" x14ac:dyDescent="0.15"/>
    <row r="129" ht="27" customHeight="1" x14ac:dyDescent="0.15"/>
    <row r="130" ht="27" customHeight="1" x14ac:dyDescent="0.15"/>
    <row r="131" ht="27" customHeight="1" x14ac:dyDescent="0.15"/>
    <row r="132" ht="27" customHeight="1" x14ac:dyDescent="0.15"/>
    <row r="133" ht="27" customHeight="1" x14ac:dyDescent="0.15"/>
    <row r="134" ht="27" customHeight="1" x14ac:dyDescent="0.15"/>
    <row r="135" ht="27" customHeight="1" x14ac:dyDescent="0.15"/>
    <row r="136" ht="27" customHeight="1" x14ac:dyDescent="0.15"/>
    <row r="137" ht="27" customHeight="1" x14ac:dyDescent="0.15"/>
    <row r="138" ht="27" customHeight="1" x14ac:dyDescent="0.15"/>
    <row r="139" ht="27" customHeight="1" x14ac:dyDescent="0.15"/>
    <row r="140" ht="27" customHeight="1" x14ac:dyDescent="0.15"/>
    <row r="141" ht="27" customHeight="1" x14ac:dyDescent="0.15"/>
    <row r="142" ht="27" customHeight="1" x14ac:dyDescent="0.15"/>
    <row r="143" ht="27" customHeight="1" x14ac:dyDescent="0.15"/>
    <row r="144" ht="27" customHeight="1" x14ac:dyDescent="0.15"/>
    <row r="145" ht="27" customHeight="1" x14ac:dyDescent="0.15"/>
    <row r="146" ht="27" customHeight="1" x14ac:dyDescent="0.15"/>
    <row r="147" ht="27" customHeight="1" x14ac:dyDescent="0.15"/>
    <row r="148" ht="27" customHeight="1" x14ac:dyDescent="0.15"/>
    <row r="149" ht="27" customHeight="1" x14ac:dyDescent="0.15"/>
    <row r="150" ht="27" customHeight="1" x14ac:dyDescent="0.15"/>
    <row r="151" ht="27" customHeight="1" x14ac:dyDescent="0.15"/>
    <row r="152" ht="27" customHeight="1" x14ac:dyDescent="0.15"/>
    <row r="153" ht="27" customHeight="1" x14ac:dyDescent="0.15"/>
    <row r="154" ht="27" customHeight="1" x14ac:dyDescent="0.15"/>
    <row r="155" ht="27" customHeight="1" x14ac:dyDescent="0.15"/>
    <row r="156" ht="27" customHeight="1" x14ac:dyDescent="0.15"/>
    <row r="157" ht="27" customHeight="1" x14ac:dyDescent="0.15"/>
    <row r="158" ht="27" customHeight="1" x14ac:dyDescent="0.15"/>
    <row r="159" ht="27" customHeight="1" x14ac:dyDescent="0.15"/>
    <row r="160" ht="27" customHeight="1" x14ac:dyDescent="0.15"/>
    <row r="161" ht="27" customHeight="1" x14ac:dyDescent="0.15"/>
    <row r="162" ht="27" customHeight="1" x14ac:dyDescent="0.15"/>
    <row r="163" ht="27" customHeight="1" x14ac:dyDescent="0.15"/>
    <row r="164" ht="27" customHeight="1" x14ac:dyDescent="0.15"/>
    <row r="165" ht="27" customHeight="1" x14ac:dyDescent="0.15"/>
    <row r="166" ht="27" customHeight="1" x14ac:dyDescent="0.15"/>
    <row r="167" ht="27" customHeight="1" x14ac:dyDescent="0.15"/>
    <row r="168" ht="27" customHeight="1" x14ac:dyDescent="0.15"/>
    <row r="169" ht="27" customHeight="1" x14ac:dyDescent="0.15"/>
    <row r="170" ht="27" customHeight="1" x14ac:dyDescent="0.15"/>
    <row r="171" ht="27" customHeight="1" x14ac:dyDescent="0.15"/>
    <row r="172" ht="27" customHeight="1" x14ac:dyDescent="0.15"/>
    <row r="173" ht="27" customHeight="1" x14ac:dyDescent="0.15"/>
    <row r="174" ht="27" customHeight="1" x14ac:dyDescent="0.15"/>
    <row r="175" ht="27" customHeight="1" x14ac:dyDescent="0.15"/>
    <row r="176" ht="27" customHeight="1" x14ac:dyDescent="0.15"/>
    <row r="177" ht="27" customHeight="1" x14ac:dyDescent="0.15"/>
    <row r="178" ht="27" customHeight="1" x14ac:dyDescent="0.15"/>
    <row r="179" ht="27" customHeight="1" x14ac:dyDescent="0.15"/>
    <row r="180" ht="27" customHeight="1" x14ac:dyDescent="0.15"/>
    <row r="181" ht="27" customHeight="1" x14ac:dyDescent="0.15"/>
    <row r="182" ht="27" customHeight="1" x14ac:dyDescent="0.15"/>
    <row r="183" ht="27" customHeight="1" x14ac:dyDescent="0.15"/>
    <row r="184" ht="27" customHeight="1" x14ac:dyDescent="0.15"/>
    <row r="185" ht="27" customHeight="1" x14ac:dyDescent="0.15"/>
    <row r="186" ht="27" customHeight="1" x14ac:dyDescent="0.15"/>
    <row r="187" ht="27" customHeight="1" x14ac:dyDescent="0.15"/>
    <row r="188" ht="27" customHeight="1" x14ac:dyDescent="0.15"/>
    <row r="189" ht="27" customHeight="1" x14ac:dyDescent="0.15"/>
    <row r="190" ht="27" customHeight="1" x14ac:dyDescent="0.15"/>
  </sheetData>
  <mergeCells count="58">
    <mergeCell ref="A97:B97"/>
    <mergeCell ref="A98:B98"/>
    <mergeCell ref="A99:B99"/>
    <mergeCell ref="E99:E100"/>
    <mergeCell ref="A101:B101"/>
    <mergeCell ref="A102:B102"/>
    <mergeCell ref="A81:B81"/>
    <mergeCell ref="A82:B82"/>
    <mergeCell ref="E82:E88"/>
    <mergeCell ref="A89:B89"/>
    <mergeCell ref="A90:B90"/>
    <mergeCell ref="E90:E96"/>
    <mergeCell ref="A69:B69"/>
    <mergeCell ref="E69:E72"/>
    <mergeCell ref="A73:B73"/>
    <mergeCell ref="E73:E75"/>
    <mergeCell ref="A76:B76"/>
    <mergeCell ref="A77:B77"/>
    <mergeCell ref="E77:E80"/>
    <mergeCell ref="A55:B55"/>
    <mergeCell ref="A56:B56"/>
    <mergeCell ref="A59:B60"/>
    <mergeCell ref="C59:E59"/>
    <mergeCell ref="A61:B61"/>
    <mergeCell ref="A62:B62"/>
    <mergeCell ref="E62:E68"/>
    <mergeCell ref="A44:B44"/>
    <mergeCell ref="A45:B45"/>
    <mergeCell ref="E45:E47"/>
    <mergeCell ref="A48:B48"/>
    <mergeCell ref="A49:B49"/>
    <mergeCell ref="E49:E54"/>
    <mergeCell ref="A33:B33"/>
    <mergeCell ref="E33:E36"/>
    <mergeCell ref="A37:B37"/>
    <mergeCell ref="E37:E40"/>
    <mergeCell ref="A41:B41"/>
    <mergeCell ref="E41:E43"/>
    <mergeCell ref="A24:B24"/>
    <mergeCell ref="A25:B25"/>
    <mergeCell ref="A26:B26"/>
    <mergeCell ref="A27:B27"/>
    <mergeCell ref="E27:E29"/>
    <mergeCell ref="A30:B30"/>
    <mergeCell ref="E30:E32"/>
    <mergeCell ref="A18:B18"/>
    <mergeCell ref="A19:B19"/>
    <mergeCell ref="A20:B20"/>
    <mergeCell ref="A21:B21"/>
    <mergeCell ref="A22:B22"/>
    <mergeCell ref="A23:B23"/>
    <mergeCell ref="A1:E1"/>
    <mergeCell ref="A4:B5"/>
    <mergeCell ref="C4:E4"/>
    <mergeCell ref="A6:B6"/>
    <mergeCell ref="E6:E13"/>
    <mergeCell ref="A14:B14"/>
    <mergeCell ref="E14:E17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8660-D36E-467E-B191-A702F2355A94}">
  <dimension ref="A1:D26"/>
  <sheetViews>
    <sheetView tabSelected="1" zoomScaleNormal="100" workbookViewId="0">
      <selection activeCell="D26" sqref="D26"/>
    </sheetView>
  </sheetViews>
  <sheetFormatPr defaultRowHeight="13.5" x14ac:dyDescent="0.15"/>
  <cols>
    <col min="1" max="1" width="20.875" style="24" customWidth="1"/>
    <col min="2" max="2" width="16.125" style="24" customWidth="1"/>
    <col min="3" max="4" width="25.625" style="24" customWidth="1"/>
    <col min="5" max="6" width="12.75" style="24" bestFit="1" customWidth="1"/>
    <col min="7" max="256" width="9" style="24"/>
    <col min="257" max="257" width="20.875" style="24" customWidth="1"/>
    <col min="258" max="258" width="16.125" style="24" customWidth="1"/>
    <col min="259" max="260" width="25.625" style="24" customWidth="1"/>
    <col min="261" max="262" width="12.75" style="24" bestFit="1" customWidth="1"/>
    <col min="263" max="512" width="9" style="24"/>
    <col min="513" max="513" width="20.875" style="24" customWidth="1"/>
    <col min="514" max="514" width="16.125" style="24" customWidth="1"/>
    <col min="515" max="516" width="25.625" style="24" customWidth="1"/>
    <col min="517" max="518" width="12.75" style="24" bestFit="1" customWidth="1"/>
    <col min="519" max="768" width="9" style="24"/>
    <col min="769" max="769" width="20.875" style="24" customWidth="1"/>
    <col min="770" max="770" width="16.125" style="24" customWidth="1"/>
    <col min="771" max="772" width="25.625" style="24" customWidth="1"/>
    <col min="773" max="774" width="12.75" style="24" bestFit="1" customWidth="1"/>
    <col min="775" max="1024" width="9" style="24"/>
    <col min="1025" max="1025" width="20.875" style="24" customWidth="1"/>
    <col min="1026" max="1026" width="16.125" style="24" customWidth="1"/>
    <col min="1027" max="1028" width="25.625" style="24" customWidth="1"/>
    <col min="1029" max="1030" width="12.75" style="24" bestFit="1" customWidth="1"/>
    <col min="1031" max="1280" width="9" style="24"/>
    <col min="1281" max="1281" width="20.875" style="24" customWidth="1"/>
    <col min="1282" max="1282" width="16.125" style="24" customWidth="1"/>
    <col min="1283" max="1284" width="25.625" style="24" customWidth="1"/>
    <col min="1285" max="1286" width="12.75" style="24" bestFit="1" customWidth="1"/>
    <col min="1287" max="1536" width="9" style="24"/>
    <col min="1537" max="1537" width="20.875" style="24" customWidth="1"/>
    <col min="1538" max="1538" width="16.125" style="24" customWidth="1"/>
    <col min="1539" max="1540" width="25.625" style="24" customWidth="1"/>
    <col min="1541" max="1542" width="12.75" style="24" bestFit="1" customWidth="1"/>
    <col min="1543" max="1792" width="9" style="24"/>
    <col min="1793" max="1793" width="20.875" style="24" customWidth="1"/>
    <col min="1794" max="1794" width="16.125" style="24" customWidth="1"/>
    <col min="1795" max="1796" width="25.625" style="24" customWidth="1"/>
    <col min="1797" max="1798" width="12.75" style="24" bestFit="1" customWidth="1"/>
    <col min="1799" max="2048" width="9" style="24"/>
    <col min="2049" max="2049" width="20.875" style="24" customWidth="1"/>
    <col min="2050" max="2050" width="16.125" style="24" customWidth="1"/>
    <col min="2051" max="2052" width="25.625" style="24" customWidth="1"/>
    <col min="2053" max="2054" width="12.75" style="24" bestFit="1" customWidth="1"/>
    <col min="2055" max="2304" width="9" style="24"/>
    <col min="2305" max="2305" width="20.875" style="24" customWidth="1"/>
    <col min="2306" max="2306" width="16.125" style="24" customWidth="1"/>
    <col min="2307" max="2308" width="25.625" style="24" customWidth="1"/>
    <col min="2309" max="2310" width="12.75" style="24" bestFit="1" customWidth="1"/>
    <col min="2311" max="2560" width="9" style="24"/>
    <col min="2561" max="2561" width="20.875" style="24" customWidth="1"/>
    <col min="2562" max="2562" width="16.125" style="24" customWidth="1"/>
    <col min="2563" max="2564" width="25.625" style="24" customWidth="1"/>
    <col min="2565" max="2566" width="12.75" style="24" bestFit="1" customWidth="1"/>
    <col min="2567" max="2816" width="9" style="24"/>
    <col min="2817" max="2817" width="20.875" style="24" customWidth="1"/>
    <col min="2818" max="2818" width="16.125" style="24" customWidth="1"/>
    <col min="2819" max="2820" width="25.625" style="24" customWidth="1"/>
    <col min="2821" max="2822" width="12.75" style="24" bestFit="1" customWidth="1"/>
    <col min="2823" max="3072" width="9" style="24"/>
    <col min="3073" max="3073" width="20.875" style="24" customWidth="1"/>
    <col min="3074" max="3074" width="16.125" style="24" customWidth="1"/>
    <col min="3075" max="3076" width="25.625" style="24" customWidth="1"/>
    <col min="3077" max="3078" width="12.75" style="24" bestFit="1" customWidth="1"/>
    <col min="3079" max="3328" width="9" style="24"/>
    <col min="3329" max="3329" width="20.875" style="24" customWidth="1"/>
    <col min="3330" max="3330" width="16.125" style="24" customWidth="1"/>
    <col min="3331" max="3332" width="25.625" style="24" customWidth="1"/>
    <col min="3333" max="3334" width="12.75" style="24" bestFit="1" customWidth="1"/>
    <col min="3335" max="3584" width="9" style="24"/>
    <col min="3585" max="3585" width="20.875" style="24" customWidth="1"/>
    <col min="3586" max="3586" width="16.125" style="24" customWidth="1"/>
    <col min="3587" max="3588" width="25.625" style="24" customWidth="1"/>
    <col min="3589" max="3590" width="12.75" style="24" bestFit="1" customWidth="1"/>
    <col min="3591" max="3840" width="9" style="24"/>
    <col min="3841" max="3841" width="20.875" style="24" customWidth="1"/>
    <col min="3842" max="3842" width="16.125" style="24" customWidth="1"/>
    <col min="3843" max="3844" width="25.625" style="24" customWidth="1"/>
    <col min="3845" max="3846" width="12.75" style="24" bestFit="1" customWidth="1"/>
    <col min="3847" max="4096" width="9" style="24"/>
    <col min="4097" max="4097" width="20.875" style="24" customWidth="1"/>
    <col min="4098" max="4098" width="16.125" style="24" customWidth="1"/>
    <col min="4099" max="4100" width="25.625" style="24" customWidth="1"/>
    <col min="4101" max="4102" width="12.75" style="24" bestFit="1" customWidth="1"/>
    <col min="4103" max="4352" width="9" style="24"/>
    <col min="4353" max="4353" width="20.875" style="24" customWidth="1"/>
    <col min="4354" max="4354" width="16.125" style="24" customWidth="1"/>
    <col min="4355" max="4356" width="25.625" style="24" customWidth="1"/>
    <col min="4357" max="4358" width="12.75" style="24" bestFit="1" customWidth="1"/>
    <col min="4359" max="4608" width="9" style="24"/>
    <col min="4609" max="4609" width="20.875" style="24" customWidth="1"/>
    <col min="4610" max="4610" width="16.125" style="24" customWidth="1"/>
    <col min="4611" max="4612" width="25.625" style="24" customWidth="1"/>
    <col min="4613" max="4614" width="12.75" style="24" bestFit="1" customWidth="1"/>
    <col min="4615" max="4864" width="9" style="24"/>
    <col min="4865" max="4865" width="20.875" style="24" customWidth="1"/>
    <col min="4866" max="4866" width="16.125" style="24" customWidth="1"/>
    <col min="4867" max="4868" width="25.625" style="24" customWidth="1"/>
    <col min="4869" max="4870" width="12.75" style="24" bestFit="1" customWidth="1"/>
    <col min="4871" max="5120" width="9" style="24"/>
    <col min="5121" max="5121" width="20.875" style="24" customWidth="1"/>
    <col min="5122" max="5122" width="16.125" style="24" customWidth="1"/>
    <col min="5123" max="5124" width="25.625" style="24" customWidth="1"/>
    <col min="5125" max="5126" width="12.75" style="24" bestFit="1" customWidth="1"/>
    <col min="5127" max="5376" width="9" style="24"/>
    <col min="5377" max="5377" width="20.875" style="24" customWidth="1"/>
    <col min="5378" max="5378" width="16.125" style="24" customWidth="1"/>
    <col min="5379" max="5380" width="25.625" style="24" customWidth="1"/>
    <col min="5381" max="5382" width="12.75" style="24" bestFit="1" customWidth="1"/>
    <col min="5383" max="5632" width="9" style="24"/>
    <col min="5633" max="5633" width="20.875" style="24" customWidth="1"/>
    <col min="5634" max="5634" width="16.125" style="24" customWidth="1"/>
    <col min="5635" max="5636" width="25.625" style="24" customWidth="1"/>
    <col min="5637" max="5638" width="12.75" style="24" bestFit="1" customWidth="1"/>
    <col min="5639" max="5888" width="9" style="24"/>
    <col min="5889" max="5889" width="20.875" style="24" customWidth="1"/>
    <col min="5890" max="5890" width="16.125" style="24" customWidth="1"/>
    <col min="5891" max="5892" width="25.625" style="24" customWidth="1"/>
    <col min="5893" max="5894" width="12.75" style="24" bestFit="1" customWidth="1"/>
    <col min="5895" max="6144" width="9" style="24"/>
    <col min="6145" max="6145" width="20.875" style="24" customWidth="1"/>
    <col min="6146" max="6146" width="16.125" style="24" customWidth="1"/>
    <col min="6147" max="6148" width="25.625" style="24" customWidth="1"/>
    <col min="6149" max="6150" width="12.75" style="24" bestFit="1" customWidth="1"/>
    <col min="6151" max="6400" width="9" style="24"/>
    <col min="6401" max="6401" width="20.875" style="24" customWidth="1"/>
    <col min="6402" max="6402" width="16.125" style="24" customWidth="1"/>
    <col min="6403" max="6404" width="25.625" style="24" customWidth="1"/>
    <col min="6405" max="6406" width="12.75" style="24" bestFit="1" customWidth="1"/>
    <col min="6407" max="6656" width="9" style="24"/>
    <col min="6657" max="6657" width="20.875" style="24" customWidth="1"/>
    <col min="6658" max="6658" width="16.125" style="24" customWidth="1"/>
    <col min="6659" max="6660" width="25.625" style="24" customWidth="1"/>
    <col min="6661" max="6662" width="12.75" style="24" bestFit="1" customWidth="1"/>
    <col min="6663" max="6912" width="9" style="24"/>
    <col min="6913" max="6913" width="20.875" style="24" customWidth="1"/>
    <col min="6914" max="6914" width="16.125" style="24" customWidth="1"/>
    <col min="6915" max="6916" width="25.625" style="24" customWidth="1"/>
    <col min="6917" max="6918" width="12.75" style="24" bestFit="1" customWidth="1"/>
    <col min="6919" max="7168" width="9" style="24"/>
    <col min="7169" max="7169" width="20.875" style="24" customWidth="1"/>
    <col min="7170" max="7170" width="16.125" style="24" customWidth="1"/>
    <col min="7171" max="7172" width="25.625" style="24" customWidth="1"/>
    <col min="7173" max="7174" width="12.75" style="24" bestFit="1" customWidth="1"/>
    <col min="7175" max="7424" width="9" style="24"/>
    <col min="7425" max="7425" width="20.875" style="24" customWidth="1"/>
    <col min="7426" max="7426" width="16.125" style="24" customWidth="1"/>
    <col min="7427" max="7428" width="25.625" style="24" customWidth="1"/>
    <col min="7429" max="7430" width="12.75" style="24" bestFit="1" customWidth="1"/>
    <col min="7431" max="7680" width="9" style="24"/>
    <col min="7681" max="7681" width="20.875" style="24" customWidth="1"/>
    <col min="7682" max="7682" width="16.125" style="24" customWidth="1"/>
    <col min="7683" max="7684" width="25.625" style="24" customWidth="1"/>
    <col min="7685" max="7686" width="12.75" style="24" bestFit="1" customWidth="1"/>
    <col min="7687" max="7936" width="9" style="24"/>
    <col min="7937" max="7937" width="20.875" style="24" customWidth="1"/>
    <col min="7938" max="7938" width="16.125" style="24" customWidth="1"/>
    <col min="7939" max="7940" width="25.625" style="24" customWidth="1"/>
    <col min="7941" max="7942" width="12.75" style="24" bestFit="1" customWidth="1"/>
    <col min="7943" max="8192" width="9" style="24"/>
    <col min="8193" max="8193" width="20.875" style="24" customWidth="1"/>
    <col min="8194" max="8194" width="16.125" style="24" customWidth="1"/>
    <col min="8195" max="8196" width="25.625" style="24" customWidth="1"/>
    <col min="8197" max="8198" width="12.75" style="24" bestFit="1" customWidth="1"/>
    <col min="8199" max="8448" width="9" style="24"/>
    <col min="8449" max="8449" width="20.875" style="24" customWidth="1"/>
    <col min="8450" max="8450" width="16.125" style="24" customWidth="1"/>
    <col min="8451" max="8452" width="25.625" style="24" customWidth="1"/>
    <col min="8453" max="8454" width="12.75" style="24" bestFit="1" customWidth="1"/>
    <col min="8455" max="8704" width="9" style="24"/>
    <col min="8705" max="8705" width="20.875" style="24" customWidth="1"/>
    <col min="8706" max="8706" width="16.125" style="24" customWidth="1"/>
    <col min="8707" max="8708" width="25.625" style="24" customWidth="1"/>
    <col min="8709" max="8710" width="12.75" style="24" bestFit="1" customWidth="1"/>
    <col min="8711" max="8960" width="9" style="24"/>
    <col min="8961" max="8961" width="20.875" style="24" customWidth="1"/>
    <col min="8962" max="8962" width="16.125" style="24" customWidth="1"/>
    <col min="8963" max="8964" width="25.625" style="24" customWidth="1"/>
    <col min="8965" max="8966" width="12.75" style="24" bestFit="1" customWidth="1"/>
    <col min="8967" max="9216" width="9" style="24"/>
    <col min="9217" max="9217" width="20.875" style="24" customWidth="1"/>
    <col min="9218" max="9218" width="16.125" style="24" customWidth="1"/>
    <col min="9219" max="9220" width="25.625" style="24" customWidth="1"/>
    <col min="9221" max="9222" width="12.75" style="24" bestFit="1" customWidth="1"/>
    <col min="9223" max="9472" width="9" style="24"/>
    <col min="9473" max="9473" width="20.875" style="24" customWidth="1"/>
    <col min="9474" max="9474" width="16.125" style="24" customWidth="1"/>
    <col min="9475" max="9476" width="25.625" style="24" customWidth="1"/>
    <col min="9477" max="9478" width="12.75" style="24" bestFit="1" customWidth="1"/>
    <col min="9479" max="9728" width="9" style="24"/>
    <col min="9729" max="9729" width="20.875" style="24" customWidth="1"/>
    <col min="9730" max="9730" width="16.125" style="24" customWidth="1"/>
    <col min="9731" max="9732" width="25.625" style="24" customWidth="1"/>
    <col min="9733" max="9734" width="12.75" style="24" bestFit="1" customWidth="1"/>
    <col min="9735" max="9984" width="9" style="24"/>
    <col min="9985" max="9985" width="20.875" style="24" customWidth="1"/>
    <col min="9986" max="9986" width="16.125" style="24" customWidth="1"/>
    <col min="9987" max="9988" width="25.625" style="24" customWidth="1"/>
    <col min="9989" max="9990" width="12.75" style="24" bestFit="1" customWidth="1"/>
    <col min="9991" max="10240" width="9" style="24"/>
    <col min="10241" max="10241" width="20.875" style="24" customWidth="1"/>
    <col min="10242" max="10242" width="16.125" style="24" customWidth="1"/>
    <col min="10243" max="10244" width="25.625" style="24" customWidth="1"/>
    <col min="10245" max="10246" width="12.75" style="24" bestFit="1" customWidth="1"/>
    <col min="10247" max="10496" width="9" style="24"/>
    <col min="10497" max="10497" width="20.875" style="24" customWidth="1"/>
    <col min="10498" max="10498" width="16.125" style="24" customWidth="1"/>
    <col min="10499" max="10500" width="25.625" style="24" customWidth="1"/>
    <col min="10501" max="10502" width="12.75" style="24" bestFit="1" customWidth="1"/>
    <col min="10503" max="10752" width="9" style="24"/>
    <col min="10753" max="10753" width="20.875" style="24" customWidth="1"/>
    <col min="10754" max="10754" width="16.125" style="24" customWidth="1"/>
    <col min="10755" max="10756" width="25.625" style="24" customWidth="1"/>
    <col min="10757" max="10758" width="12.75" style="24" bestFit="1" customWidth="1"/>
    <col min="10759" max="11008" width="9" style="24"/>
    <col min="11009" max="11009" width="20.875" style="24" customWidth="1"/>
    <col min="11010" max="11010" width="16.125" style="24" customWidth="1"/>
    <col min="11011" max="11012" width="25.625" style="24" customWidth="1"/>
    <col min="11013" max="11014" width="12.75" style="24" bestFit="1" customWidth="1"/>
    <col min="11015" max="11264" width="9" style="24"/>
    <col min="11265" max="11265" width="20.875" style="24" customWidth="1"/>
    <col min="11266" max="11266" width="16.125" style="24" customWidth="1"/>
    <col min="11267" max="11268" width="25.625" style="24" customWidth="1"/>
    <col min="11269" max="11270" width="12.75" style="24" bestFit="1" customWidth="1"/>
    <col min="11271" max="11520" width="9" style="24"/>
    <col min="11521" max="11521" width="20.875" style="24" customWidth="1"/>
    <col min="11522" max="11522" width="16.125" style="24" customWidth="1"/>
    <col min="11523" max="11524" width="25.625" style="24" customWidth="1"/>
    <col min="11525" max="11526" width="12.75" style="24" bestFit="1" customWidth="1"/>
    <col min="11527" max="11776" width="9" style="24"/>
    <col min="11777" max="11777" width="20.875" style="24" customWidth="1"/>
    <col min="11778" max="11778" width="16.125" style="24" customWidth="1"/>
    <col min="11779" max="11780" width="25.625" style="24" customWidth="1"/>
    <col min="11781" max="11782" width="12.75" style="24" bestFit="1" customWidth="1"/>
    <col min="11783" max="12032" width="9" style="24"/>
    <col min="12033" max="12033" width="20.875" style="24" customWidth="1"/>
    <col min="12034" max="12034" width="16.125" style="24" customWidth="1"/>
    <col min="12035" max="12036" width="25.625" style="24" customWidth="1"/>
    <col min="12037" max="12038" width="12.75" style="24" bestFit="1" customWidth="1"/>
    <col min="12039" max="12288" width="9" style="24"/>
    <col min="12289" max="12289" width="20.875" style="24" customWidth="1"/>
    <col min="12290" max="12290" width="16.125" style="24" customWidth="1"/>
    <col min="12291" max="12292" width="25.625" style="24" customWidth="1"/>
    <col min="12293" max="12294" width="12.75" style="24" bestFit="1" customWidth="1"/>
    <col min="12295" max="12544" width="9" style="24"/>
    <col min="12545" max="12545" width="20.875" style="24" customWidth="1"/>
    <col min="12546" max="12546" width="16.125" style="24" customWidth="1"/>
    <col min="12547" max="12548" width="25.625" style="24" customWidth="1"/>
    <col min="12549" max="12550" width="12.75" style="24" bestFit="1" customWidth="1"/>
    <col min="12551" max="12800" width="9" style="24"/>
    <col min="12801" max="12801" width="20.875" style="24" customWidth="1"/>
    <col min="12802" max="12802" width="16.125" style="24" customWidth="1"/>
    <col min="12803" max="12804" width="25.625" style="24" customWidth="1"/>
    <col min="12805" max="12806" width="12.75" style="24" bestFit="1" customWidth="1"/>
    <col min="12807" max="13056" width="9" style="24"/>
    <col min="13057" max="13057" width="20.875" style="24" customWidth="1"/>
    <col min="13058" max="13058" width="16.125" style="24" customWidth="1"/>
    <col min="13059" max="13060" width="25.625" style="24" customWidth="1"/>
    <col min="13061" max="13062" width="12.75" style="24" bestFit="1" customWidth="1"/>
    <col min="13063" max="13312" width="9" style="24"/>
    <col min="13313" max="13313" width="20.875" style="24" customWidth="1"/>
    <col min="13314" max="13314" width="16.125" style="24" customWidth="1"/>
    <col min="13315" max="13316" width="25.625" style="24" customWidth="1"/>
    <col min="13317" max="13318" width="12.75" style="24" bestFit="1" customWidth="1"/>
    <col min="13319" max="13568" width="9" style="24"/>
    <col min="13569" max="13569" width="20.875" style="24" customWidth="1"/>
    <col min="13570" max="13570" width="16.125" style="24" customWidth="1"/>
    <col min="13571" max="13572" width="25.625" style="24" customWidth="1"/>
    <col min="13573" max="13574" width="12.75" style="24" bestFit="1" customWidth="1"/>
    <col min="13575" max="13824" width="9" style="24"/>
    <col min="13825" max="13825" width="20.875" style="24" customWidth="1"/>
    <col min="13826" max="13826" width="16.125" style="24" customWidth="1"/>
    <col min="13827" max="13828" width="25.625" style="24" customWidth="1"/>
    <col min="13829" max="13830" width="12.75" style="24" bestFit="1" customWidth="1"/>
    <col min="13831" max="14080" width="9" style="24"/>
    <col min="14081" max="14081" width="20.875" style="24" customWidth="1"/>
    <col min="14082" max="14082" width="16.125" style="24" customWidth="1"/>
    <col min="14083" max="14084" width="25.625" style="24" customWidth="1"/>
    <col min="14085" max="14086" width="12.75" style="24" bestFit="1" customWidth="1"/>
    <col min="14087" max="14336" width="9" style="24"/>
    <col min="14337" max="14337" width="20.875" style="24" customWidth="1"/>
    <col min="14338" max="14338" width="16.125" style="24" customWidth="1"/>
    <col min="14339" max="14340" width="25.625" style="24" customWidth="1"/>
    <col min="14341" max="14342" width="12.75" style="24" bestFit="1" customWidth="1"/>
    <col min="14343" max="14592" width="9" style="24"/>
    <col min="14593" max="14593" width="20.875" style="24" customWidth="1"/>
    <col min="14594" max="14594" width="16.125" style="24" customWidth="1"/>
    <col min="14595" max="14596" width="25.625" style="24" customWidth="1"/>
    <col min="14597" max="14598" width="12.75" style="24" bestFit="1" customWidth="1"/>
    <col min="14599" max="14848" width="9" style="24"/>
    <col min="14849" max="14849" width="20.875" style="24" customWidth="1"/>
    <col min="14850" max="14850" width="16.125" style="24" customWidth="1"/>
    <col min="14851" max="14852" width="25.625" style="24" customWidth="1"/>
    <col min="14853" max="14854" width="12.75" style="24" bestFit="1" customWidth="1"/>
    <col min="14855" max="15104" width="9" style="24"/>
    <col min="15105" max="15105" width="20.875" style="24" customWidth="1"/>
    <col min="15106" max="15106" width="16.125" style="24" customWidth="1"/>
    <col min="15107" max="15108" width="25.625" style="24" customWidth="1"/>
    <col min="15109" max="15110" width="12.75" style="24" bestFit="1" customWidth="1"/>
    <col min="15111" max="15360" width="9" style="24"/>
    <col min="15361" max="15361" width="20.875" style="24" customWidth="1"/>
    <col min="15362" max="15362" width="16.125" style="24" customWidth="1"/>
    <col min="15363" max="15364" width="25.625" style="24" customWidth="1"/>
    <col min="15365" max="15366" width="12.75" style="24" bestFit="1" customWidth="1"/>
    <col min="15367" max="15616" width="9" style="24"/>
    <col min="15617" max="15617" width="20.875" style="24" customWidth="1"/>
    <col min="15618" max="15618" width="16.125" style="24" customWidth="1"/>
    <col min="15619" max="15620" width="25.625" style="24" customWidth="1"/>
    <col min="15621" max="15622" width="12.75" style="24" bestFit="1" customWidth="1"/>
    <col min="15623" max="15872" width="9" style="24"/>
    <col min="15873" max="15873" width="20.875" style="24" customWidth="1"/>
    <col min="15874" max="15874" width="16.125" style="24" customWidth="1"/>
    <col min="15875" max="15876" width="25.625" style="24" customWidth="1"/>
    <col min="15877" max="15878" width="12.75" style="24" bestFit="1" customWidth="1"/>
    <col min="15879" max="16128" width="9" style="24"/>
    <col min="16129" max="16129" width="20.875" style="24" customWidth="1"/>
    <col min="16130" max="16130" width="16.125" style="24" customWidth="1"/>
    <col min="16131" max="16132" width="25.625" style="24" customWidth="1"/>
    <col min="16133" max="16134" width="12.75" style="24" bestFit="1" customWidth="1"/>
    <col min="16135" max="16384" width="9" style="24"/>
  </cols>
  <sheetData>
    <row r="1" spans="1:4" ht="22.5" customHeight="1" x14ac:dyDescent="0.15">
      <c r="A1" s="81" t="s">
        <v>311</v>
      </c>
      <c r="B1" s="81"/>
      <c r="C1" s="81"/>
      <c r="D1" s="81"/>
    </row>
    <row r="2" spans="1:4" ht="20.100000000000001" customHeight="1" x14ac:dyDescent="0.15">
      <c r="A2" s="82" t="s">
        <v>213</v>
      </c>
      <c r="B2" s="83"/>
      <c r="C2" s="83"/>
      <c r="D2" s="84" t="s">
        <v>214</v>
      </c>
    </row>
    <row r="3" spans="1:4" ht="20.100000000000001" customHeight="1" x14ac:dyDescent="0.15">
      <c r="A3" s="85" t="s">
        <v>312</v>
      </c>
      <c r="B3" s="85"/>
      <c r="C3" s="86" t="s">
        <v>313</v>
      </c>
      <c r="D3" s="87"/>
    </row>
    <row r="4" spans="1:4" ht="20.100000000000001" customHeight="1" x14ac:dyDescent="0.15">
      <c r="A4" s="85"/>
      <c r="B4" s="85"/>
      <c r="C4" s="88" t="s">
        <v>314</v>
      </c>
      <c r="D4" s="89" t="s">
        <v>315</v>
      </c>
    </row>
    <row r="5" spans="1:4" ht="20.100000000000001" customHeight="1" x14ac:dyDescent="0.15">
      <c r="A5" s="48" t="s">
        <v>316</v>
      </c>
      <c r="B5" s="48"/>
      <c r="C5" s="90">
        <v>10108224000</v>
      </c>
      <c r="D5" s="90">
        <v>9682465256</v>
      </c>
    </row>
    <row r="6" spans="1:4" ht="20.100000000000001" customHeight="1" x14ac:dyDescent="0.15">
      <c r="A6" s="48" t="s">
        <v>317</v>
      </c>
      <c r="B6" s="48"/>
      <c r="C6" s="90">
        <v>217600000</v>
      </c>
      <c r="D6" s="90">
        <v>206671005</v>
      </c>
    </row>
    <row r="7" spans="1:4" ht="20.100000000000001" customHeight="1" x14ac:dyDescent="0.15">
      <c r="A7" s="48" t="s">
        <v>318</v>
      </c>
      <c r="B7" s="48"/>
      <c r="C7" s="90">
        <v>71100000</v>
      </c>
      <c r="D7" s="90">
        <v>55576855</v>
      </c>
    </row>
    <row r="8" spans="1:4" ht="20.100000000000001" customHeight="1" x14ac:dyDescent="0.15">
      <c r="A8" s="48" t="s">
        <v>319</v>
      </c>
      <c r="B8" s="48"/>
      <c r="C8" s="90">
        <v>823276000</v>
      </c>
      <c r="D8" s="90">
        <v>779936503</v>
      </c>
    </row>
    <row r="9" spans="1:4" ht="20.100000000000001" customHeight="1" x14ac:dyDescent="0.15">
      <c r="A9" s="48" t="s">
        <v>320</v>
      </c>
      <c r="B9" s="48"/>
      <c r="C9" s="90">
        <v>6408435000</v>
      </c>
      <c r="D9" s="90">
        <v>6233430092</v>
      </c>
    </row>
    <row r="10" spans="1:4" ht="20.100000000000001" customHeight="1" x14ac:dyDescent="0.15">
      <c r="A10" s="48" t="s">
        <v>321</v>
      </c>
      <c r="B10" s="48"/>
      <c r="C10" s="90">
        <v>205000000</v>
      </c>
      <c r="D10" s="90">
        <v>189613409</v>
      </c>
    </row>
    <row r="11" spans="1:4" ht="20.100000000000001" customHeight="1" x14ac:dyDescent="0.15">
      <c r="A11" s="48" t="s">
        <v>322</v>
      </c>
      <c r="B11" s="48"/>
      <c r="C11" s="90">
        <v>5420245000</v>
      </c>
      <c r="D11" s="90">
        <v>4935538610</v>
      </c>
    </row>
    <row r="12" spans="1:4" ht="20.100000000000001" customHeight="1" x14ac:dyDescent="0.15">
      <c r="A12" s="48" t="s">
        <v>323</v>
      </c>
      <c r="B12" s="48"/>
      <c r="C12" s="90">
        <v>1611480000</v>
      </c>
      <c r="D12" s="90">
        <v>1588119916</v>
      </c>
    </row>
    <row r="13" spans="1:4" ht="20.100000000000001" customHeight="1" x14ac:dyDescent="0.15">
      <c r="A13" s="48" t="s">
        <v>324</v>
      </c>
      <c r="B13" s="48"/>
      <c r="C13" s="90">
        <v>47000000</v>
      </c>
      <c r="D13" s="90">
        <v>44170325</v>
      </c>
    </row>
    <row r="14" spans="1:4" ht="24" customHeight="1" x14ac:dyDescent="0.15">
      <c r="C14" s="91"/>
    </row>
    <row r="15" spans="1:4" ht="20.100000000000001" customHeight="1" x14ac:dyDescent="0.15">
      <c r="A15" s="92" t="s">
        <v>269</v>
      </c>
      <c r="B15" s="92"/>
      <c r="D15" s="84" t="s">
        <v>214</v>
      </c>
    </row>
    <row r="16" spans="1:4" ht="20.100000000000001" customHeight="1" x14ac:dyDescent="0.15">
      <c r="A16" s="85" t="s">
        <v>312</v>
      </c>
      <c r="B16" s="85"/>
      <c r="C16" s="86" t="s">
        <v>313</v>
      </c>
      <c r="D16" s="87"/>
    </row>
    <row r="17" spans="1:4" ht="20.100000000000001" customHeight="1" x14ac:dyDescent="0.15">
      <c r="A17" s="85"/>
      <c r="B17" s="85"/>
      <c r="C17" s="88" t="s">
        <v>314</v>
      </c>
      <c r="D17" s="89" t="s">
        <v>315</v>
      </c>
    </row>
    <row r="18" spans="1:4" ht="20.100000000000001" customHeight="1" x14ac:dyDescent="0.15">
      <c r="A18" s="48" t="s">
        <v>316</v>
      </c>
      <c r="B18" s="48"/>
      <c r="C18" s="90">
        <v>10108224000</v>
      </c>
      <c r="D18" s="90">
        <v>9651971628</v>
      </c>
    </row>
    <row r="19" spans="1:4" ht="20.100000000000001" customHeight="1" x14ac:dyDescent="0.15">
      <c r="A19" s="48" t="s">
        <v>317</v>
      </c>
      <c r="B19" s="48"/>
      <c r="C19" s="90">
        <v>217600000</v>
      </c>
      <c r="D19" s="90">
        <v>198123986</v>
      </c>
    </row>
    <row r="20" spans="1:4" ht="20.100000000000001" customHeight="1" x14ac:dyDescent="0.15">
      <c r="A20" s="48" t="s">
        <v>318</v>
      </c>
      <c r="B20" s="48"/>
      <c r="C20" s="90">
        <v>71100000</v>
      </c>
      <c r="D20" s="90">
        <v>51227423</v>
      </c>
    </row>
    <row r="21" spans="1:4" ht="20.100000000000001" customHeight="1" x14ac:dyDescent="0.15">
      <c r="A21" s="48" t="s">
        <v>319</v>
      </c>
      <c r="B21" s="48"/>
      <c r="C21" s="90">
        <v>823276000</v>
      </c>
      <c r="D21" s="90">
        <v>763300488</v>
      </c>
    </row>
    <row r="22" spans="1:4" ht="20.100000000000001" customHeight="1" x14ac:dyDescent="0.15">
      <c r="A22" s="48" t="s">
        <v>320</v>
      </c>
      <c r="B22" s="48"/>
      <c r="C22" s="90">
        <v>6408435000</v>
      </c>
      <c r="D22" s="90">
        <v>6208276134</v>
      </c>
    </row>
    <row r="23" spans="1:4" ht="20.100000000000001" customHeight="1" x14ac:dyDescent="0.15">
      <c r="A23" s="48" t="s">
        <v>321</v>
      </c>
      <c r="B23" s="48"/>
      <c r="C23" s="90">
        <v>205000000</v>
      </c>
      <c r="D23" s="90">
        <v>187587633</v>
      </c>
    </row>
    <row r="24" spans="1:4" ht="20.100000000000001" customHeight="1" x14ac:dyDescent="0.15">
      <c r="A24" s="48" t="s">
        <v>322</v>
      </c>
      <c r="B24" s="48"/>
      <c r="C24" s="90">
        <v>5420245000</v>
      </c>
      <c r="D24" s="90">
        <v>4917820519</v>
      </c>
    </row>
    <row r="25" spans="1:4" ht="20.100000000000001" customHeight="1" x14ac:dyDescent="0.15">
      <c r="A25" s="48" t="s">
        <v>323</v>
      </c>
      <c r="B25" s="48"/>
      <c r="C25" s="90">
        <v>1611480000</v>
      </c>
      <c r="D25" s="90">
        <v>1565416896</v>
      </c>
    </row>
    <row r="26" spans="1:4" ht="20.100000000000001" customHeight="1" x14ac:dyDescent="0.15">
      <c r="A26" s="48" t="s">
        <v>324</v>
      </c>
      <c r="B26" s="48"/>
      <c r="C26" s="90">
        <v>47000000</v>
      </c>
      <c r="D26" s="90">
        <v>38777822</v>
      </c>
    </row>
  </sheetData>
  <mergeCells count="24">
    <mergeCell ref="A21:B21"/>
    <mergeCell ref="A22:B22"/>
    <mergeCell ref="A23:B23"/>
    <mergeCell ref="A24:B24"/>
    <mergeCell ref="A25:B25"/>
    <mergeCell ref="A26:B26"/>
    <mergeCell ref="A15:B15"/>
    <mergeCell ref="A16:B17"/>
    <mergeCell ref="C16:D16"/>
    <mergeCell ref="A18:B18"/>
    <mergeCell ref="A19:B19"/>
    <mergeCell ref="A20:B20"/>
    <mergeCell ref="A8:B8"/>
    <mergeCell ref="A9:B9"/>
    <mergeCell ref="A10:B10"/>
    <mergeCell ref="A11:B11"/>
    <mergeCell ref="A12:B12"/>
    <mergeCell ref="A13:B13"/>
    <mergeCell ref="A1:D1"/>
    <mergeCell ref="A3:B4"/>
    <mergeCell ref="C3:D3"/>
    <mergeCell ref="A5:B5"/>
    <mergeCell ref="A6:B6"/>
    <mergeCell ref="A7:B7"/>
  </mergeCells>
  <phoneticPr fontId="4"/>
  <pageMargins left="0.78700000000000003" right="0.78700000000000003" top="0.98399999999999999" bottom="0.98399999999999999" header="0.51200000000000001" footer="0.5120000000000000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77(13-1)</vt:lpstr>
      <vt:lpstr>78(13-2)</vt:lpstr>
      <vt:lpstr>79(13-3)</vt:lpstr>
      <vt:lpstr>'77(13-1)'!ExternalData_1</vt:lpstr>
      <vt:lpstr>'77(13-1)'!Print_Area</vt:lpstr>
      <vt:lpstr>'77(13-1)'!Print_Titles</vt:lpstr>
      <vt:lpstr>'78(13-2)'!Print_Titles</vt:lpstr>
      <vt:lpstr>'77(13-1)'!既定値__JD選挙統計情報本番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2022-11-28T00:02:34Z</dcterms:created>
  <dcterms:modified xsi:type="dcterms:W3CDTF">2022-11-28T00:05:56Z</dcterms:modified>
</cp:coreProperties>
</file>