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310" yWindow="0" windowWidth="14520" windowHeight="14055" activeTab="6"/>
  </bookViews>
  <sheets>
    <sheet name="H27国調(転入)" sheetId="1" r:id="rId1"/>
    <sheet name="H27国調(転出)" sheetId="2" r:id="rId2"/>
    <sheet name="H27国調(転出入超過)" sheetId="3" r:id="rId3"/>
    <sheet name="⇒グラフ、移動図" sheetId="6" r:id="rId4"/>
    <sheet name="県内外転出入超過数グラフ" sheetId="5" r:id="rId5"/>
    <sheet name="転出（地図用データ）" sheetId="7" r:id="rId6"/>
    <sheet name="転出（地図）" sheetId="9" r:id="rId7"/>
    <sheet name="転出入超過（地図用データ）" sheetId="11" r:id="rId8"/>
  </sheets>
  <definedNames>
    <definedName name="_xlnm.Print_Area" localSheetId="6">'転出（地図）'!$A$1:$P$91</definedName>
  </definedNames>
  <calcPr calcId="145621"/>
</workbook>
</file>

<file path=xl/calcChain.xml><?xml version="1.0" encoding="utf-8"?>
<calcChain xmlns="http://schemas.openxmlformats.org/spreadsheetml/2006/main">
  <c r="Y69" i="7" l="1"/>
  <c r="V69" i="7"/>
  <c r="S69" i="7"/>
  <c r="AB15" i="9" l="1"/>
  <c r="AB16" i="9"/>
  <c r="AA16" i="9" s="1"/>
  <c r="AB17" i="9"/>
  <c r="AB18" i="9"/>
  <c r="AB14" i="9"/>
  <c r="AA14" i="9" s="1"/>
  <c r="AA15" i="9"/>
  <c r="AA17" i="9"/>
  <c r="AA18" i="9"/>
  <c r="Y18" i="9"/>
  <c r="Y15" i="9"/>
  <c r="Y16" i="9"/>
  <c r="Y17" i="9"/>
  <c r="Y14" i="9"/>
  <c r="H72" i="7" l="1"/>
  <c r="Y42" i="7" l="1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Y41" i="7"/>
  <c r="J41" i="7"/>
  <c r="V41" i="7"/>
  <c r="S41" i="7"/>
  <c r="P41" i="7"/>
  <c r="M41" i="7"/>
</calcChain>
</file>

<file path=xl/sharedStrings.xml><?xml version="1.0" encoding="utf-8"?>
<sst xmlns="http://schemas.openxmlformats.org/spreadsheetml/2006/main" count="2066" uniqueCount="254">
  <si>
    <t>市町</t>
    <rPh sb="0" eb="1">
      <t>シ</t>
    </rPh>
    <rPh sb="1" eb="2">
      <t>マチ</t>
    </rPh>
    <phoneticPr fontId="1"/>
  </si>
  <si>
    <t>転入総数</t>
    <rPh sb="1" eb="2">
      <t>ニュウ</t>
    </rPh>
    <rPh sb="2" eb="4">
      <t>ソウスウ</t>
    </rPh>
    <phoneticPr fontId="1"/>
  </si>
  <si>
    <t>主な転入元（県内）</t>
    <rPh sb="0" eb="1">
      <t>オモ</t>
    </rPh>
    <rPh sb="4" eb="5">
      <t>モト</t>
    </rPh>
    <rPh sb="6" eb="8">
      <t>ケンナイ</t>
    </rPh>
    <phoneticPr fontId="1"/>
  </si>
  <si>
    <t>主な転入元（県外）</t>
    <rPh sb="0" eb="1">
      <t>オモ</t>
    </rPh>
    <rPh sb="3" eb="4">
      <t>ニュウ</t>
    </rPh>
    <rPh sb="4" eb="5">
      <t>モト</t>
    </rPh>
    <rPh sb="6" eb="8">
      <t>ケンガイ</t>
    </rPh>
    <phoneticPr fontId="1"/>
  </si>
  <si>
    <t>県内転入数</t>
    <rPh sb="0" eb="2">
      <t>ケンナイ</t>
    </rPh>
    <rPh sb="2" eb="4">
      <t>テンニュウ</t>
    </rPh>
    <rPh sb="4" eb="5">
      <t>スウ</t>
    </rPh>
    <phoneticPr fontId="1"/>
  </si>
  <si>
    <t>県外転入数</t>
    <rPh sb="0" eb="2">
      <t>ケンガイ</t>
    </rPh>
    <rPh sb="3" eb="4">
      <t>ニュウ</t>
    </rPh>
    <rPh sb="4" eb="5">
      <t>スウ</t>
    </rPh>
    <phoneticPr fontId="1"/>
  </si>
  <si>
    <t>市町</t>
    <rPh sb="0" eb="2">
      <t>シチョウ</t>
    </rPh>
    <phoneticPr fontId="1"/>
  </si>
  <si>
    <t>都道府県</t>
    <rPh sb="0" eb="4">
      <t>トドウフケン</t>
    </rPh>
    <phoneticPr fontId="1"/>
  </si>
  <si>
    <t>24202</t>
  </si>
  <si>
    <t>四日市市</t>
    <rPh sb="3" eb="4">
      <t>シ</t>
    </rPh>
    <phoneticPr fontId="1"/>
  </si>
  <si>
    <t>鈴鹿市</t>
  </si>
  <si>
    <t>津市</t>
  </si>
  <si>
    <t>桑名市</t>
  </si>
  <si>
    <t>24205</t>
  </si>
  <si>
    <t>いなべ市</t>
  </si>
  <si>
    <t>24207</t>
  </si>
  <si>
    <t>亀山市</t>
  </si>
  <si>
    <t>24210</t>
  </si>
  <si>
    <t>24214</t>
  </si>
  <si>
    <t>東員町</t>
  </si>
  <si>
    <t>菰野町</t>
  </si>
  <si>
    <t>24303</t>
  </si>
  <si>
    <t>木曽岬町</t>
    <rPh sb="0" eb="4">
      <t>キソサキチョウ</t>
    </rPh>
    <phoneticPr fontId="1"/>
  </si>
  <si>
    <t>24324</t>
  </si>
  <si>
    <t>24341</t>
  </si>
  <si>
    <t>24343</t>
  </si>
  <si>
    <t>朝日町</t>
  </si>
  <si>
    <t>川越町</t>
  </si>
  <si>
    <t>24344</t>
  </si>
  <si>
    <t>24201</t>
  </si>
  <si>
    <t>松阪市</t>
  </si>
  <si>
    <t>24204</t>
  </si>
  <si>
    <t>伊勢市</t>
  </si>
  <si>
    <t>24441</t>
  </si>
  <si>
    <t>多気町</t>
  </si>
  <si>
    <t>24442</t>
  </si>
  <si>
    <t>明和町</t>
  </si>
  <si>
    <t>24443</t>
  </si>
  <si>
    <t>大台町</t>
  </si>
  <si>
    <t>24203</t>
  </si>
  <si>
    <t>志摩市</t>
  </si>
  <si>
    <t>24211</t>
  </si>
  <si>
    <t>鳥羽市</t>
  </si>
  <si>
    <t>24215</t>
  </si>
  <si>
    <t>24461</t>
  </si>
  <si>
    <t>玉城町</t>
  </si>
  <si>
    <t>南伊勢町</t>
  </si>
  <si>
    <t>24470</t>
  </si>
  <si>
    <t>度会町</t>
  </si>
  <si>
    <t>24471</t>
  </si>
  <si>
    <t>大紀町</t>
  </si>
  <si>
    <t>紀北町</t>
  </si>
  <si>
    <t>24472</t>
  </si>
  <si>
    <t>24208</t>
  </si>
  <si>
    <t>名張市</t>
  </si>
  <si>
    <t>伊賀市</t>
  </si>
  <si>
    <t>24216</t>
  </si>
  <si>
    <t>24209</t>
  </si>
  <si>
    <t>尾鷲市</t>
  </si>
  <si>
    <t>24212</t>
  </si>
  <si>
    <t>熊野市</t>
  </si>
  <si>
    <t>御浜町</t>
  </si>
  <si>
    <t>紀宝町</t>
  </si>
  <si>
    <t>24543</t>
  </si>
  <si>
    <t>24561</t>
  </si>
  <si>
    <t>24562</t>
  </si>
  <si>
    <t>国外転入数</t>
    <rPh sb="0" eb="2">
      <t>コクガイ</t>
    </rPh>
    <rPh sb="2" eb="4">
      <t>テンニュウ</t>
    </rPh>
    <rPh sb="4" eb="5">
      <t>スウ</t>
    </rPh>
    <phoneticPr fontId="1"/>
  </si>
  <si>
    <t>転入数</t>
    <rPh sb="0" eb="2">
      <t>テンニュウ</t>
    </rPh>
    <rPh sb="2" eb="3">
      <t>スウ</t>
    </rPh>
    <phoneticPr fontId="1"/>
  </si>
  <si>
    <t>割合</t>
    <rPh sb="0" eb="2">
      <t>ワリアイ</t>
    </rPh>
    <phoneticPr fontId="1"/>
  </si>
  <si>
    <t>転出数</t>
    <rPh sb="0" eb="2">
      <t>テンシュツ</t>
    </rPh>
    <rPh sb="2" eb="3">
      <t>スウ</t>
    </rPh>
    <phoneticPr fontId="1"/>
  </si>
  <si>
    <t>松阪市</t>
    <phoneticPr fontId="1"/>
  </si>
  <si>
    <t>鈴鹿市</t>
    <phoneticPr fontId="1"/>
  </si>
  <si>
    <t>四日市市</t>
    <phoneticPr fontId="1"/>
  </si>
  <si>
    <t xml:space="preserve">東京都 </t>
    <phoneticPr fontId="1"/>
  </si>
  <si>
    <t>桑名市</t>
    <phoneticPr fontId="1"/>
  </si>
  <si>
    <t>津市</t>
    <phoneticPr fontId="1"/>
  </si>
  <si>
    <t xml:space="preserve"> 東京都 </t>
    <phoneticPr fontId="1"/>
  </si>
  <si>
    <t>鳥羽市</t>
    <phoneticPr fontId="1"/>
  </si>
  <si>
    <t>志摩市</t>
    <phoneticPr fontId="1"/>
  </si>
  <si>
    <t>神奈川県
京都府
兵庫県</t>
    <rPh sb="5" eb="8">
      <t>キョウトフ</t>
    </rPh>
    <rPh sb="9" eb="12">
      <t>ヒョウゴケン</t>
    </rPh>
    <phoneticPr fontId="1"/>
  </si>
  <si>
    <t>大阪府</t>
    <phoneticPr fontId="1"/>
  </si>
  <si>
    <t>岐阜県</t>
    <phoneticPr fontId="1"/>
  </si>
  <si>
    <t>東京都</t>
    <phoneticPr fontId="1"/>
  </si>
  <si>
    <t>静岡県</t>
    <phoneticPr fontId="1"/>
  </si>
  <si>
    <t>神奈川県</t>
    <phoneticPr fontId="1"/>
  </si>
  <si>
    <t>奈良県</t>
    <phoneticPr fontId="1"/>
  </si>
  <si>
    <t>京都府</t>
    <phoneticPr fontId="1"/>
  </si>
  <si>
    <t>愛知県</t>
    <phoneticPr fontId="1"/>
  </si>
  <si>
    <t>滋賀県</t>
    <phoneticPr fontId="1"/>
  </si>
  <si>
    <t>沖縄県</t>
    <phoneticPr fontId="1"/>
  </si>
  <si>
    <t>和歌山県</t>
    <phoneticPr fontId="1"/>
  </si>
  <si>
    <t>東員町</t>
    <phoneticPr fontId="1"/>
  </si>
  <si>
    <t>亀山市</t>
    <phoneticPr fontId="1"/>
  </si>
  <si>
    <t>いなべ市</t>
    <phoneticPr fontId="1"/>
  </si>
  <si>
    <t>川越町</t>
    <phoneticPr fontId="1"/>
  </si>
  <si>
    <t>明和町</t>
    <phoneticPr fontId="1"/>
  </si>
  <si>
    <t xml:space="preserve"> 津市</t>
    <phoneticPr fontId="1"/>
  </si>
  <si>
    <t>大紀町</t>
    <phoneticPr fontId="1"/>
  </si>
  <si>
    <t>南伊勢町</t>
    <phoneticPr fontId="1"/>
  </si>
  <si>
    <t>紀北町</t>
    <phoneticPr fontId="1"/>
  </si>
  <si>
    <t>紀宝町</t>
    <phoneticPr fontId="1"/>
  </si>
  <si>
    <t>熊野市</t>
    <phoneticPr fontId="1"/>
  </si>
  <si>
    <t>伊勢市</t>
    <phoneticPr fontId="1"/>
  </si>
  <si>
    <t>大台町</t>
    <phoneticPr fontId="1"/>
  </si>
  <si>
    <t>伊賀市</t>
    <phoneticPr fontId="1"/>
  </si>
  <si>
    <t>名張市</t>
    <phoneticPr fontId="1"/>
  </si>
  <si>
    <t>御浜町</t>
    <phoneticPr fontId="1"/>
  </si>
  <si>
    <t>尾鷲市</t>
    <phoneticPr fontId="1"/>
  </si>
  <si>
    <t>東京都
兵庫県</t>
    <rPh sb="4" eb="7">
      <t>ヒョウゴケン</t>
    </rPh>
    <phoneticPr fontId="1"/>
  </si>
  <si>
    <t>東京都
京都府</t>
    <rPh sb="4" eb="7">
      <t>キョウトフ</t>
    </rPh>
    <phoneticPr fontId="1"/>
  </si>
  <si>
    <t>東京都
岐阜県</t>
    <rPh sb="4" eb="7">
      <t>ギフケン</t>
    </rPh>
    <phoneticPr fontId="1"/>
  </si>
  <si>
    <t>埼玉県</t>
    <phoneticPr fontId="1"/>
  </si>
  <si>
    <t>東京都</t>
    <rPh sb="2" eb="3">
      <t>ト</t>
    </rPh>
    <phoneticPr fontId="1"/>
  </si>
  <si>
    <t>菰野町</t>
    <phoneticPr fontId="1"/>
  </si>
  <si>
    <t>朝日町</t>
    <phoneticPr fontId="1"/>
  </si>
  <si>
    <t>玉城町</t>
    <phoneticPr fontId="1"/>
  </si>
  <si>
    <t xml:space="preserve"> 紀宝町</t>
    <phoneticPr fontId="1"/>
  </si>
  <si>
    <t>県内</t>
    <rPh sb="0" eb="2">
      <t>ケンナイ</t>
    </rPh>
    <phoneticPr fontId="4"/>
  </si>
  <si>
    <t>県外</t>
    <rPh sb="0" eb="2">
      <t>ケンガイ</t>
    </rPh>
    <phoneticPr fontId="4"/>
  </si>
  <si>
    <t>市町</t>
    <rPh sb="0" eb="1">
      <t>シ</t>
    </rPh>
    <rPh sb="1" eb="2">
      <t>マチ</t>
    </rPh>
    <phoneticPr fontId="4"/>
  </si>
  <si>
    <t>主な転出超過先（県内）</t>
    <rPh sb="0" eb="1">
      <t>オモ</t>
    </rPh>
    <rPh sb="2" eb="4">
      <t>テンシュツ</t>
    </rPh>
    <rPh sb="4" eb="6">
      <t>チョウカ</t>
    </rPh>
    <rPh sb="6" eb="7">
      <t>サキ</t>
    </rPh>
    <rPh sb="8" eb="10">
      <t>ケンナイ</t>
    </rPh>
    <phoneticPr fontId="4"/>
  </si>
  <si>
    <t>主な転入超過先（県内）</t>
    <rPh sb="0" eb="1">
      <t>オモ</t>
    </rPh>
    <rPh sb="2" eb="4">
      <t>テンニュウ</t>
    </rPh>
    <rPh sb="4" eb="6">
      <t>チョウカ</t>
    </rPh>
    <rPh sb="6" eb="7">
      <t>サキ</t>
    </rPh>
    <rPh sb="8" eb="10">
      <t>ケンナイ</t>
    </rPh>
    <phoneticPr fontId="4"/>
  </si>
  <si>
    <t>主な転出超過先（県外）</t>
    <rPh sb="0" eb="1">
      <t>オモ</t>
    </rPh>
    <rPh sb="2" eb="4">
      <t>テンシュツ</t>
    </rPh>
    <rPh sb="4" eb="6">
      <t>チョウカ</t>
    </rPh>
    <rPh sb="6" eb="7">
      <t>サキ</t>
    </rPh>
    <rPh sb="8" eb="10">
      <t>ケンガイ</t>
    </rPh>
    <phoneticPr fontId="4"/>
  </si>
  <si>
    <t>主な転入超過先（県外）</t>
    <rPh sb="0" eb="1">
      <t>オモ</t>
    </rPh>
    <rPh sb="2" eb="4">
      <t>テンニュウ</t>
    </rPh>
    <rPh sb="4" eb="6">
      <t>チョウカ</t>
    </rPh>
    <rPh sb="6" eb="7">
      <t>サキ</t>
    </rPh>
    <rPh sb="8" eb="10">
      <t>ケンガイ</t>
    </rPh>
    <phoneticPr fontId="4"/>
  </si>
  <si>
    <t>転出
超過数</t>
    <rPh sb="0" eb="2">
      <t>テンシュツ</t>
    </rPh>
    <rPh sb="3" eb="5">
      <t>チョウカ</t>
    </rPh>
    <rPh sb="5" eb="6">
      <t>スウ</t>
    </rPh>
    <phoneticPr fontId="4"/>
  </si>
  <si>
    <t>転入
超過数</t>
    <rPh sb="0" eb="2">
      <t>テンニュウ</t>
    </rPh>
    <rPh sb="3" eb="5">
      <t>チョウカ</t>
    </rPh>
    <rPh sb="5" eb="6">
      <t>スウ</t>
    </rPh>
    <phoneticPr fontId="4"/>
  </si>
  <si>
    <t>都道府県</t>
    <rPh sb="0" eb="4">
      <t>トドウフケン</t>
    </rPh>
    <phoneticPr fontId="4"/>
  </si>
  <si>
    <t>四日市市</t>
    <rPh sb="0" eb="3">
      <t>ヨッカイチ</t>
    </rPh>
    <rPh sb="3" eb="4">
      <t>シ</t>
    </rPh>
    <phoneticPr fontId="4"/>
  </si>
  <si>
    <t>愛知県</t>
  </si>
  <si>
    <t>東京都</t>
  </si>
  <si>
    <t>兵庫県</t>
  </si>
  <si>
    <t>大分県</t>
  </si>
  <si>
    <t>桑名市</t>
    <rPh sb="0" eb="3">
      <t>クワナシ</t>
    </rPh>
    <phoneticPr fontId="4"/>
  </si>
  <si>
    <t>四日市市</t>
  </si>
  <si>
    <t>鈴鹿市</t>
    <rPh sb="0" eb="3">
      <t>スズカシ</t>
    </rPh>
    <phoneticPr fontId="4"/>
  </si>
  <si>
    <t>栃木県</t>
  </si>
  <si>
    <t>亀山市</t>
    <rPh sb="0" eb="2">
      <t>カメヤマ</t>
    </rPh>
    <rPh sb="2" eb="3">
      <t>シ</t>
    </rPh>
    <phoneticPr fontId="4"/>
  </si>
  <si>
    <t>大阪府</t>
  </si>
  <si>
    <t>熊本県</t>
  </si>
  <si>
    <t>福岡県</t>
  </si>
  <si>
    <t>いなべ市</t>
    <rPh sb="3" eb="4">
      <t>シ</t>
    </rPh>
    <phoneticPr fontId="4"/>
  </si>
  <si>
    <t>木曽岬町</t>
    <rPh sb="0" eb="4">
      <t>キソサキチョウ</t>
    </rPh>
    <phoneticPr fontId="4"/>
  </si>
  <si>
    <t>東員町</t>
    <rPh sb="0" eb="3">
      <t>トウインチョウ</t>
    </rPh>
    <phoneticPr fontId="4"/>
  </si>
  <si>
    <t>神奈川県</t>
  </si>
  <si>
    <t>滋賀県</t>
  </si>
  <si>
    <t>菰野町</t>
    <rPh sb="0" eb="2">
      <t>コモノ</t>
    </rPh>
    <rPh sb="2" eb="3">
      <t>チョウ</t>
    </rPh>
    <phoneticPr fontId="4"/>
  </si>
  <si>
    <t>埼玉県</t>
  </si>
  <si>
    <t>沖縄県</t>
  </si>
  <si>
    <t>朝日町</t>
    <rPh sb="0" eb="2">
      <t>アサヒ</t>
    </rPh>
    <rPh sb="2" eb="3">
      <t>チョウ</t>
    </rPh>
    <phoneticPr fontId="4"/>
  </si>
  <si>
    <t>川越町</t>
    <rPh sb="0" eb="2">
      <t>カワゴエ</t>
    </rPh>
    <rPh sb="2" eb="3">
      <t>チョウ</t>
    </rPh>
    <phoneticPr fontId="4"/>
  </si>
  <si>
    <t>静岡県</t>
  </si>
  <si>
    <t>千葉県</t>
  </si>
  <si>
    <t>津市</t>
    <rPh sb="0" eb="2">
      <t>ツシ</t>
    </rPh>
    <phoneticPr fontId="4"/>
  </si>
  <si>
    <t>松阪市</t>
    <rPh sb="0" eb="3">
      <t>マツサカシ</t>
    </rPh>
    <phoneticPr fontId="4"/>
  </si>
  <si>
    <t>多気町</t>
    <rPh sb="0" eb="3">
      <t>タキチョウ</t>
    </rPh>
    <phoneticPr fontId="4"/>
  </si>
  <si>
    <t>奈良県</t>
  </si>
  <si>
    <t>明和町</t>
    <rPh sb="0" eb="2">
      <t>メイワ</t>
    </rPh>
    <rPh sb="2" eb="3">
      <t>チョウ</t>
    </rPh>
    <phoneticPr fontId="4"/>
  </si>
  <si>
    <t>大台町</t>
    <rPh sb="0" eb="3">
      <t>オオダイチョウ</t>
    </rPh>
    <phoneticPr fontId="4"/>
  </si>
  <si>
    <t>伊勢市</t>
    <rPh sb="0" eb="3">
      <t>イセシ</t>
    </rPh>
    <phoneticPr fontId="4"/>
  </si>
  <si>
    <t>京都府</t>
  </si>
  <si>
    <t>鳥羽市</t>
    <rPh sb="0" eb="3">
      <t>トバシ</t>
    </rPh>
    <phoneticPr fontId="4"/>
  </si>
  <si>
    <t>志摩市</t>
    <rPh sb="0" eb="2">
      <t>シマ</t>
    </rPh>
    <rPh sb="2" eb="3">
      <t>シ</t>
    </rPh>
    <phoneticPr fontId="4"/>
  </si>
  <si>
    <t>玉城町</t>
    <rPh sb="0" eb="2">
      <t>タマキ</t>
    </rPh>
    <rPh sb="2" eb="3">
      <t>チョウ</t>
    </rPh>
    <phoneticPr fontId="4"/>
  </si>
  <si>
    <t>度会町</t>
    <rPh sb="0" eb="2">
      <t>ワタライ</t>
    </rPh>
    <rPh sb="2" eb="3">
      <t>チョウ</t>
    </rPh>
    <phoneticPr fontId="4"/>
  </si>
  <si>
    <t>大紀町</t>
    <rPh sb="0" eb="3">
      <t>タイキチョウ</t>
    </rPh>
    <phoneticPr fontId="4"/>
  </si>
  <si>
    <t>南伊勢町</t>
    <rPh sb="0" eb="1">
      <t>ミナミ</t>
    </rPh>
    <rPh sb="1" eb="4">
      <t>イセチョウ</t>
    </rPh>
    <phoneticPr fontId="4"/>
  </si>
  <si>
    <t>名張市</t>
    <rPh sb="0" eb="3">
      <t>ナバリシ</t>
    </rPh>
    <phoneticPr fontId="4"/>
  </si>
  <si>
    <t>岐阜県</t>
  </si>
  <si>
    <t>伊賀市</t>
    <rPh sb="0" eb="2">
      <t>イガ</t>
    </rPh>
    <rPh sb="2" eb="3">
      <t>シ</t>
    </rPh>
    <phoneticPr fontId="4"/>
  </si>
  <si>
    <t>尾鷲市</t>
    <rPh sb="0" eb="3">
      <t>オワセシ</t>
    </rPh>
    <phoneticPr fontId="4"/>
  </si>
  <si>
    <t>熊野市</t>
    <rPh sb="0" eb="3">
      <t>クマノシ</t>
    </rPh>
    <phoneticPr fontId="4"/>
  </si>
  <si>
    <t>和歌山県</t>
  </si>
  <si>
    <t>紀北町</t>
    <rPh sb="0" eb="3">
      <t>キホクチョウ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</si>
  <si>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</si>
  <si>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</si>
  <si>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鹿児島県</t>
  </si>
  <si>
    <t>富山県</t>
  </si>
  <si>
    <t>京都府
兵庫県</t>
    <rPh sb="4" eb="7">
      <t>ヒョウゴケン</t>
    </rPh>
    <phoneticPr fontId="1"/>
  </si>
  <si>
    <t>茨城県</t>
  </si>
  <si>
    <t>津市
朝日町</t>
    <rPh sb="3" eb="5">
      <t>アサヒ</t>
    </rPh>
    <rPh sb="5" eb="6">
      <t>チョウ</t>
    </rPh>
    <phoneticPr fontId="1"/>
  </si>
  <si>
    <t>石川県
岡山県</t>
    <rPh sb="4" eb="7">
      <t>オカヤマケン</t>
    </rPh>
    <phoneticPr fontId="1"/>
  </si>
  <si>
    <t>広島県</t>
  </si>
  <si>
    <t>長野県</t>
  </si>
  <si>
    <t>秋田県</t>
  </si>
  <si>
    <t>宮城県
茨城県</t>
    <rPh sb="4" eb="6">
      <t>イバラキ</t>
    </rPh>
    <rPh sb="6" eb="7">
      <t>ケン</t>
    </rPh>
    <phoneticPr fontId="1"/>
  </si>
  <si>
    <t>神奈川県、石川県
徳島県、長崎県
宮崎県、沖縄県</t>
    <rPh sb="5" eb="7">
      <t>イシカワ</t>
    </rPh>
    <rPh sb="7" eb="8">
      <t>ケン</t>
    </rPh>
    <rPh sb="9" eb="12">
      <t>トクシマケン</t>
    </rPh>
    <rPh sb="13" eb="16">
      <t>ナガサキケン</t>
    </rPh>
    <rPh sb="17" eb="20">
      <t>ミヤザキケン</t>
    </rPh>
    <rPh sb="21" eb="24">
      <t>オキナワケン</t>
    </rPh>
    <phoneticPr fontId="1"/>
  </si>
  <si>
    <t>埼玉県
広島県</t>
    <rPh sb="4" eb="7">
      <t>ヒロシマケン</t>
    </rPh>
    <phoneticPr fontId="1"/>
  </si>
  <si>
    <t>新潟県
石川県
和歌山県</t>
    <rPh sb="4" eb="7">
      <t>イシカワケン</t>
    </rPh>
    <rPh sb="8" eb="12">
      <t>ワカヤマケン</t>
    </rPh>
    <phoneticPr fontId="1"/>
  </si>
  <si>
    <t>宮崎県
鹿児島県
沖縄県</t>
    <rPh sb="4" eb="8">
      <t>カゴシマケン</t>
    </rPh>
    <rPh sb="9" eb="12">
      <t>オキナワケン</t>
    </rPh>
    <phoneticPr fontId="1"/>
  </si>
  <si>
    <t>埼玉県
山口県
佐賀県</t>
    <rPh sb="4" eb="7">
      <t>ヤマグチケン</t>
    </rPh>
    <rPh sb="8" eb="11">
      <t>サガケン</t>
    </rPh>
    <phoneticPr fontId="1"/>
  </si>
  <si>
    <t>東京都
長野県</t>
    <rPh sb="4" eb="7">
      <t>ナガノケン</t>
    </rPh>
    <phoneticPr fontId="1"/>
  </si>
  <si>
    <t>兵庫県
沖縄県</t>
    <rPh sb="4" eb="7">
      <t>オキナワケン</t>
    </rPh>
    <phoneticPr fontId="1"/>
  </si>
  <si>
    <t>高知県
福岡県</t>
    <rPh sb="4" eb="7">
      <t>フクオカケン</t>
    </rPh>
    <phoneticPr fontId="1"/>
  </si>
  <si>
    <t>大阪府
和歌山県</t>
    <rPh sb="4" eb="8">
      <t>ワカヤマケン</t>
    </rPh>
    <phoneticPr fontId="1"/>
  </si>
  <si>
    <t>東京都
静岡県</t>
    <rPh sb="4" eb="7">
      <t>シズオカケン</t>
    </rPh>
    <phoneticPr fontId="1"/>
  </si>
  <si>
    <t>長崎県
沖縄県</t>
    <rPh sb="4" eb="7">
      <t>オキナワケン</t>
    </rPh>
    <phoneticPr fontId="1"/>
  </si>
  <si>
    <t>鳥取県</t>
  </si>
  <si>
    <t>岡山県</t>
  </si>
  <si>
    <t>転入
超過
合計</t>
    <rPh sb="0" eb="2">
      <t>テンニュウ</t>
    </rPh>
    <rPh sb="3" eb="5">
      <t>チョウカ</t>
    </rPh>
    <rPh sb="6" eb="8">
      <t>ゴウケイ</t>
    </rPh>
    <phoneticPr fontId="4"/>
  </si>
  <si>
    <t>県内
転出
入超
過数</t>
    <rPh sb="0" eb="2">
      <t>ケンナイ</t>
    </rPh>
    <rPh sb="3" eb="5">
      <t>テンシュツ</t>
    </rPh>
    <rPh sb="6" eb="7">
      <t>ニュウ</t>
    </rPh>
    <rPh sb="7" eb="8">
      <t>チョウ</t>
    </rPh>
    <rPh sb="9" eb="10">
      <t>カ</t>
    </rPh>
    <rPh sb="10" eb="11">
      <t>スウ</t>
    </rPh>
    <phoneticPr fontId="4"/>
  </si>
  <si>
    <t>県外
転出
入超
過数</t>
    <rPh sb="0" eb="2">
      <t>ケンガイ</t>
    </rPh>
    <rPh sb="3" eb="5">
      <t>テンシュツ</t>
    </rPh>
    <rPh sb="6" eb="7">
      <t>ニュウ</t>
    </rPh>
    <rPh sb="7" eb="8">
      <t>チョウ</t>
    </rPh>
    <rPh sb="9" eb="10">
      <t>カ</t>
    </rPh>
    <rPh sb="10" eb="11">
      <t>スウ</t>
    </rPh>
    <phoneticPr fontId="4"/>
  </si>
  <si>
    <t>転出総数</t>
    <rPh sb="1" eb="2">
      <t>デ</t>
    </rPh>
    <rPh sb="2" eb="4">
      <t>ソウスウ</t>
    </rPh>
    <phoneticPr fontId="1"/>
  </si>
  <si>
    <t>県内転出数</t>
    <rPh sb="0" eb="2">
      <t>ケンナイ</t>
    </rPh>
    <rPh sb="2" eb="4">
      <t>テンシュツ</t>
    </rPh>
    <rPh sb="4" eb="5">
      <t>スウ</t>
    </rPh>
    <phoneticPr fontId="1"/>
  </si>
  <si>
    <t>県外転出数</t>
    <rPh sb="0" eb="2">
      <t>ケンガイ</t>
    </rPh>
    <rPh sb="3" eb="4">
      <t>デ</t>
    </rPh>
    <rPh sb="4" eb="5">
      <t>スウ</t>
    </rPh>
    <phoneticPr fontId="1"/>
  </si>
  <si>
    <t>主な転出先（県内）</t>
    <rPh sb="0" eb="1">
      <t>オモ</t>
    </rPh>
    <rPh sb="3" eb="4">
      <t>デ</t>
    </rPh>
    <rPh sb="4" eb="5">
      <t>サキ</t>
    </rPh>
    <rPh sb="6" eb="8">
      <t>ケンナイ</t>
    </rPh>
    <phoneticPr fontId="1"/>
  </si>
  <si>
    <t>主な転出先（県外）</t>
    <rPh sb="0" eb="1">
      <t>オモ</t>
    </rPh>
    <rPh sb="3" eb="4">
      <t>デ</t>
    </rPh>
    <rPh sb="4" eb="5">
      <t>サキ</t>
    </rPh>
    <rPh sb="6" eb="8">
      <t>ケンガイ</t>
    </rPh>
    <phoneticPr fontId="1"/>
  </si>
  <si>
    <t>現在地の
常住者数</t>
    <rPh sb="0" eb="3">
      <t>ゲンザイチ</t>
    </rPh>
    <rPh sb="5" eb="6">
      <t>ツネ</t>
    </rPh>
    <rPh sb="6" eb="7">
      <t>ス</t>
    </rPh>
    <rPh sb="7" eb="8">
      <t>モノ</t>
    </rPh>
    <rPh sb="8" eb="9">
      <t>スウ</t>
    </rPh>
    <phoneticPr fontId="1"/>
  </si>
  <si>
    <t>2015年国勢調査より</t>
    <rPh sb="4" eb="5">
      <t>ネン</t>
    </rPh>
    <rPh sb="5" eb="7">
      <t>コクセイ</t>
    </rPh>
    <rPh sb="7" eb="9">
      <t>チョウサ</t>
    </rPh>
    <phoneticPr fontId="1"/>
  </si>
  <si>
    <t>5年前の
常住者</t>
    <rPh sb="1" eb="3">
      <t>ネンマエ</t>
    </rPh>
    <rPh sb="5" eb="6">
      <t>ツネ</t>
    </rPh>
    <rPh sb="6" eb="7">
      <t>ス</t>
    </rPh>
    <rPh sb="7" eb="8">
      <t>モノ</t>
    </rPh>
    <phoneticPr fontId="1"/>
  </si>
  <si>
    <t>※国外からの転入、国外への転出は含まない</t>
    <rPh sb="1" eb="3">
      <t>コクガイ</t>
    </rPh>
    <rPh sb="6" eb="8">
      <t>テンニュウ</t>
    </rPh>
    <rPh sb="9" eb="11">
      <t>コクガイ</t>
    </rPh>
    <rPh sb="13" eb="15">
      <t>テンシュツ</t>
    </rPh>
    <rPh sb="16" eb="17">
      <t>フク</t>
    </rPh>
    <phoneticPr fontId="1"/>
  </si>
  <si>
    <t>紀北町</t>
    <rPh sb="0" eb="3">
      <t>キホクチョウ</t>
    </rPh>
    <phoneticPr fontId="1"/>
  </si>
  <si>
    <t>⇒伊勢市</t>
    <phoneticPr fontId="1"/>
  </si>
  <si>
    <t>％</t>
    <phoneticPr fontId="1"/>
  </si>
  <si>
    <t>人</t>
    <rPh sb="0" eb="1">
      <t>ニン</t>
    </rPh>
    <phoneticPr fontId="1"/>
  </si>
  <si>
    <t>10～19％</t>
    <phoneticPr fontId="1"/>
  </si>
  <si>
    <t>30％以上</t>
    <rPh sb="3" eb="5">
      <t>イジョウ</t>
    </rPh>
    <phoneticPr fontId="1"/>
  </si>
  <si>
    <t>（表示内容）</t>
    <rPh sb="1" eb="3">
      <t>ヒョウジ</t>
    </rPh>
    <rPh sb="3" eb="5">
      <t>ナイヨウ</t>
    </rPh>
    <phoneticPr fontId="1"/>
  </si>
  <si>
    <t>20～29％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</si>
  <si>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</si>
  <si>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</si>
  <si>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</si>
  <si>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</si>
  <si>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30～49</t>
    <phoneticPr fontId="1"/>
  </si>
  <si>
    <t>50～</t>
    <phoneticPr fontId="1"/>
  </si>
  <si>
    <t>幅</t>
    <rPh sb="0" eb="1">
      <t>ハバ</t>
    </rPh>
    <phoneticPr fontId="1"/>
  </si>
  <si>
    <t>％</t>
    <phoneticPr fontId="1"/>
  </si>
  <si>
    <t>倍率</t>
    <rPh sb="0" eb="2">
      <t>バイリツ</t>
    </rPh>
    <phoneticPr fontId="1"/>
  </si>
  <si>
    <t>倍率×1.3</t>
    <rPh sb="0" eb="2">
      <t>バイリツ</t>
    </rPh>
    <phoneticPr fontId="1"/>
  </si>
  <si>
    <t>幅×1.3</t>
    <rPh sb="0" eb="1">
      <t>ハバ</t>
    </rPh>
    <phoneticPr fontId="1"/>
  </si>
  <si>
    <t>×1.3</t>
    <phoneticPr fontId="1"/>
  </si>
  <si>
    <t>次点</t>
    <rPh sb="0" eb="2">
      <t>ジテン</t>
    </rPh>
    <phoneticPr fontId="1"/>
  </si>
  <si>
    <t>先</t>
    <rPh sb="0" eb="1">
      <t>サキ</t>
    </rPh>
    <phoneticPr fontId="1"/>
  </si>
  <si>
    <t>四日市市</t>
    <rPh sb="0" eb="4">
      <t>ヨッカイチシ</t>
    </rPh>
    <phoneticPr fontId="1"/>
  </si>
  <si>
    <t>県内転出超過</t>
    <rPh sb="0" eb="2">
      <t>ケンナイ</t>
    </rPh>
    <rPh sb="2" eb="4">
      <t>テンシュツ</t>
    </rPh>
    <rPh sb="4" eb="6">
      <t>チョウカ</t>
    </rPh>
    <phoneticPr fontId="1"/>
  </si>
  <si>
    <t>津市</t>
    <rPh sb="0" eb="2">
      <t>ツシ</t>
    </rPh>
    <phoneticPr fontId="1"/>
  </si>
  <si>
    <t>県外転出超過</t>
    <rPh sb="0" eb="2">
      <t>ケンガイ</t>
    </rPh>
    <rPh sb="2" eb="4">
      <t>テンシュツ</t>
    </rPh>
    <rPh sb="4" eb="6">
      <t>チョウカ</t>
    </rPh>
    <phoneticPr fontId="1"/>
  </si>
  <si>
    <t>石川県</t>
    <rPh sb="0" eb="3">
      <t>イシカワケン</t>
    </rPh>
    <phoneticPr fontId="1"/>
  </si>
  <si>
    <t>転出入
超過
合計</t>
    <rPh sb="0" eb="2">
      <t>テンシュツ</t>
    </rPh>
    <rPh sb="2" eb="3">
      <t>ニュウ</t>
    </rPh>
    <rPh sb="4" eb="6">
      <t>チョウカ</t>
    </rPh>
    <rPh sb="7" eb="9">
      <t>ゴウケイ</t>
    </rPh>
    <phoneticPr fontId="4"/>
  </si>
  <si>
    <t>超過数</t>
    <rPh sb="0" eb="2">
      <t>チョウカ</t>
    </rPh>
    <rPh sb="2" eb="3">
      <t>スウ</t>
    </rPh>
    <phoneticPr fontId="4"/>
  </si>
  <si>
    <t>滋賀県</t>
    <rPh sb="0" eb="3">
      <t>シガケン</t>
    </rPh>
    <phoneticPr fontId="1"/>
  </si>
  <si>
    <t>東京都　
兵庫県</t>
    <rPh sb="0" eb="3">
      <t>トウキョウト</t>
    </rPh>
    <phoneticPr fontId="1"/>
  </si>
  <si>
    <t>秋田県
大分県
鹿児島県</t>
    <rPh sb="4" eb="7">
      <t>オオイタケン</t>
    </rPh>
    <rPh sb="8" eb="12">
      <t>カゴシマケン</t>
    </rPh>
    <phoneticPr fontId="1"/>
  </si>
  <si>
    <t>朝日町
津市
紀北町</t>
    <rPh sb="0" eb="2">
      <t>アサヒ</t>
    </rPh>
    <rPh sb="2" eb="3">
      <t>チョウ</t>
    </rPh>
    <rPh sb="7" eb="10">
      <t>キホクチョウ</t>
    </rPh>
    <phoneticPr fontId="1"/>
  </si>
  <si>
    <t>↑こちらを採用</t>
    <rPh sb="5" eb="7">
      <t>サイヨウ</t>
    </rPh>
    <phoneticPr fontId="1"/>
  </si>
  <si>
    <t>和歌山県</t>
    <rPh sb="0" eb="4">
      <t>ワカヤマケン</t>
    </rPh>
    <phoneticPr fontId="1"/>
  </si>
  <si>
    <t>■転出入超過数</t>
    <rPh sb="1" eb="2">
      <t>テン</t>
    </rPh>
    <rPh sb="2" eb="4">
      <t>シュツニュウ</t>
    </rPh>
    <rPh sb="4" eb="6">
      <t>チョウカ</t>
    </rPh>
    <rPh sb="6" eb="7">
      <t>スウ</t>
    </rPh>
    <phoneticPr fontId="1"/>
  </si>
  <si>
    <t>■転出者数</t>
    <rPh sb="1" eb="3">
      <t>テンシュツ</t>
    </rPh>
    <rPh sb="3" eb="4">
      <t>シャ</t>
    </rPh>
    <rPh sb="4" eb="5">
      <t>スウ</t>
    </rPh>
    <phoneticPr fontId="1"/>
  </si>
  <si>
    <t>■転入者数</t>
    <phoneticPr fontId="1"/>
  </si>
  <si>
    <t>当該市町の転出者総数に占める転出者数の割合が10％以上（県外にあっては20％以上）のものを図示</t>
    <rPh sb="0" eb="2">
      <t>トウガイ</t>
    </rPh>
    <rPh sb="2" eb="4">
      <t>シチョウ</t>
    </rPh>
    <rPh sb="5" eb="8">
      <t>テンシュツシャ</t>
    </rPh>
    <rPh sb="8" eb="10">
      <t>ソウスウ</t>
    </rPh>
    <rPh sb="11" eb="12">
      <t>シ</t>
    </rPh>
    <rPh sb="14" eb="17">
      <t>テンシュツシャ</t>
    </rPh>
    <rPh sb="17" eb="18">
      <t>スウ</t>
    </rPh>
    <rPh sb="19" eb="21">
      <t>ワリアイ</t>
    </rPh>
    <rPh sb="25" eb="27">
      <t>イジョウ</t>
    </rPh>
    <rPh sb="28" eb="29">
      <t>ケン</t>
    </rPh>
    <rPh sb="29" eb="30">
      <t>ガイ</t>
    </rPh>
    <rPh sb="38" eb="40">
      <t>イジョウ</t>
    </rPh>
    <rPh sb="45" eb="46">
      <t>ズ</t>
    </rPh>
    <rPh sb="46" eb="47">
      <t>ジ</t>
    </rPh>
    <phoneticPr fontId="1"/>
  </si>
  <si>
    <t>※矢印が太いほど、転出者数の割合が高い。</t>
    <rPh sb="1" eb="3">
      <t>ヤジルシ</t>
    </rPh>
    <rPh sb="4" eb="5">
      <t>フト</t>
    </rPh>
    <rPh sb="9" eb="11">
      <t>テンシュツ</t>
    </rPh>
    <rPh sb="11" eb="12">
      <t>シャ</t>
    </rPh>
    <rPh sb="12" eb="13">
      <t>スウ</t>
    </rPh>
    <rPh sb="14" eb="16">
      <t>ワリアイ</t>
    </rPh>
    <rPh sb="17" eb="18">
      <t>タカ</t>
    </rPh>
    <phoneticPr fontId="1"/>
  </si>
  <si>
    <t>次点（県内）</t>
    <rPh sb="0" eb="2">
      <t>ジテン</t>
    </rPh>
    <rPh sb="3" eb="5">
      <t>ケンナイ</t>
    </rPh>
    <phoneticPr fontId="1"/>
  </si>
  <si>
    <t>↓★転出超過数が300人以上に網掛け</t>
    <rPh sb="2" eb="4">
      <t>テンシュツ</t>
    </rPh>
    <rPh sb="4" eb="6">
      <t>チョウカ</t>
    </rPh>
    <rPh sb="6" eb="7">
      <t>スウ</t>
    </rPh>
    <rPh sb="11" eb="12">
      <t>ニン</t>
    </rPh>
    <rPh sb="12" eb="14">
      <t>イジョウ</t>
    </rPh>
    <rPh sb="15" eb="17">
      <t>アミカ</t>
    </rPh>
    <phoneticPr fontId="1"/>
  </si>
  <si>
    <t>↓★転出者総数に対する転出者の割合（再算出）　（10％以上に網掛け）</t>
    <rPh sb="2" eb="4">
      <t>テンシュツ</t>
    </rPh>
    <rPh sb="4" eb="5">
      <t>シャ</t>
    </rPh>
    <rPh sb="5" eb="7">
      <t>ソウスウ</t>
    </rPh>
    <rPh sb="8" eb="9">
      <t>タイ</t>
    </rPh>
    <rPh sb="11" eb="13">
      <t>テンシュツ</t>
    </rPh>
    <rPh sb="13" eb="14">
      <t>シャ</t>
    </rPh>
    <rPh sb="15" eb="17">
      <t>ワリアイ</t>
    </rPh>
    <rPh sb="18" eb="19">
      <t>サイ</t>
    </rPh>
    <rPh sb="19" eb="21">
      <t>サンシュツ</t>
    </rPh>
    <rPh sb="27" eb="29">
      <t>イジョウ</t>
    </rPh>
    <rPh sb="30" eb="32">
      <t>アミカ</t>
    </rPh>
    <phoneticPr fontId="1"/>
  </si>
  <si>
    <t>※「10％以上20％未満」、「20％以上30％未満」、「30％以上」の３段階で、矢印の色が濃いほど転出者数の割合が高い。</t>
    <rPh sb="5" eb="7">
      <t>イジョウ</t>
    </rPh>
    <rPh sb="10" eb="12">
      <t>ミマン</t>
    </rPh>
    <rPh sb="18" eb="20">
      <t>イジョウ</t>
    </rPh>
    <rPh sb="23" eb="25">
      <t>ミマン</t>
    </rPh>
    <rPh sb="40" eb="42">
      <t>ヤジルシ</t>
    </rPh>
    <rPh sb="43" eb="44">
      <t>イロ</t>
    </rPh>
    <rPh sb="45" eb="46">
      <t>コ</t>
    </rPh>
    <rPh sb="49" eb="52">
      <t>テンシュツシャ</t>
    </rPh>
    <rPh sb="52" eb="53">
      <t>スウ</t>
    </rPh>
    <rPh sb="54" eb="56">
      <t>ワリアイ</t>
    </rPh>
    <rPh sb="57" eb="58">
      <t>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</si>
</sst>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_);[Red]\(0.0\)"/>
    <numFmt numFmtId="178" formatCode="#,##0.000;[Red]\-#,##0.00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9" xfId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23" xfId="3" applyFont="1" applyFill="1" applyBorder="1" applyAlignment="1">
      <alignment horizontal="center" vertical="center" wrapText="1"/>
    </xf>
    <xf numFmtId="3" fontId="7" fillId="0" borderId="7" xfId="3" applyNumberFormat="1" applyFont="1" applyFill="1" applyBorder="1" applyAlignment="1">
      <alignment horizontal="right" vertical="center"/>
    </xf>
    <xf numFmtId="0" fontId="7" fillId="0" borderId="26" xfId="3" applyFont="1" applyFill="1" applyBorder="1" applyAlignment="1">
      <alignment horizontal="center" vertical="center"/>
    </xf>
    <xf numFmtId="3" fontId="7" fillId="0" borderId="16" xfId="3" applyNumberFormat="1" applyFont="1" applyFill="1" applyBorder="1" applyAlignment="1">
      <alignment horizontal="right" vertical="center"/>
    </xf>
    <xf numFmtId="0" fontId="7" fillId="0" borderId="10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3" fontId="7" fillId="0" borderId="28" xfId="3" applyNumberFormat="1" applyFont="1" applyFill="1" applyBorder="1" applyAlignment="1">
      <alignment horizontal="right" vertical="center"/>
    </xf>
    <xf numFmtId="0" fontId="7" fillId="0" borderId="18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3" fontId="7" fillId="0" borderId="35" xfId="3" applyNumberFormat="1" applyFont="1" applyFill="1" applyBorder="1" applyAlignment="1">
      <alignment horizontal="right" vertical="center"/>
    </xf>
    <xf numFmtId="3" fontId="7" fillId="0" borderId="42" xfId="3" applyNumberFormat="1" applyFont="1" applyFill="1" applyBorder="1" applyAlignment="1">
      <alignment horizontal="right" vertical="center"/>
    </xf>
    <xf numFmtId="0" fontId="3" fillId="0" borderId="45" xfId="2" applyFont="1" applyBorder="1">
      <alignment vertical="center"/>
    </xf>
    <xf numFmtId="0" fontId="3" fillId="0" borderId="0" xfId="2" applyFont="1" applyAlignment="1">
      <alignment horizontal="right" vertical="center"/>
    </xf>
    <xf numFmtId="3" fontId="7" fillId="0" borderId="27" xfId="1" applyNumberFormat="1" applyFont="1" applyFill="1" applyBorder="1" applyAlignment="1">
      <alignment vertical="center" shrinkToFit="1"/>
    </xf>
    <xf numFmtId="0" fontId="7" fillId="0" borderId="54" xfId="3" applyFont="1" applyFill="1" applyBorder="1" applyAlignment="1">
      <alignment horizontal="center" vertical="center" wrapText="1"/>
    </xf>
    <xf numFmtId="0" fontId="7" fillId="0" borderId="55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 shrinkToFit="1"/>
    </xf>
    <xf numFmtId="0" fontId="7" fillId="0" borderId="56" xfId="3" applyFont="1" applyFill="1" applyBorder="1" applyAlignment="1">
      <alignment horizontal="center" vertical="center"/>
    </xf>
    <xf numFmtId="49" fontId="7" fillId="0" borderId="55" xfId="3" applyNumberFormat="1" applyFont="1" applyFill="1" applyBorder="1" applyAlignment="1">
      <alignment horizontal="center" vertical="center"/>
    </xf>
    <xf numFmtId="0" fontId="7" fillId="0" borderId="56" xfId="3" applyFont="1" applyFill="1" applyBorder="1" applyAlignment="1">
      <alignment horizontal="center" vertical="center" shrinkToFit="1"/>
    </xf>
    <xf numFmtId="0" fontId="7" fillId="0" borderId="55" xfId="3" applyFont="1" applyFill="1" applyBorder="1" applyAlignment="1">
      <alignment horizontal="center" vertical="center" shrinkToFit="1"/>
    </xf>
    <xf numFmtId="0" fontId="7" fillId="0" borderId="54" xfId="3" applyFont="1" applyFill="1" applyBorder="1" applyAlignment="1">
      <alignment horizontal="center" vertical="center"/>
    </xf>
    <xf numFmtId="0" fontId="7" fillId="0" borderId="57" xfId="3" applyFont="1" applyFill="1" applyBorder="1" applyAlignment="1">
      <alignment horizontal="center" vertical="center" wrapText="1"/>
    </xf>
    <xf numFmtId="3" fontId="7" fillId="0" borderId="58" xfId="3" applyNumberFormat="1" applyFont="1" applyFill="1" applyBorder="1" applyAlignment="1">
      <alignment horizontal="right" vertical="center"/>
    </xf>
    <xf numFmtId="3" fontId="7" fillId="0" borderId="59" xfId="3" applyNumberFormat="1" applyFont="1" applyFill="1" applyBorder="1" applyAlignment="1">
      <alignment horizontal="right" vertical="center"/>
    </xf>
    <xf numFmtId="3" fontId="7" fillId="0" borderId="60" xfId="3" applyNumberFormat="1" applyFont="1" applyFill="1" applyBorder="1" applyAlignment="1">
      <alignment horizontal="right" vertical="center"/>
    </xf>
    <xf numFmtId="3" fontId="7" fillId="0" borderId="57" xfId="3" applyNumberFormat="1" applyFont="1" applyFill="1" applyBorder="1" applyAlignment="1">
      <alignment horizontal="right" vertical="center"/>
    </xf>
    <xf numFmtId="0" fontId="7" fillId="0" borderId="22" xfId="3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horizontal="center" vertical="center"/>
    </xf>
    <xf numFmtId="3" fontId="7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2" applyFont="1" applyFill="1" applyBorder="1" applyAlignment="1">
      <alignment horizontal="center" vertical="center" wrapText="1"/>
    </xf>
    <xf numFmtId="0" fontId="7" fillId="0" borderId="36" xfId="3" applyFont="1" applyFill="1" applyBorder="1" applyAlignment="1">
      <alignment horizontal="center" vertical="center"/>
    </xf>
    <xf numFmtId="49" fontId="7" fillId="0" borderId="25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3" fontId="7" fillId="0" borderId="25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7" xfId="4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2" applyFont="1" applyFill="1" applyBorder="1" applyAlignment="1">
      <alignment horizontal="center" vertical="center"/>
    </xf>
    <xf numFmtId="3" fontId="7" fillId="0" borderId="36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7" xfId="4" applyNumberFormat="1" applyFont="1" applyFill="1" applyBorder="1" applyAlignment="1" applyProtection="1">
      <alignment horizontal="center" vertical="center"/>
      <protection locked="0"/>
    </xf>
    <xf numFmtId="0" fontId="7" fillId="0" borderId="17" xfId="3" applyFont="1" applyFill="1" applyBorder="1" applyAlignment="1">
      <alignment horizontal="center" vertical="center" shrinkToFit="1"/>
    </xf>
    <xf numFmtId="3" fontId="7" fillId="0" borderId="2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36" xfId="3" applyFont="1" applyFill="1" applyBorder="1" applyAlignment="1">
      <alignment horizontal="center" vertical="center" wrapText="1"/>
    </xf>
    <xf numFmtId="0" fontId="7" fillId="0" borderId="36" xfId="3" applyFont="1" applyFill="1" applyBorder="1" applyAlignment="1">
      <alignment horizontal="center" vertical="center" shrinkToFit="1"/>
    </xf>
    <xf numFmtId="0" fontId="7" fillId="0" borderId="24" xfId="3" applyFont="1" applyFill="1" applyBorder="1" applyAlignment="1">
      <alignment horizontal="center" vertical="center"/>
    </xf>
    <xf numFmtId="0" fontId="7" fillId="0" borderId="61" xfId="3" applyFont="1" applyFill="1" applyBorder="1" applyAlignment="1">
      <alignment horizontal="center" vertical="center" wrapText="1"/>
    </xf>
    <xf numFmtId="3" fontId="7" fillId="0" borderId="62" xfId="3" applyNumberFormat="1" applyFont="1" applyFill="1" applyBorder="1" applyAlignment="1">
      <alignment horizontal="right" vertical="center"/>
    </xf>
    <xf numFmtId="3" fontId="7" fillId="0" borderId="63" xfId="3" applyNumberFormat="1" applyFont="1" applyFill="1" applyBorder="1" applyAlignment="1">
      <alignment horizontal="right" vertical="center"/>
    </xf>
    <xf numFmtId="3" fontId="7" fillId="0" borderId="64" xfId="3" applyNumberFormat="1" applyFont="1" applyFill="1" applyBorder="1" applyAlignment="1">
      <alignment horizontal="right" vertical="center"/>
    </xf>
    <xf numFmtId="3" fontId="7" fillId="0" borderId="61" xfId="3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horizontal="center" vertical="center" wrapText="1"/>
    </xf>
    <xf numFmtId="0" fontId="7" fillId="0" borderId="56" xfId="3" applyFont="1" applyFill="1" applyBorder="1" applyAlignment="1">
      <alignment horizontal="center" vertical="center" wrapText="1" shrinkToFit="1"/>
    </xf>
    <xf numFmtId="0" fontId="7" fillId="0" borderId="17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>
      <alignment horizontal="center" vertical="center" wrapText="1" shrinkToFit="1"/>
    </xf>
    <xf numFmtId="0" fontId="7" fillId="0" borderId="17" xfId="3" applyFont="1" applyFill="1" applyBorder="1" applyAlignment="1">
      <alignment horizontal="center" vertical="center" wrapText="1" shrinkToFit="1"/>
    </xf>
    <xf numFmtId="0" fontId="7" fillId="0" borderId="25" xfId="3" applyFont="1" applyFill="1" applyBorder="1" applyAlignment="1">
      <alignment horizontal="center" vertical="center" shrinkToFit="1"/>
    </xf>
    <xf numFmtId="3" fontId="7" fillId="0" borderId="17" xfId="4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54" xfId="0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56" xfId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horizontal="right" vertical="center"/>
    </xf>
    <xf numFmtId="176" fontId="0" fillId="0" borderId="42" xfId="1" applyNumberFormat="1" applyFont="1" applyBorder="1" applyAlignment="1">
      <alignment horizontal="right" vertical="center"/>
    </xf>
    <xf numFmtId="176" fontId="0" fillId="0" borderId="28" xfId="1" applyNumberFormat="1" applyFont="1" applyBorder="1" applyAlignment="1">
      <alignment horizontal="right" vertical="center"/>
    </xf>
    <xf numFmtId="0" fontId="0" fillId="0" borderId="65" xfId="0" applyBorder="1" applyAlignment="1">
      <alignment horizontal="center" vertical="center"/>
    </xf>
    <xf numFmtId="38" fontId="0" fillId="0" borderId="66" xfId="1" applyFont="1" applyBorder="1" applyAlignment="1">
      <alignment horizontal="right" vertical="center"/>
    </xf>
    <xf numFmtId="38" fontId="0" fillId="0" borderId="67" xfId="1" applyFont="1" applyBorder="1" applyAlignment="1">
      <alignment horizontal="right" vertical="center"/>
    </xf>
    <xf numFmtId="38" fontId="0" fillId="0" borderId="68" xfId="1" applyFont="1" applyBorder="1" applyAlignment="1">
      <alignment horizontal="right" vertical="center"/>
    </xf>
    <xf numFmtId="38" fontId="0" fillId="0" borderId="65" xfId="1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 wrapText="1"/>
    </xf>
    <xf numFmtId="176" fontId="0" fillId="0" borderId="51" xfId="1" applyNumberFormat="1" applyFont="1" applyBorder="1" applyAlignment="1">
      <alignment horizontal="right" vertical="center"/>
    </xf>
    <xf numFmtId="176" fontId="0" fillId="0" borderId="33" xfId="1" applyNumberFormat="1" applyFont="1" applyBorder="1" applyAlignment="1">
      <alignment horizontal="right" vertical="center"/>
    </xf>
    <xf numFmtId="176" fontId="0" fillId="0" borderId="53" xfId="1" applyNumberFormat="1" applyFont="1" applyBorder="1" applyAlignment="1">
      <alignment horizontal="right" vertical="center"/>
    </xf>
    <xf numFmtId="176" fontId="0" fillId="0" borderId="52" xfId="1" applyNumberFormat="1" applyFont="1" applyBorder="1" applyAlignment="1">
      <alignment horizontal="right" vertical="center"/>
    </xf>
    <xf numFmtId="38" fontId="0" fillId="0" borderId="67" xfId="1" applyFont="1" applyBorder="1" applyAlignment="1">
      <alignment horizontal="right" vertical="center" wrapText="1"/>
    </xf>
    <xf numFmtId="38" fontId="0" fillId="0" borderId="2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 wrapText="1"/>
    </xf>
    <xf numFmtId="38" fontId="0" fillId="0" borderId="22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0" fillId="0" borderId="25" xfId="1" applyFont="1" applyBorder="1" applyAlignment="1">
      <alignment horizontal="center" vertical="center" wrapText="1"/>
    </xf>
    <xf numFmtId="38" fontId="0" fillId="0" borderId="66" xfId="1" applyFont="1" applyBorder="1" applyAlignment="1">
      <alignment horizontal="right" vertical="center" wrapText="1"/>
    </xf>
    <xf numFmtId="0" fontId="7" fillId="0" borderId="44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9" fillId="0" borderId="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6" fillId="0" borderId="0" xfId="1" applyNumberFormat="1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>
      <alignment vertical="center"/>
    </xf>
    <xf numFmtId="0" fontId="0" fillId="8" borderId="30" xfId="0" applyFill="1" applyBorder="1">
      <alignment vertical="center"/>
    </xf>
    <xf numFmtId="0" fontId="0" fillId="8" borderId="69" xfId="0" applyFill="1" applyBorder="1">
      <alignment vertical="center"/>
    </xf>
    <xf numFmtId="0" fontId="0" fillId="8" borderId="5" xfId="0" applyFill="1" applyBorder="1">
      <alignment vertical="center"/>
    </xf>
    <xf numFmtId="0" fontId="0" fillId="8" borderId="70" xfId="0" applyFill="1" applyBorder="1">
      <alignment vertical="center"/>
    </xf>
    <xf numFmtId="0" fontId="0" fillId="8" borderId="25" xfId="0" applyFill="1" applyBorder="1">
      <alignment vertical="center"/>
    </xf>
    <xf numFmtId="0" fontId="0" fillId="8" borderId="7" xfId="0" applyFill="1" applyBorder="1">
      <alignment vertical="center"/>
    </xf>
    <xf numFmtId="178" fontId="0" fillId="0" borderId="0" xfId="1" applyNumberFormat="1" applyFont="1">
      <alignment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38" fontId="7" fillId="0" borderId="7" xfId="3" applyNumberFormat="1" applyFont="1" applyFill="1" applyBorder="1" applyAlignment="1">
      <alignment horizontal="right" vertical="center"/>
    </xf>
    <xf numFmtId="38" fontId="7" fillId="0" borderId="16" xfId="3" applyNumberFormat="1" applyFont="1" applyFill="1" applyBorder="1" applyAlignment="1">
      <alignment horizontal="right" vertical="center"/>
    </xf>
    <xf numFmtId="38" fontId="7" fillId="0" borderId="42" xfId="3" applyNumberFormat="1" applyFont="1" applyFill="1" applyBorder="1" applyAlignment="1">
      <alignment horizontal="right" vertical="center"/>
    </xf>
    <xf numFmtId="38" fontId="7" fillId="0" borderId="28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7" fillId="0" borderId="41" xfId="3" applyFont="1" applyFill="1" applyBorder="1" applyAlignment="1">
      <alignment horizontal="center" vertical="center"/>
    </xf>
    <xf numFmtId="176" fontId="9" fillId="0" borderId="28" xfId="1" applyNumberFormat="1" applyFont="1" applyBorder="1" applyAlignment="1">
      <alignment horizontal="right" vertical="center"/>
    </xf>
    <xf numFmtId="176" fontId="9" fillId="0" borderId="52" xfId="1" applyNumberFormat="1" applyFont="1" applyBorder="1" applyAlignment="1">
      <alignment horizontal="right" vertical="center"/>
    </xf>
    <xf numFmtId="176" fontId="9" fillId="0" borderId="57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44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3" fillId="4" borderId="50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3" fillId="4" borderId="32" xfId="2" applyFont="1" applyFill="1" applyBorder="1" applyAlignment="1">
      <alignment horizontal="center" vertical="center"/>
    </xf>
    <xf numFmtId="0" fontId="3" fillId="2" borderId="50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 wrapText="1"/>
    </xf>
    <xf numFmtId="0" fontId="7" fillId="0" borderId="31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center" vertical="center" wrapText="1"/>
    </xf>
    <xf numFmtId="0" fontId="11" fillId="0" borderId="31" xfId="3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shrinkToFit="1"/>
    </xf>
  </cellXfs>
  <cellStyles count="6">
    <cellStyle name="桁区切り" xfId="1" builtinId="6"/>
    <cellStyle name="標準" xfId="0" builtinId="0"/>
    <cellStyle name="標準 2" xfId="2"/>
    <cellStyle name="標準 3" xfId="4"/>
    <cellStyle name="標準 4" xfId="5"/>
    <cellStyle name="標準 9" xfId="3"/>
  </cellStyles>
  <dxfs count="35"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39994506668294322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  <dxf>
      <fill>
        <patternFill>
          <bgColor rgb="FFCCFF99"/>
        </patternFill>
      </fill>
    </dxf>
    <dxf>
      <fill>
        <patternFill>
          <bgColor rgb="FF66FFFF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66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463135142875724E-2"/>
          <c:y val="4.9022901549071067E-2"/>
          <c:w val="0.90224390398948451"/>
          <c:h val="0.88606638876022847"/>
        </c:manualLayout>
      </c:layout>
      <c:scatterChart>
        <c:scatterStyle val="lineMarker"/>
        <c:varyColors val="0"/>
        <c:ser>
          <c:idx val="0"/>
          <c:order val="0"/>
          <c:tx>
            <c:v>県内-県外転出入超過数</c:v>
          </c:tx>
          <c:spPr>
            <a:ln w="28575">
              <a:noFill/>
            </a:ln>
          </c:spPr>
          <c:dLbls>
            <c:dLbl>
              <c:idx val="0"/>
              <c:tx>
                <c:strRef>
                  <c:f>県内外転出入超過数グラフ!$C$7</c:f>
                  <c:strCache>
                    <c:ptCount val="1"/>
                    <c:pt idx="0">
                      <c:v>四日市市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strRef>
                  <c:f>県内外転出入超過数グラフ!$C$8</c:f>
                  <c:strCache>
                    <c:ptCount val="1"/>
                    <c:pt idx="0">
                      <c:v>桑名市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県内外転出入超過数グラフ!$C$9</c:f>
                  <c:strCache>
                    <c:ptCount val="1"/>
                    <c:pt idx="0">
                      <c:v>鈴鹿市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県内外転出入超過数グラフ!$C$10</c:f>
                  <c:strCache>
                    <c:ptCount val="1"/>
                    <c:pt idx="0">
                      <c:v>亀山市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県内外転出入超過数グラフ!$C$11</c:f>
                  <c:strCache>
                    <c:ptCount val="1"/>
                    <c:pt idx="0">
                      <c:v>いなべ市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strRef>
                  <c:f>県内外転出入超過数グラフ!$C$12</c:f>
                  <c:strCache>
                    <c:ptCount val="1"/>
                    <c:pt idx="0">
                      <c:v>木曽岬町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県内外転出入超過数グラフ!$C$13</c:f>
                  <c:strCache>
                    <c:ptCount val="1"/>
                    <c:pt idx="0">
                      <c:v>東員町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ja-JP" altLang="en-US" sz="1050"/>
                      <a:t>菰野町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県内外転出入超過数グラフ!$C$15</c:f>
                  <c:strCache>
                    <c:ptCount val="1"/>
                    <c:pt idx="0">
                      <c:v>朝日町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strRef>
                  <c:f>県内外転出入超過数グラフ!$C$16</c:f>
                  <c:strCache>
                    <c:ptCount val="1"/>
                    <c:pt idx="0">
                      <c:v>川越町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tx>
                <c:strRef>
                  <c:f>県内外転出入超過数グラフ!$C$17</c:f>
                  <c:strCache>
                    <c:ptCount val="1"/>
                    <c:pt idx="0">
                      <c:v>津市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strRef>
                  <c:f>県内外転出入超過数グラフ!$C$18</c:f>
                  <c:strCache>
                    <c:ptCount val="1"/>
                    <c:pt idx="0">
                      <c:v>松阪市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0833633604122991E-3"/>
                  <c:y val="1.0567980039831715E-2"/>
                </c:manualLayout>
              </c:layout>
              <c:tx>
                <c:strRef>
                  <c:f>県内外転出入超過数グラフ!$C$19</c:f>
                  <c:strCache>
                    <c:ptCount val="1"/>
                    <c:pt idx="0">
                      <c:v>多気町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tx>
                <c:strRef>
                  <c:f>県内外転出入超過数グラフ!$C$20</c:f>
                  <c:strCache>
                    <c:ptCount val="1"/>
                    <c:pt idx="0">
                      <c:v>明和町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500900812368972E-3"/>
                  <c:y val="3.9629925149369414E-3"/>
                </c:manualLayout>
              </c:layout>
              <c:tx>
                <c:strRef>
                  <c:f>県内外転出入超過数グラフ!$C$21</c:f>
                  <c:strCache>
                    <c:ptCount val="1"/>
                    <c:pt idx="0">
                      <c:v>大台町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県内外転出入超過数グラフ!$C$22</c:f>
                  <c:strCache>
                    <c:ptCount val="1"/>
                    <c:pt idx="0">
                      <c:v>伊勢市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tx>
                <c:strRef>
                  <c:f>県内外転出入超過数グラフ!$C$23</c:f>
                  <c:strCache>
                    <c:ptCount val="1"/>
                    <c:pt idx="0">
                      <c:v>鳥羽市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県内外転出入超過数グラフ!$C$24</c:f>
                  <c:strCache>
                    <c:ptCount val="1"/>
                    <c:pt idx="0">
                      <c:v>志摩市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県内外転出入超過数グラフ!$C$25</c:f>
                  <c:strCache>
                    <c:ptCount val="1"/>
                    <c:pt idx="0">
                      <c:v>玉城町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2500900812368972E-3"/>
                  <c:y val="3.9629925149368929E-3"/>
                </c:manualLayout>
              </c:layout>
              <c:tx>
                <c:strRef>
                  <c:f>県内外転出入超過数グラフ!$C$26</c:f>
                  <c:strCache>
                    <c:ptCount val="1"/>
                    <c:pt idx="0">
                      <c:v>度会町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4168168020614959E-3"/>
                  <c:y val="2.6418909944063555E-3"/>
                </c:manualLayout>
              </c:layout>
              <c:tx>
                <c:strRef>
                  <c:f>県内外転出入超過数グラフ!$C$27</c:f>
                  <c:strCache>
                    <c:ptCount val="1"/>
                    <c:pt idx="0">
                      <c:v>大紀町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県内外転出入超過数グラフ!$C$28</c:f>
                  <c:strCache>
                    <c:ptCount val="1"/>
                    <c:pt idx="0">
                      <c:v>南伊勢町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tx>
                <c:strRef>
                  <c:f>県内外転出入超過数グラフ!$C$29</c:f>
                  <c:strCache>
                    <c:ptCount val="1"/>
                    <c:pt idx="0">
                      <c:v>名張市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tx>
                <c:strRef>
                  <c:f>県内外転出入超過数グラフ!$C$30</c:f>
                  <c:strCache>
                    <c:ptCount val="1"/>
                    <c:pt idx="0">
                      <c:v>伊賀市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tx>
                <c:strRef>
                  <c:f>県内外転出入超過数グラフ!$C$31</c:f>
                  <c:strCache>
                    <c:ptCount val="1"/>
                    <c:pt idx="0">
                      <c:v>尾鷲市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tx>
                <c:strRef>
                  <c:f>県内外転出入超過数グラフ!$C$32</c:f>
                  <c:strCache>
                    <c:ptCount val="1"/>
                    <c:pt idx="0">
                      <c:v>熊野市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tx>
                <c:strRef>
                  <c:f>県内外転出入超過数グラフ!$C$33</c:f>
                  <c:strCache>
                    <c:ptCount val="1"/>
                    <c:pt idx="0">
                      <c:v>紀北町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1.0833633604122195E-3"/>
                  <c:y val="-1.3209975049789161E-3"/>
                </c:manualLayout>
              </c:layout>
              <c:tx>
                <c:strRef>
                  <c:f>県内外転出入超過数グラフ!$C$34</c:f>
                  <c:strCache>
                    <c:ptCount val="1"/>
                    <c:pt idx="0">
                      <c:v>御浜町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3.2500900812368972E-3"/>
                  <c:y val="1.3208934894273913E-3"/>
                </c:manualLayout>
              </c:layout>
              <c:tx>
                <c:strRef>
                  <c:f>県内外転出入超過数グラフ!$C$35</c:f>
                  <c:strCache>
                    <c:ptCount val="1"/>
                    <c:pt idx="0">
                      <c:v>紀宝町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県内外転出入超過数グラフ!$D$7:$D$35</c:f>
              <c:numCache>
                <c:formatCode>#,##0_);[Red]\(#,##0\)</c:formatCode>
                <c:ptCount val="29"/>
                <c:pt idx="0">
                  <c:v>-2131</c:v>
                </c:pt>
                <c:pt idx="1">
                  <c:v>534</c:v>
                </c:pt>
                <c:pt idx="2">
                  <c:v>-151</c:v>
                </c:pt>
                <c:pt idx="3">
                  <c:v>776</c:v>
                </c:pt>
                <c:pt idx="4">
                  <c:v>-7</c:v>
                </c:pt>
                <c:pt idx="5">
                  <c:v>50</c:v>
                </c:pt>
                <c:pt idx="6">
                  <c:v>432</c:v>
                </c:pt>
                <c:pt idx="7">
                  <c:v>806</c:v>
                </c:pt>
                <c:pt idx="8">
                  <c:v>407</c:v>
                </c:pt>
                <c:pt idx="9">
                  <c:v>204</c:v>
                </c:pt>
                <c:pt idx="10">
                  <c:v>1565</c:v>
                </c:pt>
                <c:pt idx="11">
                  <c:v>828</c:v>
                </c:pt>
                <c:pt idx="12">
                  <c:v>77</c:v>
                </c:pt>
                <c:pt idx="13">
                  <c:v>350</c:v>
                </c:pt>
                <c:pt idx="14">
                  <c:v>-73</c:v>
                </c:pt>
                <c:pt idx="15">
                  <c:v>68</c:v>
                </c:pt>
                <c:pt idx="16">
                  <c:v>-680</c:v>
                </c:pt>
                <c:pt idx="17">
                  <c:v>-1349</c:v>
                </c:pt>
                <c:pt idx="18">
                  <c:v>319</c:v>
                </c:pt>
                <c:pt idx="19">
                  <c:v>12</c:v>
                </c:pt>
                <c:pt idx="20">
                  <c:v>-98</c:v>
                </c:pt>
                <c:pt idx="21">
                  <c:v>-700</c:v>
                </c:pt>
                <c:pt idx="22">
                  <c:v>358</c:v>
                </c:pt>
                <c:pt idx="23">
                  <c:v>-634</c:v>
                </c:pt>
                <c:pt idx="24">
                  <c:v>-342</c:v>
                </c:pt>
                <c:pt idx="25">
                  <c:v>-271</c:v>
                </c:pt>
                <c:pt idx="26">
                  <c:v>-253</c:v>
                </c:pt>
                <c:pt idx="27">
                  <c:v>68</c:v>
                </c:pt>
                <c:pt idx="28">
                  <c:v>-165</c:v>
                </c:pt>
              </c:numCache>
            </c:numRef>
          </c:xVal>
          <c:yVal>
            <c:numRef>
              <c:f>県内外転出入超過数グラフ!$E$7:$E$35</c:f>
              <c:numCache>
                <c:formatCode>#,##0_);[Red]\(#,##0\)</c:formatCode>
                <c:ptCount val="29"/>
                <c:pt idx="0">
                  <c:v>199</c:v>
                </c:pt>
                <c:pt idx="1">
                  <c:v>653</c:v>
                </c:pt>
                <c:pt idx="2">
                  <c:v>-1144</c:v>
                </c:pt>
                <c:pt idx="3">
                  <c:v>-326</c:v>
                </c:pt>
                <c:pt idx="4">
                  <c:v>560</c:v>
                </c:pt>
                <c:pt idx="5">
                  <c:v>-106</c:v>
                </c:pt>
                <c:pt idx="6">
                  <c:v>-305</c:v>
                </c:pt>
                <c:pt idx="7">
                  <c:v>-88</c:v>
                </c:pt>
                <c:pt idx="8">
                  <c:v>129</c:v>
                </c:pt>
                <c:pt idx="9">
                  <c:v>306</c:v>
                </c:pt>
                <c:pt idx="10">
                  <c:v>-485</c:v>
                </c:pt>
                <c:pt idx="11">
                  <c:v>-1312</c:v>
                </c:pt>
                <c:pt idx="12">
                  <c:v>-25</c:v>
                </c:pt>
                <c:pt idx="13">
                  <c:v>-263</c:v>
                </c:pt>
                <c:pt idx="14">
                  <c:v>-47</c:v>
                </c:pt>
                <c:pt idx="15">
                  <c:v>-426</c:v>
                </c:pt>
                <c:pt idx="16">
                  <c:v>-84</c:v>
                </c:pt>
                <c:pt idx="17">
                  <c:v>-481</c:v>
                </c:pt>
                <c:pt idx="18">
                  <c:v>-106</c:v>
                </c:pt>
                <c:pt idx="19">
                  <c:v>-141</c:v>
                </c:pt>
                <c:pt idx="20">
                  <c:v>-14</c:v>
                </c:pt>
                <c:pt idx="21">
                  <c:v>-175</c:v>
                </c:pt>
                <c:pt idx="22">
                  <c:v>-916</c:v>
                </c:pt>
                <c:pt idx="23">
                  <c:v>-218</c:v>
                </c:pt>
                <c:pt idx="24">
                  <c:v>-300</c:v>
                </c:pt>
                <c:pt idx="25">
                  <c:v>-144</c:v>
                </c:pt>
                <c:pt idx="26">
                  <c:v>-228</c:v>
                </c:pt>
                <c:pt idx="27">
                  <c:v>-19</c:v>
                </c:pt>
                <c:pt idx="28">
                  <c:v>-88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917-4B54-8D2C-449814FB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21728"/>
        <c:axId val="169129088"/>
      </c:scatterChart>
      <c:valAx>
        <c:axId val="139721728"/>
        <c:scaling>
          <c:orientation val="minMax"/>
          <c:max val="1800"/>
          <c:min val="-22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ja-JP" altLang="en-US" sz="1100"/>
                  <a:t>県内転出入超過数（人）</a:t>
                </a:r>
              </a:p>
            </c:rich>
          </c:tx>
          <c:layout>
            <c:manualLayout>
              <c:xMode val="edge"/>
              <c:yMode val="edge"/>
              <c:x val="0.46692849938308001"/>
              <c:y val="0.9706418185995824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low"/>
        <c:spPr>
          <a:ln>
            <a:solidFill>
              <a:schemeClr val="accent1"/>
            </a:solidFill>
          </a:ln>
        </c:spPr>
        <c:txPr>
          <a:bodyPr/>
          <a:lstStyle/>
          <a:p>
            <a:pPr>
              <a:defRPr sz="1100"/>
            </a:pPr>
            <a:endParaRPr lang="ja-JP"/>
          </a:p>
        </c:txPr>
        <c:crossAx val="169129088"/>
        <c:crosses val="autoZero"/>
        <c:crossBetween val="midCat"/>
        <c:majorUnit val="200"/>
      </c:valAx>
      <c:valAx>
        <c:axId val="16912908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100"/>
                </a:pPr>
                <a:r>
                  <a:rPr lang="ja-JP" altLang="en-US" sz="1100"/>
                  <a:t>県外転出入超過数（人）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low"/>
        <c:crossAx val="139721728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47626</xdr:rowOff>
    </xdr:from>
    <xdr:to>
      <xdr:col>27</xdr:col>
      <xdr:colOff>71436</xdr:colOff>
      <xdr:row>36</xdr:row>
      <xdr:rowOff>35720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0.02079</cdr:x>
      <cdr:y>0.95899</cdr:y>
    </cdr:from>
    <cdr:to>
      <cdr:x>0.06763</cdr:x>
      <cdr:y>0.98346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3729" y="9219638"/>
          <a:ext cx="549088" cy="23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0.08484</cdr:x>
      <cdr:y>0.05915</cdr:y>
    </cdr:from>
    <cdr:to>
      <cdr:x>0.27124</cdr:x>
      <cdr:y>0.08829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94522" y="568697"/>
          <a:ext cx="2185148" cy="2801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lIns="90000" tIns="468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県外転入超過・県内転出超過</a:t>
          </a:r>
        </a:p>
      </cdr:txBody>
    </cdr:sp>
  </cdr:relSizeAnchor>
  <cdr:relSizeAnchor xmlns:cdr="http://schemas.openxmlformats.org/drawingml/2006/chartDrawing">
    <cdr:from>
      <cdr:x>0.77671</cdr:x>
      <cdr:y>0.05774</cdr:y>
    </cdr:from>
    <cdr:to>
      <cdr:x>0.96311</cdr:x>
      <cdr:y>0.08688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9105152" y="555064"/>
          <a:ext cx="2185148" cy="2801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lIns="90000" tIns="468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/>
            <a:t>県外転入超過・県内転入超過</a:t>
          </a:r>
        </a:p>
      </cdr:txBody>
    </cdr:sp>
  </cdr:relSizeAnchor>
  <cdr:relSizeAnchor xmlns:cdr="http://schemas.openxmlformats.org/drawingml/2006/chartDrawing">
    <cdr:from>
      <cdr:x>0.08272</cdr:x>
      <cdr:y>0.89346</cdr:y>
    </cdr:from>
    <cdr:to>
      <cdr:x>0.26912</cdr:x>
      <cdr:y>0.9226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969683" y="8589683"/>
          <a:ext cx="2185148" cy="2801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lIns="90000" tIns="468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/>
            <a:t>県外転出超過・県内転出超過</a:t>
          </a:r>
        </a:p>
      </cdr:txBody>
    </cdr:sp>
  </cdr:relSizeAnchor>
  <cdr:relSizeAnchor xmlns:cdr="http://schemas.openxmlformats.org/drawingml/2006/chartDrawing">
    <cdr:from>
      <cdr:x>0.77862</cdr:x>
      <cdr:y>0.89346</cdr:y>
    </cdr:from>
    <cdr:to>
      <cdr:x>0.96502</cdr:x>
      <cdr:y>0.9226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9127564" y="8589682"/>
          <a:ext cx="2185148" cy="2801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lIns="90000" tIns="468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/>
            <a:t>県外転出超過・県内転入超過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197644</xdr:colOff>
      <xdr:row>38</xdr:row>
      <xdr:rowOff>145256</xdr:rowOff>
    </xdr:from>
    <xdr:to>
      <xdr:col>1</xdr:col>
      <xdr:colOff>216694</xdr:colOff>
      <xdr:row>40</xdr:row>
      <xdr:rowOff>30955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97644" y="6812756"/>
          <a:ext cx="709613" cy="219074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大阪府</a:t>
          </a:r>
        </a:p>
      </xdr:txBody>
    </xdr:sp>
    <xdr:clientData/>
  </xdr:twoCellAnchor>
  <xdr:twoCellAnchor>
    <xdr:from>
      <xdr:col>1</xdr:col>
      <xdr:colOff>163611</xdr:colOff>
      <xdr:row>6</xdr:row>
      <xdr:rowOff>59528</xdr:rowOff>
    </xdr:from>
    <xdr:to>
      <xdr:col>15</xdr:col>
      <xdr:colOff>476250</xdr:colOff>
      <xdr:row>89</xdr:row>
      <xdr:rowOff>114299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174" y="1393028"/>
          <a:ext cx="9980514" cy="13889834"/>
        </a:xfrm>
        <a:prstGeom prst="rect">
          <a:avLst/>
        </a:prstGeom>
        <a:noFill/>
      </xdr:spPr>
    </xdr:pic>
    <xdr:clientData/>
  </xdr:twoCellAnchor>
  <xdr:twoCellAnchor>
    <xdr:from>
      <xdr:col>12</xdr:col>
      <xdr:colOff>123825</xdr:colOff>
      <xdr:row>84</xdr:row>
      <xdr:rowOff>85725</xdr:rowOff>
    </xdr:from>
    <xdr:to>
      <xdr:col>15</xdr:col>
      <xdr:colOff>476250</xdr:colOff>
      <xdr:row>89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8353425" y="14792325"/>
          <a:ext cx="2409825" cy="904875"/>
        </a:xfrm>
        <a:prstGeom prst="roundRect">
          <a:avLst/>
        </a:prstGeom>
        <a:solidFill>
          <a:schemeClr val="bg1"/>
        </a:solidFill>
        <a:ln w="45466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247649</xdr:colOff>
      <xdr:row>87</xdr:row>
      <xdr:rowOff>157163</xdr:rowOff>
    </xdr:from>
    <xdr:to>
      <xdr:col>1</xdr:col>
      <xdr:colOff>447674</xdr:colOff>
      <xdr:row>89</xdr:row>
      <xdr:rowOff>71438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247649" y="14992351"/>
          <a:ext cx="890588" cy="247650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和歌山県</a:t>
          </a:r>
        </a:p>
      </xdr:txBody>
    </xdr:sp>
    <xdr:clientData/>
  </xdr:twoCellAnchor>
  <xdr:twoCellAnchor>
    <xdr:from>
      <xdr:col>12</xdr:col>
      <xdr:colOff>28574</xdr:colOff>
      <xdr:row>6</xdr:row>
      <xdr:rowOff>28575</xdr:rowOff>
    </xdr:from>
    <xdr:to>
      <xdr:col>15</xdr:col>
      <xdr:colOff>266699</xdr:colOff>
      <xdr:row>7</xdr:row>
      <xdr:rowOff>95250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8258174" y="1362075"/>
          <a:ext cx="2295525" cy="238125"/>
        </a:xfrm>
        <a:prstGeom prst="roundRect">
          <a:avLst/>
        </a:prstGeom>
        <a:solidFill>
          <a:schemeClr val="bg1"/>
        </a:solidFill>
        <a:ln w="45466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447675</xdr:colOff>
      <xdr:row>44</xdr:row>
      <xdr:rowOff>161925</xdr:rowOff>
    </xdr:from>
    <xdr:to>
      <xdr:col>8</xdr:col>
      <xdr:colOff>419100</xdr:colOff>
      <xdr:row>46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/>
      </xdr:nvSpPr>
      <xdr:spPr>
        <a:xfrm>
          <a:off x="5248275" y="8010525"/>
          <a:ext cx="6572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 b="0">
              <a:latin typeface="+mj-ea"/>
              <a:ea typeface="+mj-ea"/>
            </a:rPr>
            <a:t>松阪市</a:t>
          </a:r>
        </a:p>
      </xdr:txBody>
    </xdr:sp>
    <xdr:clientData/>
  </xdr:twoCellAnchor>
  <xdr:twoCellAnchor>
    <xdr:from>
      <xdr:col>12</xdr:col>
      <xdr:colOff>447675</xdr:colOff>
      <xdr:row>59</xdr:row>
      <xdr:rowOff>161925</xdr:rowOff>
    </xdr:from>
    <xdr:to>
      <xdr:col>13</xdr:col>
      <xdr:colOff>333375</xdr:colOff>
      <xdr:row>60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/>
      </xdr:nvSpPr>
      <xdr:spPr>
        <a:xfrm>
          <a:off x="8677275" y="10582275"/>
          <a:ext cx="5715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466725</xdr:colOff>
      <xdr:row>43</xdr:row>
      <xdr:rowOff>152400</xdr:rowOff>
    </xdr:from>
    <xdr:to>
      <xdr:col>14</xdr:col>
      <xdr:colOff>104775</xdr:colOff>
      <xdr:row>44</xdr:row>
      <xdr:rowOff>104775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/>
      </xdr:nvSpPr>
      <xdr:spPr>
        <a:xfrm>
          <a:off x="9382125" y="7829550"/>
          <a:ext cx="323850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15</xdr:col>
      <xdr:colOff>247650</xdr:colOff>
      <xdr:row>44</xdr:row>
      <xdr:rowOff>47625</xdr:rowOff>
    </xdr:from>
    <xdr:to>
      <xdr:col>15</xdr:col>
      <xdr:colOff>438150</xdr:colOff>
      <xdr:row>44</xdr:row>
      <xdr:rowOff>133350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/>
      </xdr:nvSpPr>
      <xdr:spPr>
        <a:xfrm>
          <a:off x="10534650" y="7896225"/>
          <a:ext cx="190500" cy="85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47</xdr:row>
      <xdr:rowOff>38100</xdr:rowOff>
    </xdr:from>
    <xdr:to>
      <xdr:col>14</xdr:col>
      <xdr:colOff>409575</xdr:colOff>
      <xdr:row>47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9801225" y="8401050"/>
          <a:ext cx="209550" cy="95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438150</xdr:colOff>
      <xdr:row>46</xdr:row>
      <xdr:rowOff>47625</xdr:rowOff>
    </xdr:from>
    <xdr:to>
      <xdr:col>13</xdr:col>
      <xdr:colOff>657225</xdr:colOff>
      <xdr:row>46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/>
      </xdr:nvSpPr>
      <xdr:spPr>
        <a:xfrm>
          <a:off x="9353550" y="8239125"/>
          <a:ext cx="219075" cy="104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18</xdr:col>
      <xdr:colOff>276226</xdr:colOff>
      <xdr:row>93</xdr:row>
      <xdr:rowOff>142876</xdr:rowOff>
    </xdr:from>
    <xdr:to>
      <xdr:col>18</xdr:col>
      <xdr:colOff>828675</xdr:colOff>
      <xdr:row>93</xdr:row>
      <xdr:rowOff>304800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12620626" y="16392526"/>
          <a:ext cx="552449" cy="161924"/>
        </a:xfrm>
        <a:prstGeom prst="right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276225</xdr:colOff>
      <xdr:row>94</xdr:row>
      <xdr:rowOff>104775</xdr:rowOff>
    </xdr:from>
    <xdr:to>
      <xdr:col>18</xdr:col>
      <xdr:colOff>828674</xdr:colOff>
      <xdr:row>94</xdr:row>
      <xdr:rowOff>266699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/>
      </xdr:nvSpPr>
      <xdr:spPr>
        <a:xfrm>
          <a:off x="12620625" y="16725900"/>
          <a:ext cx="552449" cy="161924"/>
        </a:xfrm>
        <a:prstGeom prst="right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285750</xdr:colOff>
      <xdr:row>95</xdr:row>
      <xdr:rowOff>95250</xdr:rowOff>
    </xdr:from>
    <xdr:to>
      <xdr:col>18</xdr:col>
      <xdr:colOff>838199</xdr:colOff>
      <xdr:row>95</xdr:row>
      <xdr:rowOff>257174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/>
      </xdr:nvSpPr>
      <xdr:spPr>
        <a:xfrm>
          <a:off x="12630150" y="17087850"/>
          <a:ext cx="552449" cy="161924"/>
        </a:xfrm>
        <a:prstGeom prst="rightArrow">
          <a:avLst/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171449</xdr:colOff>
      <xdr:row>68</xdr:row>
      <xdr:rowOff>19050</xdr:rowOff>
    </xdr:from>
    <xdr:to>
      <xdr:col>15</xdr:col>
      <xdr:colOff>95250</xdr:colOff>
      <xdr:row>75</xdr:row>
      <xdr:rowOff>114300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77074" y="11687175"/>
          <a:ext cx="3376614" cy="1262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504823</xdr:colOff>
      <xdr:row>69</xdr:row>
      <xdr:rowOff>104775</xdr:rowOff>
    </xdr:from>
    <xdr:to>
      <xdr:col>15</xdr:col>
      <xdr:colOff>35718</xdr:colOff>
      <xdr:row>71</xdr:row>
      <xdr:rowOff>85725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/>
      </xdr:nvSpPr>
      <xdr:spPr>
        <a:xfrm>
          <a:off x="8101011" y="11939588"/>
          <a:ext cx="229314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10</a:t>
          </a:r>
          <a:r>
            <a:rPr kumimoji="1" lang="ja-JP" altLang="en-US" sz="1100"/>
            <a:t>％以上</a:t>
          </a:r>
          <a:r>
            <a:rPr kumimoji="1" lang="en-US" altLang="ja-JP" sz="1100"/>
            <a:t>20</a:t>
          </a:r>
          <a:r>
            <a:rPr kumimoji="1" lang="ja-JP" altLang="en-US" sz="1100"/>
            <a:t>％未満</a:t>
          </a:r>
        </a:p>
      </xdr:txBody>
    </xdr:sp>
    <xdr:clientData/>
  </xdr:twoCellAnchor>
  <xdr:twoCellAnchor>
    <xdr:from>
      <xdr:col>11</xdr:col>
      <xdr:colOff>504824</xdr:colOff>
      <xdr:row>71</xdr:row>
      <xdr:rowOff>85725</xdr:rowOff>
    </xdr:from>
    <xdr:to>
      <xdr:col>15</xdr:col>
      <xdr:colOff>47625</xdr:colOff>
      <xdr:row>73</xdr:row>
      <xdr:rowOff>66675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 txBox="1"/>
      </xdr:nvSpPr>
      <xdr:spPr>
        <a:xfrm>
          <a:off x="8101012" y="12253913"/>
          <a:ext cx="23050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20</a:t>
          </a:r>
          <a:r>
            <a:rPr kumimoji="1" lang="ja-JP" altLang="en-US" sz="1100"/>
            <a:t>％以上</a:t>
          </a:r>
          <a:r>
            <a:rPr kumimoji="1" lang="en-US" altLang="ja-JP" sz="1100"/>
            <a:t>30</a:t>
          </a:r>
          <a:r>
            <a:rPr kumimoji="1" lang="ja-JP" altLang="en-US" sz="1100"/>
            <a:t>％未満</a:t>
          </a:r>
        </a:p>
      </xdr:txBody>
    </xdr:sp>
    <xdr:clientData/>
  </xdr:twoCellAnchor>
  <xdr:twoCellAnchor>
    <xdr:from>
      <xdr:col>11</xdr:col>
      <xdr:colOff>495300</xdr:colOff>
      <xdr:row>73</xdr:row>
      <xdr:rowOff>85725</xdr:rowOff>
    </xdr:from>
    <xdr:to>
      <xdr:col>14</xdr:col>
      <xdr:colOff>295275</xdr:colOff>
      <xdr:row>75</xdr:row>
      <xdr:rowOff>66675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 txBox="1"/>
      </xdr:nvSpPr>
      <xdr:spPr>
        <a:xfrm>
          <a:off x="8039100" y="12906375"/>
          <a:ext cx="18573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転出者の割合　</a:t>
          </a:r>
          <a:r>
            <a:rPr kumimoji="1" lang="en-US" altLang="ja-JP" sz="1100"/>
            <a:t>30</a:t>
          </a:r>
          <a:r>
            <a:rPr kumimoji="1" lang="ja-JP" altLang="en-US" sz="1100"/>
            <a:t>％以上</a:t>
          </a:r>
        </a:p>
      </xdr:txBody>
    </xdr:sp>
    <xdr:clientData/>
  </xdr:twoCellAnchor>
  <xdr:twoCellAnchor>
    <xdr:from>
      <xdr:col>9</xdr:col>
      <xdr:colOff>316706</xdr:colOff>
      <xdr:row>62</xdr:row>
      <xdr:rowOff>157161</xdr:rowOff>
    </xdr:from>
    <xdr:to>
      <xdr:col>10</xdr:col>
      <xdr:colOff>335757</xdr:colOff>
      <xdr:row>64</xdr:row>
      <xdr:rowOff>47623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/>
      </xdr:nvSpPr>
      <xdr:spPr>
        <a:xfrm>
          <a:off x="6531769" y="10825161"/>
          <a:ext cx="709613" cy="223837"/>
        </a:xfrm>
        <a:prstGeom prst="roundRect">
          <a:avLst/>
        </a:prstGeom>
        <a:noFill/>
        <a:ln w="45466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愛知県</a:t>
          </a:r>
        </a:p>
      </xdr:txBody>
    </xdr:sp>
    <xdr:clientData/>
  </xdr:twoCellAnchor>
  <xdr:twoCellAnchor>
    <xdr:from>
      <xdr:col>3</xdr:col>
      <xdr:colOff>288395</xdr:colOff>
      <xdr:row>77</xdr:row>
      <xdr:rowOff>165602</xdr:rowOff>
    </xdr:from>
    <xdr:to>
      <xdr:col>3</xdr:col>
      <xdr:colOff>434743</xdr:colOff>
      <xdr:row>80</xdr:row>
      <xdr:rowOff>28575</xdr:rowOff>
    </xdr:to>
    <xdr:sp macro="" textlink="">
      <xdr:nvSpPr>
        <xdr:cNvPr id="58" name="下矢印 5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/>
      </xdr:nvSpPr>
      <xdr:spPr>
        <a:xfrm>
          <a:off x="2345795" y="13672052"/>
          <a:ext cx="146348" cy="377323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666753</xdr:colOff>
      <xdr:row>77</xdr:row>
      <xdr:rowOff>147964</xdr:rowOff>
    </xdr:from>
    <xdr:to>
      <xdr:col>3</xdr:col>
      <xdr:colOff>219025</xdr:colOff>
      <xdr:row>80</xdr:row>
      <xdr:rowOff>14288</xdr:rowOff>
    </xdr:to>
    <xdr:sp macro="" textlink="">
      <xdr:nvSpPr>
        <xdr:cNvPr id="60" name="下矢印 5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/>
      </xdr:nvSpPr>
      <xdr:spPr>
        <a:xfrm rot="10800000">
          <a:off x="2038353" y="13654414"/>
          <a:ext cx="238072" cy="380674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10</xdr:col>
      <xdr:colOff>171449</xdr:colOff>
      <xdr:row>68</xdr:row>
      <xdr:rowOff>19050</xdr:rowOff>
    </xdr:from>
    <xdr:to>
      <xdr:col>15</xdr:col>
      <xdr:colOff>11905</xdr:colOff>
      <xdr:row>75</xdr:row>
      <xdr:rowOff>114300</xdr:rowOff>
    </xdr:to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7077074" y="11687175"/>
          <a:ext cx="3293269" cy="126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348815</xdr:colOff>
      <xdr:row>21</xdr:row>
      <xdr:rowOff>141770</xdr:rowOff>
    </xdr:from>
    <xdr:to>
      <xdr:col>25</xdr:col>
      <xdr:colOff>622666</xdr:colOff>
      <xdr:row>22</xdr:row>
      <xdr:rowOff>165883</xdr:rowOff>
    </xdr:to>
    <xdr:sp macro="" textlink="">
      <xdr:nvSpPr>
        <xdr:cNvPr id="68" name="下矢印 5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/>
      </xdr:nvSpPr>
      <xdr:spPr>
        <a:xfrm rot="6301280">
          <a:off x="18845028" y="3588776"/>
          <a:ext cx="190800" cy="964414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436750</xdr:colOff>
      <xdr:row>24</xdr:row>
      <xdr:rowOff>59759</xdr:rowOff>
    </xdr:from>
    <xdr:to>
      <xdr:col>25</xdr:col>
      <xdr:colOff>388208</xdr:colOff>
      <xdr:row>25</xdr:row>
      <xdr:rowOff>145071</xdr:rowOff>
    </xdr:to>
    <xdr:sp macro="" textlink="">
      <xdr:nvSpPr>
        <xdr:cNvPr id="70" name="下矢印 13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/>
      </xdr:nvSpPr>
      <xdr:spPr>
        <a:xfrm rot="4990161">
          <a:off x="18741167" y="4198623"/>
          <a:ext cx="252000" cy="642021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492010</xdr:colOff>
      <xdr:row>26</xdr:row>
      <xdr:rowOff>95022</xdr:rowOff>
    </xdr:from>
    <xdr:to>
      <xdr:col>25</xdr:col>
      <xdr:colOff>443466</xdr:colOff>
      <xdr:row>28</xdr:row>
      <xdr:rowOff>78447</xdr:rowOff>
    </xdr:to>
    <xdr:sp macro="" textlink="">
      <xdr:nvSpPr>
        <xdr:cNvPr id="71" name="下矢印 13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/>
      </xdr:nvSpPr>
      <xdr:spPr>
        <a:xfrm rot="4990161">
          <a:off x="18764026" y="4599662"/>
          <a:ext cx="316800" cy="64201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618534</xdr:colOff>
      <xdr:row>30</xdr:row>
      <xdr:rowOff>25894</xdr:rowOff>
    </xdr:from>
    <xdr:to>
      <xdr:col>25</xdr:col>
      <xdr:colOff>453513</xdr:colOff>
      <xdr:row>32</xdr:row>
      <xdr:rowOff>70519</xdr:rowOff>
    </xdr:to>
    <xdr:sp macro="" textlink="">
      <xdr:nvSpPr>
        <xdr:cNvPr id="72" name="下矢印 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/>
      </xdr:nvSpPr>
      <xdr:spPr>
        <a:xfrm rot="6650229">
          <a:off x="18801711" y="5286123"/>
          <a:ext cx="378000" cy="525542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610024</xdr:colOff>
      <xdr:row>33</xdr:row>
      <xdr:rowOff>39382</xdr:rowOff>
    </xdr:from>
    <xdr:to>
      <xdr:col>25</xdr:col>
      <xdr:colOff>445003</xdr:colOff>
      <xdr:row>37</xdr:row>
      <xdr:rowOff>2632</xdr:rowOff>
    </xdr:to>
    <xdr:sp macro="" textlink="">
      <xdr:nvSpPr>
        <xdr:cNvPr id="73" name="下矢印 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/>
      </xdr:nvSpPr>
      <xdr:spPr>
        <a:xfrm rot="6650229">
          <a:off x="18667201" y="5925674"/>
          <a:ext cx="630000" cy="525542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302564</xdr:colOff>
      <xdr:row>22</xdr:row>
      <xdr:rowOff>70516</xdr:rowOff>
    </xdr:from>
    <xdr:to>
      <xdr:col>27</xdr:col>
      <xdr:colOff>564509</xdr:colOff>
      <xdr:row>23</xdr:row>
      <xdr:rowOff>148628</xdr:rowOff>
    </xdr:to>
    <xdr:sp macro="" textlink="">
      <xdr:nvSpPr>
        <xdr:cNvPr id="75" name="下矢印 5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/>
      </xdr:nvSpPr>
      <xdr:spPr>
        <a:xfrm rot="6301280">
          <a:off x="20152902" y="3711209"/>
          <a:ext cx="244800" cy="964414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540278</xdr:colOff>
      <xdr:row>25</xdr:row>
      <xdr:rowOff>47358</xdr:rowOff>
    </xdr:from>
    <xdr:to>
      <xdr:col>27</xdr:col>
      <xdr:colOff>479830</xdr:colOff>
      <xdr:row>27</xdr:row>
      <xdr:rowOff>41583</xdr:rowOff>
    </xdr:to>
    <xdr:sp macro="" textlink="">
      <xdr:nvSpPr>
        <xdr:cNvPr id="77" name="下矢印 13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SpPr/>
      </xdr:nvSpPr>
      <xdr:spPr>
        <a:xfrm rot="4990161">
          <a:off x="20188020" y="4390710"/>
          <a:ext cx="327600" cy="642021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493723</xdr:colOff>
      <xdr:row>28</xdr:row>
      <xdr:rowOff>142544</xdr:rowOff>
    </xdr:from>
    <xdr:to>
      <xdr:col>27</xdr:col>
      <xdr:colOff>433273</xdr:colOff>
      <xdr:row>31</xdr:row>
      <xdr:rowOff>52881</xdr:rowOff>
    </xdr:to>
    <xdr:sp macro="" textlink="">
      <xdr:nvSpPr>
        <xdr:cNvPr id="78" name="下矢印 13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SpPr/>
      </xdr:nvSpPr>
      <xdr:spPr>
        <a:xfrm rot="4990161">
          <a:off x="20100064" y="5027359"/>
          <a:ext cx="410400" cy="64201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467668</xdr:colOff>
      <xdr:row>32</xdr:row>
      <xdr:rowOff>127201</xdr:rowOff>
    </xdr:from>
    <xdr:to>
      <xdr:col>27</xdr:col>
      <xdr:colOff>290741</xdr:colOff>
      <xdr:row>35</xdr:row>
      <xdr:rowOff>120338</xdr:rowOff>
    </xdr:to>
    <xdr:sp macro="" textlink="">
      <xdr:nvSpPr>
        <xdr:cNvPr id="79" name="下矢印 78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SpPr/>
      </xdr:nvSpPr>
      <xdr:spPr>
        <a:xfrm rot="6650229">
          <a:off x="19974370" y="5778405"/>
          <a:ext cx="493200" cy="525542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620908</xdr:colOff>
      <xdr:row>37</xdr:row>
      <xdr:rowOff>53292</xdr:rowOff>
    </xdr:from>
    <xdr:to>
      <xdr:col>27</xdr:col>
      <xdr:colOff>443981</xdr:colOff>
      <xdr:row>42</xdr:row>
      <xdr:rowOff>40655</xdr:rowOff>
    </xdr:to>
    <xdr:sp macro="" textlink="">
      <xdr:nvSpPr>
        <xdr:cNvPr id="80" name="下矢印 79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SpPr/>
      </xdr:nvSpPr>
      <xdr:spPr>
        <a:xfrm rot="6650229">
          <a:off x="19963810" y="6701734"/>
          <a:ext cx="820800" cy="525542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83344</xdr:colOff>
      <xdr:row>18</xdr:row>
      <xdr:rowOff>47625</xdr:rowOff>
    </xdr:from>
    <xdr:to>
      <xdr:col>28</xdr:col>
      <xdr:colOff>309562</xdr:colOff>
      <xdr:row>46</xdr:row>
      <xdr:rowOff>142875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SpPr/>
      </xdr:nvSpPr>
      <xdr:spPr>
        <a:xfrm>
          <a:off x="19573875" y="3381375"/>
          <a:ext cx="1619250" cy="4762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440450</xdr:colOff>
      <xdr:row>19</xdr:row>
      <xdr:rowOff>155497</xdr:rowOff>
    </xdr:from>
    <xdr:to>
      <xdr:col>27</xdr:col>
      <xdr:colOff>380002</xdr:colOff>
      <xdr:row>20</xdr:row>
      <xdr:rowOff>114810</xdr:rowOff>
    </xdr:to>
    <xdr:sp macro="" textlink="">
      <xdr:nvSpPr>
        <xdr:cNvPr id="83" name="下矢印 13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SpPr/>
      </xdr:nvSpPr>
      <xdr:spPr>
        <a:xfrm rot="4990161">
          <a:off x="20188992" y="3397924"/>
          <a:ext cx="126000" cy="642021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500063</xdr:colOff>
      <xdr:row>19</xdr:row>
      <xdr:rowOff>71437</xdr:rowOff>
    </xdr:from>
    <xdr:to>
      <xdr:col>25</xdr:col>
      <xdr:colOff>451521</xdr:colOff>
      <xdr:row>20</xdr:row>
      <xdr:rowOff>30750</xdr:rowOff>
    </xdr:to>
    <xdr:sp macro="" textlink="">
      <xdr:nvSpPr>
        <xdr:cNvPr id="84" name="下矢印 1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SpPr/>
      </xdr:nvSpPr>
      <xdr:spPr>
        <a:xfrm rot="4990161">
          <a:off x="18867480" y="3313864"/>
          <a:ext cx="126000" cy="642021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36314</xdr:colOff>
      <xdr:row>10</xdr:row>
      <xdr:rowOff>131704</xdr:rowOff>
    </xdr:from>
    <xdr:to>
      <xdr:col>12</xdr:col>
      <xdr:colOff>425752</xdr:colOff>
      <xdr:row>13</xdr:row>
      <xdr:rowOff>42041</xdr:rowOff>
    </xdr:to>
    <xdr:sp macro="" textlink="">
      <xdr:nvSpPr>
        <xdr:cNvPr id="85" name="下矢印 13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SpPr/>
      </xdr:nvSpPr>
      <xdr:spPr>
        <a:xfrm rot="15834720">
          <a:off x="7967302" y="1797154"/>
          <a:ext cx="410400" cy="108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r>
            <a:rPr kumimoji="1" lang="ja-JP" altLang="en-US" sz="900"/>
            <a:t>桑名市</a:t>
          </a:r>
        </a:p>
      </xdr:txBody>
    </xdr:sp>
    <xdr:clientData/>
  </xdr:twoCellAnchor>
  <xdr:twoCellAnchor>
    <xdr:from>
      <xdr:col>9</xdr:col>
      <xdr:colOff>562288</xdr:colOff>
      <xdr:row>22</xdr:row>
      <xdr:rowOff>102739</xdr:rowOff>
    </xdr:from>
    <xdr:to>
      <xdr:col>10</xdr:col>
      <xdr:colOff>9973</xdr:colOff>
      <xdr:row>25</xdr:row>
      <xdr:rowOff>120224</xdr:rowOff>
    </xdr:to>
    <xdr:sp macro="" textlink="">
      <xdr:nvSpPr>
        <xdr:cNvPr id="86" name="下矢印 13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SpPr/>
      </xdr:nvSpPr>
      <xdr:spPr>
        <a:xfrm rot="13094618">
          <a:off x="6777351" y="4103239"/>
          <a:ext cx="138247" cy="517548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259471</xdr:colOff>
      <xdr:row>29</xdr:row>
      <xdr:rowOff>15752</xdr:rowOff>
    </xdr:from>
    <xdr:to>
      <xdr:col>9</xdr:col>
      <xdr:colOff>385471</xdr:colOff>
      <xdr:row>32</xdr:row>
      <xdr:rowOff>33238</xdr:rowOff>
    </xdr:to>
    <xdr:sp macro="" textlink="">
      <xdr:nvSpPr>
        <xdr:cNvPr id="87" name="下矢印 13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SpPr/>
      </xdr:nvSpPr>
      <xdr:spPr>
        <a:xfrm rot="1990092">
          <a:off x="6474534" y="5183065"/>
          <a:ext cx="126000" cy="517548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345281</xdr:colOff>
      <xdr:row>26</xdr:row>
      <xdr:rowOff>1</xdr:rowOff>
    </xdr:from>
    <xdr:to>
      <xdr:col>9</xdr:col>
      <xdr:colOff>296739</xdr:colOff>
      <xdr:row>27</xdr:row>
      <xdr:rowOff>160913</xdr:rowOff>
    </xdr:to>
    <xdr:sp macro="" textlink="">
      <xdr:nvSpPr>
        <xdr:cNvPr id="42" name="下矢印 13">
          <a:extLst>
            <a:ext uri="{FF2B5EF4-FFF2-40B4-BE49-F238E27FC236}">
              <a16:creationId xmlns:a16="http://schemas.microsoft.com/office/drawing/2014/main" xmlns="" id="{81035645-2EA0-4447-B7FC-0821BC82E4BC}"/>
            </a:ext>
          </a:extLst>
        </xdr:cNvPr>
        <xdr:cNvSpPr/>
      </xdr:nvSpPr>
      <xdr:spPr>
        <a:xfrm rot="16200000">
          <a:off x="6026992" y="4510040"/>
          <a:ext cx="327600" cy="642021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664308</xdr:colOff>
      <xdr:row>28</xdr:row>
      <xdr:rowOff>40469</xdr:rowOff>
    </xdr:from>
    <xdr:to>
      <xdr:col>8</xdr:col>
      <xdr:colOff>99746</xdr:colOff>
      <xdr:row>31</xdr:row>
      <xdr:rowOff>116406</xdr:rowOff>
    </xdr:to>
    <xdr:sp macro="" textlink="">
      <xdr:nvSpPr>
        <xdr:cNvPr id="43" name="下矢印 13">
          <a:extLst>
            <a:ext uri="{FF2B5EF4-FFF2-40B4-BE49-F238E27FC236}">
              <a16:creationId xmlns:a16="http://schemas.microsoft.com/office/drawing/2014/main" xmlns="" id="{63AAB005-D41C-4F15-A186-5148E873AB6E}"/>
            </a:ext>
          </a:extLst>
        </xdr:cNvPr>
        <xdr:cNvSpPr/>
      </xdr:nvSpPr>
      <xdr:spPr>
        <a:xfrm rot="20828512">
          <a:off x="5498246" y="5041094"/>
          <a:ext cx="126000" cy="576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655082</xdr:colOff>
      <xdr:row>11</xdr:row>
      <xdr:rowOff>136847</xdr:rowOff>
    </xdr:from>
    <xdr:to>
      <xdr:col>10</xdr:col>
      <xdr:colOff>504520</xdr:colOff>
      <xdr:row>13</xdr:row>
      <xdr:rowOff>48272</xdr:rowOff>
    </xdr:to>
    <xdr:sp macro="" textlink="">
      <xdr:nvSpPr>
        <xdr:cNvPr id="44" name="下矢印 5">
          <a:extLst>
            <a:ext uri="{FF2B5EF4-FFF2-40B4-BE49-F238E27FC236}">
              <a16:creationId xmlns:a16="http://schemas.microsoft.com/office/drawing/2014/main" xmlns="" id="{B9223CEF-7C97-49BB-99A5-C48CFE6F9210}"/>
            </a:ext>
          </a:extLst>
        </xdr:cNvPr>
        <xdr:cNvSpPr/>
      </xdr:nvSpPr>
      <xdr:spPr>
        <a:xfrm rot="17908354">
          <a:off x="7017745" y="2156185"/>
          <a:ext cx="244800" cy="54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89509</xdr:colOff>
      <xdr:row>8</xdr:row>
      <xdr:rowOff>161833</xdr:rowOff>
    </xdr:from>
    <xdr:to>
      <xdr:col>12</xdr:col>
      <xdr:colOff>508384</xdr:colOff>
      <xdr:row>10</xdr:row>
      <xdr:rowOff>156058</xdr:rowOff>
    </xdr:to>
    <xdr:sp macro="" textlink="">
      <xdr:nvSpPr>
        <xdr:cNvPr id="46" name="下矢印 13">
          <a:extLst>
            <a:ext uri="{FF2B5EF4-FFF2-40B4-BE49-F238E27FC236}">
              <a16:creationId xmlns:a16="http://schemas.microsoft.com/office/drawing/2014/main" xmlns="" id="{02275CE7-343A-4568-9874-2158BBD8AD5B}"/>
            </a:ext>
          </a:extLst>
        </xdr:cNvPr>
        <xdr:cNvSpPr/>
      </xdr:nvSpPr>
      <xdr:spPr>
        <a:xfrm rot="15851465">
          <a:off x="7731334" y="1092508"/>
          <a:ext cx="327600" cy="180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r>
            <a:rPr kumimoji="1" lang="ja-JP" altLang="en-US" sz="900"/>
            <a:t>いなべ市</a:t>
          </a:r>
        </a:p>
      </xdr:txBody>
    </xdr:sp>
    <xdr:clientData/>
  </xdr:twoCellAnchor>
  <xdr:twoCellAnchor>
    <xdr:from>
      <xdr:col>11</xdr:col>
      <xdr:colOff>506814</xdr:colOff>
      <xdr:row>15</xdr:row>
      <xdr:rowOff>36748</xdr:rowOff>
    </xdr:from>
    <xdr:to>
      <xdr:col>11</xdr:col>
      <xdr:colOff>686814</xdr:colOff>
      <xdr:row>15</xdr:row>
      <xdr:rowOff>162748</xdr:rowOff>
    </xdr:to>
    <xdr:sp macro="" textlink="">
      <xdr:nvSpPr>
        <xdr:cNvPr id="47" name="下矢印 13">
          <a:extLst>
            <a:ext uri="{FF2B5EF4-FFF2-40B4-BE49-F238E27FC236}">
              <a16:creationId xmlns:a16="http://schemas.microsoft.com/office/drawing/2014/main" xmlns="" id="{C0729392-EE19-4E27-9416-3804C36A7613}"/>
            </a:ext>
          </a:extLst>
        </xdr:cNvPr>
        <xdr:cNvSpPr/>
      </xdr:nvSpPr>
      <xdr:spPr>
        <a:xfrm rot="5400000">
          <a:off x="8130002" y="2843436"/>
          <a:ext cx="126000" cy="18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508892</xdr:colOff>
      <xdr:row>13</xdr:row>
      <xdr:rowOff>119057</xdr:rowOff>
    </xdr:from>
    <xdr:to>
      <xdr:col>13</xdr:col>
      <xdr:colOff>466329</xdr:colOff>
      <xdr:row>18</xdr:row>
      <xdr:rowOff>106420</xdr:rowOff>
    </xdr:to>
    <xdr:sp macro="" textlink="">
      <xdr:nvSpPr>
        <xdr:cNvPr id="48" name="下矢印 79">
          <a:extLst>
            <a:ext uri="{FF2B5EF4-FFF2-40B4-BE49-F238E27FC236}">
              <a16:creationId xmlns:a16="http://schemas.microsoft.com/office/drawing/2014/main" xmlns="" id="{1BC08F58-7895-4060-A89F-B3B63B3539C3}"/>
            </a:ext>
          </a:extLst>
        </xdr:cNvPr>
        <xdr:cNvSpPr/>
      </xdr:nvSpPr>
      <xdr:spPr>
        <a:xfrm rot="16200000">
          <a:off x="8709242" y="2705770"/>
          <a:ext cx="820800" cy="64800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r>
            <a:rPr kumimoji="1" lang="ja-JP" altLang="en-US" sz="900" spc="-100" baseline="0"/>
            <a:t>木曽岬町</a:t>
          </a:r>
        </a:p>
      </xdr:txBody>
    </xdr:sp>
    <xdr:clientData/>
  </xdr:twoCellAnchor>
  <xdr:twoCellAnchor>
    <xdr:from>
      <xdr:col>10</xdr:col>
      <xdr:colOff>520552</xdr:colOff>
      <xdr:row>15</xdr:row>
      <xdr:rowOff>95531</xdr:rowOff>
    </xdr:from>
    <xdr:to>
      <xdr:col>11</xdr:col>
      <xdr:colOff>117989</xdr:colOff>
      <xdr:row>17</xdr:row>
      <xdr:rowOff>89756</xdr:rowOff>
    </xdr:to>
    <xdr:sp macro="" textlink="">
      <xdr:nvSpPr>
        <xdr:cNvPr id="49" name="下矢印 13">
          <a:extLst>
            <a:ext uri="{FF2B5EF4-FFF2-40B4-BE49-F238E27FC236}">
              <a16:creationId xmlns:a16="http://schemas.microsoft.com/office/drawing/2014/main" xmlns="" id="{8A233178-5B71-4C64-9CE6-29F52A50570E}"/>
            </a:ext>
          </a:extLst>
        </xdr:cNvPr>
        <xdr:cNvSpPr/>
      </xdr:nvSpPr>
      <xdr:spPr>
        <a:xfrm rot="15261919">
          <a:off x="7406377" y="2949019"/>
          <a:ext cx="327600" cy="288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152913</xdr:colOff>
      <xdr:row>18</xdr:row>
      <xdr:rowOff>134205</xdr:rowOff>
    </xdr:from>
    <xdr:to>
      <xdr:col>9</xdr:col>
      <xdr:colOff>584913</xdr:colOff>
      <xdr:row>21</xdr:row>
      <xdr:rowOff>127342</xdr:rowOff>
    </xdr:to>
    <xdr:sp macro="" textlink="">
      <xdr:nvSpPr>
        <xdr:cNvPr id="50" name="下矢印 78">
          <a:extLst>
            <a:ext uri="{FF2B5EF4-FFF2-40B4-BE49-F238E27FC236}">
              <a16:creationId xmlns:a16="http://schemas.microsoft.com/office/drawing/2014/main" xmlns="" id="{7169FA05-939B-4AFF-8096-D7CD98E61F12}"/>
            </a:ext>
          </a:extLst>
        </xdr:cNvPr>
        <xdr:cNvSpPr/>
      </xdr:nvSpPr>
      <xdr:spPr>
        <a:xfrm rot="18541965">
          <a:off x="6337376" y="3498555"/>
          <a:ext cx="493200" cy="43200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405031</xdr:colOff>
      <xdr:row>13</xdr:row>
      <xdr:rowOff>34444</xdr:rowOff>
    </xdr:from>
    <xdr:to>
      <xdr:col>12</xdr:col>
      <xdr:colOff>103906</xdr:colOff>
      <xdr:row>15</xdr:row>
      <xdr:rowOff>28669</xdr:rowOff>
    </xdr:to>
    <xdr:sp macro="" textlink="">
      <xdr:nvSpPr>
        <xdr:cNvPr id="51" name="下矢印 13">
          <a:extLst>
            <a:ext uri="{FF2B5EF4-FFF2-40B4-BE49-F238E27FC236}">
              <a16:creationId xmlns:a16="http://schemas.microsoft.com/office/drawing/2014/main" xmlns="" id="{98F06F3E-63FE-405A-BDCD-FE316286FDCA}"/>
            </a:ext>
          </a:extLst>
        </xdr:cNvPr>
        <xdr:cNvSpPr/>
      </xdr:nvSpPr>
      <xdr:spPr>
        <a:xfrm rot="15741287">
          <a:off x="7686856" y="2158557"/>
          <a:ext cx="327600" cy="108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r>
            <a:rPr kumimoji="1" lang="ja-JP" altLang="en-US" sz="900"/>
            <a:t>東員町</a:t>
          </a:r>
        </a:p>
      </xdr:txBody>
    </xdr:sp>
    <xdr:clientData/>
  </xdr:twoCellAnchor>
  <xdr:twoCellAnchor>
    <xdr:from>
      <xdr:col>11</xdr:col>
      <xdr:colOff>119998</xdr:colOff>
      <xdr:row>16</xdr:row>
      <xdr:rowOff>139703</xdr:rowOff>
    </xdr:from>
    <xdr:to>
      <xdr:col>11</xdr:col>
      <xdr:colOff>447598</xdr:colOff>
      <xdr:row>17</xdr:row>
      <xdr:rowOff>153015</xdr:rowOff>
    </xdr:to>
    <xdr:sp macro="" textlink="">
      <xdr:nvSpPr>
        <xdr:cNvPr id="54" name="下矢印 13">
          <a:extLst>
            <a:ext uri="{FF2B5EF4-FFF2-40B4-BE49-F238E27FC236}">
              <a16:creationId xmlns:a16="http://schemas.microsoft.com/office/drawing/2014/main" xmlns="" id="{62446DF0-ED84-41A0-9156-8DC782935240}"/>
            </a:ext>
          </a:extLst>
        </xdr:cNvPr>
        <xdr:cNvSpPr/>
      </xdr:nvSpPr>
      <xdr:spPr>
        <a:xfrm rot="10800000">
          <a:off x="7716186" y="3140078"/>
          <a:ext cx="327600" cy="18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572541</xdr:colOff>
      <xdr:row>37</xdr:row>
      <xdr:rowOff>93440</xdr:rowOff>
    </xdr:from>
    <xdr:to>
      <xdr:col>9</xdr:col>
      <xdr:colOff>7978</xdr:colOff>
      <xdr:row>41</xdr:row>
      <xdr:rowOff>146690</xdr:rowOff>
    </xdr:to>
    <xdr:sp macro="" textlink="">
      <xdr:nvSpPr>
        <xdr:cNvPr id="59" name="下矢印 13">
          <a:extLst>
            <a:ext uri="{FF2B5EF4-FFF2-40B4-BE49-F238E27FC236}">
              <a16:creationId xmlns:a16="http://schemas.microsoft.com/office/drawing/2014/main" xmlns="" id="{3E8F14C1-E4AD-4662-B836-EB669C5AB41F}"/>
            </a:ext>
          </a:extLst>
        </xdr:cNvPr>
        <xdr:cNvSpPr/>
      </xdr:nvSpPr>
      <xdr:spPr>
        <a:xfrm>
          <a:off x="6097041" y="6594253"/>
          <a:ext cx="126000" cy="72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72374</xdr:colOff>
      <xdr:row>37</xdr:row>
      <xdr:rowOff>87859</xdr:rowOff>
    </xdr:from>
    <xdr:to>
      <xdr:col>8</xdr:col>
      <xdr:colOff>399974</xdr:colOff>
      <xdr:row>41</xdr:row>
      <xdr:rowOff>141109</xdr:rowOff>
    </xdr:to>
    <xdr:sp macro="" textlink="">
      <xdr:nvSpPr>
        <xdr:cNvPr id="61" name="下矢印 13">
          <a:extLst>
            <a:ext uri="{FF2B5EF4-FFF2-40B4-BE49-F238E27FC236}">
              <a16:creationId xmlns:a16="http://schemas.microsoft.com/office/drawing/2014/main" xmlns="" id="{DA407104-7055-4490-A8FA-3129D81B70B3}"/>
            </a:ext>
          </a:extLst>
        </xdr:cNvPr>
        <xdr:cNvSpPr/>
      </xdr:nvSpPr>
      <xdr:spPr>
        <a:xfrm rot="10800000">
          <a:off x="5596874" y="6588672"/>
          <a:ext cx="327600" cy="72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289813</xdr:colOff>
      <xdr:row>45</xdr:row>
      <xdr:rowOff>135696</xdr:rowOff>
    </xdr:from>
    <xdr:to>
      <xdr:col>9</xdr:col>
      <xdr:colOff>31250</xdr:colOff>
      <xdr:row>48</xdr:row>
      <xdr:rowOff>128834</xdr:rowOff>
    </xdr:to>
    <xdr:sp macro="" textlink="">
      <xdr:nvSpPr>
        <xdr:cNvPr id="62" name="下矢印 78">
          <a:extLst>
            <a:ext uri="{FF2B5EF4-FFF2-40B4-BE49-F238E27FC236}">
              <a16:creationId xmlns:a16="http://schemas.microsoft.com/office/drawing/2014/main" xmlns="" id="{0320D687-EE7A-48BE-85E8-BD5A6480162F}"/>
            </a:ext>
          </a:extLst>
        </xdr:cNvPr>
        <xdr:cNvSpPr/>
      </xdr:nvSpPr>
      <xdr:spPr>
        <a:xfrm rot="7518138">
          <a:off x="5783713" y="8000609"/>
          <a:ext cx="493200" cy="43200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670021</xdr:colOff>
      <xdr:row>41</xdr:row>
      <xdr:rowOff>85833</xdr:rowOff>
    </xdr:from>
    <xdr:to>
      <xdr:col>10</xdr:col>
      <xdr:colOff>627459</xdr:colOff>
      <xdr:row>43</xdr:row>
      <xdr:rowOff>80058</xdr:rowOff>
    </xdr:to>
    <xdr:sp macro="" textlink="">
      <xdr:nvSpPr>
        <xdr:cNvPr id="63" name="下矢印 13">
          <a:extLst>
            <a:ext uri="{FF2B5EF4-FFF2-40B4-BE49-F238E27FC236}">
              <a16:creationId xmlns:a16="http://schemas.microsoft.com/office/drawing/2014/main" xmlns="" id="{5B4407A2-2BB9-472F-8735-B5BF0CB156C6}"/>
            </a:ext>
          </a:extLst>
        </xdr:cNvPr>
        <xdr:cNvSpPr/>
      </xdr:nvSpPr>
      <xdr:spPr>
        <a:xfrm rot="5400000">
          <a:off x="7045284" y="7093196"/>
          <a:ext cx="327600" cy="648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670716</xdr:colOff>
      <xdr:row>49</xdr:row>
      <xdr:rowOff>9994</xdr:rowOff>
    </xdr:from>
    <xdr:to>
      <xdr:col>7</xdr:col>
      <xdr:colOff>390553</xdr:colOff>
      <xdr:row>53</xdr:row>
      <xdr:rowOff>63244</xdr:rowOff>
    </xdr:to>
    <xdr:sp macro="" textlink="">
      <xdr:nvSpPr>
        <xdr:cNvPr id="64" name="下矢印 13">
          <a:extLst>
            <a:ext uri="{FF2B5EF4-FFF2-40B4-BE49-F238E27FC236}">
              <a16:creationId xmlns:a16="http://schemas.microsoft.com/office/drawing/2014/main" xmlns="" id="{AACC9A59-4806-4589-A363-1A59DB1D00A3}"/>
            </a:ext>
          </a:extLst>
        </xdr:cNvPr>
        <xdr:cNvSpPr/>
      </xdr:nvSpPr>
      <xdr:spPr>
        <a:xfrm rot="12384503">
          <a:off x="4814091" y="8511057"/>
          <a:ext cx="410400" cy="72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437527</xdr:colOff>
      <xdr:row>44</xdr:row>
      <xdr:rowOff>12910</xdr:rowOff>
    </xdr:from>
    <xdr:to>
      <xdr:col>11</xdr:col>
      <xdr:colOff>496402</xdr:colOff>
      <xdr:row>44</xdr:row>
      <xdr:rowOff>138910</xdr:rowOff>
    </xdr:to>
    <xdr:sp macro="" textlink="">
      <xdr:nvSpPr>
        <xdr:cNvPr id="65" name="下矢印 13">
          <a:extLst>
            <a:ext uri="{FF2B5EF4-FFF2-40B4-BE49-F238E27FC236}">
              <a16:creationId xmlns:a16="http://schemas.microsoft.com/office/drawing/2014/main" xmlns="" id="{EC832294-8362-4128-8FC4-037926BBFB11}"/>
            </a:ext>
          </a:extLst>
        </xdr:cNvPr>
        <xdr:cNvSpPr/>
      </xdr:nvSpPr>
      <xdr:spPr>
        <a:xfrm rot="6013937">
          <a:off x="7309590" y="7023535"/>
          <a:ext cx="126000" cy="144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389831</xdr:colOff>
      <xdr:row>47</xdr:row>
      <xdr:rowOff>83339</xdr:rowOff>
    </xdr:from>
    <xdr:to>
      <xdr:col>13</xdr:col>
      <xdr:colOff>131268</xdr:colOff>
      <xdr:row>50</xdr:row>
      <xdr:rowOff>76477</xdr:rowOff>
    </xdr:to>
    <xdr:sp macro="" textlink="">
      <xdr:nvSpPr>
        <xdr:cNvPr id="67" name="下矢印 78">
          <a:extLst>
            <a:ext uri="{FF2B5EF4-FFF2-40B4-BE49-F238E27FC236}">
              <a16:creationId xmlns:a16="http://schemas.microsoft.com/office/drawing/2014/main" xmlns="" id="{03352C56-E493-4408-AE69-6FD4FD119DC7}"/>
            </a:ext>
          </a:extLst>
        </xdr:cNvPr>
        <xdr:cNvSpPr/>
      </xdr:nvSpPr>
      <xdr:spPr>
        <a:xfrm rot="6576786">
          <a:off x="8645981" y="8281627"/>
          <a:ext cx="493200" cy="432000"/>
        </a:xfrm>
        <a:prstGeom prst="downArrow">
          <a:avLst>
            <a:gd name="adj1" fmla="val 50000"/>
            <a:gd name="adj2" fmla="val 44507"/>
          </a:avLst>
        </a:prstGeom>
        <a:solidFill>
          <a:schemeClr val="tx2">
            <a:lumMod val="50000"/>
          </a:schemeClr>
        </a:solidFill>
        <a:ln w="45466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127892</xdr:colOff>
      <xdr:row>50</xdr:row>
      <xdr:rowOff>71435</xdr:rowOff>
    </xdr:from>
    <xdr:to>
      <xdr:col>12</xdr:col>
      <xdr:colOff>667892</xdr:colOff>
      <xdr:row>52</xdr:row>
      <xdr:rowOff>65660</xdr:rowOff>
    </xdr:to>
    <xdr:sp macro="" textlink="">
      <xdr:nvSpPr>
        <xdr:cNvPr id="69" name="下矢印 13">
          <a:extLst>
            <a:ext uri="{FF2B5EF4-FFF2-40B4-BE49-F238E27FC236}">
              <a16:creationId xmlns:a16="http://schemas.microsoft.com/office/drawing/2014/main" xmlns="" id="{BC51AEED-A30A-4ED0-858F-27DFD81101D3}"/>
            </a:ext>
          </a:extLst>
        </xdr:cNvPr>
        <xdr:cNvSpPr/>
      </xdr:nvSpPr>
      <xdr:spPr>
        <a:xfrm rot="7778066">
          <a:off x="8520842" y="8632985"/>
          <a:ext cx="327600" cy="54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123231</xdr:colOff>
      <xdr:row>46</xdr:row>
      <xdr:rowOff>113105</xdr:rowOff>
    </xdr:from>
    <xdr:to>
      <xdr:col>11</xdr:col>
      <xdr:colOff>411231</xdr:colOff>
      <xdr:row>49</xdr:row>
      <xdr:rowOff>23442</xdr:rowOff>
    </xdr:to>
    <xdr:sp macro="" textlink="">
      <xdr:nvSpPr>
        <xdr:cNvPr id="82" name="下矢印 13">
          <a:extLst>
            <a:ext uri="{FF2B5EF4-FFF2-40B4-BE49-F238E27FC236}">
              <a16:creationId xmlns:a16="http://schemas.microsoft.com/office/drawing/2014/main" xmlns="" id="{355384DB-0E04-41A7-A0BB-07C708AC9D4A}"/>
            </a:ext>
          </a:extLst>
        </xdr:cNvPr>
        <xdr:cNvSpPr/>
      </xdr:nvSpPr>
      <xdr:spPr>
        <a:xfrm rot="17040893">
          <a:off x="7658219" y="8175305"/>
          <a:ext cx="410400" cy="288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500586</xdr:colOff>
      <xdr:row>49</xdr:row>
      <xdr:rowOff>81307</xdr:rowOff>
    </xdr:from>
    <xdr:to>
      <xdr:col>11</xdr:col>
      <xdr:colOff>350023</xdr:colOff>
      <xdr:row>51</xdr:row>
      <xdr:rowOff>158332</xdr:rowOff>
    </xdr:to>
    <xdr:sp macro="" textlink="">
      <xdr:nvSpPr>
        <xdr:cNvPr id="88" name="下矢印 13">
          <a:extLst>
            <a:ext uri="{FF2B5EF4-FFF2-40B4-BE49-F238E27FC236}">
              <a16:creationId xmlns:a16="http://schemas.microsoft.com/office/drawing/2014/main" xmlns="" id="{F15C3D10-D92D-4039-A24C-FA18CBE30591}"/>
            </a:ext>
          </a:extLst>
        </xdr:cNvPr>
        <xdr:cNvSpPr/>
      </xdr:nvSpPr>
      <xdr:spPr>
        <a:xfrm rot="15302466">
          <a:off x="7471011" y="8517570"/>
          <a:ext cx="410400" cy="54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491154</xdr:colOff>
      <xdr:row>47</xdr:row>
      <xdr:rowOff>115292</xdr:rowOff>
    </xdr:from>
    <xdr:to>
      <xdr:col>8</xdr:col>
      <xdr:colOff>210992</xdr:colOff>
      <xdr:row>55</xdr:row>
      <xdr:rowOff>41792</xdr:rowOff>
    </xdr:to>
    <xdr:sp macro="" textlink="">
      <xdr:nvSpPr>
        <xdr:cNvPr id="89" name="下矢印 13">
          <a:extLst>
            <a:ext uri="{FF2B5EF4-FFF2-40B4-BE49-F238E27FC236}">
              <a16:creationId xmlns:a16="http://schemas.microsoft.com/office/drawing/2014/main" xmlns="" id="{7AA59F05-1953-4866-866D-0A5B18404A86}"/>
            </a:ext>
          </a:extLst>
        </xdr:cNvPr>
        <xdr:cNvSpPr/>
      </xdr:nvSpPr>
      <xdr:spPr>
        <a:xfrm rot="10800000">
          <a:off x="5325092" y="8282980"/>
          <a:ext cx="410400" cy="126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345331</xdr:colOff>
      <xdr:row>50</xdr:row>
      <xdr:rowOff>81559</xdr:rowOff>
    </xdr:from>
    <xdr:to>
      <xdr:col>12</xdr:col>
      <xdr:colOff>65169</xdr:colOff>
      <xdr:row>53</xdr:row>
      <xdr:rowOff>121496</xdr:rowOff>
    </xdr:to>
    <xdr:sp macro="" textlink="">
      <xdr:nvSpPr>
        <xdr:cNvPr id="90" name="下矢印 13">
          <a:extLst>
            <a:ext uri="{FF2B5EF4-FFF2-40B4-BE49-F238E27FC236}">
              <a16:creationId xmlns:a16="http://schemas.microsoft.com/office/drawing/2014/main" xmlns="" id="{32D8E740-7314-41CB-B0C6-6A237D44DA6D}"/>
            </a:ext>
          </a:extLst>
        </xdr:cNvPr>
        <xdr:cNvSpPr/>
      </xdr:nvSpPr>
      <xdr:spPr>
        <a:xfrm rot="11718551">
          <a:off x="7941519" y="8749309"/>
          <a:ext cx="410400" cy="54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527430</xdr:colOff>
      <xdr:row>45</xdr:row>
      <xdr:rowOff>79190</xdr:rowOff>
    </xdr:from>
    <xdr:to>
      <xdr:col>10</xdr:col>
      <xdr:colOff>628868</xdr:colOff>
      <xdr:row>46</xdr:row>
      <xdr:rowOff>38503</xdr:rowOff>
    </xdr:to>
    <xdr:sp macro="" textlink="">
      <xdr:nvSpPr>
        <xdr:cNvPr id="91" name="下矢印 13">
          <a:extLst>
            <a:ext uri="{FF2B5EF4-FFF2-40B4-BE49-F238E27FC236}">
              <a16:creationId xmlns:a16="http://schemas.microsoft.com/office/drawing/2014/main" xmlns="" id="{EB7981E2-A128-4058-8367-55ADD0F9E455}"/>
            </a:ext>
          </a:extLst>
        </xdr:cNvPr>
        <xdr:cNvSpPr/>
      </xdr:nvSpPr>
      <xdr:spPr>
        <a:xfrm rot="6920044">
          <a:off x="7075493" y="7580503"/>
          <a:ext cx="126000" cy="792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71437</xdr:colOff>
      <xdr:row>36</xdr:row>
      <xdr:rowOff>35720</xdr:rowOff>
    </xdr:from>
    <xdr:to>
      <xdr:col>5</xdr:col>
      <xdr:colOff>197437</xdr:colOff>
      <xdr:row>40</xdr:row>
      <xdr:rowOff>88970</xdr:rowOff>
    </xdr:to>
    <xdr:sp macro="" textlink="">
      <xdr:nvSpPr>
        <xdr:cNvPr id="93" name="下矢印 13">
          <a:extLst>
            <a:ext uri="{FF2B5EF4-FFF2-40B4-BE49-F238E27FC236}">
              <a16:creationId xmlns:a16="http://schemas.microsoft.com/office/drawing/2014/main" xmlns="" id="{A52ECD58-4645-4ACA-A98F-931702485221}"/>
            </a:ext>
          </a:extLst>
        </xdr:cNvPr>
        <xdr:cNvSpPr/>
      </xdr:nvSpPr>
      <xdr:spPr>
        <a:xfrm rot="10800000">
          <a:off x="3524250" y="6369845"/>
          <a:ext cx="126000" cy="72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419338</xdr:colOff>
      <xdr:row>33</xdr:row>
      <xdr:rowOff>164069</xdr:rowOff>
    </xdr:from>
    <xdr:to>
      <xdr:col>4</xdr:col>
      <xdr:colOff>664138</xdr:colOff>
      <xdr:row>39</xdr:row>
      <xdr:rowOff>128358</xdr:rowOff>
    </xdr:to>
    <xdr:sp macro="" textlink="">
      <xdr:nvSpPr>
        <xdr:cNvPr id="94" name="下矢印 5">
          <a:extLst>
            <a:ext uri="{FF2B5EF4-FFF2-40B4-BE49-F238E27FC236}">
              <a16:creationId xmlns:a16="http://schemas.microsoft.com/office/drawing/2014/main" xmlns="" id="{F917ADB9-7497-43AE-BA8A-773B852058B2}"/>
            </a:ext>
          </a:extLst>
        </xdr:cNvPr>
        <xdr:cNvSpPr/>
      </xdr:nvSpPr>
      <xdr:spPr>
        <a:xfrm>
          <a:off x="3181588" y="5998132"/>
          <a:ext cx="244800" cy="964414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293388</xdr:colOff>
      <xdr:row>66</xdr:row>
      <xdr:rowOff>8820</xdr:rowOff>
    </xdr:from>
    <xdr:to>
      <xdr:col>5</xdr:col>
      <xdr:colOff>419388</xdr:colOff>
      <xdr:row>69</xdr:row>
      <xdr:rowOff>48757</xdr:rowOff>
    </xdr:to>
    <xdr:sp macro="" textlink="">
      <xdr:nvSpPr>
        <xdr:cNvPr id="95" name="下矢印 13">
          <a:extLst>
            <a:ext uri="{FF2B5EF4-FFF2-40B4-BE49-F238E27FC236}">
              <a16:creationId xmlns:a16="http://schemas.microsoft.com/office/drawing/2014/main" xmlns="" id="{057D707B-1E0B-46D8-A259-A9CA37C4B408}"/>
            </a:ext>
          </a:extLst>
        </xdr:cNvPr>
        <xdr:cNvSpPr/>
      </xdr:nvSpPr>
      <xdr:spPr>
        <a:xfrm rot="11890773">
          <a:off x="3746201" y="11343570"/>
          <a:ext cx="126000" cy="54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140550</xdr:colOff>
      <xdr:row>49</xdr:row>
      <xdr:rowOff>95618</xdr:rowOff>
    </xdr:from>
    <xdr:to>
      <xdr:col>6</xdr:col>
      <xdr:colOff>266550</xdr:colOff>
      <xdr:row>63</xdr:row>
      <xdr:rowOff>101993</xdr:rowOff>
    </xdr:to>
    <xdr:sp macro="" textlink="">
      <xdr:nvSpPr>
        <xdr:cNvPr id="97" name="下矢印 13">
          <a:extLst>
            <a:ext uri="{FF2B5EF4-FFF2-40B4-BE49-F238E27FC236}">
              <a16:creationId xmlns:a16="http://schemas.microsoft.com/office/drawing/2014/main" xmlns="" id="{89FAA721-F93A-43A4-A0ED-D1361B12C9D9}"/>
            </a:ext>
          </a:extLst>
        </xdr:cNvPr>
        <xdr:cNvSpPr/>
      </xdr:nvSpPr>
      <xdr:spPr>
        <a:xfrm rot="11880000">
          <a:off x="4283925" y="8596681"/>
          <a:ext cx="126000" cy="234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47624</xdr:colOff>
      <xdr:row>65</xdr:row>
      <xdr:rowOff>95250</xdr:rowOff>
    </xdr:from>
    <xdr:to>
      <xdr:col>5</xdr:col>
      <xdr:colOff>173624</xdr:colOff>
      <xdr:row>68</xdr:row>
      <xdr:rowOff>135188</xdr:rowOff>
    </xdr:to>
    <xdr:sp macro="" textlink="">
      <xdr:nvSpPr>
        <xdr:cNvPr id="98" name="下矢印 13">
          <a:extLst>
            <a:ext uri="{FF2B5EF4-FFF2-40B4-BE49-F238E27FC236}">
              <a16:creationId xmlns:a16="http://schemas.microsoft.com/office/drawing/2014/main" xmlns="" id="{4E62AF29-E47A-4754-8FAC-30EC1DD4208E}"/>
            </a:ext>
          </a:extLst>
        </xdr:cNvPr>
        <xdr:cNvSpPr/>
      </xdr:nvSpPr>
      <xdr:spPr>
        <a:xfrm rot="1061932">
          <a:off x="3500437" y="11263313"/>
          <a:ext cx="126000" cy="54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18583</xdr:colOff>
      <xdr:row>82</xdr:row>
      <xdr:rowOff>52946</xdr:rowOff>
    </xdr:from>
    <xdr:to>
      <xdr:col>3</xdr:col>
      <xdr:colOff>144583</xdr:colOff>
      <xdr:row>84</xdr:row>
      <xdr:rowOff>79571</xdr:rowOff>
    </xdr:to>
    <xdr:sp macro="" textlink="">
      <xdr:nvSpPr>
        <xdr:cNvPr id="99" name="下矢印 13">
          <a:extLst>
            <a:ext uri="{FF2B5EF4-FFF2-40B4-BE49-F238E27FC236}">
              <a16:creationId xmlns:a16="http://schemas.microsoft.com/office/drawing/2014/main" xmlns="" id="{0EF86A46-3125-4CC6-BFAA-99E1AEE6E2A2}"/>
            </a:ext>
          </a:extLst>
        </xdr:cNvPr>
        <xdr:cNvSpPr/>
      </xdr:nvSpPr>
      <xdr:spPr>
        <a:xfrm rot="1188099">
          <a:off x="2090271" y="14054696"/>
          <a:ext cx="126000" cy="36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531515</xdr:colOff>
      <xdr:row>81</xdr:row>
      <xdr:rowOff>139790</xdr:rowOff>
    </xdr:from>
    <xdr:to>
      <xdr:col>2</xdr:col>
      <xdr:colOff>657515</xdr:colOff>
      <xdr:row>83</xdr:row>
      <xdr:rowOff>166415</xdr:rowOff>
    </xdr:to>
    <xdr:sp macro="" textlink="">
      <xdr:nvSpPr>
        <xdr:cNvPr id="100" name="下矢印 13">
          <a:extLst>
            <a:ext uri="{FF2B5EF4-FFF2-40B4-BE49-F238E27FC236}">
              <a16:creationId xmlns:a16="http://schemas.microsoft.com/office/drawing/2014/main" xmlns="" id="{AD5B0A56-E3D1-451D-81F5-05321DFEBE11}"/>
            </a:ext>
          </a:extLst>
        </xdr:cNvPr>
        <xdr:cNvSpPr/>
      </xdr:nvSpPr>
      <xdr:spPr>
        <a:xfrm rot="12000000">
          <a:off x="1912640" y="13974853"/>
          <a:ext cx="126000" cy="36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318397</xdr:colOff>
      <xdr:row>39</xdr:row>
      <xdr:rowOff>47624</xdr:rowOff>
    </xdr:from>
    <xdr:to>
      <xdr:col>4</xdr:col>
      <xdr:colOff>46710</xdr:colOff>
      <xdr:row>41</xdr:row>
      <xdr:rowOff>41849</xdr:rowOff>
    </xdr:to>
    <xdr:sp macro="" textlink="">
      <xdr:nvSpPr>
        <xdr:cNvPr id="101" name="下矢印 13">
          <a:extLst>
            <a:ext uri="{FF2B5EF4-FFF2-40B4-BE49-F238E27FC236}">
              <a16:creationId xmlns:a16="http://schemas.microsoft.com/office/drawing/2014/main" xmlns="" id="{0BB466B4-491A-4600-8F9C-A21370294511}"/>
            </a:ext>
          </a:extLst>
        </xdr:cNvPr>
        <xdr:cNvSpPr/>
      </xdr:nvSpPr>
      <xdr:spPr>
        <a:xfrm rot="5745931">
          <a:off x="1745160" y="6145612"/>
          <a:ext cx="327600" cy="180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428627</xdr:colOff>
      <xdr:row>62</xdr:row>
      <xdr:rowOff>107158</xdr:rowOff>
    </xdr:from>
    <xdr:to>
      <xdr:col>9</xdr:col>
      <xdr:colOff>156939</xdr:colOff>
      <xdr:row>64</xdr:row>
      <xdr:rowOff>101383</xdr:rowOff>
    </xdr:to>
    <xdr:sp macro="" textlink="">
      <xdr:nvSpPr>
        <xdr:cNvPr id="102" name="下矢印 13">
          <a:extLst>
            <a:ext uri="{FF2B5EF4-FFF2-40B4-BE49-F238E27FC236}">
              <a16:creationId xmlns:a16="http://schemas.microsoft.com/office/drawing/2014/main" xmlns="" id="{CE050653-35EA-417D-AE7C-4816BDB46277}"/>
            </a:ext>
          </a:extLst>
        </xdr:cNvPr>
        <xdr:cNvSpPr/>
      </xdr:nvSpPr>
      <xdr:spPr>
        <a:xfrm rot="16200000">
          <a:off x="5308202" y="10038958"/>
          <a:ext cx="327600" cy="1800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16086</xdr:colOff>
      <xdr:row>18</xdr:row>
      <xdr:rowOff>133323</xdr:rowOff>
    </xdr:from>
    <xdr:to>
      <xdr:col>11</xdr:col>
      <xdr:colOff>304086</xdr:colOff>
      <xdr:row>21</xdr:row>
      <xdr:rowOff>43660</xdr:rowOff>
    </xdr:to>
    <xdr:sp macro="" textlink="">
      <xdr:nvSpPr>
        <xdr:cNvPr id="103" name="下矢印 13">
          <a:extLst>
            <a:ext uri="{FF2B5EF4-FFF2-40B4-BE49-F238E27FC236}">
              <a16:creationId xmlns:a16="http://schemas.microsoft.com/office/drawing/2014/main" xmlns="" id="{B448A1AD-6906-4A50-A7B4-543EAFE05F7C}"/>
            </a:ext>
          </a:extLst>
        </xdr:cNvPr>
        <xdr:cNvSpPr/>
      </xdr:nvSpPr>
      <xdr:spPr>
        <a:xfrm rot="3723558">
          <a:off x="7551074" y="3528273"/>
          <a:ext cx="410400" cy="288000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38227</xdr:colOff>
      <xdr:row>43</xdr:row>
      <xdr:rowOff>4829</xdr:rowOff>
    </xdr:from>
    <xdr:to>
      <xdr:col>6</xdr:col>
      <xdr:colOff>164227</xdr:colOff>
      <xdr:row>64</xdr:row>
      <xdr:rowOff>104392</xdr:rowOff>
    </xdr:to>
    <xdr:sp macro="" textlink="">
      <xdr:nvSpPr>
        <xdr:cNvPr id="104" name="下矢印 13">
          <a:extLst>
            <a:ext uri="{FF2B5EF4-FFF2-40B4-BE49-F238E27FC236}">
              <a16:creationId xmlns:a16="http://schemas.microsoft.com/office/drawing/2014/main" xmlns="" id="{EC5C669B-EF45-41E2-8437-BACEA6634A13}"/>
            </a:ext>
          </a:extLst>
        </xdr:cNvPr>
        <xdr:cNvSpPr/>
      </xdr:nvSpPr>
      <xdr:spPr>
        <a:xfrm rot="11850956">
          <a:off x="4181602" y="7505767"/>
          <a:ext cx="126000" cy="360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394100</xdr:colOff>
      <xdr:row>42</xdr:row>
      <xdr:rowOff>82505</xdr:rowOff>
    </xdr:from>
    <xdr:to>
      <xdr:col>5</xdr:col>
      <xdr:colOff>520100</xdr:colOff>
      <xdr:row>68</xdr:row>
      <xdr:rowOff>68630</xdr:rowOff>
    </xdr:to>
    <xdr:sp macro="" textlink="">
      <xdr:nvSpPr>
        <xdr:cNvPr id="105" name="下矢印 13">
          <a:extLst>
            <a:ext uri="{FF2B5EF4-FFF2-40B4-BE49-F238E27FC236}">
              <a16:creationId xmlns:a16="http://schemas.microsoft.com/office/drawing/2014/main" xmlns="" id="{5A3ADF68-EA23-447B-97E3-4487EAEFB81F}"/>
            </a:ext>
          </a:extLst>
        </xdr:cNvPr>
        <xdr:cNvSpPr/>
      </xdr:nvSpPr>
      <xdr:spPr>
        <a:xfrm rot="11850956">
          <a:off x="3846913" y="7416755"/>
          <a:ext cx="126000" cy="432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19690</xdr:colOff>
      <xdr:row>14</xdr:row>
      <xdr:rowOff>145000</xdr:rowOff>
    </xdr:from>
    <xdr:to>
      <xdr:col>10</xdr:col>
      <xdr:colOff>145690</xdr:colOff>
      <xdr:row>19</xdr:row>
      <xdr:rowOff>31562</xdr:rowOff>
    </xdr:to>
    <xdr:sp macro="" textlink="">
      <xdr:nvSpPr>
        <xdr:cNvPr id="107" name="下矢印 13">
          <a:extLst>
            <a:ext uri="{FF2B5EF4-FFF2-40B4-BE49-F238E27FC236}">
              <a16:creationId xmlns:a16="http://schemas.microsoft.com/office/drawing/2014/main" xmlns="" id="{D7B4354B-E49B-432D-AEB8-BE25117CD56E}"/>
            </a:ext>
          </a:extLst>
        </xdr:cNvPr>
        <xdr:cNvSpPr/>
      </xdr:nvSpPr>
      <xdr:spPr>
        <a:xfrm rot="20551325">
          <a:off x="6925315" y="2812000"/>
          <a:ext cx="126000" cy="72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117793</xdr:colOff>
      <xdr:row>13</xdr:row>
      <xdr:rowOff>103665</xdr:rowOff>
    </xdr:from>
    <xdr:to>
      <xdr:col>10</xdr:col>
      <xdr:colOff>243793</xdr:colOff>
      <xdr:row>15</xdr:row>
      <xdr:rowOff>130290</xdr:rowOff>
    </xdr:to>
    <xdr:sp macro="" textlink="">
      <xdr:nvSpPr>
        <xdr:cNvPr id="108" name="下矢印 13">
          <a:extLst>
            <a:ext uri="{FF2B5EF4-FFF2-40B4-BE49-F238E27FC236}">
              <a16:creationId xmlns:a16="http://schemas.microsoft.com/office/drawing/2014/main" xmlns="" id="{FAC3CC09-5A5D-4EA9-8D79-455F75AC7B29}"/>
            </a:ext>
          </a:extLst>
        </xdr:cNvPr>
        <xdr:cNvSpPr/>
      </xdr:nvSpPr>
      <xdr:spPr>
        <a:xfrm rot="8508656">
          <a:off x="7023418" y="2603978"/>
          <a:ext cx="126000" cy="360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433350</xdr:colOff>
      <xdr:row>16</xdr:row>
      <xdr:rowOff>152025</xdr:rowOff>
    </xdr:from>
    <xdr:to>
      <xdr:col>11</xdr:col>
      <xdr:colOff>678150</xdr:colOff>
      <xdr:row>18</xdr:row>
      <xdr:rowOff>106650</xdr:rowOff>
    </xdr:to>
    <xdr:sp macro="" textlink="">
      <xdr:nvSpPr>
        <xdr:cNvPr id="109" name="下矢印 5">
          <a:extLst>
            <a:ext uri="{FF2B5EF4-FFF2-40B4-BE49-F238E27FC236}">
              <a16:creationId xmlns:a16="http://schemas.microsoft.com/office/drawing/2014/main" xmlns="" id="{7A0D5481-6A52-4A4F-A6E2-F0084236CD70}"/>
            </a:ext>
          </a:extLst>
        </xdr:cNvPr>
        <xdr:cNvSpPr/>
      </xdr:nvSpPr>
      <xdr:spPr>
        <a:xfrm rot="10800000">
          <a:off x="8029538" y="3152400"/>
          <a:ext cx="244800" cy="288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544900</xdr:colOff>
      <xdr:row>44</xdr:row>
      <xdr:rowOff>128802</xdr:rowOff>
    </xdr:from>
    <xdr:to>
      <xdr:col>10</xdr:col>
      <xdr:colOff>99138</xdr:colOff>
      <xdr:row>50</xdr:row>
      <xdr:rowOff>136677</xdr:rowOff>
    </xdr:to>
    <xdr:sp macro="" textlink="">
      <xdr:nvSpPr>
        <xdr:cNvPr id="110" name="下矢印 5">
          <a:extLst>
            <a:ext uri="{FF2B5EF4-FFF2-40B4-BE49-F238E27FC236}">
              <a16:creationId xmlns:a16="http://schemas.microsoft.com/office/drawing/2014/main" xmlns="" id="{49677ADF-14AE-4820-AAB1-5415C0994D88}"/>
            </a:ext>
          </a:extLst>
        </xdr:cNvPr>
        <xdr:cNvSpPr/>
      </xdr:nvSpPr>
      <xdr:spPr>
        <a:xfrm rot="8255978">
          <a:off x="6759963" y="7796427"/>
          <a:ext cx="244800" cy="1008000"/>
        </a:xfrm>
        <a:prstGeom prst="downArrow">
          <a:avLst/>
        </a:prstGeom>
        <a:solidFill>
          <a:srgbClr val="92D050"/>
        </a:solidFill>
        <a:ln w="45466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330298</xdr:colOff>
      <xdr:row>85</xdr:row>
      <xdr:rowOff>47623</xdr:rowOff>
    </xdr:from>
    <xdr:to>
      <xdr:col>2</xdr:col>
      <xdr:colOff>281755</xdr:colOff>
      <xdr:row>87</xdr:row>
      <xdr:rowOff>124648</xdr:rowOff>
    </xdr:to>
    <xdr:sp macro="" textlink="">
      <xdr:nvSpPr>
        <xdr:cNvPr id="112" name="下矢印 13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SpPr/>
      </xdr:nvSpPr>
      <xdr:spPr>
        <a:xfrm rot="3185474">
          <a:off x="1136671" y="14433626"/>
          <a:ext cx="410400" cy="642019"/>
        </a:xfrm>
        <a:prstGeom prst="downArrow">
          <a:avLst/>
        </a:prstGeom>
        <a:solidFill>
          <a:srgbClr val="0070C0"/>
        </a:solidFill>
        <a:ln w="45466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2D050"/>
        </a:solidFill>
        <a:ln w="45466">
          <a:solidFill>
            <a:srgbClr val="92D05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34"/>
  <sheetViews>
    <sheetView showGridLines="0" zoomScale="70" zoomScaleNormal="70" workbookViewId="0">
      <selection activeCell="E1" sqref="E1"/>
    </sheetView>
  </sheetViews>
  <sheetFormatPr defaultRowHeight="13.5"/>
  <cols>
    <col min="1" max="1" width="9" customWidth="1"/>
    <col min="3" max="3" width="9.625" customWidth="1"/>
    <col min="4" max="4" width="9.625" hidden="1" customWidth="1"/>
    <col min="5" max="5" width="9.625" customWidth="1"/>
    <col min="6" max="8" width="11.25" bestFit="1" customWidth="1"/>
    <col min="9" max="9" width="9.625" style="1" customWidth="1"/>
    <col min="10" max="10" width="8.125" style="1" customWidth="1"/>
    <col min="11" max="11" width="7.125" customWidth="1"/>
    <col min="12" max="12" width="9.625" style="1" customWidth="1"/>
    <col min="13" max="13" width="8.125" style="1" customWidth="1"/>
    <col min="14" max="14" width="7.125" customWidth="1"/>
    <col min="15" max="15" width="9.625" style="1" customWidth="1"/>
    <col min="16" max="16" width="8.125" style="1" customWidth="1"/>
    <col min="17" max="17" width="7.125" customWidth="1"/>
    <col min="18" max="18" width="9.625" style="1" customWidth="1"/>
    <col min="19" max="19" width="8.125" style="1" customWidth="1"/>
    <col min="20" max="20" width="7.125" customWidth="1"/>
    <col min="21" max="21" width="9.625" style="1" customWidth="1"/>
    <col min="22" max="22" width="8.125" style="1" customWidth="1"/>
    <col min="23" max="23" width="7.125" customWidth="1"/>
    <col min="24" max="24" width="9.625" style="1" customWidth="1"/>
    <col min="25" max="25" width="8.125" style="1" customWidth="1"/>
    <col min="26" max="26" width="7.125" customWidth="1"/>
  </cols>
  <sheetData>
    <row r="1" spans="1:26" ht="17.25">
      <c r="C1" s="148" t="s">
        <v>247</v>
      </c>
      <c r="Z1" s="27" t="s">
        <v>207</v>
      </c>
    </row>
    <row r="2" spans="1:26" ht="11.25" customHeight="1" thickBot="1">
      <c r="C2" s="2"/>
      <c r="D2" s="2"/>
      <c r="E2" s="2"/>
      <c r="F2" s="2"/>
      <c r="G2" s="2"/>
      <c r="H2" s="2"/>
      <c r="I2" s="3"/>
      <c r="J2" s="3"/>
      <c r="K2" s="2"/>
      <c r="L2" s="3"/>
      <c r="M2" s="3"/>
      <c r="N2" s="2"/>
      <c r="O2" s="3"/>
      <c r="P2" s="3"/>
      <c r="Q2" s="2"/>
      <c r="R2" s="3"/>
      <c r="S2" s="3"/>
      <c r="T2" s="2"/>
      <c r="U2" s="3"/>
      <c r="V2" s="3"/>
      <c r="W2" s="2"/>
      <c r="X2" s="3"/>
      <c r="Y2" s="3"/>
      <c r="Z2" s="2"/>
    </row>
    <row r="3" spans="1:26" ht="21.75" customHeight="1">
      <c r="B3" s="4"/>
      <c r="C3" s="180" t="s">
        <v>0</v>
      </c>
      <c r="D3" s="201" t="s">
        <v>206</v>
      </c>
      <c r="E3" s="183" t="s">
        <v>1</v>
      </c>
      <c r="F3" s="5"/>
      <c r="G3" s="9"/>
      <c r="H3" s="10"/>
      <c r="I3" s="186" t="s">
        <v>2</v>
      </c>
      <c r="J3" s="186"/>
      <c r="K3" s="187"/>
      <c r="L3" s="187"/>
      <c r="M3" s="187"/>
      <c r="N3" s="187"/>
      <c r="O3" s="187"/>
      <c r="P3" s="187"/>
      <c r="Q3" s="188"/>
      <c r="R3" s="189" t="s">
        <v>3</v>
      </c>
      <c r="S3" s="189"/>
      <c r="T3" s="190"/>
      <c r="U3" s="190"/>
      <c r="V3" s="190"/>
      <c r="W3" s="190"/>
      <c r="X3" s="190"/>
      <c r="Y3" s="190"/>
      <c r="Z3" s="191"/>
    </row>
    <row r="4" spans="1:26" ht="21.75" customHeight="1">
      <c r="B4" s="4"/>
      <c r="C4" s="181"/>
      <c r="D4" s="184"/>
      <c r="E4" s="184"/>
      <c r="F4" s="192" t="s">
        <v>4</v>
      </c>
      <c r="G4" s="193" t="s">
        <v>5</v>
      </c>
      <c r="H4" s="199" t="s">
        <v>66</v>
      </c>
      <c r="I4" s="195">
        <v>1</v>
      </c>
      <c r="J4" s="195"/>
      <c r="K4" s="196"/>
      <c r="L4" s="197">
        <v>2</v>
      </c>
      <c r="M4" s="195"/>
      <c r="N4" s="196"/>
      <c r="O4" s="197">
        <v>3</v>
      </c>
      <c r="P4" s="195"/>
      <c r="Q4" s="198"/>
      <c r="R4" s="195">
        <v>1</v>
      </c>
      <c r="S4" s="195"/>
      <c r="T4" s="196"/>
      <c r="U4" s="197">
        <v>2</v>
      </c>
      <c r="V4" s="195"/>
      <c r="W4" s="196"/>
      <c r="X4" s="197">
        <v>3</v>
      </c>
      <c r="Y4" s="195"/>
      <c r="Z4" s="198"/>
    </row>
    <row r="5" spans="1:26" ht="21.75" customHeight="1" thickBot="1">
      <c r="B5" s="4"/>
      <c r="C5" s="182"/>
      <c r="D5" s="185"/>
      <c r="E5" s="185"/>
      <c r="F5" s="185"/>
      <c r="G5" s="194"/>
      <c r="H5" s="200"/>
      <c r="I5" s="109" t="s">
        <v>6</v>
      </c>
      <c r="J5" s="119" t="s">
        <v>67</v>
      </c>
      <c r="K5" s="114" t="s">
        <v>68</v>
      </c>
      <c r="L5" s="124" t="s">
        <v>6</v>
      </c>
      <c r="M5" s="119" t="s">
        <v>67</v>
      </c>
      <c r="N5" s="114" t="s">
        <v>68</v>
      </c>
      <c r="O5" s="124" t="s">
        <v>6</v>
      </c>
      <c r="P5" s="119" t="s">
        <v>67</v>
      </c>
      <c r="Q5" s="8" t="s">
        <v>68</v>
      </c>
      <c r="R5" s="109" t="s">
        <v>7</v>
      </c>
      <c r="S5" s="119" t="s">
        <v>67</v>
      </c>
      <c r="T5" s="114" t="s">
        <v>68</v>
      </c>
      <c r="U5" s="124" t="s">
        <v>7</v>
      </c>
      <c r="V5" s="119" t="s">
        <v>67</v>
      </c>
      <c r="W5" s="114" t="s">
        <v>68</v>
      </c>
      <c r="X5" s="124" t="s">
        <v>7</v>
      </c>
      <c r="Y5" s="119" t="s">
        <v>67</v>
      </c>
      <c r="Z5" s="140" t="s">
        <v>68</v>
      </c>
    </row>
    <row r="6" spans="1:26" ht="24.95" customHeight="1">
      <c r="A6" t="s">
        <v>8</v>
      </c>
      <c r="B6" s="4"/>
      <c r="C6" s="6" t="s">
        <v>9</v>
      </c>
      <c r="D6" s="16">
        <v>311031</v>
      </c>
      <c r="E6" s="17">
        <v>25405</v>
      </c>
      <c r="F6" s="17">
        <v>8802</v>
      </c>
      <c r="G6" s="18">
        <v>15424</v>
      </c>
      <c r="H6" s="19">
        <v>1179</v>
      </c>
      <c r="I6" s="111" t="s">
        <v>71</v>
      </c>
      <c r="J6" s="121">
        <v>2235</v>
      </c>
      <c r="K6" s="116">
        <v>25.391956373551466</v>
      </c>
      <c r="L6" s="126" t="s">
        <v>74</v>
      </c>
      <c r="M6" s="121">
        <v>1167</v>
      </c>
      <c r="N6" s="116">
        <v>13.258350374914793</v>
      </c>
      <c r="O6" s="126" t="s">
        <v>75</v>
      </c>
      <c r="P6" s="121">
        <v>1144</v>
      </c>
      <c r="Q6" s="131">
        <v>12.997046125880482</v>
      </c>
      <c r="R6" s="136" t="s">
        <v>87</v>
      </c>
      <c r="S6" s="121">
        <v>3409</v>
      </c>
      <c r="T6" s="116">
        <v>22.101919087136928</v>
      </c>
      <c r="U6" s="126" t="s">
        <v>84</v>
      </c>
      <c r="V6" s="121">
        <v>1196</v>
      </c>
      <c r="W6" s="116">
        <v>7.754149377593361</v>
      </c>
      <c r="X6" s="126" t="s">
        <v>82</v>
      </c>
      <c r="Y6" s="121">
        <v>979</v>
      </c>
      <c r="Z6" s="131">
        <v>6.3472510373443978</v>
      </c>
    </row>
    <row r="7" spans="1:26" ht="24.95" customHeight="1">
      <c r="A7" t="s">
        <v>13</v>
      </c>
      <c r="B7" s="4"/>
      <c r="C7" s="6" t="s">
        <v>12</v>
      </c>
      <c r="D7" s="16">
        <v>140303</v>
      </c>
      <c r="E7" s="17">
        <v>13935</v>
      </c>
      <c r="F7" s="17">
        <v>4954</v>
      </c>
      <c r="G7" s="18">
        <v>8286</v>
      </c>
      <c r="H7" s="19">
        <v>695</v>
      </c>
      <c r="I7" s="111" t="s">
        <v>72</v>
      </c>
      <c r="J7" s="121">
        <v>1630</v>
      </c>
      <c r="K7" s="116">
        <v>32.902704884941464</v>
      </c>
      <c r="L7" s="126" t="s">
        <v>93</v>
      </c>
      <c r="M7" s="121">
        <v>685</v>
      </c>
      <c r="N7" s="116">
        <v>13.827210335082762</v>
      </c>
      <c r="O7" s="126" t="s">
        <v>91</v>
      </c>
      <c r="P7" s="121">
        <v>497</v>
      </c>
      <c r="Q7" s="131">
        <v>10.03229713362939</v>
      </c>
      <c r="R7" s="136" t="s">
        <v>87</v>
      </c>
      <c r="S7" s="121">
        <v>3710</v>
      </c>
      <c r="T7" s="116">
        <v>44.774318126961141</v>
      </c>
      <c r="U7" s="126" t="s">
        <v>81</v>
      </c>
      <c r="V7" s="121">
        <v>664</v>
      </c>
      <c r="W7" s="116">
        <v>8.0135167752836107</v>
      </c>
      <c r="X7" s="126" t="s">
        <v>80</v>
      </c>
      <c r="Y7" s="121">
        <v>390</v>
      </c>
      <c r="Z7" s="131">
        <v>4.7067342505430849</v>
      </c>
    </row>
    <row r="8" spans="1:26" ht="24.95" customHeight="1">
      <c r="A8" t="s">
        <v>15</v>
      </c>
      <c r="B8" s="4"/>
      <c r="C8" s="6" t="s">
        <v>10</v>
      </c>
      <c r="D8" s="16">
        <v>196403</v>
      </c>
      <c r="E8" s="17">
        <v>16327</v>
      </c>
      <c r="F8" s="17">
        <v>7619</v>
      </c>
      <c r="G8" s="18">
        <v>7812</v>
      </c>
      <c r="H8" s="19">
        <v>896</v>
      </c>
      <c r="I8" s="111" t="s">
        <v>72</v>
      </c>
      <c r="J8" s="121">
        <v>2369</v>
      </c>
      <c r="K8" s="116">
        <v>31.093319333245834</v>
      </c>
      <c r="L8" s="126" t="s">
        <v>75</v>
      </c>
      <c r="M8" s="121">
        <v>1969</v>
      </c>
      <c r="N8" s="116">
        <v>25.843286520540754</v>
      </c>
      <c r="O8" s="126" t="s">
        <v>92</v>
      </c>
      <c r="P8" s="121">
        <v>994</v>
      </c>
      <c r="Q8" s="131">
        <v>13.046331539572122</v>
      </c>
      <c r="R8" s="136" t="s">
        <v>87</v>
      </c>
      <c r="S8" s="121">
        <v>1645</v>
      </c>
      <c r="T8" s="116">
        <v>21.057347670250895</v>
      </c>
      <c r="U8" s="126" t="s">
        <v>80</v>
      </c>
      <c r="V8" s="121">
        <v>647</v>
      </c>
      <c r="W8" s="116">
        <v>8.282130056323604</v>
      </c>
      <c r="X8" s="126" t="s">
        <v>76</v>
      </c>
      <c r="Y8" s="121">
        <v>491</v>
      </c>
      <c r="Z8" s="131">
        <v>6.2852022529441882</v>
      </c>
    </row>
    <row r="9" spans="1:26" ht="24.95" customHeight="1">
      <c r="A9" t="s">
        <v>17</v>
      </c>
      <c r="B9" s="4"/>
      <c r="C9" s="41" t="s">
        <v>16</v>
      </c>
      <c r="D9" s="12">
        <v>50254</v>
      </c>
      <c r="E9" s="13">
        <v>5343</v>
      </c>
      <c r="F9" s="13">
        <v>3103</v>
      </c>
      <c r="G9" s="14">
        <v>1836</v>
      </c>
      <c r="H9" s="15">
        <v>404</v>
      </c>
      <c r="I9" s="110" t="s">
        <v>71</v>
      </c>
      <c r="J9" s="120">
        <v>1371</v>
      </c>
      <c r="K9" s="115">
        <v>44.183048662584596</v>
      </c>
      <c r="L9" s="125" t="s">
        <v>75</v>
      </c>
      <c r="M9" s="120">
        <v>631</v>
      </c>
      <c r="N9" s="115">
        <v>20.335159523042218</v>
      </c>
      <c r="O9" s="125" t="s">
        <v>72</v>
      </c>
      <c r="P9" s="120">
        <v>410</v>
      </c>
      <c r="Q9" s="130">
        <v>13.213019658395101</v>
      </c>
      <c r="R9" s="135" t="s">
        <v>87</v>
      </c>
      <c r="S9" s="120">
        <v>309</v>
      </c>
      <c r="T9" s="115">
        <v>16.830065359477125</v>
      </c>
      <c r="U9" s="125" t="s">
        <v>88</v>
      </c>
      <c r="V9" s="120">
        <v>132</v>
      </c>
      <c r="W9" s="115">
        <v>7.18954248366013</v>
      </c>
      <c r="X9" s="125" t="s">
        <v>80</v>
      </c>
      <c r="Y9" s="120">
        <v>202</v>
      </c>
      <c r="Z9" s="130">
        <v>11.002178649237472</v>
      </c>
    </row>
    <row r="10" spans="1:26" ht="24.95" customHeight="1">
      <c r="A10" t="s">
        <v>18</v>
      </c>
      <c r="B10" s="4"/>
      <c r="C10" s="6" t="s">
        <v>14</v>
      </c>
      <c r="D10" s="16">
        <v>45815</v>
      </c>
      <c r="E10" s="17">
        <v>4878</v>
      </c>
      <c r="F10" s="17">
        <v>2149</v>
      </c>
      <c r="G10" s="18">
        <v>2294</v>
      </c>
      <c r="H10" s="19">
        <v>435</v>
      </c>
      <c r="I10" s="111" t="s">
        <v>72</v>
      </c>
      <c r="J10" s="121">
        <v>698</v>
      </c>
      <c r="K10" s="116">
        <v>32.480223359702187</v>
      </c>
      <c r="L10" s="126" t="s">
        <v>74</v>
      </c>
      <c r="M10" s="121">
        <v>568</v>
      </c>
      <c r="N10" s="116">
        <v>26.43089809213588</v>
      </c>
      <c r="O10" s="126" t="s">
        <v>91</v>
      </c>
      <c r="P10" s="121">
        <v>232</v>
      </c>
      <c r="Q10" s="131">
        <v>10.795718939041414</v>
      </c>
      <c r="R10" s="136" t="s">
        <v>87</v>
      </c>
      <c r="S10" s="121">
        <v>648</v>
      </c>
      <c r="T10" s="116">
        <v>28.247602441150825</v>
      </c>
      <c r="U10" s="126" t="s">
        <v>89</v>
      </c>
      <c r="V10" s="121">
        <v>311</v>
      </c>
      <c r="W10" s="116">
        <v>13.557105492589363</v>
      </c>
      <c r="X10" s="126" t="s">
        <v>81</v>
      </c>
      <c r="Y10" s="121">
        <v>129</v>
      </c>
      <c r="Z10" s="131">
        <v>5.6233653007846556</v>
      </c>
    </row>
    <row r="11" spans="1:26" ht="24.95" customHeight="1">
      <c r="A11" t="s">
        <v>21</v>
      </c>
      <c r="B11" s="4"/>
      <c r="C11" s="41" t="s">
        <v>22</v>
      </c>
      <c r="D11" s="12">
        <v>6357</v>
      </c>
      <c r="E11" s="13">
        <v>613</v>
      </c>
      <c r="F11" s="13">
        <v>204</v>
      </c>
      <c r="G11" s="14">
        <v>324</v>
      </c>
      <c r="H11" s="15">
        <v>85</v>
      </c>
      <c r="I11" s="110" t="s">
        <v>74</v>
      </c>
      <c r="J11" s="120">
        <v>139</v>
      </c>
      <c r="K11" s="115">
        <v>68.137254901960787</v>
      </c>
      <c r="L11" s="125" t="s">
        <v>72</v>
      </c>
      <c r="M11" s="120">
        <v>19</v>
      </c>
      <c r="N11" s="115">
        <v>9.3137254901960791</v>
      </c>
      <c r="O11" s="125" t="s">
        <v>93</v>
      </c>
      <c r="P11" s="120">
        <v>9</v>
      </c>
      <c r="Q11" s="130">
        <v>4.4117647058823533</v>
      </c>
      <c r="R11" s="135" t="s">
        <v>87</v>
      </c>
      <c r="S11" s="120">
        <v>259</v>
      </c>
      <c r="T11" s="115">
        <v>79.938271604938265</v>
      </c>
      <c r="U11" s="125" t="s">
        <v>81</v>
      </c>
      <c r="V11" s="120">
        <v>10</v>
      </c>
      <c r="W11" s="115">
        <v>3.0864197530864197</v>
      </c>
      <c r="X11" s="125" t="s">
        <v>83</v>
      </c>
      <c r="Y11" s="120">
        <v>7</v>
      </c>
      <c r="Z11" s="130">
        <v>2.1604938271604937</v>
      </c>
    </row>
    <row r="12" spans="1:26" ht="24.95" customHeight="1">
      <c r="A12" t="s">
        <v>23</v>
      </c>
      <c r="B12" s="4"/>
      <c r="C12" s="6" t="s">
        <v>19</v>
      </c>
      <c r="D12" s="16">
        <v>25344</v>
      </c>
      <c r="E12" s="17">
        <v>2352</v>
      </c>
      <c r="F12" s="17">
        <v>1604</v>
      </c>
      <c r="G12" s="18">
        <v>650</v>
      </c>
      <c r="H12" s="19">
        <v>98</v>
      </c>
      <c r="I12" s="111" t="s">
        <v>74</v>
      </c>
      <c r="J12" s="121">
        <v>618</v>
      </c>
      <c r="K12" s="116">
        <v>38.528678304239399</v>
      </c>
      <c r="L12" s="126" t="s">
        <v>72</v>
      </c>
      <c r="M12" s="121">
        <v>390</v>
      </c>
      <c r="N12" s="116">
        <v>24.314214463840401</v>
      </c>
      <c r="O12" s="126" t="s">
        <v>93</v>
      </c>
      <c r="P12" s="121">
        <v>283</v>
      </c>
      <c r="Q12" s="131">
        <v>17.643391521197007</v>
      </c>
      <c r="R12" s="136" t="s">
        <v>87</v>
      </c>
      <c r="S12" s="121">
        <v>268</v>
      </c>
      <c r="T12" s="116">
        <v>41.230769230769234</v>
      </c>
      <c r="U12" s="126" t="s">
        <v>80</v>
      </c>
      <c r="V12" s="121">
        <v>53</v>
      </c>
      <c r="W12" s="116">
        <v>8.1538461538461533</v>
      </c>
      <c r="X12" s="126" t="s">
        <v>81</v>
      </c>
      <c r="Y12" s="121">
        <v>47</v>
      </c>
      <c r="Z12" s="131">
        <v>7.2307692307692308</v>
      </c>
    </row>
    <row r="13" spans="1:26" ht="24.95" customHeight="1">
      <c r="A13" t="s">
        <v>24</v>
      </c>
      <c r="B13" s="4"/>
      <c r="C13" s="6" t="s">
        <v>20</v>
      </c>
      <c r="D13" s="16">
        <v>40210</v>
      </c>
      <c r="E13" s="17">
        <v>3993</v>
      </c>
      <c r="F13" s="17">
        <v>2695</v>
      </c>
      <c r="G13" s="18">
        <v>1133</v>
      </c>
      <c r="H13" s="19">
        <v>165</v>
      </c>
      <c r="I13" s="111" t="s">
        <v>72</v>
      </c>
      <c r="J13" s="121">
        <v>1582</v>
      </c>
      <c r="K13" s="116">
        <v>58.701298701298697</v>
      </c>
      <c r="L13" s="126" t="s">
        <v>71</v>
      </c>
      <c r="M13" s="121">
        <v>279</v>
      </c>
      <c r="N13" s="116">
        <v>10.352504638218923</v>
      </c>
      <c r="O13" s="129" t="s">
        <v>93</v>
      </c>
      <c r="P13" s="134">
        <v>207</v>
      </c>
      <c r="Q13" s="131">
        <v>7.6808905380333954</v>
      </c>
      <c r="R13" s="136" t="s">
        <v>87</v>
      </c>
      <c r="S13" s="121">
        <v>350</v>
      </c>
      <c r="T13" s="116">
        <v>30.89143865842895</v>
      </c>
      <c r="U13" s="126" t="s">
        <v>80</v>
      </c>
      <c r="V13" s="121">
        <v>72</v>
      </c>
      <c r="W13" s="116">
        <v>6.3548102383053831</v>
      </c>
      <c r="X13" s="129" t="s">
        <v>81</v>
      </c>
      <c r="Y13" s="134">
        <v>68</v>
      </c>
      <c r="Z13" s="131">
        <v>6.0017652250661957</v>
      </c>
    </row>
    <row r="14" spans="1:26" ht="24.95" customHeight="1">
      <c r="A14" t="s">
        <v>25</v>
      </c>
      <c r="B14" s="4"/>
      <c r="C14" s="6" t="s">
        <v>26</v>
      </c>
      <c r="D14" s="16">
        <v>10560</v>
      </c>
      <c r="E14" s="17">
        <v>1507</v>
      </c>
      <c r="F14" s="17">
        <v>1006</v>
      </c>
      <c r="G14" s="18">
        <v>477</v>
      </c>
      <c r="H14" s="18">
        <v>24</v>
      </c>
      <c r="I14" s="111" t="s">
        <v>72</v>
      </c>
      <c r="J14" s="121">
        <v>410</v>
      </c>
      <c r="K14" s="116">
        <v>40.755467196819083</v>
      </c>
      <c r="L14" s="126" t="s">
        <v>74</v>
      </c>
      <c r="M14" s="121">
        <v>259</v>
      </c>
      <c r="N14" s="116">
        <v>25.745526838966203</v>
      </c>
      <c r="O14" s="126" t="s">
        <v>94</v>
      </c>
      <c r="P14" s="121">
        <v>146</v>
      </c>
      <c r="Q14" s="131">
        <v>14.512922465208748</v>
      </c>
      <c r="R14" s="136" t="s">
        <v>87</v>
      </c>
      <c r="S14" s="121">
        <v>217</v>
      </c>
      <c r="T14" s="116">
        <v>45.492662473794546</v>
      </c>
      <c r="U14" s="126" t="s">
        <v>81</v>
      </c>
      <c r="V14" s="121">
        <v>34</v>
      </c>
      <c r="W14" s="116">
        <v>7.1278825995807118</v>
      </c>
      <c r="X14" s="126" t="s">
        <v>84</v>
      </c>
      <c r="Y14" s="121">
        <v>33</v>
      </c>
      <c r="Z14" s="131">
        <v>6.9182389937106921</v>
      </c>
    </row>
    <row r="15" spans="1:26" ht="24.95" customHeight="1" thickBot="1">
      <c r="A15" t="s">
        <v>28</v>
      </c>
      <c r="B15" s="4"/>
      <c r="C15" s="11" t="s">
        <v>27</v>
      </c>
      <c r="D15" s="20">
        <v>14752</v>
      </c>
      <c r="E15" s="21">
        <v>2596</v>
      </c>
      <c r="F15" s="21">
        <v>1527</v>
      </c>
      <c r="G15" s="22">
        <v>927</v>
      </c>
      <c r="H15" s="22">
        <v>142</v>
      </c>
      <c r="I15" s="112" t="s">
        <v>72</v>
      </c>
      <c r="J15" s="122">
        <v>735</v>
      </c>
      <c r="K15" s="117">
        <v>48.1335952848723</v>
      </c>
      <c r="L15" s="127" t="s">
        <v>74</v>
      </c>
      <c r="M15" s="122">
        <v>342</v>
      </c>
      <c r="N15" s="117">
        <v>22.396856581532418</v>
      </c>
      <c r="O15" s="127" t="s">
        <v>71</v>
      </c>
      <c r="P15" s="122">
        <v>93</v>
      </c>
      <c r="Q15" s="132">
        <v>6.0903732809430258</v>
      </c>
      <c r="R15" s="137" t="s">
        <v>87</v>
      </c>
      <c r="S15" s="122">
        <v>354</v>
      </c>
      <c r="T15" s="117">
        <v>38.187702265372167</v>
      </c>
      <c r="U15" s="127" t="s">
        <v>81</v>
      </c>
      <c r="V15" s="122">
        <v>62</v>
      </c>
      <c r="W15" s="117">
        <v>6.6882416396979503</v>
      </c>
      <c r="X15" s="127" t="s">
        <v>80</v>
      </c>
      <c r="Y15" s="122">
        <v>57</v>
      </c>
      <c r="Z15" s="132">
        <v>6.1488673139158578</v>
      </c>
    </row>
    <row r="16" spans="1:26" ht="24.95" customHeight="1" thickTop="1">
      <c r="A16" t="s">
        <v>29</v>
      </c>
      <c r="B16" s="4"/>
      <c r="C16" s="41" t="s">
        <v>11</v>
      </c>
      <c r="D16" s="12">
        <v>279886</v>
      </c>
      <c r="E16" s="13">
        <v>27400</v>
      </c>
      <c r="F16" s="13">
        <v>10774</v>
      </c>
      <c r="G16" s="14">
        <v>14428</v>
      </c>
      <c r="H16" s="15">
        <v>2198</v>
      </c>
      <c r="I16" s="110" t="s">
        <v>70</v>
      </c>
      <c r="J16" s="120">
        <v>2626</v>
      </c>
      <c r="K16" s="115">
        <v>24.373491739372565</v>
      </c>
      <c r="L16" s="125" t="s">
        <v>71</v>
      </c>
      <c r="M16" s="120">
        <v>2124</v>
      </c>
      <c r="N16" s="115">
        <v>19.714126601076664</v>
      </c>
      <c r="O16" s="125" t="s">
        <v>72</v>
      </c>
      <c r="P16" s="120">
        <v>1387</v>
      </c>
      <c r="Q16" s="130">
        <v>12.873584555411174</v>
      </c>
      <c r="R16" s="135" t="s">
        <v>87</v>
      </c>
      <c r="S16" s="120">
        <v>3917</v>
      </c>
      <c r="T16" s="115">
        <v>27.148599944552259</v>
      </c>
      <c r="U16" s="125" t="s">
        <v>80</v>
      </c>
      <c r="V16" s="120">
        <v>1319</v>
      </c>
      <c r="W16" s="115">
        <v>9.1419462156917106</v>
      </c>
      <c r="X16" s="125" t="s">
        <v>73</v>
      </c>
      <c r="Y16" s="120">
        <v>975</v>
      </c>
      <c r="Z16" s="130">
        <v>6.7576933739950089</v>
      </c>
    </row>
    <row r="17" spans="1:26" ht="24.95" customHeight="1">
      <c r="A17" t="s">
        <v>31</v>
      </c>
      <c r="B17" s="4"/>
      <c r="C17" s="6" t="s">
        <v>30</v>
      </c>
      <c r="D17" s="16">
        <v>163863</v>
      </c>
      <c r="E17" s="17">
        <v>13047</v>
      </c>
      <c r="F17" s="17">
        <v>7473</v>
      </c>
      <c r="G17" s="18">
        <v>4807</v>
      </c>
      <c r="H17" s="19">
        <v>767</v>
      </c>
      <c r="I17" s="111" t="s">
        <v>75</v>
      </c>
      <c r="J17" s="121">
        <v>2515</v>
      </c>
      <c r="K17" s="116">
        <v>33.65448949551719</v>
      </c>
      <c r="L17" s="126" t="s">
        <v>102</v>
      </c>
      <c r="M17" s="121">
        <v>1120</v>
      </c>
      <c r="N17" s="116">
        <v>14.987287568580221</v>
      </c>
      <c r="O17" s="126" t="s">
        <v>95</v>
      </c>
      <c r="P17" s="121">
        <v>461</v>
      </c>
      <c r="Q17" s="131">
        <v>6.1688746152816814</v>
      </c>
      <c r="R17" s="136" t="s">
        <v>87</v>
      </c>
      <c r="S17" s="121">
        <v>1197</v>
      </c>
      <c r="T17" s="116">
        <v>24.901185770750988</v>
      </c>
      <c r="U17" s="126" t="s">
        <v>80</v>
      </c>
      <c r="V17" s="121">
        <v>645</v>
      </c>
      <c r="W17" s="116">
        <v>13.417932182234241</v>
      </c>
      <c r="X17" s="126" t="s">
        <v>82</v>
      </c>
      <c r="Y17" s="121">
        <v>337</v>
      </c>
      <c r="Z17" s="131">
        <v>7.0106095277719991</v>
      </c>
    </row>
    <row r="18" spans="1:26" ht="24.95" customHeight="1">
      <c r="A18" t="s">
        <v>33</v>
      </c>
      <c r="B18" s="4"/>
      <c r="C18" s="6" t="s">
        <v>34</v>
      </c>
      <c r="D18" s="16">
        <v>14878</v>
      </c>
      <c r="E18" s="17">
        <v>1342</v>
      </c>
      <c r="F18" s="17">
        <v>959</v>
      </c>
      <c r="G18" s="18">
        <v>350</v>
      </c>
      <c r="H18" s="19">
        <v>33</v>
      </c>
      <c r="I18" s="111" t="s">
        <v>70</v>
      </c>
      <c r="J18" s="121">
        <v>477</v>
      </c>
      <c r="K18" s="116">
        <v>49.739311783107404</v>
      </c>
      <c r="L18" s="126" t="s">
        <v>102</v>
      </c>
      <c r="M18" s="121">
        <v>106</v>
      </c>
      <c r="N18" s="116">
        <v>11.05318039624609</v>
      </c>
      <c r="O18" s="126" t="s">
        <v>75</v>
      </c>
      <c r="P18" s="121">
        <v>87</v>
      </c>
      <c r="Q18" s="131">
        <v>9.0719499478623575</v>
      </c>
      <c r="R18" s="138" t="s">
        <v>87</v>
      </c>
      <c r="S18" s="134">
        <v>85</v>
      </c>
      <c r="T18" s="116">
        <v>24.285714285714285</v>
      </c>
      <c r="U18" s="126" t="s">
        <v>80</v>
      </c>
      <c r="V18" s="121">
        <v>36</v>
      </c>
      <c r="W18" s="116">
        <v>10.285714285714285</v>
      </c>
      <c r="X18" s="126" t="s">
        <v>85</v>
      </c>
      <c r="Y18" s="121">
        <v>29</v>
      </c>
      <c r="Z18" s="131">
        <v>8.2857142857142847</v>
      </c>
    </row>
    <row r="19" spans="1:26" ht="24.95" customHeight="1">
      <c r="A19" t="s">
        <v>35</v>
      </c>
      <c r="B19" s="4"/>
      <c r="C19" s="6" t="s">
        <v>36</v>
      </c>
      <c r="D19" s="16">
        <v>22586</v>
      </c>
      <c r="E19" s="17">
        <v>2088</v>
      </c>
      <c r="F19" s="17">
        <v>1739</v>
      </c>
      <c r="G19" s="18">
        <v>304</v>
      </c>
      <c r="H19" s="19">
        <v>45</v>
      </c>
      <c r="I19" s="111" t="s">
        <v>102</v>
      </c>
      <c r="J19" s="121">
        <v>655</v>
      </c>
      <c r="K19" s="116">
        <v>37.665324899367455</v>
      </c>
      <c r="L19" s="126" t="s">
        <v>70</v>
      </c>
      <c r="M19" s="121">
        <v>482</v>
      </c>
      <c r="N19" s="116">
        <v>27.717078780908565</v>
      </c>
      <c r="O19" s="126" t="s">
        <v>75</v>
      </c>
      <c r="P19" s="121">
        <v>132</v>
      </c>
      <c r="Q19" s="131">
        <v>7.5905692926969524</v>
      </c>
      <c r="R19" s="136" t="s">
        <v>87</v>
      </c>
      <c r="S19" s="121">
        <v>91</v>
      </c>
      <c r="T19" s="116">
        <v>29.934210526315791</v>
      </c>
      <c r="U19" s="126" t="s">
        <v>80</v>
      </c>
      <c r="V19" s="121">
        <v>41</v>
      </c>
      <c r="W19" s="116">
        <v>13.486842105263158</v>
      </c>
      <c r="X19" s="126" t="s">
        <v>82</v>
      </c>
      <c r="Y19" s="121">
        <v>17</v>
      </c>
      <c r="Z19" s="131">
        <v>5.5921052631578947</v>
      </c>
    </row>
    <row r="20" spans="1:26" ht="24.95" customHeight="1" thickBot="1">
      <c r="A20" t="s">
        <v>37</v>
      </c>
      <c r="B20" s="4"/>
      <c r="C20" s="11" t="s">
        <v>38</v>
      </c>
      <c r="D20" s="20">
        <v>9557</v>
      </c>
      <c r="E20" s="21">
        <v>814</v>
      </c>
      <c r="F20" s="21">
        <v>574</v>
      </c>
      <c r="G20" s="22">
        <v>209</v>
      </c>
      <c r="H20" s="23">
        <v>31</v>
      </c>
      <c r="I20" s="112" t="s">
        <v>70</v>
      </c>
      <c r="J20" s="122">
        <v>155</v>
      </c>
      <c r="K20" s="117">
        <v>27.00348432055749</v>
      </c>
      <c r="L20" s="127" t="s">
        <v>75</v>
      </c>
      <c r="M20" s="122">
        <v>86</v>
      </c>
      <c r="N20" s="117">
        <v>14.982578397212542</v>
      </c>
      <c r="O20" s="127" t="s">
        <v>97</v>
      </c>
      <c r="P20" s="122">
        <v>67</v>
      </c>
      <c r="Q20" s="132">
        <v>11.672473867595819</v>
      </c>
      <c r="R20" s="137" t="s">
        <v>87</v>
      </c>
      <c r="S20" s="122">
        <v>59</v>
      </c>
      <c r="T20" s="117">
        <v>28.229665071770331</v>
      </c>
      <c r="U20" s="127" t="s">
        <v>80</v>
      </c>
      <c r="V20" s="122">
        <v>36</v>
      </c>
      <c r="W20" s="117">
        <v>17.224880382775119</v>
      </c>
      <c r="X20" s="127" t="s">
        <v>82</v>
      </c>
      <c r="Y20" s="122">
        <v>31</v>
      </c>
      <c r="Z20" s="132">
        <v>14.832535885167463</v>
      </c>
    </row>
    <row r="21" spans="1:26" ht="24.95" customHeight="1" thickTop="1">
      <c r="A21" t="s">
        <v>39</v>
      </c>
      <c r="B21" s="4"/>
      <c r="C21" s="41" t="s">
        <v>32</v>
      </c>
      <c r="D21" s="12">
        <v>127817</v>
      </c>
      <c r="E21" s="13">
        <v>10137</v>
      </c>
      <c r="F21" s="13">
        <v>5276</v>
      </c>
      <c r="G21" s="14">
        <v>4446</v>
      </c>
      <c r="H21" s="15">
        <v>415</v>
      </c>
      <c r="I21" s="110" t="s">
        <v>78</v>
      </c>
      <c r="J21" s="120">
        <v>880</v>
      </c>
      <c r="K21" s="115">
        <v>16.679302501895378</v>
      </c>
      <c r="L21" s="125" t="s">
        <v>70</v>
      </c>
      <c r="M21" s="120">
        <v>729</v>
      </c>
      <c r="N21" s="115">
        <v>13.817285822592872</v>
      </c>
      <c r="O21" s="125" t="s">
        <v>77</v>
      </c>
      <c r="P21" s="120">
        <v>691</v>
      </c>
      <c r="Q21" s="130">
        <v>13.097043214556484</v>
      </c>
      <c r="R21" s="135" t="s">
        <v>87</v>
      </c>
      <c r="S21" s="120">
        <v>997</v>
      </c>
      <c r="T21" s="115">
        <v>22.424651372019795</v>
      </c>
      <c r="U21" s="125" t="s">
        <v>80</v>
      </c>
      <c r="V21" s="120">
        <v>483</v>
      </c>
      <c r="W21" s="115">
        <v>10.863697705802968</v>
      </c>
      <c r="X21" s="125" t="s">
        <v>82</v>
      </c>
      <c r="Y21" s="120">
        <v>326</v>
      </c>
      <c r="Z21" s="130">
        <v>7.3324336482231214</v>
      </c>
    </row>
    <row r="22" spans="1:26" ht="24.95" customHeight="1">
      <c r="A22" t="s">
        <v>41</v>
      </c>
      <c r="B22" s="4"/>
      <c r="C22" s="6" t="s">
        <v>42</v>
      </c>
      <c r="D22" s="16">
        <v>19448</v>
      </c>
      <c r="E22" s="17">
        <v>1454</v>
      </c>
      <c r="F22" s="17">
        <v>745</v>
      </c>
      <c r="G22" s="18">
        <v>596</v>
      </c>
      <c r="H22" s="19">
        <v>113</v>
      </c>
      <c r="I22" s="111" t="s">
        <v>102</v>
      </c>
      <c r="J22" s="121">
        <v>271</v>
      </c>
      <c r="K22" s="116">
        <v>36.375838926174495</v>
      </c>
      <c r="L22" s="126" t="s">
        <v>78</v>
      </c>
      <c r="M22" s="121">
        <v>152</v>
      </c>
      <c r="N22" s="116">
        <v>20.402684563758388</v>
      </c>
      <c r="O22" s="129" t="s">
        <v>72</v>
      </c>
      <c r="P22" s="134">
        <v>53</v>
      </c>
      <c r="Q22" s="131">
        <v>7.1140939597315436</v>
      </c>
      <c r="R22" s="136" t="s">
        <v>87</v>
      </c>
      <c r="S22" s="121">
        <v>154</v>
      </c>
      <c r="T22" s="116">
        <v>25.838926174496645</v>
      </c>
      <c r="U22" s="126" t="s">
        <v>80</v>
      </c>
      <c r="V22" s="121">
        <v>81</v>
      </c>
      <c r="W22" s="116">
        <v>13.590604026845638</v>
      </c>
      <c r="X22" s="129" t="s">
        <v>82</v>
      </c>
      <c r="Y22" s="134">
        <v>38</v>
      </c>
      <c r="Z22" s="131">
        <v>6.375838926174497</v>
      </c>
    </row>
    <row r="23" spans="1:26" ht="24.95" customHeight="1">
      <c r="A23" t="s">
        <v>43</v>
      </c>
      <c r="B23" s="4"/>
      <c r="C23" s="6" t="s">
        <v>40</v>
      </c>
      <c r="D23" s="17">
        <v>50341</v>
      </c>
      <c r="E23" s="17">
        <v>2177</v>
      </c>
      <c r="F23" s="17">
        <v>912</v>
      </c>
      <c r="G23" s="18">
        <v>1174</v>
      </c>
      <c r="H23" s="19">
        <v>91</v>
      </c>
      <c r="I23" s="111" t="s">
        <v>102</v>
      </c>
      <c r="J23" s="121">
        <v>258</v>
      </c>
      <c r="K23" s="116">
        <v>28.289473684210524</v>
      </c>
      <c r="L23" s="126" t="s">
        <v>77</v>
      </c>
      <c r="M23" s="121">
        <v>121</v>
      </c>
      <c r="N23" s="116">
        <v>13.267543859649123</v>
      </c>
      <c r="O23" s="126" t="s">
        <v>75</v>
      </c>
      <c r="P23" s="121">
        <v>100</v>
      </c>
      <c r="Q23" s="131">
        <v>10.964912280701753</v>
      </c>
      <c r="R23" s="136" t="s">
        <v>87</v>
      </c>
      <c r="S23" s="121">
        <v>340</v>
      </c>
      <c r="T23" s="116">
        <v>28.960817717206133</v>
      </c>
      <c r="U23" s="126" t="s">
        <v>80</v>
      </c>
      <c r="V23" s="121">
        <v>201</v>
      </c>
      <c r="W23" s="116">
        <v>17.120954003407153</v>
      </c>
      <c r="X23" s="126" t="s">
        <v>86</v>
      </c>
      <c r="Y23" s="121">
        <v>76</v>
      </c>
      <c r="Z23" s="131">
        <v>6.4735945485519588</v>
      </c>
    </row>
    <row r="24" spans="1:26" ht="30" customHeight="1">
      <c r="A24" t="s">
        <v>44</v>
      </c>
      <c r="B24" s="4"/>
      <c r="C24" s="41" t="s">
        <v>45</v>
      </c>
      <c r="D24" s="12">
        <v>15431</v>
      </c>
      <c r="E24" s="13">
        <v>1554</v>
      </c>
      <c r="F24" s="13">
        <v>1178</v>
      </c>
      <c r="G24" s="14">
        <v>244</v>
      </c>
      <c r="H24" s="15">
        <v>132</v>
      </c>
      <c r="I24" s="110" t="s">
        <v>102</v>
      </c>
      <c r="J24" s="120">
        <v>549</v>
      </c>
      <c r="K24" s="115">
        <v>46.6044142614601</v>
      </c>
      <c r="L24" s="125" t="s">
        <v>70</v>
      </c>
      <c r="M24" s="120">
        <v>145</v>
      </c>
      <c r="N24" s="115">
        <v>12.308998302207129</v>
      </c>
      <c r="O24" s="141" t="s">
        <v>75</v>
      </c>
      <c r="P24" s="142">
        <v>76</v>
      </c>
      <c r="Q24" s="130">
        <v>6.4516129032258061</v>
      </c>
      <c r="R24" s="135" t="s">
        <v>87</v>
      </c>
      <c r="S24" s="120">
        <v>58</v>
      </c>
      <c r="T24" s="115">
        <v>23.770491803278688</v>
      </c>
      <c r="U24" s="125" t="s">
        <v>80</v>
      </c>
      <c r="V24" s="120">
        <v>33</v>
      </c>
      <c r="W24" s="115">
        <v>13.524590163934427</v>
      </c>
      <c r="X24" s="125" t="s">
        <v>82</v>
      </c>
      <c r="Y24" s="120">
        <v>18</v>
      </c>
      <c r="Z24" s="130">
        <v>7.3770491803278686</v>
      </c>
    </row>
    <row r="25" spans="1:26" ht="24.95" customHeight="1">
      <c r="A25" t="s">
        <v>47</v>
      </c>
      <c r="B25" s="4"/>
      <c r="C25" s="6" t="s">
        <v>48</v>
      </c>
      <c r="D25" s="16">
        <v>8309</v>
      </c>
      <c r="E25" s="17">
        <v>637</v>
      </c>
      <c r="F25" s="17">
        <v>528</v>
      </c>
      <c r="G25" s="18">
        <v>80</v>
      </c>
      <c r="H25" s="19">
        <v>29</v>
      </c>
      <c r="I25" s="111" t="s">
        <v>102</v>
      </c>
      <c r="J25" s="121">
        <v>226</v>
      </c>
      <c r="K25" s="116">
        <v>42.803030303030305</v>
      </c>
      <c r="L25" s="126" t="s">
        <v>70</v>
      </c>
      <c r="M25" s="121">
        <v>61</v>
      </c>
      <c r="N25" s="116">
        <v>11.553030303030303</v>
      </c>
      <c r="O25" s="126" t="s">
        <v>98</v>
      </c>
      <c r="P25" s="121">
        <v>58</v>
      </c>
      <c r="Q25" s="131">
        <v>10.984848484848484</v>
      </c>
      <c r="R25" s="136" t="s">
        <v>87</v>
      </c>
      <c r="S25" s="121">
        <v>22</v>
      </c>
      <c r="T25" s="116">
        <v>27.500000000000004</v>
      </c>
      <c r="U25" s="126" t="s">
        <v>80</v>
      </c>
      <c r="V25" s="121">
        <v>14</v>
      </c>
      <c r="W25" s="116">
        <v>17.5</v>
      </c>
      <c r="X25" s="126" t="s">
        <v>82</v>
      </c>
      <c r="Y25" s="121">
        <v>8</v>
      </c>
      <c r="Z25" s="131">
        <v>10</v>
      </c>
    </row>
    <row r="26" spans="1:26" ht="40.5">
      <c r="A26" t="s">
        <v>49</v>
      </c>
      <c r="B26" s="4"/>
      <c r="C26" s="6" t="s">
        <v>50</v>
      </c>
      <c r="D26" s="16">
        <v>8939</v>
      </c>
      <c r="E26" s="17">
        <v>637</v>
      </c>
      <c r="F26" s="17">
        <v>434</v>
      </c>
      <c r="G26" s="18">
        <v>161</v>
      </c>
      <c r="H26" s="19">
        <v>42</v>
      </c>
      <c r="I26" s="111" t="s">
        <v>70</v>
      </c>
      <c r="J26" s="121">
        <v>82</v>
      </c>
      <c r="K26" s="116">
        <v>18.894009216589861</v>
      </c>
      <c r="L26" s="126" t="s">
        <v>103</v>
      </c>
      <c r="M26" s="121">
        <v>72</v>
      </c>
      <c r="N26" s="116">
        <v>16.589861751152075</v>
      </c>
      <c r="O26" s="126" t="s">
        <v>99</v>
      </c>
      <c r="P26" s="121">
        <v>55</v>
      </c>
      <c r="Q26" s="131">
        <v>12.672811059907835</v>
      </c>
      <c r="R26" s="136" t="s">
        <v>87</v>
      </c>
      <c r="S26" s="121">
        <v>57</v>
      </c>
      <c r="T26" s="116">
        <v>35.403726708074537</v>
      </c>
      <c r="U26" s="126" t="s">
        <v>80</v>
      </c>
      <c r="V26" s="121">
        <v>30</v>
      </c>
      <c r="W26" s="116">
        <v>18.633540372670808</v>
      </c>
      <c r="X26" s="129" t="s">
        <v>79</v>
      </c>
      <c r="Y26" s="121">
        <v>12</v>
      </c>
      <c r="Z26" s="131">
        <v>7.4534161490683228</v>
      </c>
    </row>
    <row r="27" spans="1:26" ht="24.95" customHeight="1" thickBot="1">
      <c r="A27" t="s">
        <v>52</v>
      </c>
      <c r="B27" s="4"/>
      <c r="C27" s="11" t="s">
        <v>46</v>
      </c>
      <c r="D27" s="20">
        <v>12788</v>
      </c>
      <c r="E27" s="21">
        <v>444</v>
      </c>
      <c r="F27" s="21">
        <v>256</v>
      </c>
      <c r="G27" s="22">
        <v>160</v>
      </c>
      <c r="H27" s="23">
        <v>28</v>
      </c>
      <c r="I27" s="112" t="s">
        <v>78</v>
      </c>
      <c r="J27" s="122">
        <v>68</v>
      </c>
      <c r="K27" s="117">
        <v>26.5625</v>
      </c>
      <c r="L27" s="127" t="s">
        <v>102</v>
      </c>
      <c r="M27" s="122">
        <v>63</v>
      </c>
      <c r="N27" s="117">
        <v>24.609375</v>
      </c>
      <c r="O27" s="127" t="s">
        <v>70</v>
      </c>
      <c r="P27" s="122">
        <v>30</v>
      </c>
      <c r="Q27" s="132">
        <v>11.71875</v>
      </c>
      <c r="R27" s="137" t="s">
        <v>87</v>
      </c>
      <c r="S27" s="122">
        <v>78</v>
      </c>
      <c r="T27" s="117">
        <v>48.75</v>
      </c>
      <c r="U27" s="127" t="s">
        <v>80</v>
      </c>
      <c r="V27" s="122">
        <v>20</v>
      </c>
      <c r="W27" s="117">
        <v>12.5</v>
      </c>
      <c r="X27" s="127" t="s">
        <v>82</v>
      </c>
      <c r="Y27" s="122">
        <v>12</v>
      </c>
      <c r="Z27" s="132">
        <v>7.5</v>
      </c>
    </row>
    <row r="28" spans="1:26" ht="24.95" customHeight="1" thickTop="1">
      <c r="A28" t="s">
        <v>53</v>
      </c>
      <c r="B28" s="4"/>
      <c r="C28" s="41" t="s">
        <v>54</v>
      </c>
      <c r="D28" s="12">
        <v>78795</v>
      </c>
      <c r="E28" s="13">
        <v>5923</v>
      </c>
      <c r="F28" s="13">
        <v>2132</v>
      </c>
      <c r="G28" s="14">
        <v>3615</v>
      </c>
      <c r="H28" s="15">
        <v>176</v>
      </c>
      <c r="I28" s="110" t="s">
        <v>104</v>
      </c>
      <c r="J28" s="120">
        <v>1255</v>
      </c>
      <c r="K28" s="115">
        <v>58.864915572232647</v>
      </c>
      <c r="L28" s="125" t="s">
        <v>75</v>
      </c>
      <c r="M28" s="120">
        <v>292</v>
      </c>
      <c r="N28" s="115">
        <v>13.696060037523452</v>
      </c>
      <c r="O28" s="125" t="s">
        <v>71</v>
      </c>
      <c r="P28" s="120">
        <v>101</v>
      </c>
      <c r="Q28" s="130">
        <v>4.7373358348968102</v>
      </c>
      <c r="R28" s="135" t="s">
        <v>80</v>
      </c>
      <c r="S28" s="120">
        <v>995</v>
      </c>
      <c r="T28" s="115">
        <v>27.524204702627941</v>
      </c>
      <c r="U28" s="125" t="s">
        <v>85</v>
      </c>
      <c r="V28" s="120">
        <v>726</v>
      </c>
      <c r="W28" s="115">
        <v>20.08298755186722</v>
      </c>
      <c r="X28" s="125" t="s">
        <v>87</v>
      </c>
      <c r="Y28" s="120">
        <v>251</v>
      </c>
      <c r="Z28" s="130">
        <v>6.9432918395573999</v>
      </c>
    </row>
    <row r="29" spans="1:26" ht="24.95" customHeight="1" thickBot="1">
      <c r="A29" t="s">
        <v>56</v>
      </c>
      <c r="B29" s="4"/>
      <c r="C29" s="11" t="s">
        <v>55</v>
      </c>
      <c r="D29" s="20">
        <v>90581</v>
      </c>
      <c r="E29" s="21">
        <v>7406</v>
      </c>
      <c r="F29" s="21">
        <v>1995</v>
      </c>
      <c r="G29" s="22">
        <v>4345</v>
      </c>
      <c r="H29" s="23">
        <v>1066</v>
      </c>
      <c r="I29" s="112" t="s">
        <v>105</v>
      </c>
      <c r="J29" s="122">
        <v>797</v>
      </c>
      <c r="K29" s="117">
        <v>39.94987468671679</v>
      </c>
      <c r="L29" s="127" t="s">
        <v>75</v>
      </c>
      <c r="M29" s="122">
        <v>348</v>
      </c>
      <c r="N29" s="117">
        <v>17.443609022556391</v>
      </c>
      <c r="O29" s="127" t="s">
        <v>71</v>
      </c>
      <c r="P29" s="122">
        <v>164</v>
      </c>
      <c r="Q29" s="132">
        <v>8.2205513784461157</v>
      </c>
      <c r="R29" s="137" t="s">
        <v>80</v>
      </c>
      <c r="S29" s="122">
        <v>848</v>
      </c>
      <c r="T29" s="117">
        <v>19.516685845799771</v>
      </c>
      <c r="U29" s="127" t="s">
        <v>87</v>
      </c>
      <c r="V29" s="122">
        <v>522</v>
      </c>
      <c r="W29" s="117">
        <v>12.013808975834293</v>
      </c>
      <c r="X29" s="127" t="s">
        <v>85</v>
      </c>
      <c r="Y29" s="122">
        <v>457</v>
      </c>
      <c r="Z29" s="132">
        <v>10.51783659378596</v>
      </c>
    </row>
    <row r="30" spans="1:26" ht="24.95" customHeight="1" thickTop="1">
      <c r="A30" t="s">
        <v>57</v>
      </c>
      <c r="B30" s="4"/>
      <c r="C30" s="41" t="s">
        <v>58</v>
      </c>
      <c r="D30" s="12">
        <v>18009</v>
      </c>
      <c r="E30" s="13">
        <v>1314</v>
      </c>
      <c r="F30" s="13">
        <v>717</v>
      </c>
      <c r="G30" s="14">
        <v>549</v>
      </c>
      <c r="H30" s="15">
        <v>48</v>
      </c>
      <c r="I30" s="110" t="s">
        <v>99</v>
      </c>
      <c r="J30" s="120">
        <v>175</v>
      </c>
      <c r="K30" s="115">
        <v>24.407252440725244</v>
      </c>
      <c r="L30" s="125" t="s">
        <v>75</v>
      </c>
      <c r="M30" s="120">
        <v>114</v>
      </c>
      <c r="N30" s="115">
        <v>15.899581589958158</v>
      </c>
      <c r="O30" s="125" t="s">
        <v>70</v>
      </c>
      <c r="P30" s="120">
        <v>71</v>
      </c>
      <c r="Q30" s="130">
        <v>9.9023709902370989</v>
      </c>
      <c r="R30" s="135" t="s">
        <v>87</v>
      </c>
      <c r="S30" s="120">
        <v>214</v>
      </c>
      <c r="T30" s="115">
        <v>38.979963570127509</v>
      </c>
      <c r="U30" s="125" t="s">
        <v>80</v>
      </c>
      <c r="V30" s="120">
        <v>62</v>
      </c>
      <c r="W30" s="115">
        <v>11.293260473588344</v>
      </c>
      <c r="X30" s="125" t="s">
        <v>82</v>
      </c>
      <c r="Y30" s="120">
        <v>43</v>
      </c>
      <c r="Z30" s="130">
        <v>7.8324225865209467</v>
      </c>
    </row>
    <row r="31" spans="1:26" ht="24.95" customHeight="1">
      <c r="A31" t="s">
        <v>59</v>
      </c>
      <c r="B31" s="4"/>
      <c r="C31" s="6" t="s">
        <v>60</v>
      </c>
      <c r="D31" s="16">
        <v>17322</v>
      </c>
      <c r="E31" s="17">
        <v>1490</v>
      </c>
      <c r="F31" s="17">
        <v>696</v>
      </c>
      <c r="G31" s="18">
        <v>769</v>
      </c>
      <c r="H31" s="19">
        <v>25</v>
      </c>
      <c r="I31" s="111" t="s">
        <v>106</v>
      </c>
      <c r="J31" s="121">
        <v>161</v>
      </c>
      <c r="K31" s="116">
        <v>23.132183908045977</v>
      </c>
      <c r="L31" s="126" t="s">
        <v>75</v>
      </c>
      <c r="M31" s="121">
        <v>107</v>
      </c>
      <c r="N31" s="116">
        <v>15.373563218390803</v>
      </c>
      <c r="O31" s="126" t="s">
        <v>100</v>
      </c>
      <c r="P31" s="121">
        <v>105</v>
      </c>
      <c r="Q31" s="131">
        <v>15.086206896551724</v>
      </c>
      <c r="R31" s="136" t="s">
        <v>90</v>
      </c>
      <c r="S31" s="121">
        <v>180</v>
      </c>
      <c r="T31" s="116">
        <v>23.407022106631988</v>
      </c>
      <c r="U31" s="126" t="s">
        <v>80</v>
      </c>
      <c r="V31" s="121">
        <v>134</v>
      </c>
      <c r="W31" s="116">
        <v>17.425227568270483</v>
      </c>
      <c r="X31" s="126" t="s">
        <v>87</v>
      </c>
      <c r="Y31" s="121">
        <v>131</v>
      </c>
      <c r="Z31" s="131">
        <v>17.035110533159948</v>
      </c>
    </row>
    <row r="32" spans="1:26" ht="30" customHeight="1">
      <c r="A32" t="s">
        <v>63</v>
      </c>
      <c r="B32" s="4"/>
      <c r="C32" s="6" t="s">
        <v>51</v>
      </c>
      <c r="D32" s="16">
        <v>16338</v>
      </c>
      <c r="E32" s="17">
        <v>1046</v>
      </c>
      <c r="F32" s="17">
        <v>573</v>
      </c>
      <c r="G32" s="18">
        <v>315</v>
      </c>
      <c r="H32" s="19">
        <v>158</v>
      </c>
      <c r="I32" s="111" t="s">
        <v>107</v>
      </c>
      <c r="J32" s="121">
        <v>277</v>
      </c>
      <c r="K32" s="116">
        <v>48.342059336823731</v>
      </c>
      <c r="L32" s="126" t="s">
        <v>75</v>
      </c>
      <c r="M32" s="121">
        <v>60</v>
      </c>
      <c r="N32" s="116">
        <v>10.471204188481675</v>
      </c>
      <c r="O32" s="126" t="s">
        <v>101</v>
      </c>
      <c r="P32" s="121">
        <v>43</v>
      </c>
      <c r="Q32" s="131">
        <v>7.504363001745201</v>
      </c>
      <c r="R32" s="136" t="s">
        <v>87</v>
      </c>
      <c r="S32" s="121">
        <v>112</v>
      </c>
      <c r="T32" s="116">
        <v>35.555555555555557</v>
      </c>
      <c r="U32" s="126" t="s">
        <v>80</v>
      </c>
      <c r="V32" s="121">
        <v>41</v>
      </c>
      <c r="W32" s="116">
        <v>13.015873015873018</v>
      </c>
      <c r="X32" s="126" t="s">
        <v>82</v>
      </c>
      <c r="Y32" s="121">
        <v>25</v>
      </c>
      <c r="Z32" s="131">
        <v>7.9365079365079358</v>
      </c>
    </row>
    <row r="33" spans="1:26" ht="24.95" customHeight="1">
      <c r="A33" t="s">
        <v>64</v>
      </c>
      <c r="B33" s="4"/>
      <c r="C33" s="41" t="s">
        <v>61</v>
      </c>
      <c r="D33" s="12">
        <v>8741</v>
      </c>
      <c r="E33" s="13">
        <v>943</v>
      </c>
      <c r="F33" s="13">
        <v>557</v>
      </c>
      <c r="G33" s="14">
        <v>366</v>
      </c>
      <c r="H33" s="15">
        <v>20</v>
      </c>
      <c r="I33" s="110" t="s">
        <v>101</v>
      </c>
      <c r="J33" s="120">
        <v>245</v>
      </c>
      <c r="K33" s="115">
        <v>43.98563734290844</v>
      </c>
      <c r="L33" s="125" t="s">
        <v>100</v>
      </c>
      <c r="M33" s="120">
        <v>154</v>
      </c>
      <c r="N33" s="115">
        <v>27.648114901256733</v>
      </c>
      <c r="O33" s="125" t="s">
        <v>75</v>
      </c>
      <c r="P33" s="120">
        <v>39</v>
      </c>
      <c r="Q33" s="130">
        <v>7.0017953321364459</v>
      </c>
      <c r="R33" s="135" t="s">
        <v>90</v>
      </c>
      <c r="S33" s="120">
        <v>136</v>
      </c>
      <c r="T33" s="115">
        <v>37.158469945355193</v>
      </c>
      <c r="U33" s="125" t="s">
        <v>87</v>
      </c>
      <c r="V33" s="120">
        <v>65</v>
      </c>
      <c r="W33" s="115">
        <v>17.759562841530055</v>
      </c>
      <c r="X33" s="125" t="s">
        <v>80</v>
      </c>
      <c r="Y33" s="120">
        <v>49</v>
      </c>
      <c r="Z33" s="130">
        <v>13.387978142076504</v>
      </c>
    </row>
    <row r="34" spans="1:26" ht="24.95" customHeight="1" thickBot="1">
      <c r="A34" t="s">
        <v>65</v>
      </c>
      <c r="B34" s="4"/>
      <c r="C34" s="7" t="s">
        <v>62</v>
      </c>
      <c r="D34" s="24">
        <v>11207</v>
      </c>
      <c r="E34" s="25">
        <v>1023</v>
      </c>
      <c r="F34" s="25">
        <v>318</v>
      </c>
      <c r="G34" s="26">
        <v>659</v>
      </c>
      <c r="H34" s="40">
        <v>46</v>
      </c>
      <c r="I34" s="113" t="s">
        <v>106</v>
      </c>
      <c r="J34" s="123">
        <v>114</v>
      </c>
      <c r="K34" s="118">
        <v>35.849056603773583</v>
      </c>
      <c r="L34" s="128" t="s">
        <v>101</v>
      </c>
      <c r="M34" s="123">
        <v>85</v>
      </c>
      <c r="N34" s="118">
        <v>26.729559748427672</v>
      </c>
      <c r="O34" s="128" t="s">
        <v>75</v>
      </c>
      <c r="P34" s="123">
        <v>47</v>
      </c>
      <c r="Q34" s="133">
        <v>14.779874213836477</v>
      </c>
      <c r="R34" s="139" t="s">
        <v>90</v>
      </c>
      <c r="S34" s="123">
        <v>368</v>
      </c>
      <c r="T34" s="118">
        <v>55.84218512898331</v>
      </c>
      <c r="U34" s="128" t="s">
        <v>80</v>
      </c>
      <c r="V34" s="123">
        <v>81</v>
      </c>
      <c r="W34" s="118">
        <v>12.291350531107739</v>
      </c>
      <c r="X34" s="128" t="s">
        <v>87</v>
      </c>
      <c r="Y34" s="123">
        <v>61</v>
      </c>
      <c r="Z34" s="133">
        <v>9.2564491654021239</v>
      </c>
    </row>
  </sheetData>
  <sortState ref="A16:Z27">
    <sortCondition ref="A16:A27"/>
  </sortState>
  <mergeCells count="14">
    <mergeCell ref="C3:C5"/>
    <mergeCell ref="E3:E5"/>
    <mergeCell ref="I3:Q3"/>
    <mergeCell ref="R3:Z3"/>
    <mergeCell ref="F4:F5"/>
    <mergeCell ref="G4:G5"/>
    <mergeCell ref="I4:K4"/>
    <mergeCell ref="L4:N4"/>
    <mergeCell ref="O4:Q4"/>
    <mergeCell ref="R4:T4"/>
    <mergeCell ref="U4:W4"/>
    <mergeCell ref="X4:Z4"/>
    <mergeCell ref="H4:H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35"/>
  <sheetViews>
    <sheetView showGridLines="0" topLeftCell="B1" zoomScale="80" zoomScaleNormal="80" workbookViewId="0">
      <selection activeCell="Q34" sqref="Q34:Y34"/>
    </sheetView>
  </sheetViews>
  <sheetFormatPr defaultRowHeight="13.5"/>
  <cols>
    <col min="1" max="1" width="9" customWidth="1"/>
    <col min="3" max="3" width="11.125" customWidth="1"/>
    <col min="4" max="4" width="11.625" hidden="1" customWidth="1"/>
    <col min="5" max="7" width="11.625" customWidth="1"/>
    <col min="8" max="8" width="9.625" style="1" customWidth="1"/>
    <col min="9" max="9" width="8.625" style="1" customWidth="1"/>
    <col min="10" max="10" width="7.625" customWidth="1"/>
    <col min="11" max="11" width="9.625" style="1" customWidth="1"/>
    <col min="12" max="12" width="8.625" style="1" customWidth="1"/>
    <col min="13" max="13" width="7.625" customWidth="1"/>
    <col min="14" max="14" width="9.625" style="1" customWidth="1"/>
    <col min="15" max="15" width="8.625" style="1" customWidth="1"/>
    <col min="16" max="16" width="7.625" customWidth="1"/>
    <col min="17" max="17" width="9.625" style="1" customWidth="1"/>
    <col min="18" max="18" width="8.625" style="1" customWidth="1"/>
    <col min="19" max="19" width="7.625" customWidth="1"/>
    <col min="20" max="20" width="9.625" style="1" customWidth="1"/>
    <col min="21" max="21" width="8.625" style="1" customWidth="1"/>
    <col min="22" max="22" width="7.625" customWidth="1"/>
    <col min="23" max="23" width="9.625" style="1" customWidth="1"/>
    <col min="24" max="24" width="8.625" style="1" customWidth="1"/>
    <col min="25" max="25" width="7.625" customWidth="1"/>
  </cols>
  <sheetData>
    <row r="1" spans="1:25" ht="17.25">
      <c r="C1" s="148" t="s">
        <v>246</v>
      </c>
      <c r="Y1" s="27" t="s">
        <v>207</v>
      </c>
    </row>
    <row r="2" spans="1:25" ht="7.5" customHeight="1" thickBot="1">
      <c r="C2" s="2"/>
      <c r="D2" s="2"/>
      <c r="E2" s="2"/>
      <c r="F2" s="2"/>
      <c r="G2" s="2"/>
      <c r="H2" s="3"/>
      <c r="I2" s="3"/>
      <c r="J2" s="2"/>
      <c r="K2" s="3"/>
      <c r="L2" s="3"/>
      <c r="M2" s="2"/>
      <c r="N2" s="3"/>
      <c r="O2" s="3"/>
      <c r="P2" s="2"/>
      <c r="Q2" s="3"/>
      <c r="R2" s="3"/>
      <c r="S2" s="2"/>
      <c r="T2" s="3"/>
      <c r="U2" s="3"/>
      <c r="V2" s="2"/>
      <c r="W2" s="3"/>
      <c r="X2" s="3"/>
      <c r="Y2" s="2"/>
    </row>
    <row r="3" spans="1:25" ht="21.75" customHeight="1">
      <c r="B3" s="4"/>
      <c r="C3" s="180" t="s">
        <v>0</v>
      </c>
      <c r="D3" s="201" t="s">
        <v>208</v>
      </c>
      <c r="E3" s="183" t="s">
        <v>201</v>
      </c>
      <c r="F3" s="5"/>
      <c r="G3" s="9"/>
      <c r="H3" s="202" t="s">
        <v>204</v>
      </c>
      <c r="I3" s="203"/>
      <c r="J3" s="204"/>
      <c r="K3" s="204"/>
      <c r="L3" s="204"/>
      <c r="M3" s="204"/>
      <c r="N3" s="204"/>
      <c r="O3" s="204"/>
      <c r="P3" s="205"/>
      <c r="Q3" s="189" t="s">
        <v>205</v>
      </c>
      <c r="R3" s="189"/>
      <c r="S3" s="190"/>
      <c r="T3" s="190"/>
      <c r="U3" s="190"/>
      <c r="V3" s="190"/>
      <c r="W3" s="190"/>
      <c r="X3" s="190"/>
      <c r="Y3" s="191"/>
    </row>
    <row r="4" spans="1:25" ht="21.75" customHeight="1">
      <c r="B4" s="4"/>
      <c r="C4" s="181"/>
      <c r="D4" s="184"/>
      <c r="E4" s="184"/>
      <c r="F4" s="192" t="s">
        <v>202</v>
      </c>
      <c r="G4" s="206" t="s">
        <v>203</v>
      </c>
      <c r="H4" s="207">
        <v>1</v>
      </c>
      <c r="I4" s="195"/>
      <c r="J4" s="196"/>
      <c r="K4" s="197">
        <v>2</v>
      </c>
      <c r="L4" s="195"/>
      <c r="M4" s="196"/>
      <c r="N4" s="197">
        <v>3</v>
      </c>
      <c r="O4" s="195"/>
      <c r="P4" s="198"/>
      <c r="Q4" s="195">
        <v>1</v>
      </c>
      <c r="R4" s="195"/>
      <c r="S4" s="196"/>
      <c r="T4" s="197">
        <v>2</v>
      </c>
      <c r="U4" s="195"/>
      <c r="V4" s="196"/>
      <c r="W4" s="197">
        <v>3</v>
      </c>
      <c r="X4" s="195"/>
      <c r="Y4" s="198"/>
    </row>
    <row r="5" spans="1:25" ht="21.75" customHeight="1" thickBot="1">
      <c r="B5" s="4"/>
      <c r="C5" s="182"/>
      <c r="D5" s="185"/>
      <c r="E5" s="185"/>
      <c r="F5" s="185"/>
      <c r="G5" s="194"/>
      <c r="H5" s="109" t="s">
        <v>6</v>
      </c>
      <c r="I5" s="119" t="s">
        <v>69</v>
      </c>
      <c r="J5" s="114" t="s">
        <v>68</v>
      </c>
      <c r="K5" s="124" t="s">
        <v>6</v>
      </c>
      <c r="L5" s="119" t="s">
        <v>69</v>
      </c>
      <c r="M5" s="114" t="s">
        <v>68</v>
      </c>
      <c r="N5" s="124" t="s">
        <v>6</v>
      </c>
      <c r="O5" s="119" t="s">
        <v>69</v>
      </c>
      <c r="P5" s="8" t="s">
        <v>68</v>
      </c>
      <c r="Q5" s="109" t="s">
        <v>7</v>
      </c>
      <c r="R5" s="119" t="s">
        <v>69</v>
      </c>
      <c r="S5" s="114" t="s">
        <v>68</v>
      </c>
      <c r="T5" s="124" t="s">
        <v>7</v>
      </c>
      <c r="U5" s="119" t="s">
        <v>69</v>
      </c>
      <c r="V5" s="114" t="s">
        <v>68</v>
      </c>
      <c r="W5" s="124" t="s">
        <v>7</v>
      </c>
      <c r="X5" s="119" t="s">
        <v>69</v>
      </c>
      <c r="Y5" s="140" t="s">
        <v>68</v>
      </c>
    </row>
    <row r="6" spans="1:25" ht="24.95" customHeight="1">
      <c r="A6" t="s">
        <v>8</v>
      </c>
      <c r="B6" s="4"/>
      <c r="C6" s="41" t="s">
        <v>9</v>
      </c>
      <c r="D6" s="28">
        <v>283956</v>
      </c>
      <c r="E6" s="29">
        <v>26158</v>
      </c>
      <c r="F6" s="29">
        <v>10933</v>
      </c>
      <c r="G6" s="30">
        <v>15225</v>
      </c>
      <c r="H6" s="110" t="s">
        <v>71</v>
      </c>
      <c r="I6" s="120">
        <v>2369</v>
      </c>
      <c r="J6" s="115">
        <v>21.668343547059361</v>
      </c>
      <c r="K6" s="125" t="s">
        <v>74</v>
      </c>
      <c r="L6" s="120">
        <v>1630</v>
      </c>
      <c r="M6" s="115">
        <v>14.908991127778288</v>
      </c>
      <c r="N6" s="125" t="s">
        <v>113</v>
      </c>
      <c r="O6" s="120">
        <v>1582</v>
      </c>
      <c r="P6" s="130">
        <v>14.469953352236347</v>
      </c>
      <c r="Q6" s="135" t="s">
        <v>87</v>
      </c>
      <c r="R6" s="120">
        <v>4853</v>
      </c>
      <c r="S6" s="115">
        <v>31.875205254515599</v>
      </c>
      <c r="T6" s="125" t="s">
        <v>82</v>
      </c>
      <c r="U6" s="120">
        <v>1411</v>
      </c>
      <c r="V6" s="115">
        <v>9.2676518883415433</v>
      </c>
      <c r="W6" s="125" t="s">
        <v>84</v>
      </c>
      <c r="X6" s="120">
        <v>1089</v>
      </c>
      <c r="Y6" s="130">
        <v>7.1527093596059119</v>
      </c>
    </row>
    <row r="7" spans="1:25" ht="24.95" customHeight="1">
      <c r="A7" t="s">
        <v>13</v>
      </c>
      <c r="B7" s="4"/>
      <c r="C7" s="6" t="s">
        <v>12</v>
      </c>
      <c r="D7" s="31">
        <v>133280</v>
      </c>
      <c r="E7" s="32">
        <v>12053</v>
      </c>
      <c r="F7" s="32">
        <v>4420</v>
      </c>
      <c r="G7" s="33">
        <v>7633</v>
      </c>
      <c r="H7" s="111" t="s">
        <v>72</v>
      </c>
      <c r="I7" s="121">
        <v>1167</v>
      </c>
      <c r="J7" s="116">
        <v>26.402714932126699</v>
      </c>
      <c r="K7" s="126" t="s">
        <v>91</v>
      </c>
      <c r="L7" s="121">
        <v>618</v>
      </c>
      <c r="M7" s="116">
        <v>13.981900452488688</v>
      </c>
      <c r="N7" s="126" t="s">
        <v>93</v>
      </c>
      <c r="O7" s="121">
        <v>568</v>
      </c>
      <c r="P7" s="131">
        <v>12.850678733031673</v>
      </c>
      <c r="Q7" s="136" t="s">
        <v>87</v>
      </c>
      <c r="R7" s="121">
        <v>3369</v>
      </c>
      <c r="S7" s="116">
        <v>44.137298571990044</v>
      </c>
      <c r="T7" s="126" t="s">
        <v>82</v>
      </c>
      <c r="U7" s="121">
        <v>619</v>
      </c>
      <c r="V7" s="116">
        <v>8.1095244333813703</v>
      </c>
      <c r="W7" s="126" t="s">
        <v>81</v>
      </c>
      <c r="X7" s="121">
        <v>469</v>
      </c>
      <c r="Y7" s="131">
        <v>6.1443731167299882</v>
      </c>
    </row>
    <row r="8" spans="1:25" ht="24.95" customHeight="1">
      <c r="A8" t="s">
        <v>15</v>
      </c>
      <c r="B8" s="4"/>
      <c r="C8" s="6" t="s">
        <v>10</v>
      </c>
      <c r="D8" s="31">
        <v>185372</v>
      </c>
      <c r="E8" s="32">
        <v>16726</v>
      </c>
      <c r="F8" s="32">
        <v>7770</v>
      </c>
      <c r="G8" s="33">
        <v>8956</v>
      </c>
      <c r="H8" s="111" t="s">
        <v>72</v>
      </c>
      <c r="I8" s="121">
        <v>2235</v>
      </c>
      <c r="J8" s="116">
        <v>28.764478764478763</v>
      </c>
      <c r="K8" s="126" t="s">
        <v>75</v>
      </c>
      <c r="L8" s="121">
        <v>2124</v>
      </c>
      <c r="M8" s="116">
        <v>27.335907335907333</v>
      </c>
      <c r="N8" s="126" t="s">
        <v>92</v>
      </c>
      <c r="O8" s="121">
        <v>1371</v>
      </c>
      <c r="P8" s="131">
        <v>17.644787644787645</v>
      </c>
      <c r="Q8" s="136" t="s">
        <v>87</v>
      </c>
      <c r="R8" s="121">
        <v>2575</v>
      </c>
      <c r="S8" s="116">
        <v>28.751674854845916</v>
      </c>
      <c r="T8" s="126" t="s">
        <v>80</v>
      </c>
      <c r="U8" s="121">
        <v>695</v>
      </c>
      <c r="V8" s="116">
        <v>7.7601607860652084</v>
      </c>
      <c r="W8" s="126" t="s">
        <v>82</v>
      </c>
      <c r="X8" s="121">
        <v>603</v>
      </c>
      <c r="Y8" s="131">
        <v>6.7329164805716841</v>
      </c>
    </row>
    <row r="9" spans="1:25" ht="24.95" customHeight="1">
      <c r="A9" t="s">
        <v>17</v>
      </c>
      <c r="B9" s="4"/>
      <c r="C9" s="6" t="s">
        <v>16</v>
      </c>
      <c r="D9" s="31">
        <v>45660</v>
      </c>
      <c r="E9" s="32">
        <v>4489</v>
      </c>
      <c r="F9" s="32">
        <v>2327</v>
      </c>
      <c r="G9" s="33">
        <v>2162</v>
      </c>
      <c r="H9" s="111" t="s">
        <v>71</v>
      </c>
      <c r="I9" s="121">
        <v>994</v>
      </c>
      <c r="J9" s="116">
        <v>42.715943274602495</v>
      </c>
      <c r="K9" s="126" t="s">
        <v>75</v>
      </c>
      <c r="L9" s="121">
        <v>511</v>
      </c>
      <c r="M9" s="116">
        <v>21.959604641168887</v>
      </c>
      <c r="N9" s="126" t="s">
        <v>72</v>
      </c>
      <c r="O9" s="121">
        <v>357</v>
      </c>
      <c r="P9" s="131">
        <v>15.34164159862484</v>
      </c>
      <c r="Q9" s="136" t="s">
        <v>87</v>
      </c>
      <c r="R9" s="121">
        <v>490</v>
      </c>
      <c r="S9" s="116">
        <v>22.664199814986123</v>
      </c>
      <c r="T9" s="126" t="s">
        <v>80</v>
      </c>
      <c r="U9" s="121">
        <v>264</v>
      </c>
      <c r="V9" s="116">
        <v>12.210915818686402</v>
      </c>
      <c r="W9" s="126" t="s">
        <v>111</v>
      </c>
      <c r="X9" s="121">
        <v>117</v>
      </c>
      <c r="Y9" s="131">
        <v>5.411655874190564</v>
      </c>
    </row>
    <row r="10" spans="1:25" ht="24.95" customHeight="1">
      <c r="A10" t="s">
        <v>18</v>
      </c>
      <c r="B10" s="4"/>
      <c r="C10" s="6" t="s">
        <v>14</v>
      </c>
      <c r="D10" s="31">
        <v>43789</v>
      </c>
      <c r="E10" s="32">
        <v>3890</v>
      </c>
      <c r="F10" s="32">
        <v>2156</v>
      </c>
      <c r="G10" s="33">
        <v>1734</v>
      </c>
      <c r="H10" s="111" t="s">
        <v>74</v>
      </c>
      <c r="I10" s="121">
        <v>685</v>
      </c>
      <c r="J10" s="116">
        <v>31.771799628942489</v>
      </c>
      <c r="K10" s="126" t="s">
        <v>72</v>
      </c>
      <c r="L10" s="121">
        <v>530</v>
      </c>
      <c r="M10" s="116">
        <v>24.582560296846012</v>
      </c>
      <c r="N10" s="126" t="s">
        <v>91</v>
      </c>
      <c r="O10" s="121">
        <v>283</v>
      </c>
      <c r="P10" s="131">
        <v>13.126159554730984</v>
      </c>
      <c r="Q10" s="136" t="s">
        <v>87</v>
      </c>
      <c r="R10" s="121">
        <v>783</v>
      </c>
      <c r="S10" s="116">
        <v>45.155709342560549</v>
      </c>
      <c r="T10" s="126" t="s">
        <v>81</v>
      </c>
      <c r="U10" s="121">
        <v>122</v>
      </c>
      <c r="V10" s="116">
        <v>7.035755478662054</v>
      </c>
      <c r="W10" s="126" t="s">
        <v>82</v>
      </c>
      <c r="X10" s="121">
        <v>88</v>
      </c>
      <c r="Y10" s="131">
        <v>5.0749711649365628</v>
      </c>
    </row>
    <row r="11" spans="1:25" ht="24.95" customHeight="1">
      <c r="A11" t="s">
        <v>21</v>
      </c>
      <c r="B11" s="4"/>
      <c r="C11" s="6" t="s">
        <v>22</v>
      </c>
      <c r="D11" s="31">
        <v>6303</v>
      </c>
      <c r="E11" s="32">
        <v>584</v>
      </c>
      <c r="F11" s="32">
        <v>154</v>
      </c>
      <c r="G11" s="33">
        <v>430</v>
      </c>
      <c r="H11" s="111" t="s">
        <v>74</v>
      </c>
      <c r="I11" s="121">
        <v>86</v>
      </c>
      <c r="J11" s="116">
        <v>55.844155844155843</v>
      </c>
      <c r="K11" s="126" t="s">
        <v>72</v>
      </c>
      <c r="L11" s="121">
        <v>23</v>
      </c>
      <c r="M11" s="116">
        <v>14.935064935064934</v>
      </c>
      <c r="N11" s="126" t="s">
        <v>93</v>
      </c>
      <c r="O11" s="121">
        <v>12</v>
      </c>
      <c r="P11" s="131">
        <v>7.7922077922077921</v>
      </c>
      <c r="Q11" s="136" t="s">
        <v>87</v>
      </c>
      <c r="R11" s="121">
        <v>335</v>
      </c>
      <c r="S11" s="116">
        <v>77.906976744186053</v>
      </c>
      <c r="T11" s="126" t="s">
        <v>82</v>
      </c>
      <c r="U11" s="121">
        <v>12</v>
      </c>
      <c r="V11" s="116">
        <v>2.7906976744186047</v>
      </c>
      <c r="W11" s="126" t="s">
        <v>83</v>
      </c>
      <c r="X11" s="121">
        <v>10</v>
      </c>
      <c r="Y11" s="131">
        <v>2.3255813953488373</v>
      </c>
    </row>
    <row r="12" spans="1:25" ht="24.95" customHeight="1">
      <c r="A12" t="s">
        <v>23</v>
      </c>
      <c r="B12" s="4"/>
      <c r="C12" s="6" t="s">
        <v>19</v>
      </c>
      <c r="D12" s="31">
        <v>24435</v>
      </c>
      <c r="E12" s="32">
        <v>2127</v>
      </c>
      <c r="F12" s="32">
        <v>1172</v>
      </c>
      <c r="G12" s="33">
        <v>955</v>
      </c>
      <c r="H12" s="111" t="s">
        <v>74</v>
      </c>
      <c r="I12" s="121">
        <v>497</v>
      </c>
      <c r="J12" s="116">
        <v>42.406143344709896</v>
      </c>
      <c r="K12" s="126" t="s">
        <v>93</v>
      </c>
      <c r="L12" s="121">
        <v>232</v>
      </c>
      <c r="M12" s="116">
        <v>19.795221843003414</v>
      </c>
      <c r="N12" s="126" t="s">
        <v>72</v>
      </c>
      <c r="O12" s="121">
        <v>190</v>
      </c>
      <c r="P12" s="131">
        <v>16.211604095563139</v>
      </c>
      <c r="Q12" s="136" t="s">
        <v>87</v>
      </c>
      <c r="R12" s="121">
        <v>455</v>
      </c>
      <c r="S12" s="116">
        <v>47.643979057591622</v>
      </c>
      <c r="T12" s="126" t="s">
        <v>82</v>
      </c>
      <c r="U12" s="121">
        <v>68</v>
      </c>
      <c r="V12" s="116">
        <v>7.1204188481675397</v>
      </c>
      <c r="W12" s="126" t="s">
        <v>81</v>
      </c>
      <c r="X12" s="121">
        <v>62</v>
      </c>
      <c r="Y12" s="131">
        <v>6.4921465968586389</v>
      </c>
    </row>
    <row r="13" spans="1:25" ht="24.95" customHeight="1">
      <c r="A13" t="s">
        <v>24</v>
      </c>
      <c r="B13" s="4"/>
      <c r="C13" s="6" t="s">
        <v>20</v>
      </c>
      <c r="D13" s="31">
        <v>37428</v>
      </c>
      <c r="E13" s="32">
        <v>3110</v>
      </c>
      <c r="F13" s="32">
        <v>1889</v>
      </c>
      <c r="G13" s="33">
        <v>1221</v>
      </c>
      <c r="H13" s="111" t="s">
        <v>72</v>
      </c>
      <c r="I13" s="121">
        <v>973</v>
      </c>
      <c r="J13" s="116">
        <v>51.508734780307044</v>
      </c>
      <c r="K13" s="126" t="s">
        <v>93</v>
      </c>
      <c r="L13" s="121">
        <v>213</v>
      </c>
      <c r="M13" s="116">
        <v>11.27580730545262</v>
      </c>
      <c r="N13" s="129" t="s">
        <v>71</v>
      </c>
      <c r="O13" s="134">
        <v>161</v>
      </c>
      <c r="P13" s="131">
        <v>8.5230280571731072</v>
      </c>
      <c r="Q13" s="136" t="s">
        <v>87</v>
      </c>
      <c r="R13" s="121">
        <v>423</v>
      </c>
      <c r="S13" s="116">
        <v>34.643734643734639</v>
      </c>
      <c r="T13" s="126" t="s">
        <v>80</v>
      </c>
      <c r="U13" s="121">
        <v>86</v>
      </c>
      <c r="V13" s="116">
        <v>7.0434070434070435</v>
      </c>
      <c r="W13" s="129" t="s">
        <v>82</v>
      </c>
      <c r="X13" s="134">
        <v>80</v>
      </c>
      <c r="Y13" s="131">
        <v>6.552006552006552</v>
      </c>
    </row>
    <row r="14" spans="1:25" ht="24.95" customHeight="1">
      <c r="A14" t="s">
        <v>25</v>
      </c>
      <c r="B14" s="4"/>
      <c r="C14" s="6" t="s">
        <v>26</v>
      </c>
      <c r="D14" s="31">
        <v>9499</v>
      </c>
      <c r="E14" s="32">
        <v>947</v>
      </c>
      <c r="F14" s="32">
        <v>599</v>
      </c>
      <c r="G14" s="33">
        <v>348</v>
      </c>
      <c r="H14" s="111" t="s">
        <v>74</v>
      </c>
      <c r="I14" s="121">
        <v>194</v>
      </c>
      <c r="J14" s="116">
        <v>32.387312186978292</v>
      </c>
      <c r="K14" s="126" t="s">
        <v>72</v>
      </c>
      <c r="L14" s="121">
        <v>189</v>
      </c>
      <c r="M14" s="116">
        <v>31.552587646076795</v>
      </c>
      <c r="N14" s="126" t="s">
        <v>94</v>
      </c>
      <c r="O14" s="121">
        <v>72</v>
      </c>
      <c r="P14" s="131">
        <v>12.020033388981636</v>
      </c>
      <c r="Q14" s="136" t="s">
        <v>87</v>
      </c>
      <c r="R14" s="121">
        <v>146</v>
      </c>
      <c r="S14" s="116">
        <v>41.954022988505749</v>
      </c>
      <c r="T14" s="126" t="s">
        <v>82</v>
      </c>
      <c r="U14" s="121">
        <v>31</v>
      </c>
      <c r="V14" s="116">
        <v>8.9080459770114953</v>
      </c>
      <c r="W14" s="126" t="s">
        <v>84</v>
      </c>
      <c r="X14" s="121">
        <v>27</v>
      </c>
      <c r="Y14" s="131">
        <v>7.7586206896551726</v>
      </c>
    </row>
    <row r="15" spans="1:25" ht="24.95" customHeight="1" thickBot="1">
      <c r="A15" t="s">
        <v>28</v>
      </c>
      <c r="B15" s="4"/>
      <c r="C15" s="11" t="s">
        <v>27</v>
      </c>
      <c r="D15" s="34">
        <v>13374</v>
      </c>
      <c r="E15" s="35">
        <v>1944</v>
      </c>
      <c r="F15" s="35">
        <v>1323</v>
      </c>
      <c r="G15" s="36">
        <v>621</v>
      </c>
      <c r="H15" s="112" t="s">
        <v>72</v>
      </c>
      <c r="I15" s="122">
        <v>512</v>
      </c>
      <c r="J15" s="117">
        <v>38.69992441421013</v>
      </c>
      <c r="K15" s="127" t="s">
        <v>74</v>
      </c>
      <c r="L15" s="122">
        <v>341</v>
      </c>
      <c r="M15" s="117">
        <v>25.774754346182917</v>
      </c>
      <c r="N15" s="127" t="s">
        <v>114</v>
      </c>
      <c r="O15" s="122">
        <v>146</v>
      </c>
      <c r="P15" s="132">
        <v>11.035525321239607</v>
      </c>
      <c r="Q15" s="137" t="s">
        <v>87</v>
      </c>
      <c r="R15" s="122">
        <v>253</v>
      </c>
      <c r="S15" s="117">
        <v>40.74074074074074</v>
      </c>
      <c r="T15" s="127" t="s">
        <v>81</v>
      </c>
      <c r="U15" s="122">
        <v>41</v>
      </c>
      <c r="V15" s="117">
        <v>6.6022544283413849</v>
      </c>
      <c r="W15" s="127" t="s">
        <v>84</v>
      </c>
      <c r="X15" s="122">
        <v>37</v>
      </c>
      <c r="Y15" s="132">
        <v>5.9581320450885666</v>
      </c>
    </row>
    <row r="16" spans="1:25" ht="24.95" customHeight="1" thickTop="1">
      <c r="A16" t="s">
        <v>29</v>
      </c>
      <c r="B16" s="4"/>
      <c r="C16" s="41" t="s">
        <v>11</v>
      </c>
      <c r="D16" s="28">
        <v>265897</v>
      </c>
      <c r="E16" s="29">
        <v>24122</v>
      </c>
      <c r="F16" s="29">
        <v>9209</v>
      </c>
      <c r="G16" s="30">
        <v>14913</v>
      </c>
      <c r="H16" s="110" t="s">
        <v>70</v>
      </c>
      <c r="I16" s="120">
        <v>2515</v>
      </c>
      <c r="J16" s="115">
        <v>27.310239982625696</v>
      </c>
      <c r="K16" s="125" t="s">
        <v>71</v>
      </c>
      <c r="L16" s="120">
        <v>1969</v>
      </c>
      <c r="M16" s="115">
        <v>21.381257465522857</v>
      </c>
      <c r="N16" s="125" t="s">
        <v>72</v>
      </c>
      <c r="O16" s="120">
        <v>1144</v>
      </c>
      <c r="P16" s="130">
        <v>12.42263003583451</v>
      </c>
      <c r="Q16" s="135" t="s">
        <v>87</v>
      </c>
      <c r="R16" s="120">
        <v>4417</v>
      </c>
      <c r="S16" s="115">
        <v>29.618453698115736</v>
      </c>
      <c r="T16" s="125" t="s">
        <v>80</v>
      </c>
      <c r="U16" s="120">
        <v>1319</v>
      </c>
      <c r="V16" s="115">
        <v>8.8446322000938782</v>
      </c>
      <c r="W16" s="125" t="s">
        <v>82</v>
      </c>
      <c r="X16" s="120">
        <v>1096</v>
      </c>
      <c r="Y16" s="130">
        <v>7.3492925635351707</v>
      </c>
    </row>
    <row r="17" spans="1:25" ht="24.95" customHeight="1">
      <c r="A17" t="s">
        <v>31</v>
      </c>
      <c r="B17" s="4"/>
      <c r="C17" s="6" t="s">
        <v>30</v>
      </c>
      <c r="D17" s="31">
        <v>160771</v>
      </c>
      <c r="E17" s="32">
        <v>12764</v>
      </c>
      <c r="F17" s="32">
        <v>6645</v>
      </c>
      <c r="G17" s="33">
        <v>6119</v>
      </c>
      <c r="H17" s="111" t="s">
        <v>75</v>
      </c>
      <c r="I17" s="121">
        <v>2626</v>
      </c>
      <c r="J17" s="116">
        <v>39.518434913468774</v>
      </c>
      <c r="K17" s="126" t="s">
        <v>102</v>
      </c>
      <c r="L17" s="121">
        <v>729</v>
      </c>
      <c r="M17" s="116">
        <v>10.970654627539503</v>
      </c>
      <c r="N17" s="126" t="s">
        <v>71</v>
      </c>
      <c r="O17" s="121">
        <v>499</v>
      </c>
      <c r="P17" s="131">
        <v>7.5094055680963123</v>
      </c>
      <c r="Q17" s="136" t="s">
        <v>87</v>
      </c>
      <c r="R17" s="121">
        <v>1964</v>
      </c>
      <c r="S17" s="116">
        <v>32.096747834613495</v>
      </c>
      <c r="T17" s="126" t="s">
        <v>80</v>
      </c>
      <c r="U17" s="121">
        <v>725</v>
      </c>
      <c r="V17" s="116">
        <v>11.848341232227488</v>
      </c>
      <c r="W17" s="126" t="s">
        <v>82</v>
      </c>
      <c r="X17" s="121">
        <v>361</v>
      </c>
      <c r="Y17" s="131">
        <v>5.8996568066677559</v>
      </c>
    </row>
    <row r="18" spans="1:25" ht="24.95" customHeight="1">
      <c r="A18" t="s">
        <v>33</v>
      </c>
      <c r="B18" s="4"/>
      <c r="C18" s="6" t="s">
        <v>34</v>
      </c>
      <c r="D18" s="31">
        <v>14513</v>
      </c>
      <c r="E18" s="32">
        <v>1257</v>
      </c>
      <c r="F18" s="32">
        <v>882</v>
      </c>
      <c r="G18" s="33">
        <v>375</v>
      </c>
      <c r="H18" s="111" t="s">
        <v>70</v>
      </c>
      <c r="I18" s="121">
        <v>418</v>
      </c>
      <c r="J18" s="116">
        <v>47.392290249433103</v>
      </c>
      <c r="K18" s="126" t="s">
        <v>75</v>
      </c>
      <c r="L18" s="121">
        <v>112</v>
      </c>
      <c r="M18" s="116">
        <v>12.698412698412698</v>
      </c>
      <c r="N18" s="126" t="s">
        <v>102</v>
      </c>
      <c r="O18" s="121">
        <v>81</v>
      </c>
      <c r="P18" s="131">
        <v>9.183673469387756</v>
      </c>
      <c r="Q18" s="138" t="s">
        <v>87</v>
      </c>
      <c r="R18" s="134">
        <v>137</v>
      </c>
      <c r="S18" s="116">
        <v>36.533333333333331</v>
      </c>
      <c r="T18" s="126" t="s">
        <v>80</v>
      </c>
      <c r="U18" s="121">
        <v>51</v>
      </c>
      <c r="V18" s="116">
        <v>13.600000000000001</v>
      </c>
      <c r="W18" s="126" t="s">
        <v>86</v>
      </c>
      <c r="X18" s="121">
        <v>19</v>
      </c>
      <c r="Y18" s="131">
        <v>5.0666666666666664</v>
      </c>
    </row>
    <row r="19" spans="1:25" ht="24.95" customHeight="1">
      <c r="A19" t="s">
        <v>35</v>
      </c>
      <c r="B19" s="4"/>
      <c r="C19" s="6" t="s">
        <v>36</v>
      </c>
      <c r="D19" s="31">
        <v>22013</v>
      </c>
      <c r="E19" s="32">
        <v>1956</v>
      </c>
      <c r="F19" s="32">
        <v>1389</v>
      </c>
      <c r="G19" s="33">
        <v>567</v>
      </c>
      <c r="H19" s="111" t="s">
        <v>70</v>
      </c>
      <c r="I19" s="121">
        <v>461</v>
      </c>
      <c r="J19" s="116">
        <v>33.189344852411807</v>
      </c>
      <c r="K19" s="126" t="s">
        <v>102</v>
      </c>
      <c r="L19" s="121">
        <v>387</v>
      </c>
      <c r="M19" s="116">
        <v>27.861771058315334</v>
      </c>
      <c r="N19" s="126" t="s">
        <v>75</v>
      </c>
      <c r="O19" s="121">
        <v>158</v>
      </c>
      <c r="P19" s="131">
        <v>11.375089992800575</v>
      </c>
      <c r="Q19" s="136" t="s">
        <v>87</v>
      </c>
      <c r="R19" s="121">
        <v>202</v>
      </c>
      <c r="S19" s="116">
        <v>35.626102292768955</v>
      </c>
      <c r="T19" s="126" t="s">
        <v>80</v>
      </c>
      <c r="U19" s="121">
        <v>54</v>
      </c>
      <c r="V19" s="116">
        <v>9.5238095238095237</v>
      </c>
      <c r="W19" s="126" t="s">
        <v>82</v>
      </c>
      <c r="X19" s="121">
        <v>45</v>
      </c>
      <c r="Y19" s="131">
        <v>7.9365079365079358</v>
      </c>
    </row>
    <row r="20" spans="1:25" ht="24.95" customHeight="1" thickBot="1">
      <c r="A20" t="s">
        <v>37</v>
      </c>
      <c r="B20" s="4"/>
      <c r="C20" s="11" t="s">
        <v>38</v>
      </c>
      <c r="D20" s="34">
        <v>9598</v>
      </c>
      <c r="E20" s="35">
        <v>903</v>
      </c>
      <c r="F20" s="35">
        <v>647</v>
      </c>
      <c r="G20" s="36">
        <v>256</v>
      </c>
      <c r="H20" s="112" t="s">
        <v>70</v>
      </c>
      <c r="I20" s="122">
        <v>248</v>
      </c>
      <c r="J20" s="117">
        <v>38.330757341576508</v>
      </c>
      <c r="K20" s="127" t="s">
        <v>75</v>
      </c>
      <c r="L20" s="122">
        <v>89</v>
      </c>
      <c r="M20" s="117">
        <v>13.755795981452859</v>
      </c>
      <c r="N20" s="127" t="s">
        <v>97</v>
      </c>
      <c r="O20" s="122">
        <v>72</v>
      </c>
      <c r="P20" s="132">
        <v>11.128284389489954</v>
      </c>
      <c r="Q20" s="137" t="s">
        <v>87</v>
      </c>
      <c r="R20" s="122">
        <v>97</v>
      </c>
      <c r="S20" s="117">
        <v>37.890625</v>
      </c>
      <c r="T20" s="127" t="s">
        <v>80</v>
      </c>
      <c r="U20" s="122">
        <v>29</v>
      </c>
      <c r="V20" s="117">
        <v>11.328125</v>
      </c>
      <c r="W20" s="127" t="s">
        <v>86</v>
      </c>
      <c r="X20" s="122">
        <v>18</v>
      </c>
      <c r="Y20" s="132">
        <v>7.03125</v>
      </c>
    </row>
    <row r="21" spans="1:25" ht="24.95" customHeight="1" thickTop="1">
      <c r="A21" t="s">
        <v>39</v>
      </c>
      <c r="B21" s="4"/>
      <c r="C21" s="41" t="s">
        <v>32</v>
      </c>
      <c r="D21" s="28">
        <v>124819</v>
      </c>
      <c r="E21" s="29">
        <v>10080</v>
      </c>
      <c r="F21" s="29">
        <v>5208</v>
      </c>
      <c r="G21" s="30">
        <v>4872</v>
      </c>
      <c r="H21" s="110" t="s">
        <v>70</v>
      </c>
      <c r="I21" s="120">
        <v>1120</v>
      </c>
      <c r="J21" s="115">
        <v>21.50537634408602</v>
      </c>
      <c r="K21" s="125" t="s">
        <v>75</v>
      </c>
      <c r="L21" s="120">
        <v>834</v>
      </c>
      <c r="M21" s="115">
        <v>16.013824884792626</v>
      </c>
      <c r="N21" s="125" t="s">
        <v>95</v>
      </c>
      <c r="O21" s="120">
        <v>655</v>
      </c>
      <c r="P21" s="130">
        <v>12.576804915514591</v>
      </c>
      <c r="Q21" s="135" t="s">
        <v>87</v>
      </c>
      <c r="R21" s="120">
        <v>1513</v>
      </c>
      <c r="S21" s="115">
        <v>31.055008210180624</v>
      </c>
      <c r="T21" s="125" t="s">
        <v>80</v>
      </c>
      <c r="U21" s="120">
        <v>443</v>
      </c>
      <c r="V21" s="115">
        <v>9.0927750410509027</v>
      </c>
      <c r="W21" s="125" t="s">
        <v>112</v>
      </c>
      <c r="X21" s="120">
        <v>374</v>
      </c>
      <c r="Y21" s="130">
        <v>7.6765188834154356</v>
      </c>
    </row>
    <row r="22" spans="1:25" ht="24.95" customHeight="1">
      <c r="A22" t="s">
        <v>41</v>
      </c>
      <c r="B22" s="4"/>
      <c r="C22" s="6" t="s">
        <v>42</v>
      </c>
      <c r="D22" s="31">
        <v>19805</v>
      </c>
      <c r="E22" s="32">
        <v>2105</v>
      </c>
      <c r="F22" s="32">
        <v>1425</v>
      </c>
      <c r="G22" s="33">
        <v>680</v>
      </c>
      <c r="H22" s="111" t="s">
        <v>102</v>
      </c>
      <c r="I22" s="121">
        <v>691</v>
      </c>
      <c r="J22" s="116">
        <v>48.491228070175438</v>
      </c>
      <c r="K22" s="126" t="s">
        <v>70</v>
      </c>
      <c r="L22" s="121">
        <v>160</v>
      </c>
      <c r="M22" s="116">
        <v>11.228070175438596</v>
      </c>
      <c r="N22" s="129" t="s">
        <v>75</v>
      </c>
      <c r="O22" s="134">
        <v>135</v>
      </c>
      <c r="P22" s="131">
        <v>9.4736842105263168</v>
      </c>
      <c r="Q22" s="136" t="s">
        <v>87</v>
      </c>
      <c r="R22" s="121">
        <v>242</v>
      </c>
      <c r="S22" s="116">
        <v>35.588235294117645</v>
      </c>
      <c r="T22" s="126" t="s">
        <v>80</v>
      </c>
      <c r="U22" s="121">
        <v>62</v>
      </c>
      <c r="V22" s="116">
        <v>9.117647058823529</v>
      </c>
      <c r="W22" s="129" t="s">
        <v>82</v>
      </c>
      <c r="X22" s="134">
        <v>55</v>
      </c>
      <c r="Y22" s="131">
        <v>8.0882352941176467</v>
      </c>
    </row>
    <row r="23" spans="1:25" ht="24.95" customHeight="1">
      <c r="A23" t="s">
        <v>43</v>
      </c>
      <c r="B23" s="4"/>
      <c r="C23" s="6" t="s">
        <v>40</v>
      </c>
      <c r="D23" s="31">
        <v>51076</v>
      </c>
      <c r="E23" s="32">
        <v>3916</v>
      </c>
      <c r="F23" s="32">
        <v>2261</v>
      </c>
      <c r="G23" s="33">
        <v>1655</v>
      </c>
      <c r="H23" s="111" t="s">
        <v>102</v>
      </c>
      <c r="I23" s="121">
        <v>880</v>
      </c>
      <c r="J23" s="116">
        <v>38.920831490490933</v>
      </c>
      <c r="K23" s="126" t="s">
        <v>75</v>
      </c>
      <c r="L23" s="121">
        <v>324</v>
      </c>
      <c r="M23" s="116">
        <v>14.329942503317117</v>
      </c>
      <c r="N23" s="126" t="s">
        <v>70</v>
      </c>
      <c r="O23" s="121">
        <v>259</v>
      </c>
      <c r="P23" s="131">
        <v>11.455108359133128</v>
      </c>
      <c r="Q23" s="136" t="s">
        <v>87</v>
      </c>
      <c r="R23" s="121">
        <v>632</v>
      </c>
      <c r="S23" s="116">
        <v>38.187311178247732</v>
      </c>
      <c r="T23" s="126" t="s">
        <v>80</v>
      </c>
      <c r="U23" s="121">
        <v>206</v>
      </c>
      <c r="V23" s="116">
        <v>12.447129909365559</v>
      </c>
      <c r="W23" s="126" t="s">
        <v>82</v>
      </c>
      <c r="X23" s="121">
        <v>107</v>
      </c>
      <c r="Y23" s="131">
        <v>6.4652567975830815</v>
      </c>
    </row>
    <row r="24" spans="1:25" ht="30" customHeight="1">
      <c r="A24" t="s">
        <v>44</v>
      </c>
      <c r="B24" s="4"/>
      <c r="C24" s="6" t="s">
        <v>45</v>
      </c>
      <c r="D24" s="31">
        <v>14713</v>
      </c>
      <c r="E24" s="32">
        <v>1209</v>
      </c>
      <c r="F24" s="32">
        <v>859</v>
      </c>
      <c r="G24" s="33">
        <v>350</v>
      </c>
      <c r="H24" s="111" t="s">
        <v>102</v>
      </c>
      <c r="I24" s="121">
        <v>314</v>
      </c>
      <c r="J24" s="116">
        <v>36.554132712456344</v>
      </c>
      <c r="K24" s="126" t="s">
        <v>70</v>
      </c>
      <c r="L24" s="121">
        <v>167</v>
      </c>
      <c r="M24" s="116">
        <v>19.441210710128058</v>
      </c>
      <c r="N24" s="129" t="s">
        <v>95</v>
      </c>
      <c r="O24" s="134">
        <v>86</v>
      </c>
      <c r="P24" s="131">
        <v>10.011641443538998</v>
      </c>
      <c r="Q24" s="136" t="s">
        <v>87</v>
      </c>
      <c r="R24" s="121">
        <v>121</v>
      </c>
      <c r="S24" s="116">
        <v>34.571428571428569</v>
      </c>
      <c r="T24" s="126" t="s">
        <v>80</v>
      </c>
      <c r="U24" s="121">
        <v>31</v>
      </c>
      <c r="V24" s="116">
        <v>8.8571428571428559</v>
      </c>
      <c r="W24" s="129" t="s">
        <v>108</v>
      </c>
      <c r="X24" s="121">
        <v>20</v>
      </c>
      <c r="Y24" s="131">
        <v>5.7142857142857144</v>
      </c>
    </row>
    <row r="25" spans="1:25" ht="24.95" customHeight="1">
      <c r="A25" t="s">
        <v>47</v>
      </c>
      <c r="B25" s="4"/>
      <c r="C25" s="6" t="s">
        <v>48</v>
      </c>
      <c r="D25" s="31">
        <v>8399</v>
      </c>
      <c r="E25" s="32">
        <v>737</v>
      </c>
      <c r="F25" s="32">
        <v>516</v>
      </c>
      <c r="G25" s="33">
        <v>221</v>
      </c>
      <c r="H25" s="111" t="s">
        <v>102</v>
      </c>
      <c r="I25" s="121">
        <v>185</v>
      </c>
      <c r="J25" s="116">
        <v>35.852713178294579</v>
      </c>
      <c r="K25" s="126" t="s">
        <v>70</v>
      </c>
      <c r="L25" s="121">
        <v>115</v>
      </c>
      <c r="M25" s="116">
        <v>22.286821705426359</v>
      </c>
      <c r="N25" s="126" t="s">
        <v>115</v>
      </c>
      <c r="O25" s="121">
        <v>51</v>
      </c>
      <c r="P25" s="131">
        <v>9.8837209302325579</v>
      </c>
      <c r="Q25" s="136" t="s">
        <v>87</v>
      </c>
      <c r="R25" s="121">
        <v>98</v>
      </c>
      <c r="S25" s="116">
        <v>44.343891402714931</v>
      </c>
      <c r="T25" s="126" t="s">
        <v>80</v>
      </c>
      <c r="U25" s="121">
        <v>16</v>
      </c>
      <c r="V25" s="116">
        <v>7.2398190045248878</v>
      </c>
      <c r="W25" s="126" t="s">
        <v>86</v>
      </c>
      <c r="X25" s="121">
        <v>15</v>
      </c>
      <c r="Y25" s="131">
        <v>6.7873303167420813</v>
      </c>
    </row>
    <row r="26" spans="1:25" ht="30" customHeight="1">
      <c r="A26" t="s">
        <v>49</v>
      </c>
      <c r="B26" s="4"/>
      <c r="C26" s="6" t="s">
        <v>50</v>
      </c>
      <c r="D26" s="31">
        <v>8969</v>
      </c>
      <c r="E26" s="32">
        <v>707</v>
      </c>
      <c r="F26" s="32">
        <v>532</v>
      </c>
      <c r="G26" s="33">
        <v>175</v>
      </c>
      <c r="H26" s="111" t="s">
        <v>70</v>
      </c>
      <c r="I26" s="121">
        <v>181</v>
      </c>
      <c r="J26" s="116">
        <v>34.022556390977442</v>
      </c>
      <c r="K26" s="126" t="s">
        <v>103</v>
      </c>
      <c r="L26" s="121">
        <v>67</v>
      </c>
      <c r="M26" s="116">
        <v>12.593984962406015</v>
      </c>
      <c r="N26" s="126" t="s">
        <v>75</v>
      </c>
      <c r="O26" s="121">
        <v>52</v>
      </c>
      <c r="P26" s="131">
        <v>9.7744360902255636</v>
      </c>
      <c r="Q26" s="136" t="s">
        <v>87</v>
      </c>
      <c r="R26" s="121">
        <v>80</v>
      </c>
      <c r="S26" s="116">
        <v>45.714285714285715</v>
      </c>
      <c r="T26" s="126" t="s">
        <v>80</v>
      </c>
      <c r="U26" s="121">
        <v>15</v>
      </c>
      <c r="V26" s="116">
        <v>8.5714285714285712</v>
      </c>
      <c r="W26" s="129" t="s">
        <v>109</v>
      </c>
      <c r="X26" s="121">
        <v>12</v>
      </c>
      <c r="Y26" s="131">
        <v>6.8571428571428577</v>
      </c>
    </row>
    <row r="27" spans="1:25" ht="24.95" customHeight="1" thickBot="1">
      <c r="A27" t="s">
        <v>52</v>
      </c>
      <c r="B27" s="4"/>
      <c r="C27" s="11" t="s">
        <v>46</v>
      </c>
      <c r="D27" s="34">
        <v>13548</v>
      </c>
      <c r="E27" s="35">
        <v>1291</v>
      </c>
      <c r="F27" s="35">
        <v>956</v>
      </c>
      <c r="G27" s="36">
        <v>335</v>
      </c>
      <c r="H27" s="112" t="s">
        <v>102</v>
      </c>
      <c r="I27" s="122">
        <v>341</v>
      </c>
      <c r="J27" s="117">
        <v>35.669456066945607</v>
      </c>
      <c r="K27" s="127" t="s">
        <v>70</v>
      </c>
      <c r="L27" s="122">
        <v>111</v>
      </c>
      <c r="M27" s="117">
        <v>11.610878661087867</v>
      </c>
      <c r="N27" s="127" t="s">
        <v>78</v>
      </c>
      <c r="O27" s="122">
        <v>96</v>
      </c>
      <c r="P27" s="132">
        <v>10.0418410041841</v>
      </c>
      <c r="Q27" s="137" t="s">
        <v>87</v>
      </c>
      <c r="R27" s="122">
        <v>167</v>
      </c>
      <c r="S27" s="117">
        <v>49.850746268656714</v>
      </c>
      <c r="T27" s="127" t="s">
        <v>80</v>
      </c>
      <c r="U27" s="122">
        <v>26</v>
      </c>
      <c r="V27" s="117">
        <v>7.7611940298507456</v>
      </c>
      <c r="W27" s="127" t="s">
        <v>82</v>
      </c>
      <c r="X27" s="122">
        <v>23</v>
      </c>
      <c r="Y27" s="132">
        <v>6.8656716417910451</v>
      </c>
    </row>
    <row r="28" spans="1:25" ht="24.95" customHeight="1" thickTop="1">
      <c r="A28" t="s">
        <v>53</v>
      </c>
      <c r="B28" s="4"/>
      <c r="C28" s="41" t="s">
        <v>54</v>
      </c>
      <c r="D28" s="28">
        <v>77160</v>
      </c>
      <c r="E28" s="29">
        <v>6305</v>
      </c>
      <c r="F28" s="29">
        <v>1774</v>
      </c>
      <c r="G28" s="30">
        <v>4531</v>
      </c>
      <c r="H28" s="110" t="s">
        <v>104</v>
      </c>
      <c r="I28" s="120">
        <v>797</v>
      </c>
      <c r="J28" s="115">
        <v>44.926719278466742</v>
      </c>
      <c r="K28" s="125" t="s">
        <v>75</v>
      </c>
      <c r="L28" s="120">
        <v>387</v>
      </c>
      <c r="M28" s="115">
        <v>21.815107102593011</v>
      </c>
      <c r="N28" s="125" t="s">
        <v>70</v>
      </c>
      <c r="O28" s="120">
        <v>130</v>
      </c>
      <c r="P28" s="130">
        <v>7.3280721533258166</v>
      </c>
      <c r="Q28" s="135" t="s">
        <v>80</v>
      </c>
      <c r="R28" s="120">
        <v>1340</v>
      </c>
      <c r="S28" s="115">
        <v>29.57404546457736</v>
      </c>
      <c r="T28" s="125" t="s">
        <v>85</v>
      </c>
      <c r="U28" s="120">
        <v>723</v>
      </c>
      <c r="V28" s="115">
        <v>15.956742440962261</v>
      </c>
      <c r="W28" s="125" t="s">
        <v>87</v>
      </c>
      <c r="X28" s="120">
        <v>456</v>
      </c>
      <c r="Y28" s="130">
        <v>10.064003531229309</v>
      </c>
    </row>
    <row r="29" spans="1:25" ht="24.95" customHeight="1" thickBot="1">
      <c r="A29" t="s">
        <v>56</v>
      </c>
      <c r="B29" s="4"/>
      <c r="C29" s="11" t="s">
        <v>55</v>
      </c>
      <c r="D29" s="34">
        <v>90100</v>
      </c>
      <c r="E29" s="35">
        <v>7192</v>
      </c>
      <c r="F29" s="35">
        <v>2629</v>
      </c>
      <c r="G29" s="36">
        <v>4563</v>
      </c>
      <c r="H29" s="112" t="s">
        <v>105</v>
      </c>
      <c r="I29" s="122">
        <v>1255</v>
      </c>
      <c r="J29" s="117">
        <v>47.73678204640548</v>
      </c>
      <c r="K29" s="127" t="s">
        <v>75</v>
      </c>
      <c r="L29" s="122">
        <v>466</v>
      </c>
      <c r="M29" s="117">
        <v>17.725370863446177</v>
      </c>
      <c r="N29" s="127" t="s">
        <v>72</v>
      </c>
      <c r="O29" s="122">
        <v>175</v>
      </c>
      <c r="P29" s="132">
        <v>6.6565233929250667</v>
      </c>
      <c r="Q29" s="137" t="s">
        <v>80</v>
      </c>
      <c r="R29" s="122">
        <v>922</v>
      </c>
      <c r="S29" s="117">
        <v>20.206004821389438</v>
      </c>
      <c r="T29" s="127" t="s">
        <v>87</v>
      </c>
      <c r="U29" s="122">
        <v>695</v>
      </c>
      <c r="V29" s="117">
        <v>15.231207538899847</v>
      </c>
      <c r="W29" s="127" t="s">
        <v>85</v>
      </c>
      <c r="X29" s="122">
        <v>515</v>
      </c>
      <c r="Y29" s="132">
        <v>11.28643436335744</v>
      </c>
    </row>
    <row r="30" spans="1:25" ht="24.95" customHeight="1" thickTop="1">
      <c r="A30" t="s">
        <v>57</v>
      </c>
      <c r="B30" s="4"/>
      <c r="C30" s="41" t="s">
        <v>58</v>
      </c>
      <c r="D30" s="28">
        <v>18469</v>
      </c>
      <c r="E30" s="29">
        <v>1908</v>
      </c>
      <c r="F30" s="29">
        <v>1059</v>
      </c>
      <c r="G30" s="30">
        <v>849</v>
      </c>
      <c r="H30" s="110" t="s">
        <v>99</v>
      </c>
      <c r="I30" s="120">
        <v>277</v>
      </c>
      <c r="J30" s="115">
        <v>26.156751652502358</v>
      </c>
      <c r="K30" s="125" t="s">
        <v>75</v>
      </c>
      <c r="L30" s="120">
        <v>191</v>
      </c>
      <c r="M30" s="115">
        <v>18.035882908404155</v>
      </c>
      <c r="N30" s="125" t="s">
        <v>70</v>
      </c>
      <c r="O30" s="120">
        <v>136</v>
      </c>
      <c r="P30" s="130">
        <v>12.842304060434373</v>
      </c>
      <c r="Q30" s="135" t="s">
        <v>87</v>
      </c>
      <c r="R30" s="120">
        <v>379</v>
      </c>
      <c r="S30" s="115">
        <v>44.640753828032977</v>
      </c>
      <c r="T30" s="125" t="s">
        <v>80</v>
      </c>
      <c r="U30" s="120">
        <v>81</v>
      </c>
      <c r="V30" s="115">
        <v>9.5406360424028271</v>
      </c>
      <c r="W30" s="125" t="s">
        <v>86</v>
      </c>
      <c r="X30" s="120">
        <v>46</v>
      </c>
      <c r="Y30" s="130">
        <v>5.418138987043581</v>
      </c>
    </row>
    <row r="31" spans="1:25" ht="24.95" customHeight="1">
      <c r="A31" t="s">
        <v>59</v>
      </c>
      <c r="B31" s="4"/>
      <c r="C31" s="6" t="s">
        <v>60</v>
      </c>
      <c r="D31" s="31">
        <v>17502</v>
      </c>
      <c r="E31" s="32">
        <v>1880</v>
      </c>
      <c r="F31" s="32">
        <v>967</v>
      </c>
      <c r="G31" s="33">
        <v>913</v>
      </c>
      <c r="H31" s="111" t="s">
        <v>106</v>
      </c>
      <c r="I31" s="121">
        <v>245</v>
      </c>
      <c r="J31" s="116">
        <v>25.336091003102378</v>
      </c>
      <c r="K31" s="126" t="s">
        <v>75</v>
      </c>
      <c r="L31" s="121">
        <v>183</v>
      </c>
      <c r="M31" s="116">
        <v>18.924508790072387</v>
      </c>
      <c r="N31" s="126" t="s">
        <v>100</v>
      </c>
      <c r="O31" s="121">
        <v>85</v>
      </c>
      <c r="P31" s="131">
        <v>8.7900723888314385</v>
      </c>
      <c r="Q31" s="136" t="s">
        <v>87</v>
      </c>
      <c r="R31" s="121">
        <v>238</v>
      </c>
      <c r="S31" s="116">
        <v>26.067907995618839</v>
      </c>
      <c r="T31" s="126" t="s">
        <v>90</v>
      </c>
      <c r="U31" s="121">
        <v>159</v>
      </c>
      <c r="V31" s="116">
        <v>17.415115005476451</v>
      </c>
      <c r="W31" s="126" t="s">
        <v>80</v>
      </c>
      <c r="X31" s="121">
        <v>109</v>
      </c>
      <c r="Y31" s="131">
        <v>11.938663745892661</v>
      </c>
    </row>
    <row r="32" spans="1:25" ht="30" customHeight="1">
      <c r="A32" t="s">
        <v>63</v>
      </c>
      <c r="B32" s="4"/>
      <c r="C32" s="6" t="s">
        <v>51</v>
      </c>
      <c r="D32" s="31">
        <v>16433</v>
      </c>
      <c r="E32" s="32">
        <v>1369</v>
      </c>
      <c r="F32" s="32">
        <v>826</v>
      </c>
      <c r="G32" s="33">
        <v>543</v>
      </c>
      <c r="H32" s="111" t="s">
        <v>107</v>
      </c>
      <c r="I32" s="121">
        <v>175</v>
      </c>
      <c r="J32" s="116">
        <v>21.1864406779661</v>
      </c>
      <c r="K32" s="126" t="s">
        <v>96</v>
      </c>
      <c r="L32" s="121">
        <v>150</v>
      </c>
      <c r="M32" s="116">
        <v>18.159806295399516</v>
      </c>
      <c r="N32" s="126" t="s">
        <v>70</v>
      </c>
      <c r="O32" s="121">
        <v>145</v>
      </c>
      <c r="P32" s="131">
        <v>17.554479418886199</v>
      </c>
      <c r="Q32" s="136" t="s">
        <v>87</v>
      </c>
      <c r="R32" s="121">
        <v>276</v>
      </c>
      <c r="S32" s="116">
        <v>50.828729281767963</v>
      </c>
      <c r="T32" s="126" t="s">
        <v>80</v>
      </c>
      <c r="U32" s="121">
        <v>44</v>
      </c>
      <c r="V32" s="116">
        <v>8.1031307550644573</v>
      </c>
      <c r="W32" s="129" t="s">
        <v>110</v>
      </c>
      <c r="X32" s="121">
        <v>25</v>
      </c>
      <c r="Y32" s="131">
        <v>4.6040515653775325</v>
      </c>
    </row>
    <row r="33" spans="1:25" ht="24.95" customHeight="1">
      <c r="A33" t="s">
        <v>64</v>
      </c>
      <c r="B33" s="4"/>
      <c r="C33" s="6" t="s">
        <v>61</v>
      </c>
      <c r="D33" s="31">
        <v>8650</v>
      </c>
      <c r="E33" s="32">
        <v>874</v>
      </c>
      <c r="F33" s="32">
        <v>489</v>
      </c>
      <c r="G33" s="33">
        <v>385</v>
      </c>
      <c r="H33" s="111" t="s">
        <v>101</v>
      </c>
      <c r="I33" s="121">
        <v>161</v>
      </c>
      <c r="J33" s="116">
        <v>32.924335378323107</v>
      </c>
      <c r="K33" s="126" t="s">
        <v>116</v>
      </c>
      <c r="L33" s="121">
        <v>114</v>
      </c>
      <c r="M33" s="116">
        <v>23.312883435582819</v>
      </c>
      <c r="N33" s="126" t="s">
        <v>75</v>
      </c>
      <c r="O33" s="121">
        <v>60</v>
      </c>
      <c r="P33" s="131">
        <v>12.269938650306749</v>
      </c>
      <c r="Q33" s="136" t="s">
        <v>87</v>
      </c>
      <c r="R33" s="121">
        <v>113</v>
      </c>
      <c r="S33" s="116">
        <v>29.350649350649348</v>
      </c>
      <c r="T33" s="126" t="s">
        <v>90</v>
      </c>
      <c r="U33" s="121">
        <v>69</v>
      </c>
      <c r="V33" s="116">
        <v>17.922077922077921</v>
      </c>
      <c r="W33" s="126" t="s">
        <v>80</v>
      </c>
      <c r="X33" s="121">
        <v>51</v>
      </c>
      <c r="Y33" s="131">
        <v>13.246753246753245</v>
      </c>
    </row>
    <row r="34" spans="1:25" ht="24.95" customHeight="1" thickBot="1">
      <c r="A34" t="s">
        <v>65</v>
      </c>
      <c r="B34" s="4"/>
      <c r="C34" s="7" t="s">
        <v>62</v>
      </c>
      <c r="D34" s="37">
        <v>11270</v>
      </c>
      <c r="E34" s="38">
        <v>1230</v>
      </c>
      <c r="F34" s="38">
        <v>483</v>
      </c>
      <c r="G34" s="39">
        <v>747</v>
      </c>
      <c r="H34" s="113" t="s">
        <v>106</v>
      </c>
      <c r="I34" s="123">
        <v>154</v>
      </c>
      <c r="J34" s="118">
        <v>31.884057971014489</v>
      </c>
      <c r="K34" s="128" t="s">
        <v>101</v>
      </c>
      <c r="L34" s="123">
        <v>105</v>
      </c>
      <c r="M34" s="118">
        <v>21.739130434782609</v>
      </c>
      <c r="N34" s="128" t="s">
        <v>75</v>
      </c>
      <c r="O34" s="123">
        <v>57</v>
      </c>
      <c r="P34" s="133">
        <v>11.801242236024844</v>
      </c>
      <c r="Q34" s="139" t="s">
        <v>244</v>
      </c>
      <c r="R34" s="123">
        <v>347</v>
      </c>
      <c r="S34" s="118">
        <v>46.5</v>
      </c>
      <c r="T34" s="128" t="s">
        <v>87</v>
      </c>
      <c r="U34" s="123">
        <v>108</v>
      </c>
      <c r="V34" s="118">
        <v>14.5</v>
      </c>
      <c r="W34" s="128" t="s">
        <v>80</v>
      </c>
      <c r="X34" s="123">
        <v>91</v>
      </c>
      <c r="Y34" s="133">
        <v>12.2</v>
      </c>
    </row>
    <row r="35" spans="1:25">
      <c r="O35" s="27"/>
      <c r="P35" s="27"/>
    </row>
  </sheetData>
  <mergeCells count="13">
    <mergeCell ref="Q4:S4"/>
    <mergeCell ref="T4:V4"/>
    <mergeCell ref="W4:Y4"/>
    <mergeCell ref="D3:D5"/>
    <mergeCell ref="C3:C5"/>
    <mergeCell ref="E3:E5"/>
    <mergeCell ref="H3:P3"/>
    <mergeCell ref="Q3:Y3"/>
    <mergeCell ref="F4:F5"/>
    <mergeCell ref="G4:G5"/>
    <mergeCell ref="H4:J4"/>
    <mergeCell ref="K4:M4"/>
    <mergeCell ref="N4:P4"/>
  </mergeCells>
  <phoneticPr fontId="1"/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39"/>
  <sheetViews>
    <sheetView showGridLines="0" topLeftCell="B16" zoomScale="80" zoomScaleNormal="80" workbookViewId="0">
      <selection activeCell="C3" sqref="C3:V35"/>
    </sheetView>
  </sheetViews>
  <sheetFormatPr defaultRowHeight="13.5"/>
  <cols>
    <col min="1" max="1" width="9" customWidth="1"/>
    <col min="3" max="3" width="11.375" customWidth="1"/>
    <col min="4" max="6" width="9.625" style="1" customWidth="1"/>
    <col min="7" max="7" width="13.625" style="1" customWidth="1"/>
    <col min="8" max="8" width="6.625" style="1" customWidth="1"/>
    <col min="9" max="9" width="13.625" style="1" customWidth="1"/>
    <col min="10" max="10" width="6.625" style="1" customWidth="1"/>
    <col min="11" max="11" width="13.625" style="1" customWidth="1"/>
    <col min="12" max="12" width="6.625" style="1" customWidth="1"/>
    <col min="13" max="13" width="13.625" style="1" customWidth="1"/>
    <col min="14" max="14" width="6.625" style="1" customWidth="1"/>
    <col min="15" max="15" width="13.625" style="1" customWidth="1"/>
    <col min="16" max="16" width="6.625" style="1" customWidth="1"/>
    <col min="17" max="17" width="13.625" style="1" customWidth="1"/>
    <col min="18" max="18" width="6.625" style="1" customWidth="1"/>
    <col min="19" max="19" width="13.625" style="1" customWidth="1"/>
    <col min="20" max="20" width="6.625" style="1" customWidth="1"/>
    <col min="21" max="21" width="13.625" style="1" customWidth="1"/>
    <col min="22" max="22" width="6.625" style="1" customWidth="1"/>
    <col min="25" max="25" width="9.625" customWidth="1"/>
  </cols>
  <sheetData>
    <row r="1" spans="1:22" ht="17.25">
      <c r="C1" s="148" t="s">
        <v>245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65" t="s">
        <v>207</v>
      </c>
    </row>
    <row r="2" spans="1:22" ht="14.25" thickBot="1">
      <c r="C2" s="147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Q2" s="42"/>
      <c r="R2" s="42"/>
      <c r="S2" s="42"/>
      <c r="T2" s="42"/>
      <c r="U2" s="42"/>
      <c r="V2" s="65" t="s">
        <v>209</v>
      </c>
    </row>
    <row r="3" spans="1:22" s="43" customFormat="1">
      <c r="C3" s="64"/>
      <c r="D3" s="44"/>
      <c r="E3" s="45"/>
      <c r="F3" s="46"/>
      <c r="G3" s="210" t="s">
        <v>117</v>
      </c>
      <c r="H3" s="211"/>
      <c r="I3" s="211"/>
      <c r="J3" s="211"/>
      <c r="K3" s="211"/>
      <c r="L3" s="211"/>
      <c r="M3" s="211"/>
      <c r="N3" s="212"/>
      <c r="O3" s="213" t="s">
        <v>118</v>
      </c>
      <c r="P3" s="214"/>
      <c r="Q3" s="214"/>
      <c r="R3" s="214"/>
      <c r="S3" s="214"/>
      <c r="T3" s="214"/>
      <c r="U3" s="214"/>
      <c r="V3" s="215"/>
    </row>
    <row r="4" spans="1:22" s="43" customFormat="1">
      <c r="C4" s="208" t="s">
        <v>119</v>
      </c>
      <c r="D4" s="220" t="s">
        <v>237</v>
      </c>
      <c r="E4" s="47"/>
      <c r="F4" s="47"/>
      <c r="G4" s="216" t="s">
        <v>121</v>
      </c>
      <c r="H4" s="222"/>
      <c r="I4" s="222"/>
      <c r="J4" s="222"/>
      <c r="K4" s="218" t="s">
        <v>120</v>
      </c>
      <c r="L4" s="222"/>
      <c r="M4" s="222"/>
      <c r="N4" s="219"/>
      <c r="O4" s="216" t="s">
        <v>123</v>
      </c>
      <c r="P4" s="222"/>
      <c r="Q4" s="222"/>
      <c r="R4" s="222"/>
      <c r="S4" s="218" t="s">
        <v>122</v>
      </c>
      <c r="T4" s="222"/>
      <c r="U4" s="222"/>
      <c r="V4" s="219"/>
    </row>
    <row r="5" spans="1:22" s="43" customFormat="1">
      <c r="C5" s="208"/>
      <c r="D5" s="220"/>
      <c r="E5" s="47"/>
      <c r="F5" s="47"/>
      <c r="G5" s="216">
        <v>1</v>
      </c>
      <c r="H5" s="217"/>
      <c r="I5" s="218">
        <v>2</v>
      </c>
      <c r="J5" s="217"/>
      <c r="K5" s="222">
        <v>1</v>
      </c>
      <c r="L5" s="217"/>
      <c r="M5" s="218">
        <v>2</v>
      </c>
      <c r="N5" s="219"/>
      <c r="O5" s="216">
        <v>1</v>
      </c>
      <c r="P5" s="217"/>
      <c r="Q5" s="218">
        <v>2</v>
      </c>
      <c r="R5" s="217"/>
      <c r="S5" s="218">
        <v>1</v>
      </c>
      <c r="T5" s="217"/>
      <c r="U5" s="218">
        <v>2</v>
      </c>
      <c r="V5" s="219"/>
    </row>
    <row r="6" spans="1:22" s="50" customFormat="1" ht="54.75" thickBot="1">
      <c r="C6" s="209"/>
      <c r="D6" s="221"/>
      <c r="E6" s="51" t="s">
        <v>199</v>
      </c>
      <c r="F6" s="51" t="s">
        <v>200</v>
      </c>
      <c r="G6" s="67" t="s">
        <v>119</v>
      </c>
      <c r="H6" s="75" t="s">
        <v>238</v>
      </c>
      <c r="I6" s="80" t="s">
        <v>119</v>
      </c>
      <c r="J6" s="75" t="s">
        <v>238</v>
      </c>
      <c r="K6" s="80" t="s">
        <v>119</v>
      </c>
      <c r="L6" s="75" t="s">
        <v>238</v>
      </c>
      <c r="M6" s="80" t="s">
        <v>119</v>
      </c>
      <c r="N6" s="75" t="s">
        <v>238</v>
      </c>
      <c r="O6" s="67" t="s">
        <v>126</v>
      </c>
      <c r="P6" s="75" t="s">
        <v>238</v>
      </c>
      <c r="Q6" s="51" t="s">
        <v>126</v>
      </c>
      <c r="R6" s="75" t="s">
        <v>238</v>
      </c>
      <c r="S6" s="51" t="s">
        <v>126</v>
      </c>
      <c r="T6" s="75" t="s">
        <v>238</v>
      </c>
      <c r="U6" s="51" t="s">
        <v>126</v>
      </c>
      <c r="V6" s="97" t="s">
        <v>238</v>
      </c>
    </row>
    <row r="7" spans="1:22" ht="18" customHeight="1">
      <c r="A7" t="s">
        <v>8</v>
      </c>
      <c r="B7" s="4"/>
      <c r="C7" s="53" t="s">
        <v>127</v>
      </c>
      <c r="D7" s="66">
        <v>-1932</v>
      </c>
      <c r="E7" s="52">
        <v>-2131</v>
      </c>
      <c r="F7" s="52">
        <v>199</v>
      </c>
      <c r="G7" s="68" t="s">
        <v>30</v>
      </c>
      <c r="H7" s="76">
        <v>44</v>
      </c>
      <c r="I7" s="81" t="s">
        <v>46</v>
      </c>
      <c r="J7" s="76">
        <v>40</v>
      </c>
      <c r="K7" s="87" t="s">
        <v>20</v>
      </c>
      <c r="L7" s="76">
        <v>-609</v>
      </c>
      <c r="M7" s="81" t="s">
        <v>12</v>
      </c>
      <c r="N7" s="98">
        <v>-463</v>
      </c>
      <c r="O7" s="68" t="s">
        <v>139</v>
      </c>
      <c r="P7" s="76">
        <v>413</v>
      </c>
      <c r="Q7" s="81" t="s">
        <v>131</v>
      </c>
      <c r="R7" s="76">
        <v>389</v>
      </c>
      <c r="S7" s="85" t="s">
        <v>128</v>
      </c>
      <c r="T7" s="76">
        <v>-1444</v>
      </c>
      <c r="U7" s="87" t="s">
        <v>129</v>
      </c>
      <c r="V7" s="98">
        <v>-432</v>
      </c>
    </row>
    <row r="8" spans="1:22" ht="18" customHeight="1">
      <c r="A8" t="s">
        <v>13</v>
      </c>
      <c r="B8" s="4"/>
      <c r="C8" s="55" t="s">
        <v>132</v>
      </c>
      <c r="D8" s="54">
        <v>1187</v>
      </c>
      <c r="E8" s="54">
        <v>534</v>
      </c>
      <c r="F8" s="54">
        <v>653</v>
      </c>
      <c r="G8" s="48" t="s">
        <v>133</v>
      </c>
      <c r="H8" s="77">
        <v>463</v>
      </c>
      <c r="I8" s="49" t="s">
        <v>14</v>
      </c>
      <c r="J8" s="77">
        <v>117</v>
      </c>
      <c r="K8" s="82" t="s">
        <v>19</v>
      </c>
      <c r="L8" s="77">
        <v>-121</v>
      </c>
      <c r="M8" s="49" t="s">
        <v>26</v>
      </c>
      <c r="N8" s="99">
        <v>-65</v>
      </c>
      <c r="O8" s="48" t="s">
        <v>128</v>
      </c>
      <c r="P8" s="77">
        <v>341</v>
      </c>
      <c r="Q8" s="49" t="s">
        <v>167</v>
      </c>
      <c r="R8" s="77">
        <v>195</v>
      </c>
      <c r="S8" s="49" t="s">
        <v>129</v>
      </c>
      <c r="T8" s="77">
        <v>-263</v>
      </c>
      <c r="U8" s="82" t="s">
        <v>159</v>
      </c>
      <c r="V8" s="99">
        <v>-52</v>
      </c>
    </row>
    <row r="9" spans="1:22" ht="18" customHeight="1">
      <c r="A9" t="s">
        <v>15</v>
      </c>
      <c r="B9" s="4"/>
      <c r="C9" s="55" t="s">
        <v>134</v>
      </c>
      <c r="D9" s="54">
        <v>-1295</v>
      </c>
      <c r="E9" s="54">
        <v>-151</v>
      </c>
      <c r="F9" s="54">
        <v>-1144</v>
      </c>
      <c r="G9" s="48" t="s">
        <v>133</v>
      </c>
      <c r="H9" s="77">
        <v>134</v>
      </c>
      <c r="I9" s="49" t="s">
        <v>32</v>
      </c>
      <c r="J9" s="77">
        <v>132</v>
      </c>
      <c r="K9" s="82" t="s">
        <v>16</v>
      </c>
      <c r="L9" s="77">
        <v>-377</v>
      </c>
      <c r="M9" s="49" t="s">
        <v>11</v>
      </c>
      <c r="N9" s="99">
        <v>-155</v>
      </c>
      <c r="O9" s="48" t="s">
        <v>138</v>
      </c>
      <c r="P9" s="77">
        <v>244</v>
      </c>
      <c r="Q9" s="49" t="s">
        <v>135</v>
      </c>
      <c r="R9" s="77">
        <v>117</v>
      </c>
      <c r="S9" s="49" t="s">
        <v>128</v>
      </c>
      <c r="T9" s="77">
        <v>-930</v>
      </c>
      <c r="U9" s="82" t="s">
        <v>146</v>
      </c>
      <c r="V9" s="99">
        <v>-165</v>
      </c>
    </row>
    <row r="10" spans="1:22" s="56" customFormat="1" ht="18" customHeight="1">
      <c r="A10" t="s">
        <v>17</v>
      </c>
      <c r="B10" s="4"/>
      <c r="C10" s="55" t="s">
        <v>136</v>
      </c>
      <c r="D10" s="54">
        <v>450</v>
      </c>
      <c r="E10" s="54">
        <v>776</v>
      </c>
      <c r="F10" s="54">
        <v>-326</v>
      </c>
      <c r="G10" s="69" t="s">
        <v>10</v>
      </c>
      <c r="H10" s="77">
        <v>377</v>
      </c>
      <c r="I10" s="82" t="s">
        <v>11</v>
      </c>
      <c r="J10" s="77">
        <v>120</v>
      </c>
      <c r="K10" s="82" t="s">
        <v>12</v>
      </c>
      <c r="L10" s="77">
        <v>-23</v>
      </c>
      <c r="M10" s="49" t="s">
        <v>14</v>
      </c>
      <c r="N10" s="99">
        <v>-10</v>
      </c>
      <c r="O10" s="48" t="s">
        <v>144</v>
      </c>
      <c r="P10" s="77">
        <v>46</v>
      </c>
      <c r="Q10" s="49" t="s">
        <v>151</v>
      </c>
      <c r="R10" s="77">
        <v>39</v>
      </c>
      <c r="S10" s="49" t="s">
        <v>128</v>
      </c>
      <c r="T10" s="77">
        <v>-181</v>
      </c>
      <c r="U10" s="82" t="s">
        <v>137</v>
      </c>
      <c r="V10" s="99">
        <v>-62</v>
      </c>
    </row>
    <row r="11" spans="1:22" s="56" customFormat="1" ht="18" customHeight="1">
      <c r="A11" s="56" t="s">
        <v>18</v>
      </c>
      <c r="B11" s="57"/>
      <c r="C11" s="55" t="s">
        <v>140</v>
      </c>
      <c r="D11" s="54">
        <v>553</v>
      </c>
      <c r="E11" s="54">
        <v>-7</v>
      </c>
      <c r="F11" s="54">
        <v>560</v>
      </c>
      <c r="G11" s="48" t="s">
        <v>133</v>
      </c>
      <c r="H11" s="77">
        <v>168</v>
      </c>
      <c r="I11" s="49" t="s">
        <v>10</v>
      </c>
      <c r="J11" s="77">
        <v>42</v>
      </c>
      <c r="K11" s="88" t="s">
        <v>12</v>
      </c>
      <c r="L11" s="77">
        <v>-117</v>
      </c>
      <c r="M11" s="49" t="s">
        <v>19</v>
      </c>
      <c r="N11" s="99">
        <v>-51</v>
      </c>
      <c r="O11" s="48" t="s">
        <v>147</v>
      </c>
      <c r="P11" s="77">
        <v>272</v>
      </c>
      <c r="Q11" s="49" t="s">
        <v>139</v>
      </c>
      <c r="R11" s="77">
        <v>60</v>
      </c>
      <c r="S11" s="49" t="s">
        <v>128</v>
      </c>
      <c r="T11" s="77">
        <v>-135</v>
      </c>
      <c r="U11" s="91" t="s">
        <v>178</v>
      </c>
      <c r="V11" s="99">
        <v>-16</v>
      </c>
    </row>
    <row r="12" spans="1:22" ht="40.5">
      <c r="A12" s="56" t="s">
        <v>21</v>
      </c>
      <c r="B12" s="57"/>
      <c r="C12" s="55" t="s">
        <v>141</v>
      </c>
      <c r="D12" s="54">
        <v>-56</v>
      </c>
      <c r="E12" s="54">
        <v>50</v>
      </c>
      <c r="F12" s="54">
        <v>-106</v>
      </c>
      <c r="G12" s="69" t="s">
        <v>12</v>
      </c>
      <c r="H12" s="77">
        <v>53</v>
      </c>
      <c r="I12" s="83" t="s">
        <v>242</v>
      </c>
      <c r="J12" s="77">
        <v>3</v>
      </c>
      <c r="K12" s="89" t="s">
        <v>30</v>
      </c>
      <c r="L12" s="77">
        <v>-6</v>
      </c>
      <c r="M12" s="49" t="s">
        <v>133</v>
      </c>
      <c r="N12" s="99">
        <v>-4</v>
      </c>
      <c r="O12" s="48" t="s">
        <v>131</v>
      </c>
      <c r="P12" s="77">
        <v>5</v>
      </c>
      <c r="Q12" s="89" t="s">
        <v>239</v>
      </c>
      <c r="R12" s="77">
        <v>4</v>
      </c>
      <c r="S12" s="88" t="s">
        <v>128</v>
      </c>
      <c r="T12" s="77">
        <v>-76</v>
      </c>
      <c r="U12" s="49" t="s">
        <v>129</v>
      </c>
      <c r="V12" s="99">
        <v>-10</v>
      </c>
    </row>
    <row r="13" spans="1:22" ht="18" customHeight="1">
      <c r="A13" t="s">
        <v>23</v>
      </c>
      <c r="B13" s="4"/>
      <c r="C13" s="55" t="s">
        <v>142</v>
      </c>
      <c r="D13" s="54">
        <v>127</v>
      </c>
      <c r="E13" s="54">
        <v>432</v>
      </c>
      <c r="F13" s="54">
        <v>-305</v>
      </c>
      <c r="G13" s="48" t="s">
        <v>133</v>
      </c>
      <c r="H13" s="77">
        <v>200</v>
      </c>
      <c r="I13" s="49" t="s">
        <v>12</v>
      </c>
      <c r="J13" s="77">
        <v>121</v>
      </c>
      <c r="K13" s="49" t="s">
        <v>11</v>
      </c>
      <c r="L13" s="77">
        <v>-13</v>
      </c>
      <c r="M13" s="49" t="s">
        <v>32</v>
      </c>
      <c r="N13" s="99">
        <v>-8</v>
      </c>
      <c r="O13" s="48" t="s">
        <v>139</v>
      </c>
      <c r="P13" s="77">
        <v>12</v>
      </c>
      <c r="Q13" s="49" t="s">
        <v>147</v>
      </c>
      <c r="R13" s="77">
        <v>10</v>
      </c>
      <c r="S13" s="92" t="s">
        <v>128</v>
      </c>
      <c r="T13" s="77">
        <v>-187</v>
      </c>
      <c r="U13" s="82" t="s">
        <v>129</v>
      </c>
      <c r="V13" s="99">
        <v>-28</v>
      </c>
    </row>
    <row r="14" spans="1:22" s="56" customFormat="1" ht="27.95" customHeight="1">
      <c r="A14" t="s">
        <v>24</v>
      </c>
      <c r="B14" s="4"/>
      <c r="C14" s="55" t="s">
        <v>145</v>
      </c>
      <c r="D14" s="54">
        <v>718</v>
      </c>
      <c r="E14" s="54">
        <v>806</v>
      </c>
      <c r="F14" s="54">
        <v>-88</v>
      </c>
      <c r="G14" s="69" t="s">
        <v>133</v>
      </c>
      <c r="H14" s="77">
        <v>609</v>
      </c>
      <c r="I14" s="49" t="s">
        <v>10</v>
      </c>
      <c r="J14" s="77">
        <v>118</v>
      </c>
      <c r="K14" s="82" t="s">
        <v>26</v>
      </c>
      <c r="L14" s="77">
        <v>-10</v>
      </c>
      <c r="M14" s="49" t="s">
        <v>19</v>
      </c>
      <c r="N14" s="99">
        <v>-8</v>
      </c>
      <c r="O14" s="102" t="s">
        <v>191</v>
      </c>
      <c r="P14" s="77">
        <v>16</v>
      </c>
      <c r="Q14" s="49" t="s">
        <v>175</v>
      </c>
      <c r="R14" s="77">
        <v>15</v>
      </c>
      <c r="S14" s="92" t="s">
        <v>128</v>
      </c>
      <c r="T14" s="77">
        <v>-73</v>
      </c>
      <c r="U14" s="82" t="s">
        <v>129</v>
      </c>
      <c r="V14" s="99">
        <v>-39</v>
      </c>
    </row>
    <row r="15" spans="1:22" s="56" customFormat="1" ht="27.95" customHeight="1">
      <c r="A15" t="s">
        <v>25</v>
      </c>
      <c r="B15" s="4"/>
      <c r="C15" s="55" t="s">
        <v>148</v>
      </c>
      <c r="D15" s="54">
        <v>536</v>
      </c>
      <c r="E15" s="54">
        <v>407</v>
      </c>
      <c r="F15" s="54">
        <v>129</v>
      </c>
      <c r="G15" s="69" t="s">
        <v>133</v>
      </c>
      <c r="H15" s="77">
        <v>221</v>
      </c>
      <c r="I15" s="49" t="s">
        <v>27</v>
      </c>
      <c r="J15" s="77">
        <v>74</v>
      </c>
      <c r="K15" s="49" t="s">
        <v>19</v>
      </c>
      <c r="L15" s="77">
        <v>-6</v>
      </c>
      <c r="M15" s="49" t="s">
        <v>48</v>
      </c>
      <c r="N15" s="99">
        <v>-5</v>
      </c>
      <c r="O15" s="48" t="s">
        <v>128</v>
      </c>
      <c r="P15" s="77">
        <v>71</v>
      </c>
      <c r="Q15" s="49" t="s">
        <v>167</v>
      </c>
      <c r="R15" s="77">
        <v>18</v>
      </c>
      <c r="S15" s="106" t="s">
        <v>190</v>
      </c>
      <c r="T15" s="77">
        <v>-11</v>
      </c>
      <c r="U15" s="49" t="s">
        <v>130</v>
      </c>
      <c r="V15" s="99">
        <v>-7</v>
      </c>
    </row>
    <row r="16" spans="1:22" ht="27.95" customHeight="1" thickBot="1">
      <c r="A16" t="s">
        <v>28</v>
      </c>
      <c r="B16" s="4"/>
      <c r="C16" s="61" t="s">
        <v>149</v>
      </c>
      <c r="D16" s="62">
        <v>510</v>
      </c>
      <c r="E16" s="63">
        <v>204</v>
      </c>
      <c r="F16" s="63">
        <v>306</v>
      </c>
      <c r="G16" s="70" t="s">
        <v>133</v>
      </c>
      <c r="H16" s="78">
        <v>223</v>
      </c>
      <c r="I16" s="84" t="s">
        <v>10</v>
      </c>
      <c r="J16" s="78">
        <v>37</v>
      </c>
      <c r="K16" s="90" t="s">
        <v>26</v>
      </c>
      <c r="L16" s="78">
        <v>-74</v>
      </c>
      <c r="M16" s="94" t="s">
        <v>19</v>
      </c>
      <c r="N16" s="100">
        <v>-38</v>
      </c>
      <c r="O16" s="70" t="s">
        <v>128</v>
      </c>
      <c r="P16" s="78">
        <v>101</v>
      </c>
      <c r="Q16" s="84" t="s">
        <v>139</v>
      </c>
      <c r="R16" s="78">
        <v>38</v>
      </c>
      <c r="S16" s="84" t="s">
        <v>150</v>
      </c>
      <c r="T16" s="78">
        <v>-10</v>
      </c>
      <c r="U16" s="90" t="s">
        <v>180</v>
      </c>
      <c r="V16" s="100">
        <v>-9</v>
      </c>
    </row>
    <row r="17" spans="1:22" ht="18" customHeight="1" thickTop="1">
      <c r="A17" t="s">
        <v>29</v>
      </c>
      <c r="B17" s="4"/>
      <c r="C17" s="53" t="s">
        <v>152</v>
      </c>
      <c r="D17" s="52">
        <v>1080</v>
      </c>
      <c r="E17" s="52">
        <v>1565</v>
      </c>
      <c r="F17" s="52">
        <v>-485</v>
      </c>
      <c r="G17" s="71" t="s">
        <v>32</v>
      </c>
      <c r="H17" s="76">
        <v>249</v>
      </c>
      <c r="I17" s="85" t="s">
        <v>133</v>
      </c>
      <c r="J17" s="76">
        <v>243</v>
      </c>
      <c r="K17" s="87" t="s">
        <v>16</v>
      </c>
      <c r="L17" s="76">
        <v>-120</v>
      </c>
      <c r="M17" s="85" t="s">
        <v>12</v>
      </c>
      <c r="N17" s="98">
        <v>-24</v>
      </c>
      <c r="O17" s="71" t="s">
        <v>155</v>
      </c>
      <c r="P17" s="76">
        <v>88</v>
      </c>
      <c r="Q17" s="81" t="s">
        <v>171</v>
      </c>
      <c r="R17" s="76">
        <v>83</v>
      </c>
      <c r="S17" s="81" t="s">
        <v>128</v>
      </c>
      <c r="T17" s="76">
        <v>-500</v>
      </c>
      <c r="U17" s="87" t="s">
        <v>129</v>
      </c>
      <c r="V17" s="98">
        <v>-121</v>
      </c>
    </row>
    <row r="18" spans="1:22" ht="27.95" customHeight="1">
      <c r="A18" t="s">
        <v>31</v>
      </c>
      <c r="B18" s="4"/>
      <c r="C18" s="55" t="s">
        <v>153</v>
      </c>
      <c r="D18" s="54">
        <v>-484</v>
      </c>
      <c r="E18" s="54">
        <v>828</v>
      </c>
      <c r="F18" s="54">
        <v>-1312</v>
      </c>
      <c r="G18" s="48" t="s">
        <v>32</v>
      </c>
      <c r="H18" s="77">
        <v>391</v>
      </c>
      <c r="I18" s="49" t="s">
        <v>40</v>
      </c>
      <c r="J18" s="77">
        <v>187</v>
      </c>
      <c r="K18" s="82" t="s">
        <v>11</v>
      </c>
      <c r="L18" s="77">
        <v>-111</v>
      </c>
      <c r="M18" s="92" t="s">
        <v>10</v>
      </c>
      <c r="N18" s="99">
        <v>-104</v>
      </c>
      <c r="O18" s="102" t="s">
        <v>195</v>
      </c>
      <c r="P18" s="77">
        <v>21</v>
      </c>
      <c r="Q18" s="49" t="s">
        <v>196</v>
      </c>
      <c r="R18" s="77">
        <v>19</v>
      </c>
      <c r="S18" s="49" t="s">
        <v>128</v>
      </c>
      <c r="T18" s="77">
        <v>-767</v>
      </c>
      <c r="U18" s="82" t="s">
        <v>197</v>
      </c>
      <c r="V18" s="99">
        <v>-99</v>
      </c>
    </row>
    <row r="19" spans="1:22" ht="18" customHeight="1">
      <c r="A19" t="s">
        <v>33</v>
      </c>
      <c r="B19" s="4"/>
      <c r="C19" s="55" t="s">
        <v>154</v>
      </c>
      <c r="D19" s="54">
        <v>52</v>
      </c>
      <c r="E19" s="54">
        <v>77</v>
      </c>
      <c r="F19" s="54">
        <v>-25</v>
      </c>
      <c r="G19" s="69" t="s">
        <v>30</v>
      </c>
      <c r="H19" s="77">
        <v>59</v>
      </c>
      <c r="I19" s="49" t="s">
        <v>38</v>
      </c>
      <c r="J19" s="77">
        <v>33</v>
      </c>
      <c r="K19" s="82" t="s">
        <v>16</v>
      </c>
      <c r="L19" s="77">
        <v>-43</v>
      </c>
      <c r="M19" s="49" t="s">
        <v>11</v>
      </c>
      <c r="N19" s="99">
        <v>-25</v>
      </c>
      <c r="O19" s="48" t="s">
        <v>181</v>
      </c>
      <c r="P19" s="77">
        <v>21</v>
      </c>
      <c r="Q19" s="92" t="s">
        <v>155</v>
      </c>
      <c r="R19" s="77">
        <v>14</v>
      </c>
      <c r="S19" s="82" t="s">
        <v>128</v>
      </c>
      <c r="T19" s="77">
        <v>-52</v>
      </c>
      <c r="U19" s="82" t="s">
        <v>137</v>
      </c>
      <c r="V19" s="99">
        <v>-15</v>
      </c>
    </row>
    <row r="20" spans="1:22" ht="42" customHeight="1">
      <c r="A20" t="s">
        <v>35</v>
      </c>
      <c r="B20" s="4"/>
      <c r="C20" s="55" t="s">
        <v>156</v>
      </c>
      <c r="D20" s="54">
        <v>87</v>
      </c>
      <c r="E20" s="54">
        <v>350</v>
      </c>
      <c r="F20" s="54">
        <v>-263</v>
      </c>
      <c r="G20" s="48" t="s">
        <v>32</v>
      </c>
      <c r="H20" s="77">
        <v>268</v>
      </c>
      <c r="I20" s="49" t="s">
        <v>42</v>
      </c>
      <c r="J20" s="77">
        <v>54</v>
      </c>
      <c r="K20" s="82" t="s">
        <v>11</v>
      </c>
      <c r="L20" s="77">
        <v>-26</v>
      </c>
      <c r="M20" s="92" t="s">
        <v>10</v>
      </c>
      <c r="N20" s="99">
        <v>-16</v>
      </c>
      <c r="O20" s="102" t="s">
        <v>188</v>
      </c>
      <c r="P20" s="77">
        <v>3</v>
      </c>
      <c r="Q20" s="104" t="s">
        <v>189</v>
      </c>
      <c r="R20" s="77">
        <v>2</v>
      </c>
      <c r="S20" s="82" t="s">
        <v>128</v>
      </c>
      <c r="T20" s="77">
        <v>-111</v>
      </c>
      <c r="U20" s="82" t="s">
        <v>129</v>
      </c>
      <c r="V20" s="99">
        <v>-28</v>
      </c>
    </row>
    <row r="21" spans="1:22" ht="18" customHeight="1" thickBot="1">
      <c r="A21" t="s">
        <v>37</v>
      </c>
      <c r="B21" s="4"/>
      <c r="C21" s="61" t="s">
        <v>157</v>
      </c>
      <c r="D21" s="63">
        <v>-120</v>
      </c>
      <c r="E21" s="63">
        <v>-73</v>
      </c>
      <c r="F21" s="63">
        <v>-47</v>
      </c>
      <c r="G21" s="72" t="s">
        <v>55</v>
      </c>
      <c r="H21" s="78">
        <v>18</v>
      </c>
      <c r="I21" s="84" t="s">
        <v>12</v>
      </c>
      <c r="J21" s="78">
        <v>12</v>
      </c>
      <c r="K21" s="90" t="s">
        <v>30</v>
      </c>
      <c r="L21" s="78">
        <v>-93</v>
      </c>
      <c r="M21" s="84" t="s">
        <v>34</v>
      </c>
      <c r="N21" s="100">
        <v>-33</v>
      </c>
      <c r="O21" s="72" t="s">
        <v>129</v>
      </c>
      <c r="P21" s="78">
        <v>20</v>
      </c>
      <c r="Q21" s="84" t="s">
        <v>167</v>
      </c>
      <c r="R21" s="78">
        <v>8</v>
      </c>
      <c r="S21" s="84" t="s">
        <v>128</v>
      </c>
      <c r="T21" s="78">
        <v>-38</v>
      </c>
      <c r="U21" s="84" t="s">
        <v>182</v>
      </c>
      <c r="V21" s="100">
        <v>-9</v>
      </c>
    </row>
    <row r="22" spans="1:22" ht="18" customHeight="1" thickTop="1">
      <c r="A22" t="s">
        <v>39</v>
      </c>
      <c r="B22" s="4"/>
      <c r="C22" s="53" t="s">
        <v>158</v>
      </c>
      <c r="D22" s="52">
        <v>-358</v>
      </c>
      <c r="E22" s="52">
        <v>68</v>
      </c>
      <c r="F22" s="52">
        <v>-426</v>
      </c>
      <c r="G22" s="68" t="s">
        <v>40</v>
      </c>
      <c r="H22" s="76">
        <v>622</v>
      </c>
      <c r="I22" s="81" t="s">
        <v>42</v>
      </c>
      <c r="J22" s="76">
        <v>420</v>
      </c>
      <c r="K22" s="87" t="s">
        <v>30</v>
      </c>
      <c r="L22" s="76">
        <v>-391</v>
      </c>
      <c r="M22" s="81" t="s">
        <v>36</v>
      </c>
      <c r="N22" s="98">
        <v>-268</v>
      </c>
      <c r="O22" s="68" t="s">
        <v>137</v>
      </c>
      <c r="P22" s="76">
        <v>40</v>
      </c>
      <c r="Q22" s="81" t="s">
        <v>150</v>
      </c>
      <c r="R22" s="76">
        <v>35</v>
      </c>
      <c r="S22" s="81" t="s">
        <v>128</v>
      </c>
      <c r="T22" s="76">
        <v>-516</v>
      </c>
      <c r="U22" s="87" t="s">
        <v>129</v>
      </c>
      <c r="V22" s="98">
        <v>-48</v>
      </c>
    </row>
    <row r="23" spans="1:22" ht="27.95" customHeight="1">
      <c r="A23" s="56" t="s">
        <v>41</v>
      </c>
      <c r="B23" s="57"/>
      <c r="C23" s="55" t="s">
        <v>160</v>
      </c>
      <c r="D23" s="54">
        <v>-764</v>
      </c>
      <c r="E23" s="54">
        <v>-680</v>
      </c>
      <c r="F23" s="54">
        <v>-84</v>
      </c>
      <c r="G23" s="48" t="s">
        <v>40</v>
      </c>
      <c r="H23" s="77">
        <v>31</v>
      </c>
      <c r="I23" s="49" t="s">
        <v>46</v>
      </c>
      <c r="J23" s="77">
        <v>12</v>
      </c>
      <c r="K23" s="91" t="s">
        <v>32</v>
      </c>
      <c r="L23" s="77">
        <v>-420</v>
      </c>
      <c r="M23" s="49" t="s">
        <v>30</v>
      </c>
      <c r="N23" s="99">
        <v>-114</v>
      </c>
      <c r="O23" s="102" t="s">
        <v>193</v>
      </c>
      <c r="P23" s="77">
        <v>19</v>
      </c>
      <c r="Q23" s="49" t="s">
        <v>143</v>
      </c>
      <c r="R23" s="77">
        <v>11</v>
      </c>
      <c r="S23" s="49" t="s">
        <v>128</v>
      </c>
      <c r="T23" s="77">
        <v>-88</v>
      </c>
      <c r="U23" s="108" t="s">
        <v>194</v>
      </c>
      <c r="V23" s="99">
        <v>-17</v>
      </c>
    </row>
    <row r="24" spans="1:22" s="56" customFormat="1" ht="27.95" customHeight="1">
      <c r="A24" t="s">
        <v>43</v>
      </c>
      <c r="B24" s="4"/>
      <c r="C24" s="55" t="s">
        <v>161</v>
      </c>
      <c r="D24" s="54">
        <v>-1830</v>
      </c>
      <c r="E24" s="54">
        <v>-1349</v>
      </c>
      <c r="F24" s="54">
        <v>-481</v>
      </c>
      <c r="G24" s="48" t="s">
        <v>46</v>
      </c>
      <c r="H24" s="77">
        <v>28</v>
      </c>
      <c r="I24" s="49" t="s">
        <v>19</v>
      </c>
      <c r="J24" s="77">
        <v>3</v>
      </c>
      <c r="K24" s="82" t="s">
        <v>32</v>
      </c>
      <c r="L24" s="77">
        <v>-622</v>
      </c>
      <c r="M24" s="49" t="s">
        <v>11</v>
      </c>
      <c r="N24" s="99">
        <v>-224</v>
      </c>
      <c r="O24" s="102" t="s">
        <v>192</v>
      </c>
      <c r="P24" s="77">
        <v>7</v>
      </c>
      <c r="Q24" s="49" t="s">
        <v>178</v>
      </c>
      <c r="R24" s="77">
        <v>5</v>
      </c>
      <c r="S24" s="92" t="s">
        <v>128</v>
      </c>
      <c r="T24" s="77">
        <v>-292</v>
      </c>
      <c r="U24" s="82" t="s">
        <v>129</v>
      </c>
      <c r="V24" s="99">
        <v>-34</v>
      </c>
    </row>
    <row r="25" spans="1:22" ht="18" customHeight="1">
      <c r="A25" s="56" t="s">
        <v>44</v>
      </c>
      <c r="B25" s="57"/>
      <c r="C25" s="55" t="s">
        <v>162</v>
      </c>
      <c r="D25" s="54">
        <v>213</v>
      </c>
      <c r="E25" s="54">
        <v>319</v>
      </c>
      <c r="F25" s="54">
        <v>-106</v>
      </c>
      <c r="G25" s="48" t="s">
        <v>32</v>
      </c>
      <c r="H25" s="77">
        <v>235</v>
      </c>
      <c r="I25" s="49" t="s">
        <v>46</v>
      </c>
      <c r="J25" s="77">
        <v>59</v>
      </c>
      <c r="K25" s="91" t="s">
        <v>30</v>
      </c>
      <c r="L25" s="77">
        <v>-22</v>
      </c>
      <c r="M25" s="49" t="s">
        <v>10</v>
      </c>
      <c r="N25" s="99">
        <v>-15</v>
      </c>
      <c r="O25" s="48" t="s">
        <v>144</v>
      </c>
      <c r="P25" s="77">
        <v>6</v>
      </c>
      <c r="Q25" s="49" t="s">
        <v>178</v>
      </c>
      <c r="R25" s="77">
        <v>5</v>
      </c>
      <c r="S25" s="88" t="s">
        <v>128</v>
      </c>
      <c r="T25" s="77">
        <v>-63</v>
      </c>
      <c r="U25" s="91" t="s">
        <v>130</v>
      </c>
      <c r="V25" s="99">
        <v>-13</v>
      </c>
    </row>
    <row r="26" spans="1:22" ht="42" customHeight="1">
      <c r="A26" s="56" t="s">
        <v>47</v>
      </c>
      <c r="B26" s="57"/>
      <c r="C26" s="55" t="s">
        <v>163</v>
      </c>
      <c r="D26" s="54">
        <v>-129</v>
      </c>
      <c r="E26" s="54">
        <v>12</v>
      </c>
      <c r="F26" s="54">
        <v>-141</v>
      </c>
      <c r="G26" s="48" t="s">
        <v>46</v>
      </c>
      <c r="H26" s="77">
        <v>46</v>
      </c>
      <c r="I26" s="49" t="s">
        <v>32</v>
      </c>
      <c r="J26" s="77">
        <v>41</v>
      </c>
      <c r="K26" s="92" t="s">
        <v>30</v>
      </c>
      <c r="L26" s="77">
        <v>-54</v>
      </c>
      <c r="M26" s="49" t="s">
        <v>11</v>
      </c>
      <c r="N26" s="99">
        <v>-19</v>
      </c>
      <c r="O26" s="102" t="s">
        <v>186</v>
      </c>
      <c r="P26" s="77">
        <v>2</v>
      </c>
      <c r="Q26" s="104" t="s">
        <v>187</v>
      </c>
      <c r="R26" s="77">
        <v>1</v>
      </c>
      <c r="S26" s="88" t="s">
        <v>128</v>
      </c>
      <c r="T26" s="77">
        <v>-76</v>
      </c>
      <c r="U26" s="49" t="s">
        <v>159</v>
      </c>
      <c r="V26" s="99">
        <v>-13</v>
      </c>
    </row>
    <row r="27" spans="1:22" ht="18" customHeight="1">
      <c r="A27" t="s">
        <v>49</v>
      </c>
      <c r="B27" s="4"/>
      <c r="C27" s="55" t="s">
        <v>164</v>
      </c>
      <c r="D27" s="54">
        <v>-112</v>
      </c>
      <c r="E27" s="54">
        <v>-98</v>
      </c>
      <c r="F27" s="54">
        <v>-14</v>
      </c>
      <c r="G27" s="48" t="s">
        <v>51</v>
      </c>
      <c r="H27" s="77">
        <v>29</v>
      </c>
      <c r="I27" s="49" t="s">
        <v>46</v>
      </c>
      <c r="J27" s="77">
        <v>21</v>
      </c>
      <c r="K27" s="82" t="s">
        <v>30</v>
      </c>
      <c r="L27" s="77">
        <v>-99</v>
      </c>
      <c r="M27" s="49" t="s">
        <v>34</v>
      </c>
      <c r="N27" s="99">
        <v>-24</v>
      </c>
      <c r="O27" s="69" t="s">
        <v>137</v>
      </c>
      <c r="P27" s="77">
        <v>15</v>
      </c>
      <c r="Q27" s="49" t="s">
        <v>143</v>
      </c>
      <c r="R27" s="77">
        <v>10</v>
      </c>
      <c r="S27" s="82" t="s">
        <v>128</v>
      </c>
      <c r="T27" s="77">
        <v>-23</v>
      </c>
      <c r="U27" s="49" t="s">
        <v>129</v>
      </c>
      <c r="V27" s="99">
        <v>-7</v>
      </c>
    </row>
    <row r="28" spans="1:22" ht="42" customHeight="1" thickBot="1">
      <c r="A28" t="s">
        <v>52</v>
      </c>
      <c r="B28" s="4"/>
      <c r="C28" s="61" t="s">
        <v>165</v>
      </c>
      <c r="D28" s="63">
        <v>-875</v>
      </c>
      <c r="E28" s="63">
        <v>-700</v>
      </c>
      <c r="F28" s="63">
        <v>-175</v>
      </c>
      <c r="G28" s="70" t="s">
        <v>58</v>
      </c>
      <c r="H28" s="78">
        <v>3</v>
      </c>
      <c r="I28" s="84" t="s">
        <v>27</v>
      </c>
      <c r="J28" s="78">
        <v>1</v>
      </c>
      <c r="K28" s="90" t="s">
        <v>32</v>
      </c>
      <c r="L28" s="78">
        <v>-278</v>
      </c>
      <c r="M28" s="95" t="s">
        <v>30</v>
      </c>
      <c r="N28" s="100">
        <v>-81</v>
      </c>
      <c r="O28" s="103" t="s">
        <v>184</v>
      </c>
      <c r="P28" s="78">
        <v>2</v>
      </c>
      <c r="Q28" s="105" t="s">
        <v>185</v>
      </c>
      <c r="R28" s="78">
        <v>1</v>
      </c>
      <c r="S28" s="84" t="s">
        <v>128</v>
      </c>
      <c r="T28" s="78">
        <v>-89</v>
      </c>
      <c r="U28" s="94" t="s">
        <v>240</v>
      </c>
      <c r="V28" s="100">
        <v>-11</v>
      </c>
    </row>
    <row r="29" spans="1:22" ht="18" customHeight="1" thickTop="1">
      <c r="A29" t="s">
        <v>53</v>
      </c>
      <c r="B29" s="4"/>
      <c r="C29" s="53" t="s">
        <v>166</v>
      </c>
      <c r="D29" s="52">
        <v>-558</v>
      </c>
      <c r="E29" s="52">
        <v>358</v>
      </c>
      <c r="F29" s="52">
        <v>-916</v>
      </c>
      <c r="G29" s="68" t="s">
        <v>55</v>
      </c>
      <c r="H29" s="76">
        <v>458</v>
      </c>
      <c r="I29" s="81" t="s">
        <v>60</v>
      </c>
      <c r="J29" s="76">
        <v>50</v>
      </c>
      <c r="K29" s="87" t="s">
        <v>11</v>
      </c>
      <c r="L29" s="76">
        <v>-95</v>
      </c>
      <c r="M29" s="96" t="s">
        <v>30</v>
      </c>
      <c r="N29" s="98">
        <v>-52</v>
      </c>
      <c r="O29" s="68" t="s">
        <v>171</v>
      </c>
      <c r="P29" s="76">
        <v>38</v>
      </c>
      <c r="Q29" s="81" t="s">
        <v>175</v>
      </c>
      <c r="R29" s="76">
        <v>8</v>
      </c>
      <c r="S29" s="107" t="s">
        <v>137</v>
      </c>
      <c r="T29" s="76">
        <v>-345</v>
      </c>
      <c r="U29" s="87" t="s">
        <v>128</v>
      </c>
      <c r="V29" s="98">
        <v>-205</v>
      </c>
    </row>
    <row r="30" spans="1:22" ht="18" customHeight="1" thickBot="1">
      <c r="A30" t="s">
        <v>56</v>
      </c>
      <c r="B30" s="4"/>
      <c r="C30" s="61" t="s">
        <v>168</v>
      </c>
      <c r="D30" s="63">
        <v>-852</v>
      </c>
      <c r="E30" s="63">
        <v>-634</v>
      </c>
      <c r="F30" s="63">
        <v>-218</v>
      </c>
      <c r="G30" s="70" t="s">
        <v>51</v>
      </c>
      <c r="H30" s="78">
        <v>16</v>
      </c>
      <c r="I30" s="84" t="s">
        <v>32</v>
      </c>
      <c r="J30" s="78">
        <v>13</v>
      </c>
      <c r="K30" s="90" t="s">
        <v>54</v>
      </c>
      <c r="L30" s="78">
        <v>-458</v>
      </c>
      <c r="M30" s="84" t="s">
        <v>11</v>
      </c>
      <c r="N30" s="100">
        <v>-118</v>
      </c>
      <c r="O30" s="70" t="s">
        <v>143</v>
      </c>
      <c r="P30" s="78">
        <v>52</v>
      </c>
      <c r="Q30" s="84" t="s">
        <v>151</v>
      </c>
      <c r="R30" s="78">
        <v>40</v>
      </c>
      <c r="S30" s="84" t="s">
        <v>128</v>
      </c>
      <c r="T30" s="78">
        <v>-173</v>
      </c>
      <c r="U30" s="90" t="s">
        <v>159</v>
      </c>
      <c r="V30" s="100">
        <v>-86</v>
      </c>
    </row>
    <row r="31" spans="1:22" ht="18" customHeight="1" thickTop="1">
      <c r="A31" t="s">
        <v>57</v>
      </c>
      <c r="B31" s="4"/>
      <c r="C31" s="53" t="s">
        <v>169</v>
      </c>
      <c r="D31" s="52">
        <v>-642</v>
      </c>
      <c r="E31" s="52">
        <v>-342</v>
      </c>
      <c r="F31" s="52">
        <v>-300</v>
      </c>
      <c r="G31" s="73" t="s">
        <v>40</v>
      </c>
      <c r="H31" s="76">
        <v>11</v>
      </c>
      <c r="I31" s="81" t="s">
        <v>36</v>
      </c>
      <c r="J31" s="76">
        <v>9</v>
      </c>
      <c r="K31" s="87" t="s">
        <v>51</v>
      </c>
      <c r="L31" s="76">
        <v>-102</v>
      </c>
      <c r="M31" s="81" t="s">
        <v>11</v>
      </c>
      <c r="N31" s="98">
        <v>-77</v>
      </c>
      <c r="O31" s="68" t="s">
        <v>171</v>
      </c>
      <c r="P31" s="76">
        <v>13</v>
      </c>
      <c r="Q31" s="81" t="s">
        <v>176</v>
      </c>
      <c r="R31" s="76">
        <v>8</v>
      </c>
      <c r="S31" s="107" t="s">
        <v>128</v>
      </c>
      <c r="T31" s="76">
        <v>-165</v>
      </c>
      <c r="U31" s="81" t="s">
        <v>150</v>
      </c>
      <c r="V31" s="98">
        <v>-26</v>
      </c>
    </row>
    <row r="32" spans="1:22" ht="27.95" customHeight="1">
      <c r="A32" t="s">
        <v>59</v>
      </c>
      <c r="B32" s="4"/>
      <c r="C32" s="55" t="s">
        <v>170</v>
      </c>
      <c r="D32" s="54">
        <v>-415</v>
      </c>
      <c r="E32" s="54">
        <v>-271</v>
      </c>
      <c r="F32" s="54">
        <v>-144</v>
      </c>
      <c r="G32" s="48" t="s">
        <v>62</v>
      </c>
      <c r="H32" s="77">
        <v>20</v>
      </c>
      <c r="I32" s="49" t="s">
        <v>133</v>
      </c>
      <c r="J32" s="77">
        <v>8</v>
      </c>
      <c r="K32" s="82" t="s">
        <v>61</v>
      </c>
      <c r="L32" s="77">
        <v>-84</v>
      </c>
      <c r="M32" s="92" t="s">
        <v>11</v>
      </c>
      <c r="N32" s="99">
        <v>-76</v>
      </c>
      <c r="O32" s="48" t="s">
        <v>137</v>
      </c>
      <c r="P32" s="77">
        <v>25</v>
      </c>
      <c r="Q32" s="49" t="s">
        <v>171</v>
      </c>
      <c r="R32" s="77">
        <v>21</v>
      </c>
      <c r="S32" s="49" t="s">
        <v>128</v>
      </c>
      <c r="T32" s="77">
        <v>-107</v>
      </c>
      <c r="U32" s="82" t="s">
        <v>177</v>
      </c>
      <c r="V32" s="99">
        <v>-22</v>
      </c>
    </row>
    <row r="33" spans="1:22" s="56" customFormat="1" ht="40.5">
      <c r="A33" s="56" t="s">
        <v>63</v>
      </c>
      <c r="B33" s="57"/>
      <c r="C33" s="55" t="s">
        <v>172</v>
      </c>
      <c r="D33" s="54">
        <v>-481</v>
      </c>
      <c r="E33" s="54">
        <v>-253</v>
      </c>
      <c r="F33" s="54">
        <v>-228</v>
      </c>
      <c r="G33" s="48" t="s">
        <v>58</v>
      </c>
      <c r="H33" s="77">
        <v>102</v>
      </c>
      <c r="I33" s="49" t="s">
        <v>60</v>
      </c>
      <c r="J33" s="77">
        <v>12</v>
      </c>
      <c r="K33" s="88" t="s">
        <v>30</v>
      </c>
      <c r="L33" s="77">
        <v>-111</v>
      </c>
      <c r="M33" s="49" t="s">
        <v>11</v>
      </c>
      <c r="N33" s="99">
        <v>-90</v>
      </c>
      <c r="O33" s="48" t="s">
        <v>130</v>
      </c>
      <c r="P33" s="77">
        <v>3</v>
      </c>
      <c r="Q33" s="104" t="s">
        <v>241</v>
      </c>
      <c r="R33" s="77">
        <v>2</v>
      </c>
      <c r="S33" s="91" t="s">
        <v>128</v>
      </c>
      <c r="T33" s="77">
        <v>-164</v>
      </c>
      <c r="U33" s="91" t="s">
        <v>181</v>
      </c>
      <c r="V33" s="99">
        <v>-10</v>
      </c>
    </row>
    <row r="34" spans="1:22" ht="18" customHeight="1">
      <c r="A34" s="56" t="s">
        <v>64</v>
      </c>
      <c r="B34" s="57"/>
      <c r="C34" s="55" t="s">
        <v>173</v>
      </c>
      <c r="D34" s="54">
        <v>49</v>
      </c>
      <c r="E34" s="54">
        <v>68</v>
      </c>
      <c r="F34" s="54">
        <v>-19</v>
      </c>
      <c r="G34" s="69" t="s">
        <v>60</v>
      </c>
      <c r="H34" s="77">
        <v>84</v>
      </c>
      <c r="I34" s="49" t="s">
        <v>62</v>
      </c>
      <c r="J34" s="77">
        <v>40</v>
      </c>
      <c r="K34" s="91" t="s">
        <v>10</v>
      </c>
      <c r="L34" s="77">
        <v>-25</v>
      </c>
      <c r="M34" s="49" t="s">
        <v>11</v>
      </c>
      <c r="N34" s="99">
        <v>-21</v>
      </c>
      <c r="O34" s="48" t="s">
        <v>171</v>
      </c>
      <c r="P34" s="77">
        <v>67</v>
      </c>
      <c r="Q34" s="92" t="s">
        <v>182</v>
      </c>
      <c r="R34" s="77">
        <v>4</v>
      </c>
      <c r="S34" s="49" t="s">
        <v>128</v>
      </c>
      <c r="T34" s="77">
        <v>-48</v>
      </c>
      <c r="U34" s="91" t="s">
        <v>178</v>
      </c>
      <c r="V34" s="99">
        <v>-9</v>
      </c>
    </row>
    <row r="35" spans="1:22" s="56" customFormat="1" ht="18" customHeight="1" thickBot="1">
      <c r="A35" t="s">
        <v>65</v>
      </c>
      <c r="B35" s="4"/>
      <c r="C35" s="59" t="s">
        <v>174</v>
      </c>
      <c r="D35" s="58">
        <v>-253</v>
      </c>
      <c r="E35" s="58">
        <v>-165</v>
      </c>
      <c r="F35" s="58">
        <v>-88</v>
      </c>
      <c r="G35" s="74" t="s">
        <v>48</v>
      </c>
      <c r="H35" s="79">
        <v>4</v>
      </c>
      <c r="I35" s="86" t="s">
        <v>58</v>
      </c>
      <c r="J35" s="79">
        <v>3</v>
      </c>
      <c r="K35" s="93" t="s">
        <v>61</v>
      </c>
      <c r="L35" s="79">
        <v>-40</v>
      </c>
      <c r="M35" s="86" t="s">
        <v>30</v>
      </c>
      <c r="N35" s="101">
        <v>-23</v>
      </c>
      <c r="O35" s="67" t="s">
        <v>171</v>
      </c>
      <c r="P35" s="79">
        <v>21</v>
      </c>
      <c r="Q35" s="86" t="s">
        <v>129</v>
      </c>
      <c r="R35" s="79">
        <v>8</v>
      </c>
      <c r="S35" s="86" t="s">
        <v>128</v>
      </c>
      <c r="T35" s="79">
        <v>-47</v>
      </c>
      <c r="U35" s="93" t="s">
        <v>155</v>
      </c>
      <c r="V35" s="101">
        <v>-16</v>
      </c>
    </row>
    <row r="36" spans="1:22">
      <c r="P36" s="60"/>
      <c r="V36" s="60"/>
    </row>
    <row r="37" spans="1:22">
      <c r="V37" s="60"/>
    </row>
    <row r="39" spans="1:22">
      <c r="F39" s="60"/>
    </row>
  </sheetData>
  <mergeCells count="16">
    <mergeCell ref="C4:C6"/>
    <mergeCell ref="G3:N3"/>
    <mergeCell ref="O3:V3"/>
    <mergeCell ref="O5:P5"/>
    <mergeCell ref="Q5:R5"/>
    <mergeCell ref="S5:T5"/>
    <mergeCell ref="U5:V5"/>
    <mergeCell ref="D4:D6"/>
    <mergeCell ref="G4:J4"/>
    <mergeCell ref="K4:N4"/>
    <mergeCell ref="O4:R4"/>
    <mergeCell ref="S4:V4"/>
    <mergeCell ref="G5:H5"/>
    <mergeCell ref="I5:J5"/>
    <mergeCell ref="K5:L5"/>
    <mergeCell ref="M5:N5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"/>
  <sheetViews>
    <sheetView workbookViewId="0">
      <selection activeCell="N42" sqref="N42"/>
    </sheetView>
  </sheetViews>
  <sheetFormatPr defaultRowHeight="13.5"/>
  <cols>
    <col min="1" max="1" width="9" customWidth="1"/>
  </cols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E39"/>
  <sheetViews>
    <sheetView showGridLines="0" zoomScale="85" zoomScaleNormal="85" workbookViewId="0">
      <selection activeCell="D1" sqref="D1"/>
    </sheetView>
  </sheetViews>
  <sheetFormatPr defaultRowHeight="13.5"/>
  <cols>
    <col min="1" max="1" width="9" customWidth="1"/>
    <col min="3" max="3" width="9.375" customWidth="1"/>
    <col min="4" max="5" width="6.875" style="1" customWidth="1"/>
    <col min="6" max="6" width="6.875" style="1" bestFit="1" customWidth="1"/>
    <col min="7" max="7" width="13.625" style="1" customWidth="1"/>
    <col min="8" max="8" width="6.625" style="1" customWidth="1"/>
    <col min="9" max="9" width="13.625" style="1" customWidth="1"/>
    <col min="10" max="10" width="6.625" style="1" customWidth="1"/>
    <col min="11" max="11" width="13.625" style="1" customWidth="1"/>
    <col min="12" max="12" width="6.625" style="1" customWidth="1"/>
    <col min="13" max="13" width="13.625" style="1" customWidth="1"/>
    <col min="14" max="14" width="6.625" style="1" customWidth="1"/>
    <col min="15" max="15" width="13.625" style="1" customWidth="1"/>
    <col min="16" max="16" width="6.625" style="1" customWidth="1"/>
    <col min="17" max="17" width="13.625" style="1" customWidth="1"/>
    <col min="18" max="18" width="6.625" style="1" customWidth="1"/>
    <col min="19" max="19" width="13.625" style="1" customWidth="1"/>
    <col min="20" max="20" width="6.625" style="1" customWidth="1"/>
    <col min="21" max="21" width="13.625" style="1" customWidth="1"/>
    <col min="22" max="22" width="6.625" style="1" customWidth="1"/>
    <col min="25" max="25" width="9.625" customWidth="1"/>
  </cols>
  <sheetData>
    <row r="1" spans="1:31" ht="17.25">
      <c r="C1" s="148" t="s">
        <v>245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65" t="s">
        <v>207</v>
      </c>
    </row>
    <row r="2" spans="1:31" ht="9.75" customHeight="1" thickBot="1">
      <c r="C2" s="147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65"/>
    </row>
    <row r="3" spans="1:31" s="43" customFormat="1">
      <c r="C3" s="64"/>
      <c r="D3" s="45"/>
      <c r="E3" s="46"/>
      <c r="F3" s="44"/>
      <c r="G3" s="210" t="s">
        <v>117</v>
      </c>
      <c r="H3" s="211"/>
      <c r="I3" s="211"/>
      <c r="J3" s="211"/>
      <c r="K3" s="211"/>
      <c r="L3" s="211"/>
      <c r="M3" s="211"/>
      <c r="N3" s="212"/>
      <c r="O3" s="213" t="s">
        <v>118</v>
      </c>
      <c r="P3" s="214"/>
      <c r="Q3" s="214"/>
      <c r="R3" s="214"/>
      <c r="S3" s="214"/>
      <c r="T3" s="214"/>
      <c r="U3" s="214"/>
      <c r="V3" s="215"/>
    </row>
    <row r="4" spans="1:31" s="43" customFormat="1" ht="13.5" customHeight="1">
      <c r="C4" s="143" t="s">
        <v>119</v>
      </c>
      <c r="D4" s="47"/>
      <c r="E4" s="47"/>
      <c r="F4" s="223" t="s">
        <v>198</v>
      </c>
      <c r="G4" s="216" t="s">
        <v>121</v>
      </c>
      <c r="H4" s="222"/>
      <c r="I4" s="222"/>
      <c r="J4" s="222"/>
      <c r="K4" s="218" t="s">
        <v>120</v>
      </c>
      <c r="L4" s="222"/>
      <c r="M4" s="222"/>
      <c r="N4" s="219"/>
      <c r="O4" s="216" t="s">
        <v>123</v>
      </c>
      <c r="P4" s="222"/>
      <c r="Q4" s="222"/>
      <c r="R4" s="222"/>
      <c r="S4" s="218" t="s">
        <v>122</v>
      </c>
      <c r="T4" s="222"/>
      <c r="U4" s="222"/>
      <c r="V4" s="219"/>
    </row>
    <row r="5" spans="1:31" s="43" customFormat="1">
      <c r="C5" s="143"/>
      <c r="D5" s="47"/>
      <c r="E5" s="47"/>
      <c r="F5" s="223"/>
      <c r="G5" s="216">
        <v>1</v>
      </c>
      <c r="H5" s="217"/>
      <c r="I5" s="218">
        <v>2</v>
      </c>
      <c r="J5" s="217"/>
      <c r="K5" s="222">
        <v>1</v>
      </c>
      <c r="L5" s="217"/>
      <c r="M5" s="218">
        <v>2</v>
      </c>
      <c r="N5" s="219"/>
      <c r="O5" s="216">
        <v>1</v>
      </c>
      <c r="P5" s="217"/>
      <c r="Q5" s="218">
        <v>2</v>
      </c>
      <c r="R5" s="217"/>
      <c r="S5" s="218">
        <v>1</v>
      </c>
      <c r="T5" s="217"/>
      <c r="U5" s="218">
        <v>2</v>
      </c>
      <c r="V5" s="219"/>
    </row>
    <row r="6" spans="1:31" s="50" customFormat="1" ht="54.75" thickBot="1">
      <c r="C6" s="144"/>
      <c r="D6" s="51" t="s">
        <v>199</v>
      </c>
      <c r="E6" s="51" t="s">
        <v>200</v>
      </c>
      <c r="F6" s="224"/>
      <c r="G6" s="67" t="s">
        <v>119</v>
      </c>
      <c r="H6" s="75" t="s">
        <v>125</v>
      </c>
      <c r="I6" s="80" t="s">
        <v>119</v>
      </c>
      <c r="J6" s="75" t="s">
        <v>125</v>
      </c>
      <c r="K6" s="80" t="s">
        <v>119</v>
      </c>
      <c r="L6" s="75" t="s">
        <v>124</v>
      </c>
      <c r="M6" s="80" t="s">
        <v>119</v>
      </c>
      <c r="N6" s="97" t="s">
        <v>124</v>
      </c>
      <c r="O6" s="67" t="s">
        <v>126</v>
      </c>
      <c r="P6" s="75" t="s">
        <v>125</v>
      </c>
      <c r="Q6" s="51" t="s">
        <v>126</v>
      </c>
      <c r="R6" s="75" t="s">
        <v>125</v>
      </c>
      <c r="S6" s="51" t="s">
        <v>126</v>
      </c>
      <c r="T6" s="75" t="s">
        <v>124</v>
      </c>
      <c r="U6" s="51" t="s">
        <v>126</v>
      </c>
      <c r="V6" s="97" t="s">
        <v>124</v>
      </c>
    </row>
    <row r="7" spans="1:31" ht="18" customHeight="1">
      <c r="A7" t="s">
        <v>8</v>
      </c>
      <c r="B7" s="4"/>
      <c r="C7" s="53" t="s">
        <v>127</v>
      </c>
      <c r="D7" s="170">
        <v>-2131</v>
      </c>
      <c r="E7" s="170">
        <v>199</v>
      </c>
      <c r="F7" s="66">
        <v>-1932</v>
      </c>
      <c r="G7" s="68" t="s">
        <v>30</v>
      </c>
      <c r="H7" s="76">
        <v>44</v>
      </c>
      <c r="I7" s="81" t="s">
        <v>46</v>
      </c>
      <c r="J7" s="76">
        <v>40</v>
      </c>
      <c r="K7" s="87" t="s">
        <v>20</v>
      </c>
      <c r="L7" s="76">
        <v>-609</v>
      </c>
      <c r="M7" s="81" t="s">
        <v>12</v>
      </c>
      <c r="N7" s="98">
        <v>-463</v>
      </c>
      <c r="O7" s="68" t="s">
        <v>139</v>
      </c>
      <c r="P7" s="76">
        <v>413</v>
      </c>
      <c r="Q7" s="81" t="s">
        <v>131</v>
      </c>
      <c r="R7" s="76">
        <v>389</v>
      </c>
      <c r="S7" s="85" t="s">
        <v>128</v>
      </c>
      <c r="T7" s="76">
        <v>-1444</v>
      </c>
      <c r="U7" s="87" t="s">
        <v>129</v>
      </c>
      <c r="V7" s="98">
        <v>-432</v>
      </c>
    </row>
    <row r="8" spans="1:31" ht="18" customHeight="1">
      <c r="A8" t="s">
        <v>13</v>
      </c>
      <c r="B8" s="4"/>
      <c r="C8" s="55" t="s">
        <v>132</v>
      </c>
      <c r="D8" s="171">
        <v>534</v>
      </c>
      <c r="E8" s="171">
        <v>653</v>
      </c>
      <c r="F8" s="54">
        <v>1187</v>
      </c>
      <c r="G8" s="145" t="s">
        <v>133</v>
      </c>
      <c r="H8" s="77">
        <v>463</v>
      </c>
      <c r="I8" s="146" t="s">
        <v>14</v>
      </c>
      <c r="J8" s="77">
        <v>117</v>
      </c>
      <c r="K8" s="82" t="s">
        <v>19</v>
      </c>
      <c r="L8" s="77">
        <v>-121</v>
      </c>
      <c r="M8" s="146" t="s">
        <v>26</v>
      </c>
      <c r="N8" s="99">
        <v>-65</v>
      </c>
      <c r="O8" s="145" t="s">
        <v>128</v>
      </c>
      <c r="P8" s="77">
        <v>341</v>
      </c>
      <c r="Q8" s="146" t="s">
        <v>167</v>
      </c>
      <c r="R8" s="77">
        <v>195</v>
      </c>
      <c r="S8" s="146" t="s">
        <v>129</v>
      </c>
      <c r="T8" s="77">
        <v>-263</v>
      </c>
      <c r="U8" s="82" t="s">
        <v>159</v>
      </c>
      <c r="V8" s="99">
        <v>-52</v>
      </c>
      <c r="AC8" t="s">
        <v>132</v>
      </c>
      <c r="AD8" s="1"/>
      <c r="AE8" s="1">
        <v>653</v>
      </c>
    </row>
    <row r="9" spans="1:31" ht="18" customHeight="1">
      <c r="A9" t="s">
        <v>15</v>
      </c>
      <c r="B9" s="4"/>
      <c r="C9" s="55" t="s">
        <v>134</v>
      </c>
      <c r="D9" s="171">
        <v>-151</v>
      </c>
      <c r="E9" s="171">
        <v>-1144</v>
      </c>
      <c r="F9" s="54">
        <v>-1295</v>
      </c>
      <c r="G9" s="145" t="s">
        <v>133</v>
      </c>
      <c r="H9" s="77">
        <v>134</v>
      </c>
      <c r="I9" s="146" t="s">
        <v>32</v>
      </c>
      <c r="J9" s="77">
        <v>132</v>
      </c>
      <c r="K9" s="82" t="s">
        <v>16</v>
      </c>
      <c r="L9" s="77">
        <v>-377</v>
      </c>
      <c r="M9" s="146" t="s">
        <v>11</v>
      </c>
      <c r="N9" s="99">
        <v>-155</v>
      </c>
      <c r="O9" s="145" t="s">
        <v>138</v>
      </c>
      <c r="P9" s="77">
        <v>244</v>
      </c>
      <c r="Q9" s="146" t="s">
        <v>135</v>
      </c>
      <c r="R9" s="77">
        <v>117</v>
      </c>
      <c r="S9" s="146" t="s">
        <v>128</v>
      </c>
      <c r="T9" s="77">
        <v>-930</v>
      </c>
      <c r="U9" s="82" t="s">
        <v>146</v>
      </c>
      <c r="V9" s="99">
        <v>-165</v>
      </c>
      <c r="AC9" t="s">
        <v>140</v>
      </c>
      <c r="AD9" s="1"/>
      <c r="AE9" s="1">
        <v>560</v>
      </c>
    </row>
    <row r="10" spans="1:31" s="56" customFormat="1" ht="18" customHeight="1">
      <c r="A10" t="s">
        <v>17</v>
      </c>
      <c r="B10" s="4"/>
      <c r="C10" s="55" t="s">
        <v>136</v>
      </c>
      <c r="D10" s="171">
        <v>776</v>
      </c>
      <c r="E10" s="171">
        <v>-326</v>
      </c>
      <c r="F10" s="54">
        <v>450</v>
      </c>
      <c r="G10" s="69" t="s">
        <v>10</v>
      </c>
      <c r="H10" s="77">
        <v>377</v>
      </c>
      <c r="I10" s="82" t="s">
        <v>11</v>
      </c>
      <c r="J10" s="77">
        <v>120</v>
      </c>
      <c r="K10" s="82" t="s">
        <v>12</v>
      </c>
      <c r="L10" s="77">
        <v>-23</v>
      </c>
      <c r="M10" s="146" t="s">
        <v>14</v>
      </c>
      <c r="N10" s="99">
        <v>-10</v>
      </c>
      <c r="O10" s="145" t="s">
        <v>144</v>
      </c>
      <c r="P10" s="77">
        <v>46</v>
      </c>
      <c r="Q10" s="146" t="s">
        <v>151</v>
      </c>
      <c r="R10" s="77">
        <v>39</v>
      </c>
      <c r="S10" s="146" t="s">
        <v>128</v>
      </c>
      <c r="T10" s="77">
        <v>-181</v>
      </c>
      <c r="U10" s="82" t="s">
        <v>137</v>
      </c>
      <c r="V10" s="99">
        <v>-62</v>
      </c>
      <c r="AC10" t="s">
        <v>149</v>
      </c>
      <c r="AD10" s="1"/>
      <c r="AE10" s="1">
        <v>306</v>
      </c>
    </row>
    <row r="11" spans="1:31" s="56" customFormat="1" ht="18" customHeight="1">
      <c r="A11" s="56" t="s">
        <v>18</v>
      </c>
      <c r="B11" s="57"/>
      <c r="C11" s="55" t="s">
        <v>140</v>
      </c>
      <c r="D11" s="171">
        <v>-7</v>
      </c>
      <c r="E11" s="171">
        <v>560</v>
      </c>
      <c r="F11" s="54">
        <v>553</v>
      </c>
      <c r="G11" s="145" t="s">
        <v>133</v>
      </c>
      <c r="H11" s="77">
        <v>168</v>
      </c>
      <c r="I11" s="146" t="s">
        <v>10</v>
      </c>
      <c r="J11" s="77">
        <v>42</v>
      </c>
      <c r="K11" s="88" t="s">
        <v>12</v>
      </c>
      <c r="L11" s="77">
        <v>-117</v>
      </c>
      <c r="M11" s="146" t="s">
        <v>19</v>
      </c>
      <c r="N11" s="99">
        <v>-51</v>
      </c>
      <c r="O11" s="145" t="s">
        <v>147</v>
      </c>
      <c r="P11" s="77">
        <v>272</v>
      </c>
      <c r="Q11" s="146" t="s">
        <v>139</v>
      </c>
      <c r="R11" s="77">
        <v>60</v>
      </c>
      <c r="S11" s="146" t="s">
        <v>128</v>
      </c>
      <c r="T11" s="77">
        <v>-135</v>
      </c>
      <c r="U11" s="91" t="s">
        <v>178</v>
      </c>
      <c r="V11" s="99">
        <v>-16</v>
      </c>
      <c r="AC11" t="s">
        <v>127</v>
      </c>
      <c r="AD11" s="1"/>
      <c r="AE11" s="1">
        <v>199</v>
      </c>
    </row>
    <row r="12" spans="1:31" ht="27.95" customHeight="1">
      <c r="A12" s="56" t="s">
        <v>21</v>
      </c>
      <c r="B12" s="57"/>
      <c r="C12" s="55" t="s">
        <v>141</v>
      </c>
      <c r="D12" s="171">
        <v>50</v>
      </c>
      <c r="E12" s="171">
        <v>-106</v>
      </c>
      <c r="F12" s="54">
        <v>-56</v>
      </c>
      <c r="G12" s="69" t="s">
        <v>12</v>
      </c>
      <c r="H12" s="77">
        <v>53</v>
      </c>
      <c r="I12" s="83" t="s">
        <v>179</v>
      </c>
      <c r="J12" s="77">
        <v>3</v>
      </c>
      <c r="K12" s="89" t="s">
        <v>30</v>
      </c>
      <c r="L12" s="77">
        <v>-6</v>
      </c>
      <c r="M12" s="146" t="s">
        <v>133</v>
      </c>
      <c r="N12" s="99">
        <v>-4</v>
      </c>
      <c r="O12" s="145" t="s">
        <v>144</v>
      </c>
      <c r="P12" s="77">
        <v>4</v>
      </c>
      <c r="Q12" s="89" t="s">
        <v>131</v>
      </c>
      <c r="R12" s="77">
        <v>5</v>
      </c>
      <c r="S12" s="88" t="s">
        <v>128</v>
      </c>
      <c r="T12" s="77">
        <v>-76</v>
      </c>
      <c r="U12" s="146" t="s">
        <v>129</v>
      </c>
      <c r="V12" s="99">
        <v>-10</v>
      </c>
      <c r="AC12" t="s">
        <v>148</v>
      </c>
      <c r="AD12" s="1"/>
      <c r="AE12" s="1">
        <v>129</v>
      </c>
    </row>
    <row r="13" spans="1:31" ht="18" customHeight="1">
      <c r="A13" t="s">
        <v>23</v>
      </c>
      <c r="B13" s="4"/>
      <c r="C13" s="55" t="s">
        <v>142</v>
      </c>
      <c r="D13" s="171">
        <v>432</v>
      </c>
      <c r="E13" s="171">
        <v>-305</v>
      </c>
      <c r="F13" s="54">
        <v>127</v>
      </c>
      <c r="G13" s="145" t="s">
        <v>133</v>
      </c>
      <c r="H13" s="77">
        <v>200</v>
      </c>
      <c r="I13" s="146" t="s">
        <v>12</v>
      </c>
      <c r="J13" s="77">
        <v>121</v>
      </c>
      <c r="K13" s="146" t="s">
        <v>11</v>
      </c>
      <c r="L13" s="77">
        <v>-13</v>
      </c>
      <c r="M13" s="146" t="s">
        <v>32</v>
      </c>
      <c r="N13" s="99">
        <v>-8</v>
      </c>
      <c r="O13" s="145" t="s">
        <v>139</v>
      </c>
      <c r="P13" s="77">
        <v>12</v>
      </c>
      <c r="Q13" s="146" t="s">
        <v>147</v>
      </c>
      <c r="R13" s="77">
        <v>10</v>
      </c>
      <c r="S13" s="92" t="s">
        <v>128</v>
      </c>
      <c r="T13" s="77">
        <v>-187</v>
      </c>
      <c r="U13" s="82" t="s">
        <v>129</v>
      </c>
      <c r="V13" s="99">
        <v>-28</v>
      </c>
      <c r="AC13" t="s">
        <v>164</v>
      </c>
      <c r="AD13" s="1"/>
      <c r="AE13" s="1">
        <v>-14</v>
      </c>
    </row>
    <row r="14" spans="1:31" s="56" customFormat="1" ht="27.95" customHeight="1">
      <c r="A14" t="s">
        <v>24</v>
      </c>
      <c r="B14" s="4"/>
      <c r="C14" s="55" t="s">
        <v>145</v>
      </c>
      <c r="D14" s="171">
        <v>806</v>
      </c>
      <c r="E14" s="171">
        <v>-88</v>
      </c>
      <c r="F14" s="54">
        <v>718</v>
      </c>
      <c r="G14" s="69" t="s">
        <v>133</v>
      </c>
      <c r="H14" s="77">
        <v>609</v>
      </c>
      <c r="I14" s="146" t="s">
        <v>10</v>
      </c>
      <c r="J14" s="77">
        <v>118</v>
      </c>
      <c r="K14" s="82" t="s">
        <v>26</v>
      </c>
      <c r="L14" s="77">
        <v>-10</v>
      </c>
      <c r="M14" s="146" t="s">
        <v>19</v>
      </c>
      <c r="N14" s="99">
        <v>-8</v>
      </c>
      <c r="O14" s="102" t="s">
        <v>191</v>
      </c>
      <c r="P14" s="77">
        <v>16</v>
      </c>
      <c r="Q14" s="146" t="s">
        <v>175</v>
      </c>
      <c r="R14" s="77">
        <v>15</v>
      </c>
      <c r="S14" s="92" t="s">
        <v>128</v>
      </c>
      <c r="T14" s="77">
        <v>-73</v>
      </c>
      <c r="U14" s="82" t="s">
        <v>129</v>
      </c>
      <c r="V14" s="99">
        <v>-39</v>
      </c>
      <c r="AC14" t="s">
        <v>173</v>
      </c>
      <c r="AD14" s="1"/>
      <c r="AE14" s="1">
        <v>-19</v>
      </c>
    </row>
    <row r="15" spans="1:31" s="56" customFormat="1" ht="27.95" customHeight="1">
      <c r="A15" t="s">
        <v>25</v>
      </c>
      <c r="B15" s="4"/>
      <c r="C15" s="55" t="s">
        <v>148</v>
      </c>
      <c r="D15" s="171">
        <v>407</v>
      </c>
      <c r="E15" s="171">
        <v>129</v>
      </c>
      <c r="F15" s="54">
        <v>536</v>
      </c>
      <c r="G15" s="69" t="s">
        <v>133</v>
      </c>
      <c r="H15" s="77">
        <v>221</v>
      </c>
      <c r="I15" s="146" t="s">
        <v>27</v>
      </c>
      <c r="J15" s="77">
        <v>74</v>
      </c>
      <c r="K15" s="146" t="s">
        <v>19</v>
      </c>
      <c r="L15" s="77">
        <v>-6</v>
      </c>
      <c r="M15" s="146" t="s">
        <v>48</v>
      </c>
      <c r="N15" s="99">
        <v>-5</v>
      </c>
      <c r="O15" s="145" t="s">
        <v>128</v>
      </c>
      <c r="P15" s="77">
        <v>71</v>
      </c>
      <c r="Q15" s="146" t="s">
        <v>167</v>
      </c>
      <c r="R15" s="77">
        <v>18</v>
      </c>
      <c r="S15" s="106" t="s">
        <v>190</v>
      </c>
      <c r="T15" s="77">
        <v>-11</v>
      </c>
      <c r="U15" s="146" t="s">
        <v>130</v>
      </c>
      <c r="V15" s="99">
        <v>-7</v>
      </c>
      <c r="AC15" t="s">
        <v>154</v>
      </c>
      <c r="AD15" s="1"/>
      <c r="AE15" s="1">
        <v>-25</v>
      </c>
    </row>
    <row r="16" spans="1:31" ht="27.95" customHeight="1" thickBot="1">
      <c r="A16" t="s">
        <v>28</v>
      </c>
      <c r="B16" s="4"/>
      <c r="C16" s="61" t="s">
        <v>149</v>
      </c>
      <c r="D16" s="172">
        <v>204</v>
      </c>
      <c r="E16" s="172">
        <v>306</v>
      </c>
      <c r="F16" s="62">
        <v>510</v>
      </c>
      <c r="G16" s="70" t="s">
        <v>133</v>
      </c>
      <c r="H16" s="78">
        <v>223</v>
      </c>
      <c r="I16" s="84" t="s">
        <v>10</v>
      </c>
      <c r="J16" s="78">
        <v>37</v>
      </c>
      <c r="K16" s="90" t="s">
        <v>26</v>
      </c>
      <c r="L16" s="78">
        <v>-74</v>
      </c>
      <c r="M16" s="94" t="s">
        <v>19</v>
      </c>
      <c r="N16" s="100">
        <v>-38</v>
      </c>
      <c r="O16" s="70" t="s">
        <v>128</v>
      </c>
      <c r="P16" s="78">
        <v>101</v>
      </c>
      <c r="Q16" s="84" t="s">
        <v>139</v>
      </c>
      <c r="R16" s="78">
        <v>38</v>
      </c>
      <c r="S16" s="84" t="s">
        <v>150</v>
      </c>
      <c r="T16" s="78">
        <v>-10</v>
      </c>
      <c r="U16" s="90" t="s">
        <v>180</v>
      </c>
      <c r="V16" s="100">
        <v>-9</v>
      </c>
      <c r="AC16" t="s">
        <v>157</v>
      </c>
      <c r="AD16" s="1"/>
      <c r="AE16" s="1">
        <v>-47</v>
      </c>
    </row>
    <row r="17" spans="1:31" ht="18" customHeight="1" thickTop="1">
      <c r="A17" t="s">
        <v>29</v>
      </c>
      <c r="B17" s="4"/>
      <c r="C17" s="53" t="s">
        <v>152</v>
      </c>
      <c r="D17" s="170">
        <v>1565</v>
      </c>
      <c r="E17" s="170">
        <v>-485</v>
      </c>
      <c r="F17" s="52">
        <v>1080</v>
      </c>
      <c r="G17" s="71" t="s">
        <v>32</v>
      </c>
      <c r="H17" s="76">
        <v>249</v>
      </c>
      <c r="I17" s="85" t="s">
        <v>133</v>
      </c>
      <c r="J17" s="76">
        <v>243</v>
      </c>
      <c r="K17" s="87" t="s">
        <v>16</v>
      </c>
      <c r="L17" s="76">
        <v>-120</v>
      </c>
      <c r="M17" s="85" t="s">
        <v>12</v>
      </c>
      <c r="N17" s="98">
        <v>-24</v>
      </c>
      <c r="O17" s="71" t="s">
        <v>155</v>
      </c>
      <c r="P17" s="76">
        <v>88</v>
      </c>
      <c r="Q17" s="81" t="s">
        <v>171</v>
      </c>
      <c r="R17" s="76">
        <v>83</v>
      </c>
      <c r="S17" s="81" t="s">
        <v>128</v>
      </c>
      <c r="T17" s="76">
        <v>-500</v>
      </c>
      <c r="U17" s="87" t="s">
        <v>129</v>
      </c>
      <c r="V17" s="98">
        <v>-121</v>
      </c>
      <c r="AC17" t="s">
        <v>160</v>
      </c>
      <c r="AD17" s="1"/>
      <c r="AE17" s="1">
        <v>-84</v>
      </c>
    </row>
    <row r="18" spans="1:31" ht="27.95" customHeight="1">
      <c r="A18" t="s">
        <v>31</v>
      </c>
      <c r="B18" s="4"/>
      <c r="C18" s="55" t="s">
        <v>153</v>
      </c>
      <c r="D18" s="171">
        <v>828</v>
      </c>
      <c r="E18" s="171">
        <v>-1312</v>
      </c>
      <c r="F18" s="54">
        <v>-484</v>
      </c>
      <c r="G18" s="145" t="s">
        <v>32</v>
      </c>
      <c r="H18" s="77">
        <v>391</v>
      </c>
      <c r="I18" s="146" t="s">
        <v>40</v>
      </c>
      <c r="J18" s="77">
        <v>187</v>
      </c>
      <c r="K18" s="82" t="s">
        <v>11</v>
      </c>
      <c r="L18" s="77">
        <v>-111</v>
      </c>
      <c r="M18" s="92" t="s">
        <v>10</v>
      </c>
      <c r="N18" s="99">
        <v>-104</v>
      </c>
      <c r="O18" s="102" t="s">
        <v>195</v>
      </c>
      <c r="P18" s="77">
        <v>21</v>
      </c>
      <c r="Q18" s="146" t="s">
        <v>196</v>
      </c>
      <c r="R18" s="77">
        <v>19</v>
      </c>
      <c r="S18" s="146" t="s">
        <v>128</v>
      </c>
      <c r="T18" s="77">
        <v>-767</v>
      </c>
      <c r="U18" s="82" t="s">
        <v>197</v>
      </c>
      <c r="V18" s="99">
        <v>-99</v>
      </c>
      <c r="AC18" t="s">
        <v>145</v>
      </c>
      <c r="AD18" s="1"/>
      <c r="AE18" s="1">
        <v>-88</v>
      </c>
    </row>
    <row r="19" spans="1:31" ht="18" customHeight="1">
      <c r="A19" t="s">
        <v>33</v>
      </c>
      <c r="B19" s="4"/>
      <c r="C19" s="55" t="s">
        <v>154</v>
      </c>
      <c r="D19" s="171">
        <v>77</v>
      </c>
      <c r="E19" s="171">
        <v>-25</v>
      </c>
      <c r="F19" s="54">
        <v>52</v>
      </c>
      <c r="G19" s="69" t="s">
        <v>30</v>
      </c>
      <c r="H19" s="77">
        <v>59</v>
      </c>
      <c r="I19" s="146" t="s">
        <v>38</v>
      </c>
      <c r="J19" s="77">
        <v>33</v>
      </c>
      <c r="K19" s="82" t="s">
        <v>16</v>
      </c>
      <c r="L19" s="77">
        <v>-43</v>
      </c>
      <c r="M19" s="146" t="s">
        <v>11</v>
      </c>
      <c r="N19" s="99">
        <v>-25</v>
      </c>
      <c r="O19" s="145" t="s">
        <v>181</v>
      </c>
      <c r="P19" s="77">
        <v>21</v>
      </c>
      <c r="Q19" s="92" t="s">
        <v>155</v>
      </c>
      <c r="R19" s="77">
        <v>14</v>
      </c>
      <c r="S19" s="82" t="s">
        <v>128</v>
      </c>
      <c r="T19" s="77">
        <v>-52</v>
      </c>
      <c r="U19" s="82" t="s">
        <v>137</v>
      </c>
      <c r="V19" s="99">
        <v>-15</v>
      </c>
      <c r="AC19" t="s">
        <v>174</v>
      </c>
      <c r="AD19" s="1"/>
      <c r="AE19" s="1">
        <v>-88</v>
      </c>
    </row>
    <row r="20" spans="1:31" ht="42" customHeight="1">
      <c r="A20" t="s">
        <v>35</v>
      </c>
      <c r="B20" s="4"/>
      <c r="C20" s="55" t="s">
        <v>156</v>
      </c>
      <c r="D20" s="171">
        <v>350</v>
      </c>
      <c r="E20" s="171">
        <v>-263</v>
      </c>
      <c r="F20" s="54">
        <v>87</v>
      </c>
      <c r="G20" s="145" t="s">
        <v>32</v>
      </c>
      <c r="H20" s="77">
        <v>268</v>
      </c>
      <c r="I20" s="146" t="s">
        <v>42</v>
      </c>
      <c r="J20" s="77">
        <v>54</v>
      </c>
      <c r="K20" s="82" t="s">
        <v>11</v>
      </c>
      <c r="L20" s="77">
        <v>-26</v>
      </c>
      <c r="M20" s="92" t="s">
        <v>10</v>
      </c>
      <c r="N20" s="99">
        <v>-16</v>
      </c>
      <c r="O20" s="102" t="s">
        <v>188</v>
      </c>
      <c r="P20" s="77">
        <v>3</v>
      </c>
      <c r="Q20" s="104" t="s">
        <v>189</v>
      </c>
      <c r="R20" s="77">
        <v>2</v>
      </c>
      <c r="S20" s="82" t="s">
        <v>128</v>
      </c>
      <c r="T20" s="77">
        <v>-111</v>
      </c>
      <c r="U20" s="82" t="s">
        <v>129</v>
      </c>
      <c r="V20" s="99">
        <v>-28</v>
      </c>
      <c r="AC20" t="s">
        <v>141</v>
      </c>
      <c r="AD20" s="1"/>
      <c r="AE20" s="1">
        <v>-106</v>
      </c>
    </row>
    <row r="21" spans="1:31" ht="18" customHeight="1" thickBot="1">
      <c r="A21" t="s">
        <v>37</v>
      </c>
      <c r="B21" s="4"/>
      <c r="C21" s="61" t="s">
        <v>157</v>
      </c>
      <c r="D21" s="172">
        <v>-73</v>
      </c>
      <c r="E21" s="172">
        <v>-47</v>
      </c>
      <c r="F21" s="63">
        <v>-120</v>
      </c>
      <c r="G21" s="72" t="s">
        <v>55</v>
      </c>
      <c r="H21" s="78">
        <v>18</v>
      </c>
      <c r="I21" s="84" t="s">
        <v>12</v>
      </c>
      <c r="J21" s="78">
        <v>12</v>
      </c>
      <c r="K21" s="90" t="s">
        <v>30</v>
      </c>
      <c r="L21" s="78">
        <v>-93</v>
      </c>
      <c r="M21" s="84" t="s">
        <v>34</v>
      </c>
      <c r="N21" s="100">
        <v>-33</v>
      </c>
      <c r="O21" s="72" t="s">
        <v>129</v>
      </c>
      <c r="P21" s="78">
        <v>20</v>
      </c>
      <c r="Q21" s="84" t="s">
        <v>167</v>
      </c>
      <c r="R21" s="78">
        <v>8</v>
      </c>
      <c r="S21" s="84" t="s">
        <v>128</v>
      </c>
      <c r="T21" s="78">
        <v>-38</v>
      </c>
      <c r="U21" s="84" t="s">
        <v>182</v>
      </c>
      <c r="V21" s="100">
        <v>-9</v>
      </c>
      <c r="AC21" t="s">
        <v>162</v>
      </c>
      <c r="AD21" s="1"/>
      <c r="AE21" s="1">
        <v>-106</v>
      </c>
    </row>
    <row r="22" spans="1:31" ht="18" customHeight="1" thickTop="1">
      <c r="A22" t="s">
        <v>39</v>
      </c>
      <c r="B22" s="4"/>
      <c r="C22" s="53" t="s">
        <v>158</v>
      </c>
      <c r="D22" s="170">
        <v>68</v>
      </c>
      <c r="E22" s="170">
        <v>-426</v>
      </c>
      <c r="F22" s="52">
        <v>-358</v>
      </c>
      <c r="G22" s="68" t="s">
        <v>40</v>
      </c>
      <c r="H22" s="76">
        <v>622</v>
      </c>
      <c r="I22" s="81" t="s">
        <v>42</v>
      </c>
      <c r="J22" s="76">
        <v>420</v>
      </c>
      <c r="K22" s="87" t="s">
        <v>30</v>
      </c>
      <c r="L22" s="76">
        <v>-391</v>
      </c>
      <c r="M22" s="81" t="s">
        <v>36</v>
      </c>
      <c r="N22" s="98">
        <v>-268</v>
      </c>
      <c r="O22" s="68" t="s">
        <v>137</v>
      </c>
      <c r="P22" s="76">
        <v>40</v>
      </c>
      <c r="Q22" s="81" t="s">
        <v>150</v>
      </c>
      <c r="R22" s="76">
        <v>35</v>
      </c>
      <c r="S22" s="81" t="s">
        <v>128</v>
      </c>
      <c r="T22" s="76">
        <v>-516</v>
      </c>
      <c r="U22" s="87" t="s">
        <v>129</v>
      </c>
      <c r="V22" s="98">
        <v>-48</v>
      </c>
      <c r="AC22" t="s">
        <v>163</v>
      </c>
      <c r="AD22" s="1"/>
      <c r="AE22" s="1">
        <v>-141</v>
      </c>
    </row>
    <row r="23" spans="1:31" ht="27.95" customHeight="1">
      <c r="A23" s="56" t="s">
        <v>41</v>
      </c>
      <c r="B23" s="57"/>
      <c r="C23" s="55" t="s">
        <v>160</v>
      </c>
      <c r="D23" s="171">
        <v>-680</v>
      </c>
      <c r="E23" s="171">
        <v>-84</v>
      </c>
      <c r="F23" s="54">
        <v>-764</v>
      </c>
      <c r="G23" s="145" t="s">
        <v>40</v>
      </c>
      <c r="H23" s="77">
        <v>31</v>
      </c>
      <c r="I23" s="146" t="s">
        <v>46</v>
      </c>
      <c r="J23" s="77">
        <v>12</v>
      </c>
      <c r="K23" s="91" t="s">
        <v>32</v>
      </c>
      <c r="L23" s="77">
        <v>-420</v>
      </c>
      <c r="M23" s="146" t="s">
        <v>30</v>
      </c>
      <c r="N23" s="99">
        <v>-114</v>
      </c>
      <c r="O23" s="102" t="s">
        <v>193</v>
      </c>
      <c r="P23" s="77">
        <v>19</v>
      </c>
      <c r="Q23" s="146" t="s">
        <v>143</v>
      </c>
      <c r="R23" s="77">
        <v>11</v>
      </c>
      <c r="S23" s="146" t="s">
        <v>128</v>
      </c>
      <c r="T23" s="77">
        <v>-88</v>
      </c>
      <c r="U23" s="108" t="s">
        <v>194</v>
      </c>
      <c r="V23" s="99">
        <v>-17</v>
      </c>
      <c r="AC23" t="s">
        <v>170</v>
      </c>
      <c r="AD23" s="1"/>
      <c r="AE23" s="1">
        <v>-144</v>
      </c>
    </row>
    <row r="24" spans="1:31" s="56" customFormat="1" ht="27.95" customHeight="1">
      <c r="A24" t="s">
        <v>43</v>
      </c>
      <c r="B24" s="4"/>
      <c r="C24" s="55" t="s">
        <v>161</v>
      </c>
      <c r="D24" s="171">
        <v>-1349</v>
      </c>
      <c r="E24" s="171">
        <v>-481</v>
      </c>
      <c r="F24" s="54">
        <v>-1830</v>
      </c>
      <c r="G24" s="145" t="s">
        <v>46</v>
      </c>
      <c r="H24" s="77">
        <v>28</v>
      </c>
      <c r="I24" s="146" t="s">
        <v>19</v>
      </c>
      <c r="J24" s="77">
        <v>3</v>
      </c>
      <c r="K24" s="82" t="s">
        <v>32</v>
      </c>
      <c r="L24" s="77">
        <v>-622</v>
      </c>
      <c r="M24" s="146" t="s">
        <v>11</v>
      </c>
      <c r="N24" s="99">
        <v>-224</v>
      </c>
      <c r="O24" s="102" t="s">
        <v>192</v>
      </c>
      <c r="P24" s="77">
        <v>7</v>
      </c>
      <c r="Q24" s="146" t="s">
        <v>178</v>
      </c>
      <c r="R24" s="77">
        <v>5</v>
      </c>
      <c r="S24" s="92" t="s">
        <v>128</v>
      </c>
      <c r="T24" s="77">
        <v>-292</v>
      </c>
      <c r="U24" s="82" t="s">
        <v>129</v>
      </c>
      <c r="V24" s="99">
        <v>-34</v>
      </c>
      <c r="AC24" t="s">
        <v>165</v>
      </c>
      <c r="AD24" s="1"/>
      <c r="AE24" s="1">
        <v>-175</v>
      </c>
    </row>
    <row r="25" spans="1:31" ht="18" customHeight="1">
      <c r="A25" s="56" t="s">
        <v>44</v>
      </c>
      <c r="B25" s="57"/>
      <c r="C25" s="55" t="s">
        <v>162</v>
      </c>
      <c r="D25" s="171">
        <v>319</v>
      </c>
      <c r="E25" s="171">
        <v>-106</v>
      </c>
      <c r="F25" s="54">
        <v>213</v>
      </c>
      <c r="G25" s="145" t="s">
        <v>32</v>
      </c>
      <c r="H25" s="77">
        <v>235</v>
      </c>
      <c r="I25" s="146" t="s">
        <v>46</v>
      </c>
      <c r="J25" s="77">
        <v>59</v>
      </c>
      <c r="K25" s="91" t="s">
        <v>30</v>
      </c>
      <c r="L25" s="77">
        <v>-22</v>
      </c>
      <c r="M25" s="146" t="s">
        <v>10</v>
      </c>
      <c r="N25" s="99">
        <v>-15</v>
      </c>
      <c r="O25" s="145" t="s">
        <v>144</v>
      </c>
      <c r="P25" s="77">
        <v>6</v>
      </c>
      <c r="Q25" s="146" t="s">
        <v>178</v>
      </c>
      <c r="R25" s="77">
        <v>5</v>
      </c>
      <c r="S25" s="88" t="s">
        <v>128</v>
      </c>
      <c r="T25" s="77">
        <v>-63</v>
      </c>
      <c r="U25" s="91" t="s">
        <v>130</v>
      </c>
      <c r="V25" s="99">
        <v>-13</v>
      </c>
      <c r="AC25" t="s">
        <v>168</v>
      </c>
      <c r="AD25" s="1"/>
      <c r="AE25" s="1">
        <v>-218</v>
      </c>
    </row>
    <row r="26" spans="1:31" ht="42" customHeight="1">
      <c r="A26" s="56" t="s">
        <v>47</v>
      </c>
      <c r="B26" s="57"/>
      <c r="C26" s="55" t="s">
        <v>163</v>
      </c>
      <c r="D26" s="171">
        <v>12</v>
      </c>
      <c r="E26" s="171">
        <v>-141</v>
      </c>
      <c r="F26" s="54">
        <v>-129</v>
      </c>
      <c r="G26" s="145" t="s">
        <v>46</v>
      </c>
      <c r="H26" s="77">
        <v>46</v>
      </c>
      <c r="I26" s="146" t="s">
        <v>32</v>
      </c>
      <c r="J26" s="77">
        <v>41</v>
      </c>
      <c r="K26" s="92" t="s">
        <v>30</v>
      </c>
      <c r="L26" s="77">
        <v>-54</v>
      </c>
      <c r="M26" s="146" t="s">
        <v>11</v>
      </c>
      <c r="N26" s="99">
        <v>-19</v>
      </c>
      <c r="O26" s="102" t="s">
        <v>186</v>
      </c>
      <c r="P26" s="77">
        <v>2</v>
      </c>
      <c r="Q26" s="104" t="s">
        <v>187</v>
      </c>
      <c r="R26" s="77">
        <v>1</v>
      </c>
      <c r="S26" s="88" t="s">
        <v>128</v>
      </c>
      <c r="T26" s="77">
        <v>-76</v>
      </c>
      <c r="U26" s="146" t="s">
        <v>159</v>
      </c>
      <c r="V26" s="99">
        <v>-13</v>
      </c>
      <c r="AC26" t="s">
        <v>172</v>
      </c>
      <c r="AD26" s="1"/>
      <c r="AE26" s="1">
        <v>-228</v>
      </c>
    </row>
    <row r="27" spans="1:31" ht="18" customHeight="1">
      <c r="A27" t="s">
        <v>49</v>
      </c>
      <c r="B27" s="4"/>
      <c r="C27" s="55" t="s">
        <v>164</v>
      </c>
      <c r="D27" s="171">
        <v>-98</v>
      </c>
      <c r="E27" s="171">
        <v>-14</v>
      </c>
      <c r="F27" s="54">
        <v>-112</v>
      </c>
      <c r="G27" s="145" t="s">
        <v>51</v>
      </c>
      <c r="H27" s="77">
        <v>29</v>
      </c>
      <c r="I27" s="146" t="s">
        <v>46</v>
      </c>
      <c r="J27" s="77">
        <v>21</v>
      </c>
      <c r="K27" s="82" t="s">
        <v>30</v>
      </c>
      <c r="L27" s="77">
        <v>-99</v>
      </c>
      <c r="M27" s="146" t="s">
        <v>34</v>
      </c>
      <c r="N27" s="99">
        <v>-24</v>
      </c>
      <c r="O27" s="69" t="s">
        <v>137</v>
      </c>
      <c r="P27" s="77">
        <v>15</v>
      </c>
      <c r="Q27" s="146" t="s">
        <v>143</v>
      </c>
      <c r="R27" s="77">
        <v>10</v>
      </c>
      <c r="S27" s="82" t="s">
        <v>128</v>
      </c>
      <c r="T27" s="77">
        <v>-23</v>
      </c>
      <c r="U27" s="146" t="s">
        <v>129</v>
      </c>
      <c r="V27" s="99">
        <v>-7</v>
      </c>
      <c r="AC27" t="s">
        <v>156</v>
      </c>
      <c r="AD27" s="1"/>
      <c r="AE27" s="1">
        <v>-263</v>
      </c>
    </row>
    <row r="28" spans="1:31" ht="42" customHeight="1" thickBot="1">
      <c r="A28" t="s">
        <v>52</v>
      </c>
      <c r="B28" s="4"/>
      <c r="C28" s="61" t="s">
        <v>165</v>
      </c>
      <c r="D28" s="172">
        <v>-700</v>
      </c>
      <c r="E28" s="172">
        <v>-175</v>
      </c>
      <c r="F28" s="63">
        <v>-875</v>
      </c>
      <c r="G28" s="70" t="s">
        <v>58</v>
      </c>
      <c r="H28" s="78">
        <v>3</v>
      </c>
      <c r="I28" s="84" t="s">
        <v>27</v>
      </c>
      <c r="J28" s="78">
        <v>1</v>
      </c>
      <c r="K28" s="90" t="s">
        <v>32</v>
      </c>
      <c r="L28" s="78">
        <v>-278</v>
      </c>
      <c r="M28" s="95" t="s">
        <v>30</v>
      </c>
      <c r="N28" s="100">
        <v>-81</v>
      </c>
      <c r="O28" s="103" t="s">
        <v>184</v>
      </c>
      <c r="P28" s="78">
        <v>2</v>
      </c>
      <c r="Q28" s="105" t="s">
        <v>185</v>
      </c>
      <c r="R28" s="78">
        <v>1</v>
      </c>
      <c r="S28" s="84" t="s">
        <v>128</v>
      </c>
      <c r="T28" s="78">
        <v>-89</v>
      </c>
      <c r="U28" s="84" t="s">
        <v>130</v>
      </c>
      <c r="V28" s="100">
        <v>-11</v>
      </c>
      <c r="AC28" t="s">
        <v>169</v>
      </c>
      <c r="AD28" s="1"/>
      <c r="AE28" s="1">
        <v>-300</v>
      </c>
    </row>
    <row r="29" spans="1:31" ht="18" customHeight="1" thickTop="1">
      <c r="A29" t="s">
        <v>53</v>
      </c>
      <c r="B29" s="4"/>
      <c r="C29" s="53" t="s">
        <v>166</v>
      </c>
      <c r="D29" s="170">
        <v>358</v>
      </c>
      <c r="E29" s="170">
        <v>-916</v>
      </c>
      <c r="F29" s="52">
        <v>-558</v>
      </c>
      <c r="G29" s="68" t="s">
        <v>55</v>
      </c>
      <c r="H29" s="76">
        <v>458</v>
      </c>
      <c r="I29" s="81" t="s">
        <v>60</v>
      </c>
      <c r="J29" s="76">
        <v>50</v>
      </c>
      <c r="K29" s="87" t="s">
        <v>11</v>
      </c>
      <c r="L29" s="76">
        <v>-95</v>
      </c>
      <c r="M29" s="96" t="s">
        <v>30</v>
      </c>
      <c r="N29" s="98">
        <v>-52</v>
      </c>
      <c r="O29" s="68" t="s">
        <v>171</v>
      </c>
      <c r="P29" s="76">
        <v>38</v>
      </c>
      <c r="Q29" s="81" t="s">
        <v>175</v>
      </c>
      <c r="R29" s="76">
        <v>8</v>
      </c>
      <c r="S29" s="107" t="s">
        <v>137</v>
      </c>
      <c r="T29" s="76">
        <v>-345</v>
      </c>
      <c r="U29" s="87" t="s">
        <v>128</v>
      </c>
      <c r="V29" s="98">
        <v>-205</v>
      </c>
      <c r="AC29" t="s">
        <v>142</v>
      </c>
      <c r="AD29" s="1"/>
      <c r="AE29" s="1">
        <v>-305</v>
      </c>
    </row>
    <row r="30" spans="1:31" ht="18" customHeight="1" thickBot="1">
      <c r="A30" t="s">
        <v>56</v>
      </c>
      <c r="B30" s="4"/>
      <c r="C30" s="61" t="s">
        <v>168</v>
      </c>
      <c r="D30" s="172">
        <v>-634</v>
      </c>
      <c r="E30" s="172">
        <v>-218</v>
      </c>
      <c r="F30" s="63">
        <v>-852</v>
      </c>
      <c r="G30" s="70" t="s">
        <v>51</v>
      </c>
      <c r="H30" s="78">
        <v>16</v>
      </c>
      <c r="I30" s="84" t="s">
        <v>32</v>
      </c>
      <c r="J30" s="78">
        <v>13</v>
      </c>
      <c r="K30" s="90" t="s">
        <v>54</v>
      </c>
      <c r="L30" s="78">
        <v>-458</v>
      </c>
      <c r="M30" s="84" t="s">
        <v>11</v>
      </c>
      <c r="N30" s="100">
        <v>-118</v>
      </c>
      <c r="O30" s="70" t="s">
        <v>143</v>
      </c>
      <c r="P30" s="78">
        <v>52</v>
      </c>
      <c r="Q30" s="84" t="s">
        <v>151</v>
      </c>
      <c r="R30" s="78">
        <v>40</v>
      </c>
      <c r="S30" s="84" t="s">
        <v>128</v>
      </c>
      <c r="T30" s="78">
        <v>-173</v>
      </c>
      <c r="U30" s="90" t="s">
        <v>159</v>
      </c>
      <c r="V30" s="100">
        <v>-86</v>
      </c>
      <c r="AC30" t="s">
        <v>136</v>
      </c>
      <c r="AD30" s="1"/>
      <c r="AE30" s="1">
        <v>-326</v>
      </c>
    </row>
    <row r="31" spans="1:31" ht="18" customHeight="1" thickTop="1">
      <c r="A31" t="s">
        <v>57</v>
      </c>
      <c r="B31" s="4"/>
      <c r="C31" s="53" t="s">
        <v>169</v>
      </c>
      <c r="D31" s="170">
        <v>-342</v>
      </c>
      <c r="E31" s="170">
        <v>-300</v>
      </c>
      <c r="F31" s="52">
        <v>-642</v>
      </c>
      <c r="G31" s="73" t="s">
        <v>40</v>
      </c>
      <c r="H31" s="76">
        <v>11</v>
      </c>
      <c r="I31" s="81" t="s">
        <v>36</v>
      </c>
      <c r="J31" s="76">
        <v>9</v>
      </c>
      <c r="K31" s="87" t="s">
        <v>51</v>
      </c>
      <c r="L31" s="76">
        <v>-102</v>
      </c>
      <c r="M31" s="81" t="s">
        <v>11</v>
      </c>
      <c r="N31" s="98">
        <v>-77</v>
      </c>
      <c r="O31" s="68" t="s">
        <v>171</v>
      </c>
      <c r="P31" s="76">
        <v>13</v>
      </c>
      <c r="Q31" s="81" t="s">
        <v>176</v>
      </c>
      <c r="R31" s="76">
        <v>8</v>
      </c>
      <c r="S31" s="107" t="s">
        <v>128</v>
      </c>
      <c r="T31" s="76">
        <v>-165</v>
      </c>
      <c r="U31" s="81" t="s">
        <v>150</v>
      </c>
      <c r="V31" s="98">
        <v>-26</v>
      </c>
      <c r="AC31" t="s">
        <v>158</v>
      </c>
      <c r="AD31" s="1"/>
      <c r="AE31" s="1">
        <v>-426</v>
      </c>
    </row>
    <row r="32" spans="1:31" ht="27.95" customHeight="1">
      <c r="A32" t="s">
        <v>59</v>
      </c>
      <c r="B32" s="4"/>
      <c r="C32" s="55" t="s">
        <v>170</v>
      </c>
      <c r="D32" s="171">
        <v>-271</v>
      </c>
      <c r="E32" s="171">
        <v>-144</v>
      </c>
      <c r="F32" s="54">
        <v>-415</v>
      </c>
      <c r="G32" s="145" t="s">
        <v>62</v>
      </c>
      <c r="H32" s="77">
        <v>20</v>
      </c>
      <c r="I32" s="146" t="s">
        <v>133</v>
      </c>
      <c r="J32" s="77">
        <v>8</v>
      </c>
      <c r="K32" s="82" t="s">
        <v>61</v>
      </c>
      <c r="L32" s="77">
        <v>-84</v>
      </c>
      <c r="M32" s="92" t="s">
        <v>11</v>
      </c>
      <c r="N32" s="99">
        <v>-76</v>
      </c>
      <c r="O32" s="145" t="s">
        <v>137</v>
      </c>
      <c r="P32" s="77">
        <v>25</v>
      </c>
      <c r="Q32" s="146" t="s">
        <v>171</v>
      </c>
      <c r="R32" s="77">
        <v>21</v>
      </c>
      <c r="S32" s="146" t="s">
        <v>128</v>
      </c>
      <c r="T32" s="77">
        <v>-107</v>
      </c>
      <c r="U32" s="82" t="s">
        <v>177</v>
      </c>
      <c r="V32" s="99">
        <v>-22</v>
      </c>
      <c r="AC32" t="s">
        <v>161</v>
      </c>
      <c r="AD32" s="1"/>
      <c r="AE32" s="1">
        <v>-481</v>
      </c>
    </row>
    <row r="33" spans="1:31" s="56" customFormat="1" ht="18" customHeight="1">
      <c r="A33" s="56" t="s">
        <v>63</v>
      </c>
      <c r="B33" s="57"/>
      <c r="C33" s="55" t="s">
        <v>172</v>
      </c>
      <c r="D33" s="171">
        <v>-253</v>
      </c>
      <c r="E33" s="171">
        <v>-228</v>
      </c>
      <c r="F33" s="54">
        <v>-481</v>
      </c>
      <c r="G33" s="145" t="s">
        <v>58</v>
      </c>
      <c r="H33" s="77">
        <v>102</v>
      </c>
      <c r="I33" s="146" t="s">
        <v>60</v>
      </c>
      <c r="J33" s="77">
        <v>12</v>
      </c>
      <c r="K33" s="88" t="s">
        <v>30</v>
      </c>
      <c r="L33" s="77">
        <v>-111</v>
      </c>
      <c r="M33" s="146" t="s">
        <v>11</v>
      </c>
      <c r="N33" s="99">
        <v>-90</v>
      </c>
      <c r="O33" s="145" t="s">
        <v>130</v>
      </c>
      <c r="P33" s="77">
        <v>3</v>
      </c>
      <c r="Q33" s="146" t="s">
        <v>183</v>
      </c>
      <c r="R33" s="77">
        <v>2</v>
      </c>
      <c r="S33" s="91" t="s">
        <v>128</v>
      </c>
      <c r="T33" s="77">
        <v>-164</v>
      </c>
      <c r="U33" s="91" t="s">
        <v>181</v>
      </c>
      <c r="V33" s="99">
        <v>-10</v>
      </c>
      <c r="AC33" t="s">
        <v>152</v>
      </c>
      <c r="AD33" s="1"/>
      <c r="AE33" s="1">
        <v>-485</v>
      </c>
    </row>
    <row r="34" spans="1:31" ht="18" customHeight="1">
      <c r="A34" s="56" t="s">
        <v>64</v>
      </c>
      <c r="B34" s="57"/>
      <c r="C34" s="55" t="s">
        <v>173</v>
      </c>
      <c r="D34" s="171">
        <v>68</v>
      </c>
      <c r="E34" s="171">
        <v>-19</v>
      </c>
      <c r="F34" s="54">
        <v>49</v>
      </c>
      <c r="G34" s="69" t="s">
        <v>60</v>
      </c>
      <c r="H34" s="77">
        <v>84</v>
      </c>
      <c r="I34" s="146" t="s">
        <v>62</v>
      </c>
      <c r="J34" s="77">
        <v>40</v>
      </c>
      <c r="K34" s="91" t="s">
        <v>10</v>
      </c>
      <c r="L34" s="77">
        <v>-25</v>
      </c>
      <c r="M34" s="146" t="s">
        <v>11</v>
      </c>
      <c r="N34" s="99">
        <v>-21</v>
      </c>
      <c r="O34" s="145" t="s">
        <v>171</v>
      </c>
      <c r="P34" s="77">
        <v>67</v>
      </c>
      <c r="Q34" s="92" t="s">
        <v>182</v>
      </c>
      <c r="R34" s="77">
        <v>4</v>
      </c>
      <c r="S34" s="146" t="s">
        <v>128</v>
      </c>
      <c r="T34" s="77">
        <v>-48</v>
      </c>
      <c r="U34" s="91" t="s">
        <v>178</v>
      </c>
      <c r="V34" s="99">
        <v>-9</v>
      </c>
      <c r="AC34" t="s">
        <v>166</v>
      </c>
      <c r="AD34" s="1"/>
      <c r="AE34" s="1">
        <v>-916</v>
      </c>
    </row>
    <row r="35" spans="1:31" s="56" customFormat="1" ht="18" customHeight="1" thickBot="1">
      <c r="A35" t="s">
        <v>65</v>
      </c>
      <c r="B35" s="4"/>
      <c r="C35" s="59" t="s">
        <v>174</v>
      </c>
      <c r="D35" s="173">
        <v>-165</v>
      </c>
      <c r="E35" s="173">
        <v>-88</v>
      </c>
      <c r="F35" s="58">
        <v>-253</v>
      </c>
      <c r="G35" s="74" t="s">
        <v>48</v>
      </c>
      <c r="H35" s="79">
        <v>4</v>
      </c>
      <c r="I35" s="86" t="s">
        <v>58</v>
      </c>
      <c r="J35" s="79">
        <v>3</v>
      </c>
      <c r="K35" s="93" t="s">
        <v>61</v>
      </c>
      <c r="L35" s="79">
        <v>-40</v>
      </c>
      <c r="M35" s="86" t="s">
        <v>30</v>
      </c>
      <c r="N35" s="101">
        <v>-23</v>
      </c>
      <c r="O35" s="67" t="s">
        <v>171</v>
      </c>
      <c r="P35" s="79">
        <v>21</v>
      </c>
      <c r="Q35" s="86" t="s">
        <v>129</v>
      </c>
      <c r="R35" s="79">
        <v>8</v>
      </c>
      <c r="S35" s="86" t="s">
        <v>128</v>
      </c>
      <c r="T35" s="79">
        <v>-47</v>
      </c>
      <c r="U35" s="93" t="s">
        <v>155</v>
      </c>
      <c r="V35" s="101">
        <v>-16</v>
      </c>
      <c r="AC35" t="s">
        <v>134</v>
      </c>
      <c r="AD35" s="1"/>
      <c r="AE35" s="1">
        <v>-1144</v>
      </c>
    </row>
    <row r="36" spans="1:31">
      <c r="P36" s="60"/>
      <c r="V36" s="60"/>
      <c r="AC36" t="s">
        <v>153</v>
      </c>
      <c r="AD36" s="1"/>
      <c r="AE36" s="1">
        <v>-1312</v>
      </c>
    </row>
    <row r="37" spans="1:31">
      <c r="V37" s="60"/>
    </row>
    <row r="39" spans="1:31">
      <c r="E39" s="60"/>
    </row>
  </sheetData>
  <sortState ref="AC8:AE36">
    <sortCondition descending="1" ref="AE43:AE71"/>
  </sortState>
  <mergeCells count="15">
    <mergeCell ref="U5:V5"/>
    <mergeCell ref="G3:N3"/>
    <mergeCell ref="O3:V3"/>
    <mergeCell ref="F4:F6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Y74"/>
  <sheetViews>
    <sheetView showGridLines="0" topLeftCell="A39" zoomScale="80" zoomScaleNormal="80" workbookViewId="0">
      <selection activeCell="C36" sqref="C36:Y74"/>
    </sheetView>
  </sheetViews>
  <sheetFormatPr defaultRowHeight="13.5"/>
  <cols>
    <col min="1" max="1" width="9" customWidth="1"/>
    <col min="3" max="3" width="11.125" customWidth="1"/>
    <col min="4" max="4" width="11.625" hidden="1" customWidth="1"/>
    <col min="5" max="7" width="11.625" customWidth="1"/>
    <col min="8" max="8" width="9.625" style="1" customWidth="1"/>
    <col min="9" max="9" width="8.625" style="1" customWidth="1"/>
    <col min="10" max="10" width="7.625" customWidth="1"/>
    <col min="11" max="11" width="9.625" style="1" customWidth="1"/>
    <col min="12" max="12" width="8.625" style="1" customWidth="1"/>
    <col min="13" max="13" width="7.625" customWidth="1"/>
    <col min="14" max="14" width="9.625" style="1" customWidth="1"/>
    <col min="15" max="15" width="8.625" style="1" customWidth="1"/>
    <col min="16" max="16" width="7.625" customWidth="1"/>
    <col min="17" max="17" width="9.625" style="1" customWidth="1"/>
    <col min="18" max="18" width="8.625" style="1" customWidth="1"/>
    <col min="19" max="19" width="7.625" customWidth="1"/>
    <col min="20" max="20" width="9.625" style="1" customWidth="1"/>
    <col min="21" max="21" width="8.625" style="1" customWidth="1"/>
    <col min="22" max="22" width="7.625" customWidth="1"/>
    <col min="23" max="23" width="9.625" style="1" customWidth="1"/>
    <col min="24" max="24" width="8.625" style="1" customWidth="1"/>
    <col min="25" max="25" width="7.625" customWidth="1"/>
  </cols>
  <sheetData>
    <row r="1" spans="1:25" ht="17.25">
      <c r="C1" s="148" t="s">
        <v>246</v>
      </c>
      <c r="Y1" s="27" t="s">
        <v>207</v>
      </c>
    </row>
    <row r="2" spans="1:25" ht="7.5" customHeight="1" thickBot="1">
      <c r="C2" s="2"/>
      <c r="D2" s="2"/>
      <c r="E2" s="2"/>
      <c r="F2" s="2"/>
      <c r="G2" s="2"/>
      <c r="H2" s="3"/>
      <c r="I2" s="3"/>
      <c r="J2" s="2"/>
      <c r="K2" s="3"/>
      <c r="L2" s="3"/>
      <c r="M2" s="2"/>
      <c r="N2" s="3"/>
      <c r="O2" s="3"/>
      <c r="P2" s="2"/>
      <c r="Q2" s="3"/>
      <c r="R2" s="3"/>
      <c r="S2" s="2"/>
      <c r="T2" s="3"/>
      <c r="U2" s="3"/>
      <c r="V2" s="2"/>
      <c r="W2" s="3"/>
      <c r="X2" s="3"/>
      <c r="Y2" s="2"/>
    </row>
    <row r="3" spans="1:25" ht="21.75" customHeight="1">
      <c r="B3" s="4"/>
      <c r="C3" s="180" t="s">
        <v>0</v>
      </c>
      <c r="D3" s="201" t="s">
        <v>208</v>
      </c>
      <c r="E3" s="183" t="s">
        <v>201</v>
      </c>
      <c r="F3" s="5"/>
      <c r="G3" s="9"/>
      <c r="H3" s="202" t="s">
        <v>204</v>
      </c>
      <c r="I3" s="203"/>
      <c r="J3" s="204"/>
      <c r="K3" s="204"/>
      <c r="L3" s="204"/>
      <c r="M3" s="204"/>
      <c r="N3" s="204"/>
      <c r="O3" s="204"/>
      <c r="P3" s="205"/>
      <c r="Q3" s="189" t="s">
        <v>205</v>
      </c>
      <c r="R3" s="189"/>
      <c r="S3" s="190"/>
      <c r="T3" s="190"/>
      <c r="U3" s="190"/>
      <c r="V3" s="190"/>
      <c r="W3" s="190"/>
      <c r="X3" s="190"/>
      <c r="Y3" s="191"/>
    </row>
    <row r="4" spans="1:25" ht="21.75" customHeight="1">
      <c r="B4" s="4"/>
      <c r="C4" s="181"/>
      <c r="D4" s="184"/>
      <c r="E4" s="184"/>
      <c r="F4" s="192" t="s">
        <v>202</v>
      </c>
      <c r="G4" s="206" t="s">
        <v>203</v>
      </c>
      <c r="H4" s="207">
        <v>1</v>
      </c>
      <c r="I4" s="195"/>
      <c r="J4" s="196"/>
      <c r="K4" s="197">
        <v>2</v>
      </c>
      <c r="L4" s="195"/>
      <c r="M4" s="196"/>
      <c r="N4" s="197">
        <v>3</v>
      </c>
      <c r="O4" s="195"/>
      <c r="P4" s="198"/>
      <c r="Q4" s="195">
        <v>1</v>
      </c>
      <c r="R4" s="195"/>
      <c r="S4" s="196"/>
      <c r="T4" s="197">
        <v>2</v>
      </c>
      <c r="U4" s="195"/>
      <c r="V4" s="196"/>
      <c r="W4" s="197">
        <v>3</v>
      </c>
      <c r="X4" s="195"/>
      <c r="Y4" s="198"/>
    </row>
    <row r="5" spans="1:25" ht="21.75" customHeight="1" thickBot="1">
      <c r="B5" s="4"/>
      <c r="C5" s="182"/>
      <c r="D5" s="185"/>
      <c r="E5" s="185"/>
      <c r="F5" s="185"/>
      <c r="G5" s="194"/>
      <c r="H5" s="109" t="s">
        <v>6</v>
      </c>
      <c r="I5" s="119" t="s">
        <v>69</v>
      </c>
      <c r="J5" s="114" t="s">
        <v>68</v>
      </c>
      <c r="K5" s="124" t="s">
        <v>6</v>
      </c>
      <c r="L5" s="119" t="s">
        <v>69</v>
      </c>
      <c r="M5" s="114" t="s">
        <v>68</v>
      </c>
      <c r="N5" s="124" t="s">
        <v>6</v>
      </c>
      <c r="O5" s="119" t="s">
        <v>69</v>
      </c>
      <c r="P5" s="8" t="s">
        <v>68</v>
      </c>
      <c r="Q5" s="109" t="s">
        <v>7</v>
      </c>
      <c r="R5" s="119" t="s">
        <v>69</v>
      </c>
      <c r="S5" s="114" t="s">
        <v>68</v>
      </c>
      <c r="T5" s="124" t="s">
        <v>7</v>
      </c>
      <c r="U5" s="119" t="s">
        <v>69</v>
      </c>
      <c r="V5" s="114" t="s">
        <v>68</v>
      </c>
      <c r="W5" s="124" t="s">
        <v>7</v>
      </c>
      <c r="X5" s="119" t="s">
        <v>69</v>
      </c>
      <c r="Y5" s="140" t="s">
        <v>68</v>
      </c>
    </row>
    <row r="6" spans="1:25" ht="24.95" customHeight="1">
      <c r="A6" t="s">
        <v>8</v>
      </c>
      <c r="B6" s="4"/>
      <c r="C6" s="41" t="s">
        <v>9</v>
      </c>
      <c r="D6" s="28">
        <v>283956</v>
      </c>
      <c r="E6" s="29">
        <v>26158</v>
      </c>
      <c r="F6" s="29">
        <v>10933</v>
      </c>
      <c r="G6" s="30">
        <v>15225</v>
      </c>
      <c r="H6" s="110" t="s">
        <v>71</v>
      </c>
      <c r="I6" s="120">
        <v>2369</v>
      </c>
      <c r="J6" s="115">
        <v>21.668343547059361</v>
      </c>
      <c r="K6" s="125" t="s">
        <v>74</v>
      </c>
      <c r="L6" s="120">
        <v>1630</v>
      </c>
      <c r="M6" s="115">
        <v>14.908991127778288</v>
      </c>
      <c r="N6" s="125" t="s">
        <v>113</v>
      </c>
      <c r="O6" s="120">
        <v>1582</v>
      </c>
      <c r="P6" s="130">
        <v>14.469953352236347</v>
      </c>
      <c r="Q6" s="135" t="s">
        <v>87</v>
      </c>
      <c r="R6" s="120">
        <v>4853</v>
      </c>
      <c r="S6" s="115">
        <v>31.875205254515599</v>
      </c>
      <c r="T6" s="125" t="s">
        <v>82</v>
      </c>
      <c r="U6" s="120">
        <v>1411</v>
      </c>
      <c r="V6" s="115">
        <v>9.2676518883415433</v>
      </c>
      <c r="W6" s="125" t="s">
        <v>84</v>
      </c>
      <c r="X6" s="120">
        <v>1089</v>
      </c>
      <c r="Y6" s="130">
        <v>7.1527093596059119</v>
      </c>
    </row>
    <row r="7" spans="1:25" ht="24.95" customHeight="1">
      <c r="A7" t="s">
        <v>13</v>
      </c>
      <c r="B7" s="4"/>
      <c r="C7" s="6" t="s">
        <v>12</v>
      </c>
      <c r="D7" s="31">
        <v>133280</v>
      </c>
      <c r="E7" s="32">
        <v>12053</v>
      </c>
      <c r="F7" s="32">
        <v>4420</v>
      </c>
      <c r="G7" s="33">
        <v>7633</v>
      </c>
      <c r="H7" s="111" t="s">
        <v>72</v>
      </c>
      <c r="I7" s="121">
        <v>1167</v>
      </c>
      <c r="J7" s="116">
        <v>26.402714932126699</v>
      </c>
      <c r="K7" s="126" t="s">
        <v>91</v>
      </c>
      <c r="L7" s="121">
        <v>618</v>
      </c>
      <c r="M7" s="116">
        <v>13.981900452488688</v>
      </c>
      <c r="N7" s="126" t="s">
        <v>93</v>
      </c>
      <c r="O7" s="121">
        <v>568</v>
      </c>
      <c r="P7" s="131">
        <v>12.850678733031673</v>
      </c>
      <c r="Q7" s="136" t="s">
        <v>87</v>
      </c>
      <c r="R7" s="121">
        <v>3369</v>
      </c>
      <c r="S7" s="116">
        <v>44.137298571990044</v>
      </c>
      <c r="T7" s="126" t="s">
        <v>82</v>
      </c>
      <c r="U7" s="121">
        <v>619</v>
      </c>
      <c r="V7" s="116">
        <v>8.1095244333813703</v>
      </c>
      <c r="W7" s="126" t="s">
        <v>81</v>
      </c>
      <c r="X7" s="121">
        <v>469</v>
      </c>
      <c r="Y7" s="131">
        <v>6.1443731167299882</v>
      </c>
    </row>
    <row r="8" spans="1:25" ht="24.95" customHeight="1">
      <c r="A8" t="s">
        <v>15</v>
      </c>
      <c r="B8" s="4"/>
      <c r="C8" s="6" t="s">
        <v>10</v>
      </c>
      <c r="D8" s="31">
        <v>185372</v>
      </c>
      <c r="E8" s="32">
        <v>16726</v>
      </c>
      <c r="F8" s="32">
        <v>7770</v>
      </c>
      <c r="G8" s="33">
        <v>8956</v>
      </c>
      <c r="H8" s="111" t="s">
        <v>72</v>
      </c>
      <c r="I8" s="121">
        <v>2235</v>
      </c>
      <c r="J8" s="116">
        <v>28.764478764478763</v>
      </c>
      <c r="K8" s="126" t="s">
        <v>75</v>
      </c>
      <c r="L8" s="121">
        <v>2124</v>
      </c>
      <c r="M8" s="116">
        <v>27.335907335907333</v>
      </c>
      <c r="N8" s="126" t="s">
        <v>92</v>
      </c>
      <c r="O8" s="121">
        <v>1371</v>
      </c>
      <c r="P8" s="131">
        <v>17.644787644787645</v>
      </c>
      <c r="Q8" s="136" t="s">
        <v>87</v>
      </c>
      <c r="R8" s="121">
        <v>2575</v>
      </c>
      <c r="S8" s="116">
        <v>28.751674854845916</v>
      </c>
      <c r="T8" s="126" t="s">
        <v>80</v>
      </c>
      <c r="U8" s="121">
        <v>695</v>
      </c>
      <c r="V8" s="116">
        <v>7.7601607860652084</v>
      </c>
      <c r="W8" s="126" t="s">
        <v>82</v>
      </c>
      <c r="X8" s="121">
        <v>603</v>
      </c>
      <c r="Y8" s="131">
        <v>6.7329164805716841</v>
      </c>
    </row>
    <row r="9" spans="1:25" ht="24.95" customHeight="1">
      <c r="A9" t="s">
        <v>17</v>
      </c>
      <c r="B9" s="4"/>
      <c r="C9" s="6" t="s">
        <v>16</v>
      </c>
      <c r="D9" s="31">
        <v>45660</v>
      </c>
      <c r="E9" s="32">
        <v>4489</v>
      </c>
      <c r="F9" s="32">
        <v>2327</v>
      </c>
      <c r="G9" s="33">
        <v>2162</v>
      </c>
      <c r="H9" s="111" t="s">
        <v>71</v>
      </c>
      <c r="I9" s="121">
        <v>994</v>
      </c>
      <c r="J9" s="116">
        <v>42.715943274602495</v>
      </c>
      <c r="K9" s="126" t="s">
        <v>75</v>
      </c>
      <c r="L9" s="121">
        <v>511</v>
      </c>
      <c r="M9" s="116">
        <v>21.959604641168887</v>
      </c>
      <c r="N9" s="126" t="s">
        <v>72</v>
      </c>
      <c r="O9" s="121">
        <v>357</v>
      </c>
      <c r="P9" s="131">
        <v>15.34164159862484</v>
      </c>
      <c r="Q9" s="136" t="s">
        <v>87</v>
      </c>
      <c r="R9" s="121">
        <v>490</v>
      </c>
      <c r="S9" s="116">
        <v>22.664199814986123</v>
      </c>
      <c r="T9" s="126" t="s">
        <v>80</v>
      </c>
      <c r="U9" s="121">
        <v>264</v>
      </c>
      <c r="V9" s="116">
        <v>12.210915818686402</v>
      </c>
      <c r="W9" s="126" t="s">
        <v>111</v>
      </c>
      <c r="X9" s="121">
        <v>117</v>
      </c>
      <c r="Y9" s="131">
        <v>5.411655874190564</v>
      </c>
    </row>
    <row r="10" spans="1:25" ht="24.95" customHeight="1">
      <c r="A10" t="s">
        <v>18</v>
      </c>
      <c r="B10" s="4"/>
      <c r="C10" s="6" t="s">
        <v>14</v>
      </c>
      <c r="D10" s="31">
        <v>43789</v>
      </c>
      <c r="E10" s="32">
        <v>3890</v>
      </c>
      <c r="F10" s="32">
        <v>2156</v>
      </c>
      <c r="G10" s="33">
        <v>1734</v>
      </c>
      <c r="H10" s="111" t="s">
        <v>74</v>
      </c>
      <c r="I10" s="121">
        <v>685</v>
      </c>
      <c r="J10" s="116">
        <v>31.771799628942489</v>
      </c>
      <c r="K10" s="126" t="s">
        <v>72</v>
      </c>
      <c r="L10" s="121">
        <v>530</v>
      </c>
      <c r="M10" s="116">
        <v>24.582560296846012</v>
      </c>
      <c r="N10" s="126" t="s">
        <v>91</v>
      </c>
      <c r="O10" s="121">
        <v>283</v>
      </c>
      <c r="P10" s="131">
        <v>13.126159554730984</v>
      </c>
      <c r="Q10" s="136" t="s">
        <v>87</v>
      </c>
      <c r="R10" s="121">
        <v>783</v>
      </c>
      <c r="S10" s="116">
        <v>45.155709342560549</v>
      </c>
      <c r="T10" s="126" t="s">
        <v>81</v>
      </c>
      <c r="U10" s="121">
        <v>122</v>
      </c>
      <c r="V10" s="116">
        <v>7.035755478662054</v>
      </c>
      <c r="W10" s="126" t="s">
        <v>82</v>
      </c>
      <c r="X10" s="121">
        <v>88</v>
      </c>
      <c r="Y10" s="131">
        <v>5.0749711649365628</v>
      </c>
    </row>
    <row r="11" spans="1:25" ht="24.95" customHeight="1">
      <c r="A11" t="s">
        <v>21</v>
      </c>
      <c r="B11" s="4"/>
      <c r="C11" s="6" t="s">
        <v>22</v>
      </c>
      <c r="D11" s="31">
        <v>6303</v>
      </c>
      <c r="E11" s="32">
        <v>584</v>
      </c>
      <c r="F11" s="32">
        <v>154</v>
      </c>
      <c r="G11" s="33">
        <v>430</v>
      </c>
      <c r="H11" s="111" t="s">
        <v>74</v>
      </c>
      <c r="I11" s="121">
        <v>86</v>
      </c>
      <c r="J11" s="116">
        <v>55.844155844155843</v>
      </c>
      <c r="K11" s="126" t="s">
        <v>72</v>
      </c>
      <c r="L11" s="121">
        <v>23</v>
      </c>
      <c r="M11" s="116">
        <v>14.935064935064934</v>
      </c>
      <c r="N11" s="126" t="s">
        <v>93</v>
      </c>
      <c r="O11" s="121">
        <v>12</v>
      </c>
      <c r="P11" s="131">
        <v>7.7922077922077921</v>
      </c>
      <c r="Q11" s="136" t="s">
        <v>87</v>
      </c>
      <c r="R11" s="121">
        <v>335</v>
      </c>
      <c r="S11" s="116">
        <v>77.906976744186053</v>
      </c>
      <c r="T11" s="126" t="s">
        <v>82</v>
      </c>
      <c r="U11" s="121">
        <v>12</v>
      </c>
      <c r="V11" s="116">
        <v>2.7906976744186047</v>
      </c>
      <c r="W11" s="126" t="s">
        <v>83</v>
      </c>
      <c r="X11" s="121">
        <v>10</v>
      </c>
      <c r="Y11" s="131">
        <v>2.3255813953488373</v>
      </c>
    </row>
    <row r="12" spans="1:25" ht="24.95" customHeight="1">
      <c r="A12" t="s">
        <v>23</v>
      </c>
      <c r="B12" s="4"/>
      <c r="C12" s="6" t="s">
        <v>19</v>
      </c>
      <c r="D12" s="31">
        <v>24435</v>
      </c>
      <c r="E12" s="32">
        <v>2127</v>
      </c>
      <c r="F12" s="32">
        <v>1172</v>
      </c>
      <c r="G12" s="33">
        <v>955</v>
      </c>
      <c r="H12" s="111" t="s">
        <v>74</v>
      </c>
      <c r="I12" s="121">
        <v>497</v>
      </c>
      <c r="J12" s="116">
        <v>42.406143344709896</v>
      </c>
      <c r="K12" s="126" t="s">
        <v>93</v>
      </c>
      <c r="L12" s="121">
        <v>232</v>
      </c>
      <c r="M12" s="116">
        <v>19.795221843003414</v>
      </c>
      <c r="N12" s="126" t="s">
        <v>72</v>
      </c>
      <c r="O12" s="121">
        <v>190</v>
      </c>
      <c r="P12" s="131">
        <v>16.211604095563139</v>
      </c>
      <c r="Q12" s="136" t="s">
        <v>87</v>
      </c>
      <c r="R12" s="121">
        <v>455</v>
      </c>
      <c r="S12" s="116">
        <v>47.643979057591622</v>
      </c>
      <c r="T12" s="126" t="s">
        <v>82</v>
      </c>
      <c r="U12" s="121">
        <v>68</v>
      </c>
      <c r="V12" s="116">
        <v>7.1204188481675397</v>
      </c>
      <c r="W12" s="126" t="s">
        <v>81</v>
      </c>
      <c r="X12" s="121">
        <v>62</v>
      </c>
      <c r="Y12" s="131">
        <v>6.4921465968586389</v>
      </c>
    </row>
    <row r="13" spans="1:25" ht="24.95" customHeight="1">
      <c r="A13" t="s">
        <v>24</v>
      </c>
      <c r="B13" s="4"/>
      <c r="C13" s="6" t="s">
        <v>20</v>
      </c>
      <c r="D13" s="31">
        <v>37428</v>
      </c>
      <c r="E13" s="32">
        <v>3110</v>
      </c>
      <c r="F13" s="32">
        <v>1889</v>
      </c>
      <c r="G13" s="33">
        <v>1221</v>
      </c>
      <c r="H13" s="111" t="s">
        <v>72</v>
      </c>
      <c r="I13" s="121">
        <v>973</v>
      </c>
      <c r="J13" s="116">
        <v>51.508734780307044</v>
      </c>
      <c r="K13" s="126" t="s">
        <v>93</v>
      </c>
      <c r="L13" s="121">
        <v>213</v>
      </c>
      <c r="M13" s="116">
        <v>11.27580730545262</v>
      </c>
      <c r="N13" s="129" t="s">
        <v>71</v>
      </c>
      <c r="O13" s="134">
        <v>161</v>
      </c>
      <c r="P13" s="131">
        <v>8.5230280571731072</v>
      </c>
      <c r="Q13" s="136" t="s">
        <v>87</v>
      </c>
      <c r="R13" s="121">
        <v>423</v>
      </c>
      <c r="S13" s="116">
        <v>34.643734643734639</v>
      </c>
      <c r="T13" s="126" t="s">
        <v>80</v>
      </c>
      <c r="U13" s="121">
        <v>86</v>
      </c>
      <c r="V13" s="116">
        <v>7.0434070434070435</v>
      </c>
      <c r="W13" s="129" t="s">
        <v>82</v>
      </c>
      <c r="X13" s="134">
        <v>80</v>
      </c>
      <c r="Y13" s="131">
        <v>6.552006552006552</v>
      </c>
    </row>
    <row r="14" spans="1:25" ht="24.95" customHeight="1">
      <c r="A14" t="s">
        <v>25</v>
      </c>
      <c r="B14" s="4"/>
      <c r="C14" s="6" t="s">
        <v>26</v>
      </c>
      <c r="D14" s="31">
        <v>9499</v>
      </c>
      <c r="E14" s="32">
        <v>947</v>
      </c>
      <c r="F14" s="32">
        <v>599</v>
      </c>
      <c r="G14" s="33">
        <v>348</v>
      </c>
      <c r="H14" s="111" t="s">
        <v>74</v>
      </c>
      <c r="I14" s="121">
        <v>194</v>
      </c>
      <c r="J14" s="116">
        <v>32.387312186978292</v>
      </c>
      <c r="K14" s="126" t="s">
        <v>72</v>
      </c>
      <c r="L14" s="121">
        <v>189</v>
      </c>
      <c r="M14" s="116">
        <v>31.552587646076795</v>
      </c>
      <c r="N14" s="126" t="s">
        <v>94</v>
      </c>
      <c r="O14" s="121">
        <v>72</v>
      </c>
      <c r="P14" s="131">
        <v>12.020033388981636</v>
      </c>
      <c r="Q14" s="136" t="s">
        <v>87</v>
      </c>
      <c r="R14" s="121">
        <v>146</v>
      </c>
      <c r="S14" s="116">
        <v>41.954022988505749</v>
      </c>
      <c r="T14" s="126" t="s">
        <v>82</v>
      </c>
      <c r="U14" s="121">
        <v>31</v>
      </c>
      <c r="V14" s="116">
        <v>8.9080459770114953</v>
      </c>
      <c r="W14" s="126" t="s">
        <v>84</v>
      </c>
      <c r="X14" s="121">
        <v>27</v>
      </c>
      <c r="Y14" s="131">
        <v>7.7586206896551726</v>
      </c>
    </row>
    <row r="15" spans="1:25" ht="24.95" customHeight="1" thickBot="1">
      <c r="A15" t="s">
        <v>28</v>
      </c>
      <c r="B15" s="4"/>
      <c r="C15" s="11" t="s">
        <v>27</v>
      </c>
      <c r="D15" s="34">
        <v>13374</v>
      </c>
      <c r="E15" s="35">
        <v>1944</v>
      </c>
      <c r="F15" s="35">
        <v>1323</v>
      </c>
      <c r="G15" s="36">
        <v>621</v>
      </c>
      <c r="H15" s="112" t="s">
        <v>72</v>
      </c>
      <c r="I15" s="122">
        <v>512</v>
      </c>
      <c r="J15" s="117">
        <v>38.69992441421013</v>
      </c>
      <c r="K15" s="127" t="s">
        <v>74</v>
      </c>
      <c r="L15" s="122">
        <v>341</v>
      </c>
      <c r="M15" s="117">
        <v>25.774754346182917</v>
      </c>
      <c r="N15" s="127" t="s">
        <v>114</v>
      </c>
      <c r="O15" s="122">
        <v>146</v>
      </c>
      <c r="P15" s="132">
        <v>11.035525321239607</v>
      </c>
      <c r="Q15" s="137" t="s">
        <v>87</v>
      </c>
      <c r="R15" s="122">
        <v>253</v>
      </c>
      <c r="S15" s="117">
        <v>40.74074074074074</v>
      </c>
      <c r="T15" s="127" t="s">
        <v>81</v>
      </c>
      <c r="U15" s="122">
        <v>41</v>
      </c>
      <c r="V15" s="117">
        <v>6.6022544283413849</v>
      </c>
      <c r="W15" s="127" t="s">
        <v>84</v>
      </c>
      <c r="X15" s="122">
        <v>37</v>
      </c>
      <c r="Y15" s="132">
        <v>5.9581320450885666</v>
      </c>
    </row>
    <row r="16" spans="1:25" ht="24.95" customHeight="1" thickTop="1">
      <c r="A16" t="s">
        <v>29</v>
      </c>
      <c r="B16" s="4"/>
      <c r="C16" s="41" t="s">
        <v>11</v>
      </c>
      <c r="D16" s="28">
        <v>265897</v>
      </c>
      <c r="E16" s="29">
        <v>24122</v>
      </c>
      <c r="F16" s="29">
        <v>9209</v>
      </c>
      <c r="G16" s="30">
        <v>14913</v>
      </c>
      <c r="H16" s="110" t="s">
        <v>70</v>
      </c>
      <c r="I16" s="120">
        <v>2515</v>
      </c>
      <c r="J16" s="115">
        <v>27.310239982625696</v>
      </c>
      <c r="K16" s="125" t="s">
        <v>71</v>
      </c>
      <c r="L16" s="120">
        <v>1969</v>
      </c>
      <c r="M16" s="115">
        <v>21.381257465522857</v>
      </c>
      <c r="N16" s="125" t="s">
        <v>72</v>
      </c>
      <c r="O16" s="120">
        <v>1144</v>
      </c>
      <c r="P16" s="130">
        <v>12.42263003583451</v>
      </c>
      <c r="Q16" s="135" t="s">
        <v>87</v>
      </c>
      <c r="R16" s="120">
        <v>4417</v>
      </c>
      <c r="S16" s="115">
        <v>29.618453698115736</v>
      </c>
      <c r="T16" s="125" t="s">
        <v>80</v>
      </c>
      <c r="U16" s="120">
        <v>1319</v>
      </c>
      <c r="V16" s="115">
        <v>8.8446322000938782</v>
      </c>
      <c r="W16" s="125" t="s">
        <v>82</v>
      </c>
      <c r="X16" s="120">
        <v>1096</v>
      </c>
      <c r="Y16" s="130">
        <v>7.3492925635351707</v>
      </c>
    </row>
    <row r="17" spans="1:25" ht="24.95" customHeight="1">
      <c r="A17" t="s">
        <v>31</v>
      </c>
      <c r="B17" s="4"/>
      <c r="C17" s="6" t="s">
        <v>30</v>
      </c>
      <c r="D17" s="31">
        <v>160771</v>
      </c>
      <c r="E17" s="32">
        <v>12764</v>
      </c>
      <c r="F17" s="32">
        <v>6645</v>
      </c>
      <c r="G17" s="33">
        <v>6119</v>
      </c>
      <c r="H17" s="111" t="s">
        <v>75</v>
      </c>
      <c r="I17" s="121">
        <v>2626</v>
      </c>
      <c r="J17" s="116">
        <v>39.518434913468774</v>
      </c>
      <c r="K17" s="126" t="s">
        <v>102</v>
      </c>
      <c r="L17" s="121">
        <v>729</v>
      </c>
      <c r="M17" s="116">
        <v>10.970654627539503</v>
      </c>
      <c r="N17" s="126" t="s">
        <v>71</v>
      </c>
      <c r="O17" s="121">
        <v>499</v>
      </c>
      <c r="P17" s="131">
        <v>7.5094055680963123</v>
      </c>
      <c r="Q17" s="136" t="s">
        <v>87</v>
      </c>
      <c r="R17" s="121">
        <v>1964</v>
      </c>
      <c r="S17" s="116">
        <v>32.096747834613495</v>
      </c>
      <c r="T17" s="126" t="s">
        <v>80</v>
      </c>
      <c r="U17" s="121">
        <v>725</v>
      </c>
      <c r="V17" s="116">
        <v>11.848341232227488</v>
      </c>
      <c r="W17" s="126" t="s">
        <v>82</v>
      </c>
      <c r="X17" s="121">
        <v>361</v>
      </c>
      <c r="Y17" s="131">
        <v>5.8996568066677559</v>
      </c>
    </row>
    <row r="18" spans="1:25" ht="24.95" customHeight="1">
      <c r="A18" t="s">
        <v>33</v>
      </c>
      <c r="B18" s="4"/>
      <c r="C18" s="6" t="s">
        <v>34</v>
      </c>
      <c r="D18" s="31">
        <v>14513</v>
      </c>
      <c r="E18" s="32">
        <v>1257</v>
      </c>
      <c r="F18" s="32">
        <v>882</v>
      </c>
      <c r="G18" s="33">
        <v>375</v>
      </c>
      <c r="H18" s="111" t="s">
        <v>70</v>
      </c>
      <c r="I18" s="121">
        <v>418</v>
      </c>
      <c r="J18" s="116">
        <v>47.392290249433103</v>
      </c>
      <c r="K18" s="126" t="s">
        <v>75</v>
      </c>
      <c r="L18" s="121">
        <v>112</v>
      </c>
      <c r="M18" s="116">
        <v>12.698412698412698</v>
      </c>
      <c r="N18" s="126" t="s">
        <v>102</v>
      </c>
      <c r="O18" s="121">
        <v>81</v>
      </c>
      <c r="P18" s="131">
        <v>9.183673469387756</v>
      </c>
      <c r="Q18" s="138" t="s">
        <v>87</v>
      </c>
      <c r="R18" s="134">
        <v>137</v>
      </c>
      <c r="S18" s="116">
        <v>36.533333333333331</v>
      </c>
      <c r="T18" s="126" t="s">
        <v>80</v>
      </c>
      <c r="U18" s="121">
        <v>51</v>
      </c>
      <c r="V18" s="116">
        <v>13.600000000000001</v>
      </c>
      <c r="W18" s="126" t="s">
        <v>86</v>
      </c>
      <c r="X18" s="121">
        <v>19</v>
      </c>
      <c r="Y18" s="131">
        <v>5.0666666666666664</v>
      </c>
    </row>
    <row r="19" spans="1:25" ht="24.95" customHeight="1">
      <c r="A19" t="s">
        <v>35</v>
      </c>
      <c r="B19" s="4"/>
      <c r="C19" s="6" t="s">
        <v>36</v>
      </c>
      <c r="D19" s="31">
        <v>22013</v>
      </c>
      <c r="E19" s="32">
        <v>1956</v>
      </c>
      <c r="F19" s="32">
        <v>1389</v>
      </c>
      <c r="G19" s="33">
        <v>567</v>
      </c>
      <c r="H19" s="111" t="s">
        <v>70</v>
      </c>
      <c r="I19" s="121">
        <v>461</v>
      </c>
      <c r="J19" s="116">
        <v>33.189344852411807</v>
      </c>
      <c r="K19" s="126" t="s">
        <v>102</v>
      </c>
      <c r="L19" s="121">
        <v>387</v>
      </c>
      <c r="M19" s="116">
        <v>27.861771058315334</v>
      </c>
      <c r="N19" s="126" t="s">
        <v>75</v>
      </c>
      <c r="O19" s="121">
        <v>158</v>
      </c>
      <c r="P19" s="131">
        <v>11.375089992800575</v>
      </c>
      <c r="Q19" s="136" t="s">
        <v>87</v>
      </c>
      <c r="R19" s="121">
        <v>202</v>
      </c>
      <c r="S19" s="116">
        <v>35.626102292768955</v>
      </c>
      <c r="T19" s="126" t="s">
        <v>80</v>
      </c>
      <c r="U19" s="121">
        <v>54</v>
      </c>
      <c r="V19" s="116">
        <v>9.5238095238095237</v>
      </c>
      <c r="W19" s="126" t="s">
        <v>82</v>
      </c>
      <c r="X19" s="121">
        <v>45</v>
      </c>
      <c r="Y19" s="131">
        <v>7.9365079365079358</v>
      </c>
    </row>
    <row r="20" spans="1:25" ht="24.95" customHeight="1" thickBot="1">
      <c r="A20" t="s">
        <v>37</v>
      </c>
      <c r="B20" s="4"/>
      <c r="C20" s="11" t="s">
        <v>38</v>
      </c>
      <c r="D20" s="34">
        <v>9598</v>
      </c>
      <c r="E20" s="35">
        <v>903</v>
      </c>
      <c r="F20" s="35">
        <v>647</v>
      </c>
      <c r="G20" s="36">
        <v>256</v>
      </c>
      <c r="H20" s="112" t="s">
        <v>70</v>
      </c>
      <c r="I20" s="122">
        <v>248</v>
      </c>
      <c r="J20" s="117">
        <v>38.330757341576508</v>
      </c>
      <c r="K20" s="127" t="s">
        <v>75</v>
      </c>
      <c r="L20" s="122">
        <v>89</v>
      </c>
      <c r="M20" s="117">
        <v>13.755795981452859</v>
      </c>
      <c r="N20" s="127" t="s">
        <v>97</v>
      </c>
      <c r="O20" s="122">
        <v>72</v>
      </c>
      <c r="P20" s="132">
        <v>11.128284389489954</v>
      </c>
      <c r="Q20" s="137" t="s">
        <v>87</v>
      </c>
      <c r="R20" s="122">
        <v>97</v>
      </c>
      <c r="S20" s="117">
        <v>37.890625</v>
      </c>
      <c r="T20" s="127" t="s">
        <v>80</v>
      </c>
      <c r="U20" s="122">
        <v>29</v>
      </c>
      <c r="V20" s="117">
        <v>11.328125</v>
      </c>
      <c r="W20" s="127" t="s">
        <v>86</v>
      </c>
      <c r="X20" s="122">
        <v>18</v>
      </c>
      <c r="Y20" s="132">
        <v>7.03125</v>
      </c>
    </row>
    <row r="21" spans="1:25" ht="24.95" customHeight="1" thickTop="1">
      <c r="A21" t="s">
        <v>39</v>
      </c>
      <c r="B21" s="4"/>
      <c r="C21" s="41" t="s">
        <v>32</v>
      </c>
      <c r="D21" s="28">
        <v>124819</v>
      </c>
      <c r="E21" s="29">
        <v>10080</v>
      </c>
      <c r="F21" s="29">
        <v>5208</v>
      </c>
      <c r="G21" s="30">
        <v>4872</v>
      </c>
      <c r="H21" s="110" t="s">
        <v>70</v>
      </c>
      <c r="I21" s="120">
        <v>1120</v>
      </c>
      <c r="J21" s="115">
        <v>21.50537634408602</v>
      </c>
      <c r="K21" s="125" t="s">
        <v>75</v>
      </c>
      <c r="L21" s="120">
        <v>834</v>
      </c>
      <c r="M21" s="115">
        <v>16.013824884792626</v>
      </c>
      <c r="N21" s="125" t="s">
        <v>95</v>
      </c>
      <c r="O21" s="120">
        <v>655</v>
      </c>
      <c r="P21" s="130">
        <v>12.576804915514591</v>
      </c>
      <c r="Q21" s="135" t="s">
        <v>87</v>
      </c>
      <c r="R21" s="120">
        <v>1513</v>
      </c>
      <c r="S21" s="115">
        <v>31.055008210180624</v>
      </c>
      <c r="T21" s="125" t="s">
        <v>80</v>
      </c>
      <c r="U21" s="120">
        <v>443</v>
      </c>
      <c r="V21" s="115">
        <v>9.0927750410509027</v>
      </c>
      <c r="W21" s="125" t="s">
        <v>112</v>
      </c>
      <c r="X21" s="120">
        <v>374</v>
      </c>
      <c r="Y21" s="130">
        <v>7.6765188834154356</v>
      </c>
    </row>
    <row r="22" spans="1:25" ht="24.95" customHeight="1">
      <c r="A22" t="s">
        <v>41</v>
      </c>
      <c r="B22" s="4"/>
      <c r="C22" s="6" t="s">
        <v>42</v>
      </c>
      <c r="D22" s="31">
        <v>19805</v>
      </c>
      <c r="E22" s="32">
        <v>2105</v>
      </c>
      <c r="F22" s="32">
        <v>1425</v>
      </c>
      <c r="G22" s="33">
        <v>680</v>
      </c>
      <c r="H22" s="111" t="s">
        <v>102</v>
      </c>
      <c r="I22" s="121">
        <v>691</v>
      </c>
      <c r="J22" s="116">
        <v>48.491228070175438</v>
      </c>
      <c r="K22" s="126" t="s">
        <v>70</v>
      </c>
      <c r="L22" s="121">
        <v>160</v>
      </c>
      <c r="M22" s="116">
        <v>11.228070175438596</v>
      </c>
      <c r="N22" s="129" t="s">
        <v>75</v>
      </c>
      <c r="O22" s="134">
        <v>135</v>
      </c>
      <c r="P22" s="131">
        <v>9.4736842105263168</v>
      </c>
      <c r="Q22" s="136" t="s">
        <v>87</v>
      </c>
      <c r="R22" s="121">
        <v>242</v>
      </c>
      <c r="S22" s="116">
        <v>35.588235294117645</v>
      </c>
      <c r="T22" s="126" t="s">
        <v>80</v>
      </c>
      <c r="U22" s="121">
        <v>62</v>
      </c>
      <c r="V22" s="116">
        <v>9.117647058823529</v>
      </c>
      <c r="W22" s="129" t="s">
        <v>82</v>
      </c>
      <c r="X22" s="134">
        <v>55</v>
      </c>
      <c r="Y22" s="131">
        <v>8.0882352941176467</v>
      </c>
    </row>
    <row r="23" spans="1:25" ht="24.95" customHeight="1">
      <c r="A23" t="s">
        <v>43</v>
      </c>
      <c r="B23" s="4"/>
      <c r="C23" s="6" t="s">
        <v>40</v>
      </c>
      <c r="D23" s="31">
        <v>51076</v>
      </c>
      <c r="E23" s="32">
        <v>3916</v>
      </c>
      <c r="F23" s="32">
        <v>2261</v>
      </c>
      <c r="G23" s="33">
        <v>1655</v>
      </c>
      <c r="H23" s="111" t="s">
        <v>102</v>
      </c>
      <c r="I23" s="121">
        <v>880</v>
      </c>
      <c r="J23" s="116">
        <v>38.920831490490933</v>
      </c>
      <c r="K23" s="126" t="s">
        <v>75</v>
      </c>
      <c r="L23" s="121">
        <v>324</v>
      </c>
      <c r="M23" s="116">
        <v>14.329942503317117</v>
      </c>
      <c r="N23" s="126" t="s">
        <v>70</v>
      </c>
      <c r="O23" s="121">
        <v>259</v>
      </c>
      <c r="P23" s="131">
        <v>11.455108359133128</v>
      </c>
      <c r="Q23" s="136" t="s">
        <v>87</v>
      </c>
      <c r="R23" s="121">
        <v>632</v>
      </c>
      <c r="S23" s="116">
        <v>38.187311178247732</v>
      </c>
      <c r="T23" s="126" t="s">
        <v>80</v>
      </c>
      <c r="U23" s="121">
        <v>206</v>
      </c>
      <c r="V23" s="116">
        <v>12.447129909365559</v>
      </c>
      <c r="W23" s="126" t="s">
        <v>82</v>
      </c>
      <c r="X23" s="121">
        <v>107</v>
      </c>
      <c r="Y23" s="131">
        <v>6.4652567975830815</v>
      </c>
    </row>
    <row r="24" spans="1:25" ht="30" customHeight="1">
      <c r="A24" t="s">
        <v>44</v>
      </c>
      <c r="B24" s="4"/>
      <c r="C24" s="6" t="s">
        <v>45</v>
      </c>
      <c r="D24" s="31">
        <v>14713</v>
      </c>
      <c r="E24" s="32">
        <v>1209</v>
      </c>
      <c r="F24" s="32">
        <v>859</v>
      </c>
      <c r="G24" s="33">
        <v>350</v>
      </c>
      <c r="H24" s="111" t="s">
        <v>102</v>
      </c>
      <c r="I24" s="121">
        <v>314</v>
      </c>
      <c r="J24" s="116">
        <v>36.554132712456344</v>
      </c>
      <c r="K24" s="126" t="s">
        <v>70</v>
      </c>
      <c r="L24" s="121">
        <v>167</v>
      </c>
      <c r="M24" s="116">
        <v>19.441210710128058</v>
      </c>
      <c r="N24" s="129" t="s">
        <v>95</v>
      </c>
      <c r="O24" s="134">
        <v>86</v>
      </c>
      <c r="P24" s="131">
        <v>10.011641443538998</v>
      </c>
      <c r="Q24" s="136" t="s">
        <v>87</v>
      </c>
      <c r="R24" s="121">
        <v>121</v>
      </c>
      <c r="S24" s="116">
        <v>34.571428571428569</v>
      </c>
      <c r="T24" s="126" t="s">
        <v>80</v>
      </c>
      <c r="U24" s="121">
        <v>31</v>
      </c>
      <c r="V24" s="116">
        <v>8.8571428571428559</v>
      </c>
      <c r="W24" s="129" t="s">
        <v>108</v>
      </c>
      <c r="X24" s="121">
        <v>20</v>
      </c>
      <c r="Y24" s="131">
        <v>5.7142857142857144</v>
      </c>
    </row>
    <row r="25" spans="1:25" ht="24.95" customHeight="1">
      <c r="A25" t="s">
        <v>47</v>
      </c>
      <c r="B25" s="4"/>
      <c r="C25" s="6" t="s">
        <v>48</v>
      </c>
      <c r="D25" s="31">
        <v>8399</v>
      </c>
      <c r="E25" s="32">
        <v>737</v>
      </c>
      <c r="F25" s="32">
        <v>516</v>
      </c>
      <c r="G25" s="33">
        <v>221</v>
      </c>
      <c r="H25" s="111" t="s">
        <v>102</v>
      </c>
      <c r="I25" s="121">
        <v>185</v>
      </c>
      <c r="J25" s="116">
        <v>35.852713178294579</v>
      </c>
      <c r="K25" s="126" t="s">
        <v>70</v>
      </c>
      <c r="L25" s="121">
        <v>115</v>
      </c>
      <c r="M25" s="116">
        <v>22.286821705426359</v>
      </c>
      <c r="N25" s="126" t="s">
        <v>115</v>
      </c>
      <c r="O25" s="121">
        <v>51</v>
      </c>
      <c r="P25" s="131">
        <v>9.8837209302325579</v>
      </c>
      <c r="Q25" s="136" t="s">
        <v>87</v>
      </c>
      <c r="R25" s="121">
        <v>98</v>
      </c>
      <c r="S25" s="116">
        <v>44.343891402714931</v>
      </c>
      <c r="T25" s="126" t="s">
        <v>80</v>
      </c>
      <c r="U25" s="121">
        <v>16</v>
      </c>
      <c r="V25" s="116">
        <v>7.2398190045248878</v>
      </c>
      <c r="W25" s="126" t="s">
        <v>86</v>
      </c>
      <c r="X25" s="121">
        <v>15</v>
      </c>
      <c r="Y25" s="131">
        <v>6.7873303167420813</v>
      </c>
    </row>
    <row r="26" spans="1:25" ht="30" customHeight="1">
      <c r="A26" t="s">
        <v>49</v>
      </c>
      <c r="B26" s="4"/>
      <c r="C26" s="6" t="s">
        <v>50</v>
      </c>
      <c r="D26" s="31">
        <v>8969</v>
      </c>
      <c r="E26" s="32">
        <v>707</v>
      </c>
      <c r="F26" s="32">
        <v>532</v>
      </c>
      <c r="G26" s="33">
        <v>175</v>
      </c>
      <c r="H26" s="111" t="s">
        <v>70</v>
      </c>
      <c r="I26" s="121">
        <v>181</v>
      </c>
      <c r="J26" s="116">
        <v>34.022556390977442</v>
      </c>
      <c r="K26" s="126" t="s">
        <v>103</v>
      </c>
      <c r="L26" s="121">
        <v>67</v>
      </c>
      <c r="M26" s="116">
        <v>12.593984962406015</v>
      </c>
      <c r="N26" s="126" t="s">
        <v>75</v>
      </c>
      <c r="O26" s="121">
        <v>52</v>
      </c>
      <c r="P26" s="131">
        <v>9.7744360902255636</v>
      </c>
      <c r="Q26" s="136" t="s">
        <v>87</v>
      </c>
      <c r="R26" s="121">
        <v>80</v>
      </c>
      <c r="S26" s="116">
        <v>45.714285714285715</v>
      </c>
      <c r="T26" s="126" t="s">
        <v>80</v>
      </c>
      <c r="U26" s="121">
        <v>15</v>
      </c>
      <c r="V26" s="116">
        <v>8.5714285714285712</v>
      </c>
      <c r="W26" s="129" t="s">
        <v>109</v>
      </c>
      <c r="X26" s="121">
        <v>12</v>
      </c>
      <c r="Y26" s="131">
        <v>6.8571428571428577</v>
      </c>
    </row>
    <row r="27" spans="1:25" ht="24.95" customHeight="1" thickBot="1">
      <c r="A27" t="s">
        <v>52</v>
      </c>
      <c r="B27" s="4"/>
      <c r="C27" s="11" t="s">
        <v>46</v>
      </c>
      <c r="D27" s="34">
        <v>13548</v>
      </c>
      <c r="E27" s="35">
        <v>1291</v>
      </c>
      <c r="F27" s="35">
        <v>956</v>
      </c>
      <c r="G27" s="36">
        <v>335</v>
      </c>
      <c r="H27" s="112" t="s">
        <v>102</v>
      </c>
      <c r="I27" s="122">
        <v>341</v>
      </c>
      <c r="J27" s="117">
        <v>35.669456066945607</v>
      </c>
      <c r="K27" s="127" t="s">
        <v>70</v>
      </c>
      <c r="L27" s="122">
        <v>111</v>
      </c>
      <c r="M27" s="117">
        <v>11.610878661087867</v>
      </c>
      <c r="N27" s="127" t="s">
        <v>78</v>
      </c>
      <c r="O27" s="122">
        <v>96</v>
      </c>
      <c r="P27" s="132">
        <v>10.0418410041841</v>
      </c>
      <c r="Q27" s="137" t="s">
        <v>87</v>
      </c>
      <c r="R27" s="122">
        <v>167</v>
      </c>
      <c r="S27" s="117">
        <v>49.850746268656714</v>
      </c>
      <c r="T27" s="127" t="s">
        <v>80</v>
      </c>
      <c r="U27" s="122">
        <v>26</v>
      </c>
      <c r="V27" s="117">
        <v>7.7611940298507456</v>
      </c>
      <c r="W27" s="127" t="s">
        <v>82</v>
      </c>
      <c r="X27" s="122">
        <v>23</v>
      </c>
      <c r="Y27" s="132">
        <v>6.8656716417910451</v>
      </c>
    </row>
    <row r="28" spans="1:25" ht="24.95" customHeight="1" thickTop="1">
      <c r="A28" t="s">
        <v>53</v>
      </c>
      <c r="B28" s="4"/>
      <c r="C28" s="41" t="s">
        <v>54</v>
      </c>
      <c r="D28" s="28">
        <v>77160</v>
      </c>
      <c r="E28" s="29">
        <v>6305</v>
      </c>
      <c r="F28" s="29">
        <v>1774</v>
      </c>
      <c r="G28" s="30">
        <v>4531</v>
      </c>
      <c r="H28" s="110" t="s">
        <v>104</v>
      </c>
      <c r="I28" s="120">
        <v>797</v>
      </c>
      <c r="J28" s="115">
        <v>44.926719278466742</v>
      </c>
      <c r="K28" s="125" t="s">
        <v>75</v>
      </c>
      <c r="L28" s="120">
        <v>387</v>
      </c>
      <c r="M28" s="115">
        <v>21.815107102593011</v>
      </c>
      <c r="N28" s="125" t="s">
        <v>70</v>
      </c>
      <c r="O28" s="120">
        <v>130</v>
      </c>
      <c r="P28" s="130">
        <v>7.3280721533258166</v>
      </c>
      <c r="Q28" s="135" t="s">
        <v>80</v>
      </c>
      <c r="R28" s="120">
        <v>1340</v>
      </c>
      <c r="S28" s="115">
        <v>29.57404546457736</v>
      </c>
      <c r="T28" s="125" t="s">
        <v>85</v>
      </c>
      <c r="U28" s="120">
        <v>723</v>
      </c>
      <c r="V28" s="115">
        <v>15.956742440962261</v>
      </c>
      <c r="W28" s="125" t="s">
        <v>87</v>
      </c>
      <c r="X28" s="120">
        <v>456</v>
      </c>
      <c r="Y28" s="130">
        <v>10.064003531229309</v>
      </c>
    </row>
    <row r="29" spans="1:25" ht="24.95" customHeight="1" thickBot="1">
      <c r="A29" t="s">
        <v>56</v>
      </c>
      <c r="B29" s="4"/>
      <c r="C29" s="11" t="s">
        <v>55</v>
      </c>
      <c r="D29" s="34">
        <v>90100</v>
      </c>
      <c r="E29" s="35">
        <v>7192</v>
      </c>
      <c r="F29" s="35">
        <v>2629</v>
      </c>
      <c r="G29" s="36">
        <v>4563</v>
      </c>
      <c r="H29" s="112" t="s">
        <v>105</v>
      </c>
      <c r="I29" s="122">
        <v>1255</v>
      </c>
      <c r="J29" s="117">
        <v>47.73678204640548</v>
      </c>
      <c r="K29" s="127" t="s">
        <v>75</v>
      </c>
      <c r="L29" s="122">
        <v>466</v>
      </c>
      <c r="M29" s="117">
        <v>17.725370863446177</v>
      </c>
      <c r="N29" s="127" t="s">
        <v>72</v>
      </c>
      <c r="O29" s="122">
        <v>175</v>
      </c>
      <c r="P29" s="132">
        <v>6.6565233929250667</v>
      </c>
      <c r="Q29" s="137" t="s">
        <v>80</v>
      </c>
      <c r="R29" s="122">
        <v>922</v>
      </c>
      <c r="S29" s="117">
        <v>20.206004821389438</v>
      </c>
      <c r="T29" s="127" t="s">
        <v>87</v>
      </c>
      <c r="U29" s="122">
        <v>695</v>
      </c>
      <c r="V29" s="117">
        <v>15.231207538899847</v>
      </c>
      <c r="W29" s="127" t="s">
        <v>85</v>
      </c>
      <c r="X29" s="122">
        <v>515</v>
      </c>
      <c r="Y29" s="132">
        <v>11.28643436335744</v>
      </c>
    </row>
    <row r="30" spans="1:25" ht="24.95" customHeight="1" thickTop="1">
      <c r="A30" t="s">
        <v>57</v>
      </c>
      <c r="B30" s="4"/>
      <c r="C30" s="41" t="s">
        <v>58</v>
      </c>
      <c r="D30" s="28">
        <v>18469</v>
      </c>
      <c r="E30" s="29">
        <v>1908</v>
      </c>
      <c r="F30" s="29">
        <v>1059</v>
      </c>
      <c r="G30" s="30">
        <v>849</v>
      </c>
      <c r="H30" s="110" t="s">
        <v>99</v>
      </c>
      <c r="I30" s="120">
        <v>277</v>
      </c>
      <c r="J30" s="115">
        <v>26.156751652502358</v>
      </c>
      <c r="K30" s="125" t="s">
        <v>75</v>
      </c>
      <c r="L30" s="120">
        <v>191</v>
      </c>
      <c r="M30" s="115">
        <v>18.035882908404155</v>
      </c>
      <c r="N30" s="125" t="s">
        <v>70</v>
      </c>
      <c r="O30" s="120">
        <v>136</v>
      </c>
      <c r="P30" s="130">
        <v>12.842304060434373</v>
      </c>
      <c r="Q30" s="135" t="s">
        <v>87</v>
      </c>
      <c r="R30" s="120">
        <v>379</v>
      </c>
      <c r="S30" s="115">
        <v>44.640753828032977</v>
      </c>
      <c r="T30" s="125" t="s">
        <v>80</v>
      </c>
      <c r="U30" s="120">
        <v>81</v>
      </c>
      <c r="V30" s="115">
        <v>9.5406360424028271</v>
      </c>
      <c r="W30" s="125" t="s">
        <v>86</v>
      </c>
      <c r="X30" s="120">
        <v>46</v>
      </c>
      <c r="Y30" s="130">
        <v>5.418138987043581</v>
      </c>
    </row>
    <row r="31" spans="1:25" ht="24.95" customHeight="1">
      <c r="A31" t="s">
        <v>59</v>
      </c>
      <c r="B31" s="4"/>
      <c r="C31" s="6" t="s">
        <v>60</v>
      </c>
      <c r="D31" s="31">
        <v>17502</v>
      </c>
      <c r="E31" s="32">
        <v>1880</v>
      </c>
      <c r="F31" s="32">
        <v>967</v>
      </c>
      <c r="G31" s="33">
        <v>913</v>
      </c>
      <c r="H31" s="111" t="s">
        <v>106</v>
      </c>
      <c r="I31" s="121">
        <v>245</v>
      </c>
      <c r="J31" s="116">
        <v>25.336091003102378</v>
      </c>
      <c r="K31" s="126" t="s">
        <v>75</v>
      </c>
      <c r="L31" s="121">
        <v>183</v>
      </c>
      <c r="M31" s="116">
        <v>18.924508790072387</v>
      </c>
      <c r="N31" s="126" t="s">
        <v>100</v>
      </c>
      <c r="O31" s="121">
        <v>85</v>
      </c>
      <c r="P31" s="131">
        <v>8.7900723888314385</v>
      </c>
      <c r="Q31" s="136" t="s">
        <v>87</v>
      </c>
      <c r="R31" s="121">
        <v>238</v>
      </c>
      <c r="S31" s="116">
        <v>26.067907995618839</v>
      </c>
      <c r="T31" s="126" t="s">
        <v>90</v>
      </c>
      <c r="U31" s="121">
        <v>159</v>
      </c>
      <c r="V31" s="116">
        <v>17.415115005476451</v>
      </c>
      <c r="W31" s="126" t="s">
        <v>80</v>
      </c>
      <c r="X31" s="121">
        <v>109</v>
      </c>
      <c r="Y31" s="131">
        <v>11.938663745892661</v>
      </c>
    </row>
    <row r="32" spans="1:25" ht="30" customHeight="1">
      <c r="A32" t="s">
        <v>63</v>
      </c>
      <c r="B32" s="4"/>
      <c r="C32" s="6" t="s">
        <v>51</v>
      </c>
      <c r="D32" s="31">
        <v>16433</v>
      </c>
      <c r="E32" s="32">
        <v>1369</v>
      </c>
      <c r="F32" s="32">
        <v>826</v>
      </c>
      <c r="G32" s="33">
        <v>543</v>
      </c>
      <c r="H32" s="111" t="s">
        <v>107</v>
      </c>
      <c r="I32" s="121">
        <v>175</v>
      </c>
      <c r="J32" s="116">
        <v>21.1864406779661</v>
      </c>
      <c r="K32" s="126" t="s">
        <v>96</v>
      </c>
      <c r="L32" s="121">
        <v>150</v>
      </c>
      <c r="M32" s="116">
        <v>18.159806295399516</v>
      </c>
      <c r="N32" s="126" t="s">
        <v>70</v>
      </c>
      <c r="O32" s="121">
        <v>145</v>
      </c>
      <c r="P32" s="131">
        <v>17.554479418886199</v>
      </c>
      <c r="Q32" s="136" t="s">
        <v>87</v>
      </c>
      <c r="R32" s="121">
        <v>276</v>
      </c>
      <c r="S32" s="116">
        <v>50.828729281767963</v>
      </c>
      <c r="T32" s="126" t="s">
        <v>80</v>
      </c>
      <c r="U32" s="121">
        <v>44</v>
      </c>
      <c r="V32" s="116">
        <v>8.1031307550644573</v>
      </c>
      <c r="W32" s="129" t="s">
        <v>110</v>
      </c>
      <c r="X32" s="121">
        <v>25</v>
      </c>
      <c r="Y32" s="131">
        <v>4.6040515653775325</v>
      </c>
    </row>
    <row r="33" spans="1:25" ht="24.95" customHeight="1">
      <c r="A33" t="s">
        <v>64</v>
      </c>
      <c r="B33" s="4"/>
      <c r="C33" s="6" t="s">
        <v>61</v>
      </c>
      <c r="D33" s="31">
        <v>8650</v>
      </c>
      <c r="E33" s="32">
        <v>874</v>
      </c>
      <c r="F33" s="32">
        <v>489</v>
      </c>
      <c r="G33" s="33">
        <v>385</v>
      </c>
      <c r="H33" s="111" t="s">
        <v>101</v>
      </c>
      <c r="I33" s="121">
        <v>161</v>
      </c>
      <c r="J33" s="116">
        <v>32.924335378323107</v>
      </c>
      <c r="K33" s="126" t="s">
        <v>116</v>
      </c>
      <c r="L33" s="121">
        <v>114</v>
      </c>
      <c r="M33" s="116">
        <v>23.312883435582819</v>
      </c>
      <c r="N33" s="126" t="s">
        <v>75</v>
      </c>
      <c r="O33" s="121">
        <v>60</v>
      </c>
      <c r="P33" s="131">
        <v>12.269938650306749</v>
      </c>
      <c r="Q33" s="136" t="s">
        <v>87</v>
      </c>
      <c r="R33" s="121">
        <v>113</v>
      </c>
      <c r="S33" s="116">
        <v>29.350649350649348</v>
      </c>
      <c r="T33" s="126" t="s">
        <v>90</v>
      </c>
      <c r="U33" s="121">
        <v>69</v>
      </c>
      <c r="V33" s="116">
        <v>17.922077922077921</v>
      </c>
      <c r="W33" s="126" t="s">
        <v>80</v>
      </c>
      <c r="X33" s="121">
        <v>51</v>
      </c>
      <c r="Y33" s="131">
        <v>13.246753246753245</v>
      </c>
    </row>
    <row r="34" spans="1:25" ht="24.95" customHeight="1" thickBot="1">
      <c r="A34" t="s">
        <v>65</v>
      </c>
      <c r="B34" s="4"/>
      <c r="C34" s="7" t="s">
        <v>62</v>
      </c>
      <c r="D34" s="37">
        <v>11270</v>
      </c>
      <c r="E34" s="38">
        <v>1230</v>
      </c>
      <c r="F34" s="38">
        <v>483</v>
      </c>
      <c r="G34" s="39">
        <v>747</v>
      </c>
      <c r="H34" s="113" t="s">
        <v>106</v>
      </c>
      <c r="I34" s="123">
        <v>154</v>
      </c>
      <c r="J34" s="118">
        <v>31.884057971014489</v>
      </c>
      <c r="K34" s="128" t="s">
        <v>101</v>
      </c>
      <c r="L34" s="123">
        <v>105</v>
      </c>
      <c r="M34" s="118">
        <v>21.739130434782609</v>
      </c>
      <c r="N34" s="128" t="s">
        <v>75</v>
      </c>
      <c r="O34" s="123">
        <v>57</v>
      </c>
      <c r="P34" s="133">
        <v>11.801242236024844</v>
      </c>
      <c r="Q34" s="139" t="s">
        <v>244</v>
      </c>
      <c r="R34" s="123">
        <v>347</v>
      </c>
      <c r="S34" s="118">
        <v>46.5</v>
      </c>
      <c r="T34" s="128" t="s">
        <v>87</v>
      </c>
      <c r="U34" s="123">
        <v>108</v>
      </c>
      <c r="V34" s="118">
        <v>14.5</v>
      </c>
      <c r="W34" s="128" t="s">
        <v>80</v>
      </c>
      <c r="X34" s="123">
        <v>91</v>
      </c>
      <c r="Y34" s="133">
        <v>12.2</v>
      </c>
    </row>
    <row r="35" spans="1:25">
      <c r="O35" s="27"/>
      <c r="P35" s="27"/>
    </row>
    <row r="36" spans="1:25" ht="17.25">
      <c r="C36" s="148" t="s">
        <v>246</v>
      </c>
      <c r="J36" s="150" t="s">
        <v>252</v>
      </c>
      <c r="Y36" s="27" t="s">
        <v>207</v>
      </c>
    </row>
    <row r="37" spans="1:25" ht="7.5" customHeight="1" thickBot="1">
      <c r="C37" s="2"/>
      <c r="D37" s="2"/>
      <c r="E37" s="2"/>
      <c r="F37" s="2"/>
      <c r="G37" s="2"/>
      <c r="H37" s="3"/>
      <c r="I37" s="3"/>
      <c r="J37" s="2"/>
      <c r="K37" s="3"/>
      <c r="L37" s="3"/>
      <c r="M37" s="2"/>
      <c r="N37" s="3"/>
      <c r="O37" s="3"/>
      <c r="P37" s="2"/>
      <c r="Q37" s="3"/>
      <c r="R37" s="3"/>
      <c r="S37" s="2"/>
      <c r="T37" s="3"/>
      <c r="U37" s="3"/>
      <c r="V37" s="2"/>
      <c r="W37" s="3"/>
      <c r="X37" s="3"/>
      <c r="Y37" s="2"/>
    </row>
    <row r="38" spans="1:25" ht="21.75" customHeight="1">
      <c r="B38" s="4"/>
      <c r="C38" s="180" t="s">
        <v>0</v>
      </c>
      <c r="D38" s="201" t="s">
        <v>208</v>
      </c>
      <c r="E38" s="183" t="s">
        <v>201</v>
      </c>
      <c r="F38" s="5"/>
      <c r="G38" s="9"/>
      <c r="H38" s="202" t="s">
        <v>204</v>
      </c>
      <c r="I38" s="203"/>
      <c r="J38" s="204"/>
      <c r="K38" s="204"/>
      <c r="L38" s="204"/>
      <c r="M38" s="204"/>
      <c r="N38" s="204"/>
      <c r="O38" s="204"/>
      <c r="P38" s="205"/>
      <c r="Q38" s="189" t="s">
        <v>205</v>
      </c>
      <c r="R38" s="189"/>
      <c r="S38" s="190"/>
      <c r="T38" s="190"/>
      <c r="U38" s="190"/>
      <c r="V38" s="190"/>
      <c r="W38" s="190"/>
      <c r="X38" s="190"/>
      <c r="Y38" s="191"/>
    </row>
    <row r="39" spans="1:25" ht="21.75" customHeight="1">
      <c r="B39" s="4"/>
      <c r="C39" s="181"/>
      <c r="D39" s="184"/>
      <c r="E39" s="184"/>
      <c r="F39" s="192" t="s">
        <v>202</v>
      </c>
      <c r="G39" s="206" t="s">
        <v>203</v>
      </c>
      <c r="H39" s="207">
        <v>1</v>
      </c>
      <c r="I39" s="195"/>
      <c r="J39" s="196"/>
      <c r="K39" s="197">
        <v>2</v>
      </c>
      <c r="L39" s="195"/>
      <c r="M39" s="196"/>
      <c r="N39" s="197">
        <v>3</v>
      </c>
      <c r="O39" s="195"/>
      <c r="P39" s="198"/>
      <c r="Q39" s="195">
        <v>1</v>
      </c>
      <c r="R39" s="195"/>
      <c r="S39" s="196"/>
      <c r="T39" s="197">
        <v>2</v>
      </c>
      <c r="U39" s="195"/>
      <c r="V39" s="196"/>
      <c r="W39" s="197">
        <v>3</v>
      </c>
      <c r="X39" s="195"/>
      <c r="Y39" s="198"/>
    </row>
    <row r="40" spans="1:25" ht="21.75" customHeight="1" thickBot="1">
      <c r="B40" s="4"/>
      <c r="C40" s="182"/>
      <c r="D40" s="185"/>
      <c r="E40" s="185"/>
      <c r="F40" s="185"/>
      <c r="G40" s="194"/>
      <c r="H40" s="109" t="s">
        <v>6</v>
      </c>
      <c r="I40" s="119" t="s">
        <v>69</v>
      </c>
      <c r="J40" s="114" t="s">
        <v>68</v>
      </c>
      <c r="K40" s="124" t="s">
        <v>6</v>
      </c>
      <c r="L40" s="119" t="s">
        <v>69</v>
      </c>
      <c r="M40" s="114" t="s">
        <v>68</v>
      </c>
      <c r="N40" s="124" t="s">
        <v>6</v>
      </c>
      <c r="O40" s="119" t="s">
        <v>69</v>
      </c>
      <c r="P40" s="8" t="s">
        <v>68</v>
      </c>
      <c r="Q40" s="109" t="s">
        <v>7</v>
      </c>
      <c r="R40" s="119" t="s">
        <v>69</v>
      </c>
      <c r="S40" s="114" t="s">
        <v>68</v>
      </c>
      <c r="T40" s="124" t="s">
        <v>7</v>
      </c>
      <c r="U40" s="119" t="s">
        <v>69</v>
      </c>
      <c r="V40" s="114" t="s">
        <v>68</v>
      </c>
      <c r="W40" s="124" t="s">
        <v>7</v>
      </c>
      <c r="X40" s="119" t="s">
        <v>69</v>
      </c>
      <c r="Y40" s="140" t="s">
        <v>68</v>
      </c>
    </row>
    <row r="41" spans="1:25" ht="24.95" customHeight="1">
      <c r="A41" t="s">
        <v>8</v>
      </c>
      <c r="B41" s="4"/>
      <c r="C41" s="41" t="s">
        <v>9</v>
      </c>
      <c r="D41" s="28">
        <v>283956</v>
      </c>
      <c r="E41" s="29">
        <v>26158</v>
      </c>
      <c r="F41" s="29">
        <v>10933</v>
      </c>
      <c r="G41" s="30">
        <v>15225</v>
      </c>
      <c r="H41" s="110" t="s">
        <v>71</v>
      </c>
      <c r="I41" s="120">
        <v>2369</v>
      </c>
      <c r="J41" s="149">
        <f>I41/$E41*100</f>
        <v>9.0565027907332372</v>
      </c>
      <c r="K41" s="125" t="s">
        <v>74</v>
      </c>
      <c r="L41" s="120">
        <v>1630</v>
      </c>
      <c r="M41" s="149">
        <f>L41/$E41*100</f>
        <v>6.2313632540714119</v>
      </c>
      <c r="N41" s="125" t="s">
        <v>113</v>
      </c>
      <c r="O41" s="120">
        <v>1582</v>
      </c>
      <c r="P41" s="149">
        <f>O41/$E41*100</f>
        <v>6.0478629864668552</v>
      </c>
      <c r="Q41" s="135" t="s">
        <v>87</v>
      </c>
      <c r="R41" s="120">
        <v>4853</v>
      </c>
      <c r="S41" s="149">
        <f>R41/$E41*100</f>
        <v>18.552641639269059</v>
      </c>
      <c r="T41" s="125" t="s">
        <v>82</v>
      </c>
      <c r="U41" s="120">
        <v>1411</v>
      </c>
      <c r="V41" s="149">
        <f>U41/$E41*100</f>
        <v>5.3941432831256213</v>
      </c>
      <c r="W41" s="125" t="s">
        <v>84</v>
      </c>
      <c r="X41" s="120">
        <v>1089</v>
      </c>
      <c r="Y41" s="149">
        <f>X41/$E41*100</f>
        <v>4.163162321278385</v>
      </c>
    </row>
    <row r="42" spans="1:25" ht="24.95" customHeight="1">
      <c r="A42" t="s">
        <v>13</v>
      </c>
      <c r="B42" s="4"/>
      <c r="C42" s="6" t="s">
        <v>12</v>
      </c>
      <c r="D42" s="31">
        <v>133280</v>
      </c>
      <c r="E42" s="32">
        <v>12053</v>
      </c>
      <c r="F42" s="32">
        <v>4420</v>
      </c>
      <c r="G42" s="33">
        <v>7633</v>
      </c>
      <c r="H42" s="111" t="s">
        <v>72</v>
      </c>
      <c r="I42" s="121">
        <v>1167</v>
      </c>
      <c r="J42" s="149">
        <f t="shared" ref="J42:J69" si="0">I42/$E42*100</f>
        <v>9.682236787521779</v>
      </c>
      <c r="K42" s="126" t="s">
        <v>91</v>
      </c>
      <c r="L42" s="121">
        <v>618</v>
      </c>
      <c r="M42" s="149">
        <f t="shared" ref="M42:M69" si="1">L42/$E42*100</f>
        <v>5.1273541856799136</v>
      </c>
      <c r="N42" s="126" t="s">
        <v>93</v>
      </c>
      <c r="O42" s="121">
        <v>568</v>
      </c>
      <c r="P42" s="149">
        <f t="shared" ref="P42:P69" si="2">O42/$E42*100</f>
        <v>4.7125197046378489</v>
      </c>
      <c r="Q42" s="136" t="s">
        <v>87</v>
      </c>
      <c r="R42" s="121">
        <v>3369</v>
      </c>
      <c r="S42" s="149">
        <f t="shared" ref="S42:S69" si="3">R42/$E42*100</f>
        <v>27.951547332614286</v>
      </c>
      <c r="T42" s="126" t="s">
        <v>82</v>
      </c>
      <c r="U42" s="121">
        <v>619</v>
      </c>
      <c r="V42" s="149">
        <f t="shared" ref="V42:V69" si="4">U42/$E42*100</f>
        <v>5.1356508753007546</v>
      </c>
      <c r="W42" s="126" t="s">
        <v>81</v>
      </c>
      <c r="X42" s="121">
        <v>469</v>
      </c>
      <c r="Y42" s="149">
        <f t="shared" ref="Y42:Y69" si="5">X42/$E42*100</f>
        <v>3.8911474321745625</v>
      </c>
    </row>
    <row r="43" spans="1:25" ht="24.95" customHeight="1">
      <c r="A43" t="s">
        <v>15</v>
      </c>
      <c r="B43" s="4"/>
      <c r="C43" s="6" t="s">
        <v>10</v>
      </c>
      <c r="D43" s="31">
        <v>185372</v>
      </c>
      <c r="E43" s="32">
        <v>16726</v>
      </c>
      <c r="F43" s="32">
        <v>7770</v>
      </c>
      <c r="G43" s="33">
        <v>8956</v>
      </c>
      <c r="H43" s="111" t="s">
        <v>72</v>
      </c>
      <c r="I43" s="121">
        <v>2235</v>
      </c>
      <c r="J43" s="149">
        <f t="shared" si="0"/>
        <v>13.36242975008968</v>
      </c>
      <c r="K43" s="126" t="s">
        <v>75</v>
      </c>
      <c r="L43" s="121">
        <v>2124</v>
      </c>
      <c r="M43" s="149">
        <f t="shared" si="1"/>
        <v>12.698792299414086</v>
      </c>
      <c r="N43" s="126" t="s">
        <v>92</v>
      </c>
      <c r="O43" s="121">
        <v>1371</v>
      </c>
      <c r="P43" s="149">
        <f t="shared" si="2"/>
        <v>8.1968193232093736</v>
      </c>
      <c r="Q43" s="136" t="s">
        <v>87</v>
      </c>
      <c r="R43" s="121">
        <v>2575</v>
      </c>
      <c r="S43" s="149">
        <f t="shared" si="3"/>
        <v>15.395193112519431</v>
      </c>
      <c r="T43" s="126" t="s">
        <v>80</v>
      </c>
      <c r="U43" s="121">
        <v>695</v>
      </c>
      <c r="V43" s="149">
        <f t="shared" si="4"/>
        <v>4.1552074614372829</v>
      </c>
      <c r="W43" s="126" t="s">
        <v>82</v>
      </c>
      <c r="X43" s="121">
        <v>603</v>
      </c>
      <c r="Y43" s="149">
        <f t="shared" si="5"/>
        <v>3.6051656104268801</v>
      </c>
    </row>
    <row r="44" spans="1:25" ht="24.95" customHeight="1">
      <c r="A44" t="s">
        <v>17</v>
      </c>
      <c r="B44" s="4"/>
      <c r="C44" s="6" t="s">
        <v>16</v>
      </c>
      <c r="D44" s="31">
        <v>45660</v>
      </c>
      <c r="E44" s="32">
        <v>4489</v>
      </c>
      <c r="F44" s="32">
        <v>2327</v>
      </c>
      <c r="G44" s="33">
        <v>2162</v>
      </c>
      <c r="H44" s="111" t="s">
        <v>71</v>
      </c>
      <c r="I44" s="121">
        <v>994</v>
      </c>
      <c r="J44" s="149">
        <f t="shared" si="0"/>
        <v>22.143016261973713</v>
      </c>
      <c r="K44" s="126" t="s">
        <v>75</v>
      </c>
      <c r="L44" s="121">
        <v>511</v>
      </c>
      <c r="M44" s="149">
        <f t="shared" si="1"/>
        <v>11.383381599465361</v>
      </c>
      <c r="N44" s="126" t="s">
        <v>72</v>
      </c>
      <c r="O44" s="121">
        <v>357</v>
      </c>
      <c r="P44" s="149">
        <f t="shared" si="2"/>
        <v>7.9527734462018271</v>
      </c>
      <c r="Q44" s="136" t="s">
        <v>87</v>
      </c>
      <c r="R44" s="121">
        <v>490</v>
      </c>
      <c r="S44" s="149">
        <f t="shared" si="3"/>
        <v>10.915571396747605</v>
      </c>
      <c r="T44" s="126" t="s">
        <v>80</v>
      </c>
      <c r="U44" s="121">
        <v>264</v>
      </c>
      <c r="V44" s="149">
        <f t="shared" si="4"/>
        <v>5.881042548451771</v>
      </c>
      <c r="W44" s="126" t="s">
        <v>111</v>
      </c>
      <c r="X44" s="121">
        <v>117</v>
      </c>
      <c r="Y44" s="149">
        <f t="shared" si="5"/>
        <v>2.6063711294274894</v>
      </c>
    </row>
    <row r="45" spans="1:25" ht="24.95" customHeight="1">
      <c r="A45" t="s">
        <v>18</v>
      </c>
      <c r="B45" s="4"/>
      <c r="C45" s="6" t="s">
        <v>14</v>
      </c>
      <c r="D45" s="31">
        <v>43789</v>
      </c>
      <c r="E45" s="32">
        <v>3890</v>
      </c>
      <c r="F45" s="32">
        <v>2156</v>
      </c>
      <c r="G45" s="33">
        <v>1734</v>
      </c>
      <c r="H45" s="111" t="s">
        <v>74</v>
      </c>
      <c r="I45" s="121">
        <v>685</v>
      </c>
      <c r="J45" s="149">
        <f t="shared" si="0"/>
        <v>17.609254498714652</v>
      </c>
      <c r="K45" s="126" t="s">
        <v>72</v>
      </c>
      <c r="L45" s="121">
        <v>530</v>
      </c>
      <c r="M45" s="149">
        <f t="shared" si="1"/>
        <v>13.624678663239074</v>
      </c>
      <c r="N45" s="126" t="s">
        <v>91</v>
      </c>
      <c r="O45" s="121">
        <v>283</v>
      </c>
      <c r="P45" s="149">
        <f t="shared" si="2"/>
        <v>7.2750642673521853</v>
      </c>
      <c r="Q45" s="136" t="s">
        <v>87</v>
      </c>
      <c r="R45" s="121">
        <v>783</v>
      </c>
      <c r="S45" s="149">
        <f t="shared" si="3"/>
        <v>20.128534704370178</v>
      </c>
      <c r="T45" s="126" t="s">
        <v>81</v>
      </c>
      <c r="U45" s="121">
        <v>122</v>
      </c>
      <c r="V45" s="149">
        <f t="shared" si="4"/>
        <v>3.1362467866323906</v>
      </c>
      <c r="W45" s="126" t="s">
        <v>82</v>
      </c>
      <c r="X45" s="121">
        <v>88</v>
      </c>
      <c r="Y45" s="149">
        <f t="shared" si="5"/>
        <v>2.2622107969151672</v>
      </c>
    </row>
    <row r="46" spans="1:25" ht="24.95" customHeight="1">
      <c r="A46" t="s">
        <v>21</v>
      </c>
      <c r="B46" s="4"/>
      <c r="C46" s="6" t="s">
        <v>22</v>
      </c>
      <c r="D46" s="31">
        <v>6303</v>
      </c>
      <c r="E46" s="32">
        <v>584</v>
      </c>
      <c r="F46" s="32">
        <v>154</v>
      </c>
      <c r="G46" s="33">
        <v>430</v>
      </c>
      <c r="H46" s="111" t="s">
        <v>74</v>
      </c>
      <c r="I46" s="121">
        <v>86</v>
      </c>
      <c r="J46" s="149">
        <f t="shared" si="0"/>
        <v>14.726027397260275</v>
      </c>
      <c r="K46" s="126" t="s">
        <v>72</v>
      </c>
      <c r="L46" s="121">
        <v>23</v>
      </c>
      <c r="M46" s="149">
        <f t="shared" si="1"/>
        <v>3.9383561643835616</v>
      </c>
      <c r="N46" s="126" t="s">
        <v>93</v>
      </c>
      <c r="O46" s="121">
        <v>12</v>
      </c>
      <c r="P46" s="149">
        <f t="shared" si="2"/>
        <v>2.054794520547945</v>
      </c>
      <c r="Q46" s="136" t="s">
        <v>87</v>
      </c>
      <c r="R46" s="121">
        <v>335</v>
      </c>
      <c r="S46" s="149">
        <f t="shared" si="3"/>
        <v>57.363013698630141</v>
      </c>
      <c r="T46" s="126" t="s">
        <v>82</v>
      </c>
      <c r="U46" s="121">
        <v>12</v>
      </c>
      <c r="V46" s="149">
        <f t="shared" si="4"/>
        <v>2.054794520547945</v>
      </c>
      <c r="W46" s="126" t="s">
        <v>83</v>
      </c>
      <c r="X46" s="121">
        <v>10</v>
      </c>
      <c r="Y46" s="149">
        <f t="shared" si="5"/>
        <v>1.7123287671232876</v>
      </c>
    </row>
    <row r="47" spans="1:25" ht="24.95" customHeight="1">
      <c r="A47" t="s">
        <v>23</v>
      </c>
      <c r="B47" s="4"/>
      <c r="C47" s="6" t="s">
        <v>19</v>
      </c>
      <c r="D47" s="31">
        <v>24435</v>
      </c>
      <c r="E47" s="32">
        <v>2127</v>
      </c>
      <c r="F47" s="32">
        <v>1172</v>
      </c>
      <c r="G47" s="33">
        <v>955</v>
      </c>
      <c r="H47" s="111" t="s">
        <v>74</v>
      </c>
      <c r="I47" s="121">
        <v>497</v>
      </c>
      <c r="J47" s="149">
        <f t="shared" si="0"/>
        <v>23.366243535496004</v>
      </c>
      <c r="K47" s="126" t="s">
        <v>93</v>
      </c>
      <c r="L47" s="121">
        <v>232</v>
      </c>
      <c r="M47" s="149">
        <f t="shared" si="1"/>
        <v>10.907381288199341</v>
      </c>
      <c r="N47" s="126" t="s">
        <v>72</v>
      </c>
      <c r="O47" s="121">
        <v>190</v>
      </c>
      <c r="P47" s="149">
        <f t="shared" si="2"/>
        <v>8.9327691584391165</v>
      </c>
      <c r="Q47" s="136" t="s">
        <v>87</v>
      </c>
      <c r="R47" s="121">
        <v>455</v>
      </c>
      <c r="S47" s="149">
        <f t="shared" si="3"/>
        <v>21.391631405735779</v>
      </c>
      <c r="T47" s="126" t="s">
        <v>82</v>
      </c>
      <c r="U47" s="121">
        <v>68</v>
      </c>
      <c r="V47" s="149">
        <f t="shared" si="4"/>
        <v>3.1969910672308415</v>
      </c>
      <c r="W47" s="126" t="s">
        <v>81</v>
      </c>
      <c r="X47" s="121">
        <v>62</v>
      </c>
      <c r="Y47" s="149">
        <f t="shared" si="5"/>
        <v>2.9149036201222378</v>
      </c>
    </row>
    <row r="48" spans="1:25" ht="24.95" customHeight="1">
      <c r="A48" t="s">
        <v>24</v>
      </c>
      <c r="B48" s="4"/>
      <c r="C48" s="6" t="s">
        <v>20</v>
      </c>
      <c r="D48" s="31">
        <v>37428</v>
      </c>
      <c r="E48" s="32">
        <v>3110</v>
      </c>
      <c r="F48" s="32">
        <v>1889</v>
      </c>
      <c r="G48" s="33">
        <v>1221</v>
      </c>
      <c r="H48" s="111" t="s">
        <v>72</v>
      </c>
      <c r="I48" s="121">
        <v>973</v>
      </c>
      <c r="J48" s="149">
        <f t="shared" si="0"/>
        <v>31.286173633440516</v>
      </c>
      <c r="K48" s="126" t="s">
        <v>93</v>
      </c>
      <c r="L48" s="121">
        <v>213</v>
      </c>
      <c r="M48" s="149">
        <f t="shared" si="1"/>
        <v>6.8488745980707391</v>
      </c>
      <c r="N48" s="129" t="s">
        <v>71</v>
      </c>
      <c r="O48" s="134">
        <v>161</v>
      </c>
      <c r="P48" s="149">
        <f t="shared" si="2"/>
        <v>5.176848874598071</v>
      </c>
      <c r="Q48" s="136" t="s">
        <v>87</v>
      </c>
      <c r="R48" s="121">
        <v>423</v>
      </c>
      <c r="S48" s="149">
        <f t="shared" si="3"/>
        <v>13.60128617363344</v>
      </c>
      <c r="T48" s="126" t="s">
        <v>80</v>
      </c>
      <c r="U48" s="121">
        <v>86</v>
      </c>
      <c r="V48" s="149">
        <f t="shared" si="4"/>
        <v>2.765273311897106</v>
      </c>
      <c r="W48" s="129" t="s">
        <v>82</v>
      </c>
      <c r="X48" s="134">
        <v>80</v>
      </c>
      <c r="Y48" s="149">
        <f t="shared" si="5"/>
        <v>2.572347266881029</v>
      </c>
    </row>
    <row r="49" spans="1:25" ht="24.95" customHeight="1">
      <c r="A49" t="s">
        <v>25</v>
      </c>
      <c r="B49" s="4"/>
      <c r="C49" s="6" t="s">
        <v>26</v>
      </c>
      <c r="D49" s="31">
        <v>9499</v>
      </c>
      <c r="E49" s="32">
        <v>947</v>
      </c>
      <c r="F49" s="32">
        <v>599</v>
      </c>
      <c r="G49" s="33">
        <v>348</v>
      </c>
      <c r="H49" s="111" t="s">
        <v>74</v>
      </c>
      <c r="I49" s="121">
        <v>194</v>
      </c>
      <c r="J49" s="149">
        <f t="shared" si="0"/>
        <v>20.4857444561774</v>
      </c>
      <c r="K49" s="126" t="s">
        <v>72</v>
      </c>
      <c r="L49" s="121">
        <v>189</v>
      </c>
      <c r="M49" s="149">
        <f t="shared" si="1"/>
        <v>19.957761351636748</v>
      </c>
      <c r="N49" s="126" t="s">
        <v>94</v>
      </c>
      <c r="O49" s="121">
        <v>72</v>
      </c>
      <c r="P49" s="149">
        <f t="shared" si="2"/>
        <v>7.6029567053854272</v>
      </c>
      <c r="Q49" s="136" t="s">
        <v>87</v>
      </c>
      <c r="R49" s="121">
        <v>146</v>
      </c>
      <c r="S49" s="149">
        <f t="shared" si="3"/>
        <v>15.417106652587117</v>
      </c>
      <c r="T49" s="126" t="s">
        <v>82</v>
      </c>
      <c r="U49" s="121">
        <v>31</v>
      </c>
      <c r="V49" s="149">
        <f t="shared" si="4"/>
        <v>3.2734952481520594</v>
      </c>
      <c r="W49" s="126" t="s">
        <v>84</v>
      </c>
      <c r="X49" s="121">
        <v>27</v>
      </c>
      <c r="Y49" s="149">
        <f t="shared" si="5"/>
        <v>2.8511087645195352</v>
      </c>
    </row>
    <row r="50" spans="1:25" ht="24.95" customHeight="1" thickBot="1">
      <c r="A50" t="s">
        <v>28</v>
      </c>
      <c r="B50" s="4"/>
      <c r="C50" s="11" t="s">
        <v>27</v>
      </c>
      <c r="D50" s="34">
        <v>13374</v>
      </c>
      <c r="E50" s="35">
        <v>1944</v>
      </c>
      <c r="F50" s="35">
        <v>1323</v>
      </c>
      <c r="G50" s="36">
        <v>621</v>
      </c>
      <c r="H50" s="112" t="s">
        <v>72</v>
      </c>
      <c r="I50" s="122">
        <v>512</v>
      </c>
      <c r="J50" s="149">
        <f t="shared" si="0"/>
        <v>26.337448559670783</v>
      </c>
      <c r="K50" s="127" t="s">
        <v>74</v>
      </c>
      <c r="L50" s="122">
        <v>341</v>
      </c>
      <c r="M50" s="149">
        <f t="shared" si="1"/>
        <v>17.541152263374485</v>
      </c>
      <c r="N50" s="127" t="s">
        <v>114</v>
      </c>
      <c r="O50" s="122">
        <v>146</v>
      </c>
      <c r="P50" s="149">
        <f t="shared" si="2"/>
        <v>7.5102880658436222</v>
      </c>
      <c r="Q50" s="137" t="s">
        <v>87</v>
      </c>
      <c r="R50" s="122">
        <v>253</v>
      </c>
      <c r="S50" s="149">
        <f t="shared" si="3"/>
        <v>13.01440329218107</v>
      </c>
      <c r="T50" s="127" t="s">
        <v>81</v>
      </c>
      <c r="U50" s="122">
        <v>41</v>
      </c>
      <c r="V50" s="149">
        <f t="shared" si="4"/>
        <v>2.1090534979423872</v>
      </c>
      <c r="W50" s="127" t="s">
        <v>84</v>
      </c>
      <c r="X50" s="122">
        <v>37</v>
      </c>
      <c r="Y50" s="149">
        <f t="shared" si="5"/>
        <v>1.9032921810699588</v>
      </c>
    </row>
    <row r="51" spans="1:25" ht="24.95" customHeight="1" thickTop="1">
      <c r="A51" t="s">
        <v>29</v>
      </c>
      <c r="B51" s="4"/>
      <c r="C51" s="41" t="s">
        <v>11</v>
      </c>
      <c r="D51" s="28">
        <v>265897</v>
      </c>
      <c r="E51" s="29">
        <v>24122</v>
      </c>
      <c r="F51" s="29">
        <v>9209</v>
      </c>
      <c r="G51" s="30">
        <v>14913</v>
      </c>
      <c r="H51" s="110" t="s">
        <v>70</v>
      </c>
      <c r="I51" s="120">
        <v>2515</v>
      </c>
      <c r="J51" s="149">
        <f t="shared" si="0"/>
        <v>10.426166984495481</v>
      </c>
      <c r="K51" s="125" t="s">
        <v>71</v>
      </c>
      <c r="L51" s="120">
        <v>1969</v>
      </c>
      <c r="M51" s="149">
        <f t="shared" si="1"/>
        <v>8.1626730785175372</v>
      </c>
      <c r="N51" s="125" t="s">
        <v>72</v>
      </c>
      <c r="O51" s="120">
        <v>1144</v>
      </c>
      <c r="P51" s="149">
        <f t="shared" si="2"/>
        <v>4.7425586601442662</v>
      </c>
      <c r="Q51" s="135" t="s">
        <v>87</v>
      </c>
      <c r="R51" s="120">
        <v>4417</v>
      </c>
      <c r="S51" s="149">
        <f t="shared" si="3"/>
        <v>18.311085316308766</v>
      </c>
      <c r="T51" s="125" t="s">
        <v>80</v>
      </c>
      <c r="U51" s="120">
        <v>1319</v>
      </c>
      <c r="V51" s="149">
        <f t="shared" si="4"/>
        <v>5.4680374761628388</v>
      </c>
      <c r="W51" s="125" t="s">
        <v>82</v>
      </c>
      <c r="X51" s="120">
        <v>1096</v>
      </c>
      <c r="Y51" s="149">
        <f t="shared" si="5"/>
        <v>4.5435701848934587</v>
      </c>
    </row>
    <row r="52" spans="1:25" ht="24.95" customHeight="1">
      <c r="A52" t="s">
        <v>31</v>
      </c>
      <c r="B52" s="4"/>
      <c r="C52" s="6" t="s">
        <v>30</v>
      </c>
      <c r="D52" s="31">
        <v>160771</v>
      </c>
      <c r="E52" s="32">
        <v>12764</v>
      </c>
      <c r="F52" s="32">
        <v>6645</v>
      </c>
      <c r="G52" s="33">
        <v>6119</v>
      </c>
      <c r="H52" s="111" t="s">
        <v>75</v>
      </c>
      <c r="I52" s="121">
        <v>2626</v>
      </c>
      <c r="J52" s="149">
        <f t="shared" si="0"/>
        <v>20.573487934816672</v>
      </c>
      <c r="K52" s="126" t="s">
        <v>102</v>
      </c>
      <c r="L52" s="121">
        <v>729</v>
      </c>
      <c r="M52" s="149">
        <f t="shared" si="1"/>
        <v>5.7113757442807893</v>
      </c>
      <c r="N52" s="126" t="s">
        <v>71</v>
      </c>
      <c r="O52" s="121">
        <v>499</v>
      </c>
      <c r="P52" s="149">
        <f t="shared" si="2"/>
        <v>3.9094327796928861</v>
      </c>
      <c r="Q52" s="136" t="s">
        <v>87</v>
      </c>
      <c r="R52" s="121">
        <v>1964</v>
      </c>
      <c r="S52" s="149">
        <f t="shared" si="3"/>
        <v>15.387026010654967</v>
      </c>
      <c r="T52" s="126" t="s">
        <v>80</v>
      </c>
      <c r="U52" s="121">
        <v>725</v>
      </c>
      <c r="V52" s="149">
        <f t="shared" si="4"/>
        <v>5.6800376057662172</v>
      </c>
      <c r="W52" s="126" t="s">
        <v>82</v>
      </c>
      <c r="X52" s="121">
        <v>361</v>
      </c>
      <c r="Y52" s="149">
        <f t="shared" si="5"/>
        <v>2.8282670009401443</v>
      </c>
    </row>
    <row r="53" spans="1:25" ht="24.95" customHeight="1">
      <c r="A53" t="s">
        <v>33</v>
      </c>
      <c r="B53" s="4"/>
      <c r="C53" s="6" t="s">
        <v>34</v>
      </c>
      <c r="D53" s="31">
        <v>14513</v>
      </c>
      <c r="E53" s="32">
        <v>1257</v>
      </c>
      <c r="F53" s="32">
        <v>882</v>
      </c>
      <c r="G53" s="33">
        <v>375</v>
      </c>
      <c r="H53" s="111" t="s">
        <v>70</v>
      </c>
      <c r="I53" s="121">
        <v>418</v>
      </c>
      <c r="J53" s="149">
        <f t="shared" si="0"/>
        <v>33.253778838504374</v>
      </c>
      <c r="K53" s="126" t="s">
        <v>75</v>
      </c>
      <c r="L53" s="121">
        <v>112</v>
      </c>
      <c r="M53" s="149">
        <f t="shared" si="1"/>
        <v>8.9101034208432779</v>
      </c>
      <c r="N53" s="126" t="s">
        <v>102</v>
      </c>
      <c r="O53" s="121">
        <v>81</v>
      </c>
      <c r="P53" s="149">
        <f t="shared" si="2"/>
        <v>6.4439140811455857</v>
      </c>
      <c r="Q53" s="138" t="s">
        <v>87</v>
      </c>
      <c r="R53" s="134">
        <v>137</v>
      </c>
      <c r="S53" s="149">
        <f t="shared" si="3"/>
        <v>10.898965791567223</v>
      </c>
      <c r="T53" s="126" t="s">
        <v>80</v>
      </c>
      <c r="U53" s="121">
        <v>51</v>
      </c>
      <c r="V53" s="149">
        <f t="shared" si="4"/>
        <v>4.0572792362768499</v>
      </c>
      <c r="W53" s="126" t="s">
        <v>86</v>
      </c>
      <c r="X53" s="121">
        <v>19</v>
      </c>
      <c r="Y53" s="149">
        <f t="shared" si="5"/>
        <v>1.511535401750199</v>
      </c>
    </row>
    <row r="54" spans="1:25" ht="24.95" customHeight="1">
      <c r="A54" t="s">
        <v>35</v>
      </c>
      <c r="B54" s="4"/>
      <c r="C54" s="6" t="s">
        <v>36</v>
      </c>
      <c r="D54" s="31">
        <v>22013</v>
      </c>
      <c r="E54" s="32">
        <v>1956</v>
      </c>
      <c r="F54" s="32">
        <v>1389</v>
      </c>
      <c r="G54" s="33">
        <v>567</v>
      </c>
      <c r="H54" s="111" t="s">
        <v>70</v>
      </c>
      <c r="I54" s="121">
        <v>461</v>
      </c>
      <c r="J54" s="149">
        <f t="shared" si="0"/>
        <v>23.568507157464214</v>
      </c>
      <c r="K54" s="126" t="s">
        <v>102</v>
      </c>
      <c r="L54" s="121">
        <v>387</v>
      </c>
      <c r="M54" s="149">
        <f t="shared" si="1"/>
        <v>19.785276073619631</v>
      </c>
      <c r="N54" s="126" t="s">
        <v>75</v>
      </c>
      <c r="O54" s="121">
        <v>158</v>
      </c>
      <c r="P54" s="149">
        <f t="shared" si="2"/>
        <v>8.077709611451942</v>
      </c>
      <c r="Q54" s="136" t="s">
        <v>87</v>
      </c>
      <c r="R54" s="121">
        <v>202</v>
      </c>
      <c r="S54" s="149">
        <f t="shared" si="3"/>
        <v>10.327198364008181</v>
      </c>
      <c r="T54" s="126" t="s">
        <v>80</v>
      </c>
      <c r="U54" s="121">
        <v>54</v>
      </c>
      <c r="V54" s="149">
        <f t="shared" si="4"/>
        <v>2.7607361963190185</v>
      </c>
      <c r="W54" s="126" t="s">
        <v>82</v>
      </c>
      <c r="X54" s="121">
        <v>45</v>
      </c>
      <c r="Y54" s="149">
        <f t="shared" si="5"/>
        <v>2.3006134969325154</v>
      </c>
    </row>
    <row r="55" spans="1:25" ht="24.95" customHeight="1" thickBot="1">
      <c r="A55" t="s">
        <v>37</v>
      </c>
      <c r="B55" s="4"/>
      <c r="C55" s="11" t="s">
        <v>38</v>
      </c>
      <c r="D55" s="34">
        <v>9598</v>
      </c>
      <c r="E55" s="35">
        <v>903</v>
      </c>
      <c r="F55" s="35">
        <v>647</v>
      </c>
      <c r="G55" s="36">
        <v>256</v>
      </c>
      <c r="H55" s="112" t="s">
        <v>70</v>
      </c>
      <c r="I55" s="122">
        <v>248</v>
      </c>
      <c r="J55" s="149">
        <f t="shared" si="0"/>
        <v>27.464008859357698</v>
      </c>
      <c r="K55" s="127" t="s">
        <v>75</v>
      </c>
      <c r="L55" s="122">
        <v>89</v>
      </c>
      <c r="M55" s="149">
        <f t="shared" si="1"/>
        <v>9.856035437430787</v>
      </c>
      <c r="N55" s="127" t="s">
        <v>97</v>
      </c>
      <c r="O55" s="122">
        <v>72</v>
      </c>
      <c r="P55" s="149">
        <f t="shared" si="2"/>
        <v>7.9734219269102988</v>
      </c>
      <c r="Q55" s="137" t="s">
        <v>87</v>
      </c>
      <c r="R55" s="122">
        <v>97</v>
      </c>
      <c r="S55" s="149">
        <f t="shared" si="3"/>
        <v>10.741971207087486</v>
      </c>
      <c r="T55" s="127" t="s">
        <v>80</v>
      </c>
      <c r="U55" s="122">
        <v>29</v>
      </c>
      <c r="V55" s="149">
        <f t="shared" si="4"/>
        <v>3.211517165005537</v>
      </c>
      <c r="W55" s="127" t="s">
        <v>86</v>
      </c>
      <c r="X55" s="122">
        <v>18</v>
      </c>
      <c r="Y55" s="149">
        <f t="shared" si="5"/>
        <v>1.9933554817275747</v>
      </c>
    </row>
    <row r="56" spans="1:25" ht="24.95" customHeight="1" thickTop="1">
      <c r="A56" t="s">
        <v>39</v>
      </c>
      <c r="B56" s="4"/>
      <c r="C56" s="41" t="s">
        <v>32</v>
      </c>
      <c r="D56" s="28">
        <v>124819</v>
      </c>
      <c r="E56" s="29">
        <v>10080</v>
      </c>
      <c r="F56" s="29">
        <v>5208</v>
      </c>
      <c r="G56" s="30">
        <v>4872</v>
      </c>
      <c r="H56" s="110" t="s">
        <v>70</v>
      </c>
      <c r="I56" s="120">
        <v>1120</v>
      </c>
      <c r="J56" s="149">
        <f t="shared" si="0"/>
        <v>11.111111111111111</v>
      </c>
      <c r="K56" s="125" t="s">
        <v>75</v>
      </c>
      <c r="L56" s="120">
        <v>834</v>
      </c>
      <c r="M56" s="149">
        <f t="shared" si="1"/>
        <v>8.2738095238095237</v>
      </c>
      <c r="N56" s="125" t="s">
        <v>95</v>
      </c>
      <c r="O56" s="120">
        <v>655</v>
      </c>
      <c r="P56" s="149">
        <f t="shared" si="2"/>
        <v>6.4980158730158735</v>
      </c>
      <c r="Q56" s="135" t="s">
        <v>87</v>
      </c>
      <c r="R56" s="120">
        <v>1513</v>
      </c>
      <c r="S56" s="149">
        <f t="shared" si="3"/>
        <v>15.009920634920634</v>
      </c>
      <c r="T56" s="125" t="s">
        <v>80</v>
      </c>
      <c r="U56" s="120">
        <v>443</v>
      </c>
      <c r="V56" s="149">
        <f t="shared" si="4"/>
        <v>4.3948412698412698</v>
      </c>
      <c r="W56" s="125" t="s">
        <v>112</v>
      </c>
      <c r="X56" s="120">
        <v>374</v>
      </c>
      <c r="Y56" s="149">
        <f t="shared" si="5"/>
        <v>3.7103174603174605</v>
      </c>
    </row>
    <row r="57" spans="1:25" ht="24.95" customHeight="1">
      <c r="A57" t="s">
        <v>41</v>
      </c>
      <c r="B57" s="4"/>
      <c r="C57" s="6" t="s">
        <v>42</v>
      </c>
      <c r="D57" s="31">
        <v>19805</v>
      </c>
      <c r="E57" s="32">
        <v>2105</v>
      </c>
      <c r="F57" s="32">
        <v>1425</v>
      </c>
      <c r="G57" s="33">
        <v>680</v>
      </c>
      <c r="H57" s="111" t="s">
        <v>102</v>
      </c>
      <c r="I57" s="121">
        <v>691</v>
      </c>
      <c r="J57" s="149">
        <f t="shared" si="0"/>
        <v>32.826603325415675</v>
      </c>
      <c r="K57" s="126" t="s">
        <v>70</v>
      </c>
      <c r="L57" s="121">
        <v>160</v>
      </c>
      <c r="M57" s="149">
        <f t="shared" si="1"/>
        <v>7.6009501187648461</v>
      </c>
      <c r="N57" s="129" t="s">
        <v>75</v>
      </c>
      <c r="O57" s="134">
        <v>135</v>
      </c>
      <c r="P57" s="149">
        <f t="shared" si="2"/>
        <v>6.4133016627078394</v>
      </c>
      <c r="Q57" s="136" t="s">
        <v>87</v>
      </c>
      <c r="R57" s="121">
        <v>242</v>
      </c>
      <c r="S57" s="149">
        <f t="shared" si="3"/>
        <v>11.49643705463183</v>
      </c>
      <c r="T57" s="126" t="s">
        <v>80</v>
      </c>
      <c r="U57" s="121">
        <v>62</v>
      </c>
      <c r="V57" s="149">
        <f t="shared" si="4"/>
        <v>2.9453681710213777</v>
      </c>
      <c r="W57" s="129" t="s">
        <v>82</v>
      </c>
      <c r="X57" s="134">
        <v>55</v>
      </c>
      <c r="Y57" s="149">
        <f t="shared" si="5"/>
        <v>2.6128266033254155</v>
      </c>
    </row>
    <row r="58" spans="1:25" ht="24.95" customHeight="1">
      <c r="A58" t="s">
        <v>43</v>
      </c>
      <c r="B58" s="4"/>
      <c r="C58" s="6" t="s">
        <v>40</v>
      </c>
      <c r="D58" s="31">
        <v>51076</v>
      </c>
      <c r="E58" s="32">
        <v>3916</v>
      </c>
      <c r="F58" s="32">
        <v>2261</v>
      </c>
      <c r="G58" s="33">
        <v>1655</v>
      </c>
      <c r="H58" s="111" t="s">
        <v>102</v>
      </c>
      <c r="I58" s="121">
        <v>880</v>
      </c>
      <c r="J58" s="149">
        <f t="shared" si="0"/>
        <v>22.471910112359549</v>
      </c>
      <c r="K58" s="126" t="s">
        <v>75</v>
      </c>
      <c r="L58" s="121">
        <v>324</v>
      </c>
      <c r="M58" s="149">
        <f t="shared" si="1"/>
        <v>8.2737487231869267</v>
      </c>
      <c r="N58" s="126" t="s">
        <v>70</v>
      </c>
      <c r="O58" s="121">
        <v>259</v>
      </c>
      <c r="P58" s="149">
        <f t="shared" si="2"/>
        <v>6.6138917262512766</v>
      </c>
      <c r="Q58" s="136" t="s">
        <v>87</v>
      </c>
      <c r="R58" s="121">
        <v>632</v>
      </c>
      <c r="S58" s="149">
        <f t="shared" si="3"/>
        <v>16.138917262512766</v>
      </c>
      <c r="T58" s="126" t="s">
        <v>80</v>
      </c>
      <c r="U58" s="121">
        <v>206</v>
      </c>
      <c r="V58" s="149">
        <f t="shared" si="4"/>
        <v>5.2604698672114401</v>
      </c>
      <c r="W58" s="126" t="s">
        <v>82</v>
      </c>
      <c r="X58" s="121">
        <v>107</v>
      </c>
      <c r="Y58" s="149">
        <f t="shared" si="5"/>
        <v>2.7323799795709909</v>
      </c>
    </row>
    <row r="59" spans="1:25" ht="30" customHeight="1">
      <c r="A59" t="s">
        <v>44</v>
      </c>
      <c r="B59" s="4"/>
      <c r="C59" s="6" t="s">
        <v>45</v>
      </c>
      <c r="D59" s="31">
        <v>14713</v>
      </c>
      <c r="E59" s="32">
        <v>1209</v>
      </c>
      <c r="F59" s="32">
        <v>859</v>
      </c>
      <c r="G59" s="33">
        <v>350</v>
      </c>
      <c r="H59" s="111" t="s">
        <v>102</v>
      </c>
      <c r="I59" s="121">
        <v>314</v>
      </c>
      <c r="J59" s="149">
        <f t="shared" si="0"/>
        <v>25.971877584780813</v>
      </c>
      <c r="K59" s="126" t="s">
        <v>70</v>
      </c>
      <c r="L59" s="121">
        <v>167</v>
      </c>
      <c r="M59" s="149">
        <f t="shared" si="1"/>
        <v>13.813068651778329</v>
      </c>
      <c r="N59" s="129" t="s">
        <v>95</v>
      </c>
      <c r="O59" s="134">
        <v>86</v>
      </c>
      <c r="P59" s="149">
        <f t="shared" si="2"/>
        <v>7.1133167907361461</v>
      </c>
      <c r="Q59" s="136" t="s">
        <v>87</v>
      </c>
      <c r="R59" s="121">
        <v>121</v>
      </c>
      <c r="S59" s="149">
        <f t="shared" si="3"/>
        <v>10.008271298593879</v>
      </c>
      <c r="T59" s="126" t="s">
        <v>80</v>
      </c>
      <c r="U59" s="121">
        <v>31</v>
      </c>
      <c r="V59" s="149">
        <f t="shared" si="4"/>
        <v>2.5641025641025639</v>
      </c>
      <c r="W59" s="129" t="s">
        <v>108</v>
      </c>
      <c r="X59" s="121">
        <v>20</v>
      </c>
      <c r="Y59" s="149">
        <f t="shared" si="5"/>
        <v>1.6542597187758479</v>
      </c>
    </row>
    <row r="60" spans="1:25" ht="24.95" customHeight="1">
      <c r="A60" t="s">
        <v>47</v>
      </c>
      <c r="B60" s="4"/>
      <c r="C60" s="6" t="s">
        <v>48</v>
      </c>
      <c r="D60" s="31">
        <v>8399</v>
      </c>
      <c r="E60" s="32">
        <v>737</v>
      </c>
      <c r="F60" s="32">
        <v>516</v>
      </c>
      <c r="G60" s="33">
        <v>221</v>
      </c>
      <c r="H60" s="111" t="s">
        <v>102</v>
      </c>
      <c r="I60" s="121">
        <v>185</v>
      </c>
      <c r="J60" s="149">
        <f t="shared" si="0"/>
        <v>25.10176390773406</v>
      </c>
      <c r="K60" s="126" t="s">
        <v>70</v>
      </c>
      <c r="L60" s="121">
        <v>115</v>
      </c>
      <c r="M60" s="149">
        <f t="shared" si="1"/>
        <v>15.603799185888739</v>
      </c>
      <c r="N60" s="126" t="s">
        <v>115</v>
      </c>
      <c r="O60" s="121">
        <v>51</v>
      </c>
      <c r="P60" s="149">
        <f t="shared" si="2"/>
        <v>6.9199457259158752</v>
      </c>
      <c r="Q60" s="136" t="s">
        <v>87</v>
      </c>
      <c r="R60" s="121">
        <v>98</v>
      </c>
      <c r="S60" s="149">
        <f t="shared" si="3"/>
        <v>13.297150610583447</v>
      </c>
      <c r="T60" s="126" t="s">
        <v>80</v>
      </c>
      <c r="U60" s="121">
        <v>16</v>
      </c>
      <c r="V60" s="149">
        <f t="shared" si="4"/>
        <v>2.1709633649932156</v>
      </c>
      <c r="W60" s="126" t="s">
        <v>86</v>
      </c>
      <c r="X60" s="121">
        <v>15</v>
      </c>
      <c r="Y60" s="149">
        <f t="shared" si="5"/>
        <v>2.0352781546811398</v>
      </c>
    </row>
    <row r="61" spans="1:25" ht="30" customHeight="1">
      <c r="A61" t="s">
        <v>49</v>
      </c>
      <c r="B61" s="4"/>
      <c r="C61" s="6" t="s">
        <v>50</v>
      </c>
      <c r="D61" s="31">
        <v>8969</v>
      </c>
      <c r="E61" s="32">
        <v>707</v>
      </c>
      <c r="F61" s="32">
        <v>532</v>
      </c>
      <c r="G61" s="33">
        <v>175</v>
      </c>
      <c r="H61" s="111" t="s">
        <v>70</v>
      </c>
      <c r="I61" s="121">
        <v>181</v>
      </c>
      <c r="J61" s="149">
        <f t="shared" si="0"/>
        <v>25.601131541725604</v>
      </c>
      <c r="K61" s="126" t="s">
        <v>103</v>
      </c>
      <c r="L61" s="121">
        <v>67</v>
      </c>
      <c r="M61" s="149">
        <f t="shared" si="1"/>
        <v>9.4766619519094757</v>
      </c>
      <c r="N61" s="126" t="s">
        <v>75</v>
      </c>
      <c r="O61" s="121">
        <v>52</v>
      </c>
      <c r="P61" s="149">
        <f t="shared" si="2"/>
        <v>7.355021216407355</v>
      </c>
      <c r="Q61" s="136" t="s">
        <v>87</v>
      </c>
      <c r="R61" s="121">
        <v>80</v>
      </c>
      <c r="S61" s="149">
        <f t="shared" si="3"/>
        <v>11.315417256011315</v>
      </c>
      <c r="T61" s="126" t="s">
        <v>80</v>
      </c>
      <c r="U61" s="121">
        <v>15</v>
      </c>
      <c r="V61" s="149">
        <f t="shared" si="4"/>
        <v>2.1216407355021216</v>
      </c>
      <c r="W61" s="129" t="s">
        <v>109</v>
      </c>
      <c r="X61" s="121">
        <v>12</v>
      </c>
      <c r="Y61" s="149">
        <f t="shared" si="5"/>
        <v>1.6973125884016973</v>
      </c>
    </row>
    <row r="62" spans="1:25" ht="24.95" customHeight="1" thickBot="1">
      <c r="A62" t="s">
        <v>52</v>
      </c>
      <c r="B62" s="4"/>
      <c r="C62" s="11" t="s">
        <v>46</v>
      </c>
      <c r="D62" s="34">
        <v>13548</v>
      </c>
      <c r="E62" s="35">
        <v>1291</v>
      </c>
      <c r="F62" s="35">
        <v>956</v>
      </c>
      <c r="G62" s="36">
        <v>335</v>
      </c>
      <c r="H62" s="112" t="s">
        <v>102</v>
      </c>
      <c r="I62" s="122">
        <v>341</v>
      </c>
      <c r="J62" s="149">
        <f t="shared" si="0"/>
        <v>26.413632842757551</v>
      </c>
      <c r="K62" s="127" t="s">
        <v>70</v>
      </c>
      <c r="L62" s="122">
        <v>111</v>
      </c>
      <c r="M62" s="149">
        <f t="shared" si="1"/>
        <v>8.5979860573199076</v>
      </c>
      <c r="N62" s="127" t="s">
        <v>78</v>
      </c>
      <c r="O62" s="122">
        <v>96</v>
      </c>
      <c r="P62" s="149">
        <f t="shared" si="2"/>
        <v>7.4360960495739734</v>
      </c>
      <c r="Q62" s="137" t="s">
        <v>87</v>
      </c>
      <c r="R62" s="122">
        <v>167</v>
      </c>
      <c r="S62" s="149">
        <f t="shared" si="3"/>
        <v>12.935708752904725</v>
      </c>
      <c r="T62" s="127" t="s">
        <v>80</v>
      </c>
      <c r="U62" s="122">
        <v>26</v>
      </c>
      <c r="V62" s="149">
        <f t="shared" si="4"/>
        <v>2.0139426800929514</v>
      </c>
      <c r="W62" s="127" t="s">
        <v>82</v>
      </c>
      <c r="X62" s="122">
        <v>23</v>
      </c>
      <c r="Y62" s="149">
        <f t="shared" si="5"/>
        <v>1.7815646785437647</v>
      </c>
    </row>
    <row r="63" spans="1:25" ht="24.95" customHeight="1" thickTop="1">
      <c r="A63" t="s">
        <v>53</v>
      </c>
      <c r="B63" s="4"/>
      <c r="C63" s="41" t="s">
        <v>54</v>
      </c>
      <c r="D63" s="28">
        <v>77160</v>
      </c>
      <c r="E63" s="29">
        <v>6305</v>
      </c>
      <c r="F63" s="29">
        <v>1774</v>
      </c>
      <c r="G63" s="30">
        <v>4531</v>
      </c>
      <c r="H63" s="110" t="s">
        <v>104</v>
      </c>
      <c r="I63" s="120">
        <v>797</v>
      </c>
      <c r="J63" s="149">
        <f t="shared" si="0"/>
        <v>12.640761300555114</v>
      </c>
      <c r="K63" s="125" t="s">
        <v>75</v>
      </c>
      <c r="L63" s="120">
        <v>387</v>
      </c>
      <c r="M63" s="149">
        <f t="shared" si="1"/>
        <v>6.1379857256145911</v>
      </c>
      <c r="N63" s="125" t="s">
        <v>70</v>
      </c>
      <c r="O63" s="120">
        <v>130</v>
      </c>
      <c r="P63" s="149">
        <f t="shared" si="2"/>
        <v>2.0618556701030926</v>
      </c>
      <c r="Q63" s="135" t="s">
        <v>80</v>
      </c>
      <c r="R63" s="120">
        <v>1340</v>
      </c>
      <c r="S63" s="149">
        <f t="shared" si="3"/>
        <v>21.252973830293417</v>
      </c>
      <c r="T63" s="125" t="s">
        <v>85</v>
      </c>
      <c r="U63" s="120">
        <v>723</v>
      </c>
      <c r="V63" s="149">
        <f t="shared" si="4"/>
        <v>11.467089611419508</v>
      </c>
      <c r="W63" s="125" t="s">
        <v>87</v>
      </c>
      <c r="X63" s="120">
        <v>456</v>
      </c>
      <c r="Y63" s="149">
        <f t="shared" si="5"/>
        <v>7.2323552735923879</v>
      </c>
    </row>
    <row r="64" spans="1:25" ht="24.95" customHeight="1" thickBot="1">
      <c r="A64" t="s">
        <v>56</v>
      </c>
      <c r="B64" s="4"/>
      <c r="C64" s="11" t="s">
        <v>55</v>
      </c>
      <c r="D64" s="34">
        <v>90100</v>
      </c>
      <c r="E64" s="35">
        <v>7192</v>
      </c>
      <c r="F64" s="35">
        <v>2629</v>
      </c>
      <c r="G64" s="36">
        <v>4563</v>
      </c>
      <c r="H64" s="112" t="s">
        <v>105</v>
      </c>
      <c r="I64" s="122">
        <v>1255</v>
      </c>
      <c r="J64" s="149">
        <f t="shared" si="0"/>
        <v>17.449944382647388</v>
      </c>
      <c r="K64" s="127" t="s">
        <v>75</v>
      </c>
      <c r="L64" s="122">
        <v>466</v>
      </c>
      <c r="M64" s="149">
        <f t="shared" si="1"/>
        <v>6.4794215795328141</v>
      </c>
      <c r="N64" s="127" t="s">
        <v>72</v>
      </c>
      <c r="O64" s="122">
        <v>175</v>
      </c>
      <c r="P64" s="149">
        <f t="shared" si="2"/>
        <v>2.4332591768631811</v>
      </c>
      <c r="Q64" s="137" t="s">
        <v>80</v>
      </c>
      <c r="R64" s="122">
        <v>922</v>
      </c>
      <c r="S64" s="149">
        <f t="shared" si="3"/>
        <v>12.819799777530589</v>
      </c>
      <c r="T64" s="127" t="s">
        <v>87</v>
      </c>
      <c r="U64" s="122">
        <v>695</v>
      </c>
      <c r="V64" s="149">
        <f t="shared" si="4"/>
        <v>9.6635150166852064</v>
      </c>
      <c r="W64" s="127" t="s">
        <v>85</v>
      </c>
      <c r="X64" s="122">
        <v>515</v>
      </c>
      <c r="Y64" s="149">
        <f t="shared" si="5"/>
        <v>7.1607341490545053</v>
      </c>
    </row>
    <row r="65" spans="1:25" ht="24.95" customHeight="1" thickTop="1">
      <c r="A65" t="s">
        <v>57</v>
      </c>
      <c r="B65" s="4"/>
      <c r="C65" s="41" t="s">
        <v>58</v>
      </c>
      <c r="D65" s="28">
        <v>18469</v>
      </c>
      <c r="E65" s="29">
        <v>1908</v>
      </c>
      <c r="F65" s="29">
        <v>1059</v>
      </c>
      <c r="G65" s="30">
        <v>849</v>
      </c>
      <c r="H65" s="110" t="s">
        <v>99</v>
      </c>
      <c r="I65" s="120">
        <v>277</v>
      </c>
      <c r="J65" s="149">
        <f t="shared" si="0"/>
        <v>14.517819706498953</v>
      </c>
      <c r="K65" s="125" t="s">
        <v>75</v>
      </c>
      <c r="L65" s="120">
        <v>191</v>
      </c>
      <c r="M65" s="149">
        <f t="shared" si="1"/>
        <v>10.010482180293501</v>
      </c>
      <c r="N65" s="125" t="s">
        <v>70</v>
      </c>
      <c r="O65" s="120">
        <v>136</v>
      </c>
      <c r="P65" s="149">
        <f t="shared" si="2"/>
        <v>7.1278825995807118</v>
      </c>
      <c r="Q65" s="135" t="s">
        <v>87</v>
      </c>
      <c r="R65" s="120">
        <v>379</v>
      </c>
      <c r="S65" s="149">
        <f t="shared" si="3"/>
        <v>19.863731656184484</v>
      </c>
      <c r="T65" s="125" t="s">
        <v>80</v>
      </c>
      <c r="U65" s="120">
        <v>81</v>
      </c>
      <c r="V65" s="149">
        <f t="shared" si="4"/>
        <v>4.2452830188679247</v>
      </c>
      <c r="W65" s="125" t="s">
        <v>86</v>
      </c>
      <c r="X65" s="120">
        <v>46</v>
      </c>
      <c r="Y65" s="149">
        <f t="shared" si="5"/>
        <v>2.4109014675052411</v>
      </c>
    </row>
    <row r="66" spans="1:25" ht="24.95" customHeight="1">
      <c r="A66" t="s">
        <v>59</v>
      </c>
      <c r="B66" s="4"/>
      <c r="C66" s="6" t="s">
        <v>60</v>
      </c>
      <c r="D66" s="31">
        <v>17502</v>
      </c>
      <c r="E66" s="32">
        <v>1880</v>
      </c>
      <c r="F66" s="32">
        <v>967</v>
      </c>
      <c r="G66" s="33">
        <v>913</v>
      </c>
      <c r="H66" s="111" t="s">
        <v>106</v>
      </c>
      <c r="I66" s="121">
        <v>245</v>
      </c>
      <c r="J66" s="149">
        <f t="shared" si="0"/>
        <v>13.031914893617023</v>
      </c>
      <c r="K66" s="126" t="s">
        <v>75</v>
      </c>
      <c r="L66" s="121">
        <v>183</v>
      </c>
      <c r="M66" s="149">
        <f t="shared" si="1"/>
        <v>9.7340425531914896</v>
      </c>
      <c r="N66" s="126" t="s">
        <v>100</v>
      </c>
      <c r="O66" s="121">
        <v>85</v>
      </c>
      <c r="P66" s="149">
        <f t="shared" si="2"/>
        <v>4.5212765957446814</v>
      </c>
      <c r="Q66" s="136" t="s">
        <v>87</v>
      </c>
      <c r="R66" s="121">
        <v>238</v>
      </c>
      <c r="S66" s="149">
        <f t="shared" si="3"/>
        <v>12.659574468085106</v>
      </c>
      <c r="T66" s="126" t="s">
        <v>90</v>
      </c>
      <c r="U66" s="121">
        <v>159</v>
      </c>
      <c r="V66" s="149">
        <f t="shared" si="4"/>
        <v>8.4574468085106389</v>
      </c>
      <c r="W66" s="126" t="s">
        <v>80</v>
      </c>
      <c r="X66" s="121">
        <v>109</v>
      </c>
      <c r="Y66" s="149">
        <f t="shared" si="5"/>
        <v>5.7978723404255321</v>
      </c>
    </row>
    <row r="67" spans="1:25" ht="30" customHeight="1">
      <c r="A67" t="s">
        <v>63</v>
      </c>
      <c r="B67" s="4"/>
      <c r="C67" s="6" t="s">
        <v>51</v>
      </c>
      <c r="D67" s="31">
        <v>16433</v>
      </c>
      <c r="E67" s="32">
        <v>1369</v>
      </c>
      <c r="F67" s="32">
        <v>826</v>
      </c>
      <c r="G67" s="33">
        <v>543</v>
      </c>
      <c r="H67" s="111" t="s">
        <v>107</v>
      </c>
      <c r="I67" s="121">
        <v>175</v>
      </c>
      <c r="J67" s="149">
        <f t="shared" si="0"/>
        <v>12.783053323593865</v>
      </c>
      <c r="K67" s="126" t="s">
        <v>96</v>
      </c>
      <c r="L67" s="121">
        <v>150</v>
      </c>
      <c r="M67" s="149">
        <f t="shared" si="1"/>
        <v>10.956902848794741</v>
      </c>
      <c r="N67" s="126" t="s">
        <v>70</v>
      </c>
      <c r="O67" s="121">
        <v>145</v>
      </c>
      <c r="P67" s="149">
        <f t="shared" si="2"/>
        <v>10.591672753834915</v>
      </c>
      <c r="Q67" s="136" t="s">
        <v>87</v>
      </c>
      <c r="R67" s="121">
        <v>276</v>
      </c>
      <c r="S67" s="149">
        <f t="shared" si="3"/>
        <v>20.160701241782323</v>
      </c>
      <c r="T67" s="126" t="s">
        <v>80</v>
      </c>
      <c r="U67" s="121">
        <v>44</v>
      </c>
      <c r="V67" s="149">
        <f t="shared" si="4"/>
        <v>3.2140248356464571</v>
      </c>
      <c r="W67" s="129" t="s">
        <v>110</v>
      </c>
      <c r="X67" s="121">
        <v>25</v>
      </c>
      <c r="Y67" s="149">
        <f t="shared" si="5"/>
        <v>1.8261504747991233</v>
      </c>
    </row>
    <row r="68" spans="1:25" ht="24.95" customHeight="1">
      <c r="A68" t="s">
        <v>64</v>
      </c>
      <c r="B68" s="4"/>
      <c r="C68" s="6" t="s">
        <v>61</v>
      </c>
      <c r="D68" s="31">
        <v>8650</v>
      </c>
      <c r="E68" s="32">
        <v>874</v>
      </c>
      <c r="F68" s="32">
        <v>489</v>
      </c>
      <c r="G68" s="33">
        <v>385</v>
      </c>
      <c r="H68" s="111" t="s">
        <v>101</v>
      </c>
      <c r="I68" s="121">
        <v>161</v>
      </c>
      <c r="J68" s="149">
        <f t="shared" si="0"/>
        <v>18.421052631578945</v>
      </c>
      <c r="K68" s="126" t="s">
        <v>116</v>
      </c>
      <c r="L68" s="121">
        <v>114</v>
      </c>
      <c r="M68" s="149">
        <f t="shared" si="1"/>
        <v>13.043478260869565</v>
      </c>
      <c r="N68" s="126" t="s">
        <v>75</v>
      </c>
      <c r="O68" s="121">
        <v>60</v>
      </c>
      <c r="P68" s="149">
        <f t="shared" si="2"/>
        <v>6.8649885583524028</v>
      </c>
      <c r="Q68" s="136" t="s">
        <v>87</v>
      </c>
      <c r="R68" s="121">
        <v>113</v>
      </c>
      <c r="S68" s="149">
        <f t="shared" si="3"/>
        <v>12.929061784897025</v>
      </c>
      <c r="T68" s="126" t="s">
        <v>90</v>
      </c>
      <c r="U68" s="121">
        <v>69</v>
      </c>
      <c r="V68" s="149">
        <f t="shared" si="4"/>
        <v>7.8947368421052628</v>
      </c>
      <c r="W68" s="126" t="s">
        <v>80</v>
      </c>
      <c r="X68" s="121">
        <v>51</v>
      </c>
      <c r="Y68" s="149">
        <f t="shared" si="5"/>
        <v>5.835240274599542</v>
      </c>
    </row>
    <row r="69" spans="1:25" ht="24.95" customHeight="1" thickBot="1">
      <c r="A69" t="s">
        <v>65</v>
      </c>
      <c r="B69" s="4"/>
      <c r="C69" s="7" t="s">
        <v>62</v>
      </c>
      <c r="D69" s="37">
        <v>11270</v>
      </c>
      <c r="E69" s="38">
        <v>1230</v>
      </c>
      <c r="F69" s="38">
        <v>483</v>
      </c>
      <c r="G69" s="39">
        <v>747</v>
      </c>
      <c r="H69" s="113" t="s">
        <v>106</v>
      </c>
      <c r="I69" s="123">
        <v>154</v>
      </c>
      <c r="J69" s="178">
        <f t="shared" si="0"/>
        <v>12.520325203252034</v>
      </c>
      <c r="K69" s="128" t="s">
        <v>101</v>
      </c>
      <c r="L69" s="123">
        <v>105</v>
      </c>
      <c r="M69" s="178">
        <f t="shared" si="1"/>
        <v>8.536585365853659</v>
      </c>
      <c r="N69" s="128" t="s">
        <v>75</v>
      </c>
      <c r="O69" s="123">
        <v>57</v>
      </c>
      <c r="P69" s="179">
        <f t="shared" si="2"/>
        <v>4.6341463414634143</v>
      </c>
      <c r="Q69" s="139" t="s">
        <v>244</v>
      </c>
      <c r="R69" s="123">
        <v>347</v>
      </c>
      <c r="S69" s="176">
        <f t="shared" si="3"/>
        <v>28.211382113821138</v>
      </c>
      <c r="T69" s="128" t="s">
        <v>87</v>
      </c>
      <c r="U69" s="123">
        <v>108</v>
      </c>
      <c r="V69" s="176">
        <f t="shared" si="4"/>
        <v>8.7804878048780477</v>
      </c>
      <c r="W69" s="128" t="s">
        <v>80</v>
      </c>
      <c r="X69" s="123">
        <v>91</v>
      </c>
      <c r="Y69" s="177">
        <f t="shared" si="5"/>
        <v>7.3983739837398383</v>
      </c>
    </row>
    <row r="71" spans="1:25">
      <c r="E71" t="s">
        <v>250</v>
      </c>
      <c r="G71" t="s">
        <v>213</v>
      </c>
      <c r="H71" s="1" t="s">
        <v>212</v>
      </c>
    </row>
    <row r="72" spans="1:25">
      <c r="C72" s="152" t="s">
        <v>210</v>
      </c>
      <c r="E72" t="s">
        <v>211</v>
      </c>
      <c r="F72" t="s">
        <v>69</v>
      </c>
      <c r="G72">
        <v>78</v>
      </c>
      <c r="H72" s="151">
        <f>G72/E67*100</f>
        <v>5.6975894813732646</v>
      </c>
      <c r="L72" s="153"/>
      <c r="M72" t="s">
        <v>214</v>
      </c>
      <c r="O72" s="1" t="s">
        <v>218</v>
      </c>
      <c r="P72" s="1" t="s">
        <v>219</v>
      </c>
    </row>
    <row r="73" spans="1:25">
      <c r="E73" s="1"/>
      <c r="F73" s="1"/>
      <c r="L73" s="154"/>
      <c r="M73" t="s">
        <v>217</v>
      </c>
      <c r="O73" s="1" t="s">
        <v>220</v>
      </c>
      <c r="P73" s="1" t="s">
        <v>221</v>
      </c>
    </row>
    <row r="74" spans="1:25">
      <c r="L74" s="155"/>
      <c r="M74" t="s">
        <v>215</v>
      </c>
      <c r="O74" s="1" t="s">
        <v>222</v>
      </c>
      <c r="P74" s="1" t="s">
        <v>223</v>
      </c>
    </row>
  </sheetData>
  <mergeCells count="26">
    <mergeCell ref="H39:J39"/>
    <mergeCell ref="K39:M39"/>
    <mergeCell ref="N39:P39"/>
    <mergeCell ref="Q39:S39"/>
    <mergeCell ref="T39:V39"/>
    <mergeCell ref="W39:Y39"/>
    <mergeCell ref="Q4:S4"/>
    <mergeCell ref="T4:V4"/>
    <mergeCell ref="W4:Y4"/>
    <mergeCell ref="C38:C40"/>
    <mergeCell ref="D38:D40"/>
    <mergeCell ref="E38:E40"/>
    <mergeCell ref="H38:P38"/>
    <mergeCell ref="Q38:Y38"/>
    <mergeCell ref="F39:F40"/>
    <mergeCell ref="G39:G40"/>
    <mergeCell ref="C3:C5"/>
    <mergeCell ref="D3:D5"/>
    <mergeCell ref="E3:E5"/>
    <mergeCell ref="H3:P3"/>
    <mergeCell ref="Q3:Y3"/>
    <mergeCell ref="F4:F5"/>
    <mergeCell ref="G4:G5"/>
    <mergeCell ref="H4:J4"/>
    <mergeCell ref="K4:M4"/>
    <mergeCell ref="N4:P4"/>
  </mergeCells>
  <phoneticPr fontId="1"/>
  <conditionalFormatting sqref="J41:J69">
    <cfRule type="cellIs" dxfId="34" priority="18" operator="between">
      <formula>30</formula>
      <formula>100</formula>
    </cfRule>
    <cfRule type="cellIs" dxfId="33" priority="19" operator="between">
      <formula>20</formula>
      <formula>29</formula>
    </cfRule>
    <cfRule type="cellIs" dxfId="32" priority="20" operator="between">
      <formula>10</formula>
      <formula>19</formula>
    </cfRule>
  </conditionalFormatting>
  <conditionalFormatting sqref="M41:M69">
    <cfRule type="cellIs" dxfId="31" priority="15" operator="between">
      <formula>30</formula>
      <formula>100</formula>
    </cfRule>
    <cfRule type="cellIs" dxfId="30" priority="16" operator="between">
      <formula>20</formula>
      <formula>29</formula>
    </cfRule>
    <cfRule type="cellIs" dxfId="29" priority="17" operator="between">
      <formula>10</formula>
      <formula>19</formula>
    </cfRule>
  </conditionalFormatting>
  <conditionalFormatting sqref="P41:P69">
    <cfRule type="cellIs" dxfId="28" priority="12" operator="between">
      <formula>30</formula>
      <formula>100</formula>
    </cfRule>
    <cfRule type="cellIs" dxfId="27" priority="13" operator="between">
      <formula>20</formula>
      <formula>29</formula>
    </cfRule>
    <cfRule type="cellIs" dxfId="26" priority="14" operator="between">
      <formula>10</formula>
      <formula>19</formula>
    </cfRule>
  </conditionalFormatting>
  <conditionalFormatting sqref="S41:S69">
    <cfRule type="cellIs" dxfId="25" priority="9" operator="between">
      <formula>30</formula>
      <formula>100</formula>
    </cfRule>
    <cfRule type="cellIs" dxfId="24" priority="10" operator="between">
      <formula>20</formula>
      <formula>29</formula>
    </cfRule>
  </conditionalFormatting>
  <conditionalFormatting sqref="V41:V69">
    <cfRule type="cellIs" dxfId="23" priority="6" operator="between">
      <formula>30</formula>
      <formula>100</formula>
    </cfRule>
    <cfRule type="cellIs" dxfId="22" priority="7" operator="between">
      <formula>20</formula>
      <formula>29</formula>
    </cfRule>
  </conditionalFormatting>
  <conditionalFormatting sqref="Y41:Y69">
    <cfRule type="cellIs" dxfId="21" priority="3" operator="between">
      <formula>30</formula>
      <formula>100</formula>
    </cfRule>
    <cfRule type="cellIs" dxfId="20" priority="4" operator="between">
      <formula>20</formula>
      <formula>29</formula>
    </cfRule>
  </conditionalFormatting>
  <conditionalFormatting sqref="G72">
    <cfRule type="top10" dxfId="19" priority="2" stopIfTrue="1" rank="3"/>
  </conditionalFormatting>
  <conditionalFormatting sqref="H72">
    <cfRule type="top10" dxfId="18" priority="1" stopIfTrue="1" rank="3"/>
  </conditionalFormatting>
  <pageMargins left="0.56999999999999995" right="0.21" top="0.51" bottom="0.28999999999999998" header="0.3" footer="0.25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B97"/>
  <sheetViews>
    <sheetView showGridLines="0" tabSelected="1" topLeftCell="A32" zoomScale="80" zoomScaleNormal="80" zoomScaleSheetLayoutView="100" workbookViewId="0">
      <selection activeCell="A2" sqref="A2:P90"/>
    </sheetView>
  </sheetViews>
  <sheetFormatPr defaultRowHeight="13.5"/>
  <cols>
    <col min="19" max="19" width="3.375" customWidth="1"/>
    <col min="20" max="23" width="5" customWidth="1"/>
    <col min="24" max="24" width="7.375" bestFit="1" customWidth="1"/>
    <col min="27" max="27" width="9.25" customWidth="1"/>
  </cols>
  <sheetData>
    <row r="2" spans="1:28" ht="20.100000000000001" customHeight="1">
      <c r="A2" s="156" t="s">
        <v>216</v>
      </c>
    </row>
    <row r="3" spans="1:28" ht="20.100000000000001" customHeight="1">
      <c r="A3" s="225" t="s">
        <v>248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28" ht="20.100000000000001" customHeight="1">
      <c r="A4" s="157" t="s">
        <v>249</v>
      </c>
    </row>
    <row r="5" spans="1:28" ht="20.100000000000001" customHeight="1">
      <c r="A5" s="157" t="s">
        <v>253</v>
      </c>
    </row>
    <row r="6" spans="1:28">
      <c r="A6" s="158"/>
      <c r="B6" s="158"/>
    </row>
    <row r="12" spans="1:28">
      <c r="X12" t="s">
        <v>225</v>
      </c>
      <c r="Y12" t="s">
        <v>224</v>
      </c>
      <c r="Z12" t="s">
        <v>226</v>
      </c>
      <c r="AA12" t="s">
        <v>228</v>
      </c>
      <c r="AB12" t="s">
        <v>227</v>
      </c>
    </row>
    <row r="13" spans="1:28">
      <c r="U13" s="153"/>
      <c r="V13" t="s">
        <v>214</v>
      </c>
      <c r="W13" s="1"/>
      <c r="X13" s="153" t="s">
        <v>218</v>
      </c>
      <c r="Y13">
        <v>0.35</v>
      </c>
      <c r="Z13">
        <v>1</v>
      </c>
      <c r="AA13" s="167">
        <v>0.35</v>
      </c>
      <c r="AB13">
        <v>1</v>
      </c>
    </row>
    <row r="14" spans="1:28">
      <c r="U14" s="154"/>
      <c r="V14" t="s">
        <v>217</v>
      </c>
      <c r="W14" s="1"/>
      <c r="X14" s="153" t="s">
        <v>219</v>
      </c>
      <c r="Y14">
        <f>$Y$13*Z14</f>
        <v>0.52499999999999991</v>
      </c>
      <c r="Z14">
        <v>1.5</v>
      </c>
      <c r="AA14" s="167">
        <f>AB14*$AA$13</f>
        <v>0.6825</v>
      </c>
      <c r="AB14">
        <f>Z14*1.3</f>
        <v>1.9500000000000002</v>
      </c>
    </row>
    <row r="15" spans="1:28">
      <c r="U15" s="155"/>
      <c r="V15" t="s">
        <v>215</v>
      </c>
      <c r="W15" s="1"/>
      <c r="X15" s="154" t="s">
        <v>220</v>
      </c>
      <c r="Y15">
        <f>$Y$13*Z15</f>
        <v>0.7</v>
      </c>
      <c r="Z15">
        <v>2</v>
      </c>
      <c r="AA15" s="167">
        <f t="shared" ref="AA15:AA18" si="0">AB15*$AA$13</f>
        <v>0.90999999999999992</v>
      </c>
      <c r="AB15">
        <f t="shared" ref="AB15:AB18" si="1">Z15*1.3</f>
        <v>2.6</v>
      </c>
    </row>
    <row r="16" spans="1:28">
      <c r="U16" s="1"/>
      <c r="W16" s="1"/>
      <c r="X16" s="154" t="s">
        <v>221</v>
      </c>
      <c r="Y16">
        <f>$Y$13*Z16</f>
        <v>0.875</v>
      </c>
      <c r="Z16">
        <v>2.5</v>
      </c>
      <c r="AA16" s="167">
        <f t="shared" si="0"/>
        <v>1.1375</v>
      </c>
      <c r="AB16">
        <f t="shared" si="1"/>
        <v>3.25</v>
      </c>
    </row>
    <row r="17" spans="21:28">
      <c r="U17" s="1"/>
      <c r="W17" s="1"/>
      <c r="X17" s="155" t="s">
        <v>222</v>
      </c>
      <c r="Y17">
        <f t="shared" ref="Y17" si="2">$Y$13*Z17</f>
        <v>1.0499999999999998</v>
      </c>
      <c r="Z17">
        <v>3</v>
      </c>
      <c r="AA17" s="167">
        <f t="shared" si="0"/>
        <v>1.365</v>
      </c>
      <c r="AB17">
        <f t="shared" si="1"/>
        <v>3.9000000000000004</v>
      </c>
    </row>
    <row r="18" spans="21:28">
      <c r="U18" s="1"/>
      <c r="W18" s="1"/>
      <c r="X18" s="155" t="s">
        <v>223</v>
      </c>
      <c r="Y18">
        <f>$Y$13*Z18</f>
        <v>1.75</v>
      </c>
      <c r="Z18">
        <v>5</v>
      </c>
      <c r="AA18" s="167">
        <f t="shared" si="0"/>
        <v>2.2749999999999999</v>
      </c>
      <c r="AB18">
        <f t="shared" si="1"/>
        <v>6.5</v>
      </c>
    </row>
    <row r="19" spans="21:28">
      <c r="U19" s="1"/>
      <c r="W19" s="1"/>
      <c r="X19" s="1"/>
    </row>
    <row r="46" spans="28:28">
      <c r="AB46" t="s">
        <v>229</v>
      </c>
    </row>
    <row r="48" spans="28:28">
      <c r="AB48" s="174" t="s">
        <v>243</v>
      </c>
    </row>
    <row r="93" spans="19:20">
      <c r="S93" s="159"/>
      <c r="T93" s="160"/>
    </row>
    <row r="94" spans="19:20" ht="29.25" customHeight="1">
      <c r="S94" s="161"/>
      <c r="T94" s="162"/>
    </row>
    <row r="95" spans="19:20" ht="29.25" customHeight="1">
      <c r="S95" s="163"/>
      <c r="T95" s="164"/>
    </row>
    <row r="96" spans="19:20" ht="29.25" customHeight="1">
      <c r="S96" s="165"/>
      <c r="T96" s="166"/>
    </row>
    <row r="97" ht="19.5" customHeight="1"/>
  </sheetData>
  <mergeCells count="1">
    <mergeCell ref="A3:P3"/>
  </mergeCells>
  <phoneticPr fontId="1"/>
  <pageMargins left="0.31496062992125984" right="0.31496062992125984" top="0.55118110236220474" bottom="0.15748031496062992" header="0.11811023622047245" footer="0.11811023622047245"/>
  <pageSetup paperSize="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39"/>
  <sheetViews>
    <sheetView showGridLines="0" zoomScale="70" zoomScaleNormal="70" workbookViewId="0">
      <selection activeCell="Z32" sqref="Z32"/>
    </sheetView>
  </sheetViews>
  <sheetFormatPr defaultRowHeight="13.5"/>
  <cols>
    <col min="1" max="1" width="9" customWidth="1"/>
    <col min="3" max="3" width="10.125" customWidth="1"/>
    <col min="4" max="6" width="7.875" style="1" customWidth="1"/>
    <col min="7" max="7" width="13.625" style="1" customWidth="1"/>
    <col min="8" max="8" width="6.625" style="1" customWidth="1"/>
    <col min="9" max="9" width="13.625" style="1" customWidth="1"/>
    <col min="10" max="10" width="6.625" style="1" customWidth="1"/>
    <col min="11" max="11" width="13.625" style="1" customWidth="1"/>
    <col min="12" max="12" width="6.625" style="1" customWidth="1"/>
    <col min="13" max="13" width="13.625" style="1" customWidth="1"/>
    <col min="14" max="14" width="6.625" style="1" customWidth="1"/>
    <col min="15" max="15" width="13.625" style="1" customWidth="1"/>
    <col min="16" max="16" width="6.625" style="1" customWidth="1"/>
    <col min="17" max="17" width="13.625" style="1" customWidth="1"/>
    <col min="18" max="18" width="6.625" style="1" customWidth="1"/>
    <col min="19" max="19" width="13.625" style="1" customWidth="1"/>
    <col min="20" max="20" width="6.625" style="1" customWidth="1"/>
    <col min="21" max="21" width="13.625" style="1" customWidth="1"/>
    <col min="22" max="22" width="6.625" style="1" customWidth="1"/>
    <col min="25" max="25" width="9.625" customWidth="1"/>
  </cols>
  <sheetData>
    <row r="1" spans="1:22" ht="17.25">
      <c r="C1" s="148" t="s">
        <v>245</v>
      </c>
      <c r="D1" s="42"/>
      <c r="E1" s="42"/>
      <c r="F1" s="42"/>
      <c r="G1" s="42"/>
      <c r="H1" s="42"/>
      <c r="I1" s="150" t="s">
        <v>251</v>
      </c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65" t="s">
        <v>207</v>
      </c>
    </row>
    <row r="2" spans="1:22" ht="14.25" thickBot="1">
      <c r="C2" s="147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Q2" s="42"/>
      <c r="R2" s="42"/>
      <c r="S2" s="42"/>
      <c r="T2" s="42"/>
      <c r="U2" s="42"/>
      <c r="V2" s="65" t="s">
        <v>209</v>
      </c>
    </row>
    <row r="3" spans="1:22" s="43" customFormat="1">
      <c r="C3" s="64"/>
      <c r="D3" s="44"/>
      <c r="E3" s="45"/>
      <c r="F3" s="46"/>
      <c r="G3" s="210" t="s">
        <v>117</v>
      </c>
      <c r="H3" s="211"/>
      <c r="I3" s="211"/>
      <c r="J3" s="211"/>
      <c r="K3" s="211"/>
      <c r="L3" s="211"/>
      <c r="M3" s="211"/>
      <c r="N3" s="212"/>
      <c r="O3" s="213" t="s">
        <v>118</v>
      </c>
      <c r="P3" s="214"/>
      <c r="Q3" s="214"/>
      <c r="R3" s="214"/>
      <c r="S3" s="214"/>
      <c r="T3" s="214"/>
      <c r="U3" s="214"/>
      <c r="V3" s="215"/>
    </row>
    <row r="4" spans="1:22" s="43" customFormat="1">
      <c r="C4" s="208" t="s">
        <v>119</v>
      </c>
      <c r="D4" s="220" t="s">
        <v>198</v>
      </c>
      <c r="E4" s="47"/>
      <c r="F4" s="47"/>
      <c r="G4" s="216" t="s">
        <v>121</v>
      </c>
      <c r="H4" s="222"/>
      <c r="I4" s="222"/>
      <c r="J4" s="222"/>
      <c r="K4" s="218" t="s">
        <v>120</v>
      </c>
      <c r="L4" s="222"/>
      <c r="M4" s="222"/>
      <c r="N4" s="219"/>
      <c r="O4" s="216" t="s">
        <v>123</v>
      </c>
      <c r="P4" s="222"/>
      <c r="Q4" s="222"/>
      <c r="R4" s="222"/>
      <c r="S4" s="218" t="s">
        <v>122</v>
      </c>
      <c r="T4" s="222"/>
      <c r="U4" s="222"/>
      <c r="V4" s="219"/>
    </row>
    <row r="5" spans="1:22" s="43" customFormat="1">
      <c r="C5" s="208"/>
      <c r="D5" s="220"/>
      <c r="E5" s="47"/>
      <c r="F5" s="47"/>
      <c r="G5" s="216">
        <v>1</v>
      </c>
      <c r="H5" s="217"/>
      <c r="I5" s="218">
        <v>2</v>
      </c>
      <c r="J5" s="217"/>
      <c r="K5" s="222">
        <v>1</v>
      </c>
      <c r="L5" s="217"/>
      <c r="M5" s="218">
        <v>2</v>
      </c>
      <c r="N5" s="219"/>
      <c r="O5" s="216">
        <v>1</v>
      </c>
      <c r="P5" s="217"/>
      <c r="Q5" s="218">
        <v>2</v>
      </c>
      <c r="R5" s="217"/>
      <c r="S5" s="218">
        <v>1</v>
      </c>
      <c r="T5" s="217"/>
      <c r="U5" s="218">
        <v>2</v>
      </c>
      <c r="V5" s="219"/>
    </row>
    <row r="6" spans="1:22" s="50" customFormat="1" ht="54.75" thickBot="1">
      <c r="C6" s="209"/>
      <c r="D6" s="221"/>
      <c r="E6" s="51" t="s">
        <v>199</v>
      </c>
      <c r="F6" s="51" t="s">
        <v>200</v>
      </c>
      <c r="G6" s="67" t="s">
        <v>119</v>
      </c>
      <c r="H6" s="75" t="s">
        <v>238</v>
      </c>
      <c r="I6" s="80" t="s">
        <v>119</v>
      </c>
      <c r="J6" s="75" t="s">
        <v>238</v>
      </c>
      <c r="K6" s="80" t="s">
        <v>119</v>
      </c>
      <c r="L6" s="75" t="s">
        <v>238</v>
      </c>
      <c r="M6" s="80" t="s">
        <v>119</v>
      </c>
      <c r="N6" s="75" t="s">
        <v>238</v>
      </c>
      <c r="O6" s="67" t="s">
        <v>126</v>
      </c>
      <c r="P6" s="75" t="s">
        <v>238</v>
      </c>
      <c r="Q6" s="51" t="s">
        <v>126</v>
      </c>
      <c r="R6" s="75" t="s">
        <v>238</v>
      </c>
      <c r="S6" s="51" t="s">
        <v>126</v>
      </c>
      <c r="T6" s="75" t="s">
        <v>238</v>
      </c>
      <c r="U6" s="51" t="s">
        <v>126</v>
      </c>
      <c r="V6" s="75" t="s">
        <v>238</v>
      </c>
    </row>
    <row r="7" spans="1:22" ht="18" customHeight="1">
      <c r="A7" t="s">
        <v>8</v>
      </c>
      <c r="B7" s="4"/>
      <c r="C7" s="53" t="s">
        <v>127</v>
      </c>
      <c r="D7" s="66">
        <v>-1932</v>
      </c>
      <c r="E7" s="52">
        <v>-2131</v>
      </c>
      <c r="F7" s="52">
        <v>199</v>
      </c>
      <c r="G7" s="68" t="s">
        <v>30</v>
      </c>
      <c r="H7" s="76">
        <v>44</v>
      </c>
      <c r="I7" s="81" t="s">
        <v>46</v>
      </c>
      <c r="J7" s="76">
        <v>40</v>
      </c>
      <c r="K7" s="87" t="s">
        <v>20</v>
      </c>
      <c r="L7" s="76">
        <v>-609</v>
      </c>
      <c r="M7" s="81" t="s">
        <v>12</v>
      </c>
      <c r="N7" s="76">
        <v>-463</v>
      </c>
      <c r="O7" s="68" t="s">
        <v>139</v>
      </c>
      <c r="P7" s="76">
        <v>413</v>
      </c>
      <c r="Q7" s="81" t="s">
        <v>131</v>
      </c>
      <c r="R7" s="76">
        <v>389</v>
      </c>
      <c r="S7" s="85" t="s">
        <v>128</v>
      </c>
      <c r="T7" s="76">
        <v>-1444</v>
      </c>
      <c r="U7" s="87" t="s">
        <v>129</v>
      </c>
      <c r="V7" s="76">
        <v>-432</v>
      </c>
    </row>
    <row r="8" spans="1:22" ht="18" customHeight="1">
      <c r="A8" t="s">
        <v>13</v>
      </c>
      <c r="B8" s="4"/>
      <c r="C8" s="55" t="s">
        <v>132</v>
      </c>
      <c r="D8" s="54">
        <v>1187</v>
      </c>
      <c r="E8" s="54">
        <v>534</v>
      </c>
      <c r="F8" s="54">
        <v>653</v>
      </c>
      <c r="G8" s="168" t="s">
        <v>133</v>
      </c>
      <c r="H8" s="77">
        <v>463</v>
      </c>
      <c r="I8" s="169" t="s">
        <v>14</v>
      </c>
      <c r="J8" s="77">
        <v>117</v>
      </c>
      <c r="K8" s="82" t="s">
        <v>19</v>
      </c>
      <c r="L8" s="77">
        <v>-121</v>
      </c>
      <c r="M8" s="169" t="s">
        <v>26</v>
      </c>
      <c r="N8" s="77">
        <v>-65</v>
      </c>
      <c r="O8" s="168" t="s">
        <v>128</v>
      </c>
      <c r="P8" s="77">
        <v>341</v>
      </c>
      <c r="Q8" s="169" t="s">
        <v>167</v>
      </c>
      <c r="R8" s="77">
        <v>195</v>
      </c>
      <c r="S8" s="169" t="s">
        <v>129</v>
      </c>
      <c r="T8" s="77">
        <v>-263</v>
      </c>
      <c r="U8" s="82" t="s">
        <v>159</v>
      </c>
      <c r="V8" s="77">
        <v>-52</v>
      </c>
    </row>
    <row r="9" spans="1:22" ht="18" customHeight="1">
      <c r="A9" t="s">
        <v>15</v>
      </c>
      <c r="B9" s="4"/>
      <c r="C9" s="55" t="s">
        <v>134</v>
      </c>
      <c r="D9" s="54">
        <v>-1295</v>
      </c>
      <c r="E9" s="54">
        <v>-151</v>
      </c>
      <c r="F9" s="54">
        <v>-1144</v>
      </c>
      <c r="G9" s="168" t="s">
        <v>133</v>
      </c>
      <c r="H9" s="77">
        <v>134</v>
      </c>
      <c r="I9" s="169" t="s">
        <v>32</v>
      </c>
      <c r="J9" s="77">
        <v>132</v>
      </c>
      <c r="K9" s="82" t="s">
        <v>16</v>
      </c>
      <c r="L9" s="77">
        <v>-377</v>
      </c>
      <c r="M9" s="169" t="s">
        <v>11</v>
      </c>
      <c r="N9" s="77">
        <v>-155</v>
      </c>
      <c r="O9" s="168" t="s">
        <v>138</v>
      </c>
      <c r="P9" s="77">
        <v>244</v>
      </c>
      <c r="Q9" s="169" t="s">
        <v>135</v>
      </c>
      <c r="R9" s="77">
        <v>117</v>
      </c>
      <c r="S9" s="169" t="s">
        <v>128</v>
      </c>
      <c r="T9" s="77">
        <v>-930</v>
      </c>
      <c r="U9" s="82" t="s">
        <v>146</v>
      </c>
      <c r="V9" s="77">
        <v>-165</v>
      </c>
    </row>
    <row r="10" spans="1:22" s="56" customFormat="1" ht="18" customHeight="1">
      <c r="A10" t="s">
        <v>17</v>
      </c>
      <c r="B10" s="4"/>
      <c r="C10" s="55" t="s">
        <v>136</v>
      </c>
      <c r="D10" s="54">
        <v>450</v>
      </c>
      <c r="E10" s="54">
        <v>776</v>
      </c>
      <c r="F10" s="54">
        <v>-326</v>
      </c>
      <c r="G10" s="69" t="s">
        <v>10</v>
      </c>
      <c r="H10" s="77">
        <v>377</v>
      </c>
      <c r="I10" s="82" t="s">
        <v>11</v>
      </c>
      <c r="J10" s="77">
        <v>120</v>
      </c>
      <c r="K10" s="82" t="s">
        <v>12</v>
      </c>
      <c r="L10" s="77">
        <v>-23</v>
      </c>
      <c r="M10" s="169" t="s">
        <v>14</v>
      </c>
      <c r="N10" s="77">
        <v>-10</v>
      </c>
      <c r="O10" s="168" t="s">
        <v>144</v>
      </c>
      <c r="P10" s="77">
        <v>46</v>
      </c>
      <c r="Q10" s="169" t="s">
        <v>151</v>
      </c>
      <c r="R10" s="77">
        <v>39</v>
      </c>
      <c r="S10" s="169" t="s">
        <v>128</v>
      </c>
      <c r="T10" s="77">
        <v>-181</v>
      </c>
      <c r="U10" s="82" t="s">
        <v>137</v>
      </c>
      <c r="V10" s="77">
        <v>-62</v>
      </c>
    </row>
    <row r="11" spans="1:22" s="56" customFormat="1" ht="18" customHeight="1">
      <c r="A11" s="56" t="s">
        <v>18</v>
      </c>
      <c r="B11" s="57"/>
      <c r="C11" s="55" t="s">
        <v>140</v>
      </c>
      <c r="D11" s="54">
        <v>553</v>
      </c>
      <c r="E11" s="54">
        <v>-7</v>
      </c>
      <c r="F11" s="54">
        <v>560</v>
      </c>
      <c r="G11" s="168" t="s">
        <v>133</v>
      </c>
      <c r="H11" s="77">
        <v>168</v>
      </c>
      <c r="I11" s="169" t="s">
        <v>10</v>
      </c>
      <c r="J11" s="77">
        <v>42</v>
      </c>
      <c r="K11" s="88" t="s">
        <v>12</v>
      </c>
      <c r="L11" s="77">
        <v>-117</v>
      </c>
      <c r="M11" s="169" t="s">
        <v>19</v>
      </c>
      <c r="N11" s="77">
        <v>-51</v>
      </c>
      <c r="O11" s="168" t="s">
        <v>147</v>
      </c>
      <c r="P11" s="77">
        <v>272</v>
      </c>
      <c r="Q11" s="169" t="s">
        <v>139</v>
      </c>
      <c r="R11" s="77">
        <v>60</v>
      </c>
      <c r="S11" s="169" t="s">
        <v>128</v>
      </c>
      <c r="T11" s="77">
        <v>-135</v>
      </c>
      <c r="U11" s="91" t="s">
        <v>178</v>
      </c>
      <c r="V11" s="77">
        <v>-16</v>
      </c>
    </row>
    <row r="12" spans="1:22" ht="40.5">
      <c r="A12" s="56" t="s">
        <v>21</v>
      </c>
      <c r="B12" s="57"/>
      <c r="C12" s="55" t="s">
        <v>141</v>
      </c>
      <c r="D12" s="54">
        <v>-56</v>
      </c>
      <c r="E12" s="54">
        <v>50</v>
      </c>
      <c r="F12" s="54">
        <v>-106</v>
      </c>
      <c r="G12" s="69" t="s">
        <v>12</v>
      </c>
      <c r="H12" s="77">
        <v>53</v>
      </c>
      <c r="I12" s="83" t="s">
        <v>242</v>
      </c>
      <c r="J12" s="77">
        <v>3</v>
      </c>
      <c r="K12" s="89" t="s">
        <v>30</v>
      </c>
      <c r="L12" s="77">
        <v>-6</v>
      </c>
      <c r="M12" s="169" t="s">
        <v>133</v>
      </c>
      <c r="N12" s="77">
        <v>-4</v>
      </c>
      <c r="O12" s="175" t="s">
        <v>131</v>
      </c>
      <c r="P12" s="77">
        <v>5</v>
      </c>
      <c r="Q12" s="89" t="s">
        <v>239</v>
      </c>
      <c r="R12" s="77">
        <v>4</v>
      </c>
      <c r="S12" s="88" t="s">
        <v>128</v>
      </c>
      <c r="T12" s="77">
        <v>-76</v>
      </c>
      <c r="U12" s="169" t="s">
        <v>129</v>
      </c>
      <c r="V12" s="77">
        <v>-10</v>
      </c>
    </row>
    <row r="13" spans="1:22" ht="18" customHeight="1">
      <c r="A13" t="s">
        <v>23</v>
      </c>
      <c r="B13" s="4"/>
      <c r="C13" s="55" t="s">
        <v>142</v>
      </c>
      <c r="D13" s="54">
        <v>127</v>
      </c>
      <c r="E13" s="54">
        <v>432</v>
      </c>
      <c r="F13" s="54">
        <v>-305</v>
      </c>
      <c r="G13" s="168" t="s">
        <v>133</v>
      </c>
      <c r="H13" s="77">
        <v>200</v>
      </c>
      <c r="I13" s="169" t="s">
        <v>12</v>
      </c>
      <c r="J13" s="77">
        <v>121</v>
      </c>
      <c r="K13" s="169" t="s">
        <v>11</v>
      </c>
      <c r="L13" s="77">
        <v>-13</v>
      </c>
      <c r="M13" s="169" t="s">
        <v>32</v>
      </c>
      <c r="N13" s="77">
        <v>-8</v>
      </c>
      <c r="O13" s="168" t="s">
        <v>139</v>
      </c>
      <c r="P13" s="77">
        <v>12</v>
      </c>
      <c r="Q13" s="169" t="s">
        <v>147</v>
      </c>
      <c r="R13" s="77">
        <v>10</v>
      </c>
      <c r="S13" s="92" t="s">
        <v>128</v>
      </c>
      <c r="T13" s="77">
        <v>-187</v>
      </c>
      <c r="U13" s="82" t="s">
        <v>129</v>
      </c>
      <c r="V13" s="77">
        <v>-28</v>
      </c>
    </row>
    <row r="14" spans="1:22" s="56" customFormat="1" ht="27.95" customHeight="1">
      <c r="A14" t="s">
        <v>24</v>
      </c>
      <c r="B14" s="4"/>
      <c r="C14" s="55" t="s">
        <v>145</v>
      </c>
      <c r="D14" s="54">
        <v>718</v>
      </c>
      <c r="E14" s="54">
        <v>806</v>
      </c>
      <c r="F14" s="54">
        <v>-88</v>
      </c>
      <c r="G14" s="69" t="s">
        <v>133</v>
      </c>
      <c r="H14" s="77">
        <v>609</v>
      </c>
      <c r="I14" s="169" t="s">
        <v>10</v>
      </c>
      <c r="J14" s="77">
        <v>118</v>
      </c>
      <c r="K14" s="82" t="s">
        <v>26</v>
      </c>
      <c r="L14" s="77">
        <v>-10</v>
      </c>
      <c r="M14" s="169" t="s">
        <v>19</v>
      </c>
      <c r="N14" s="77">
        <v>-8</v>
      </c>
      <c r="O14" s="102" t="s">
        <v>191</v>
      </c>
      <c r="P14" s="77">
        <v>16</v>
      </c>
      <c r="Q14" s="169" t="s">
        <v>175</v>
      </c>
      <c r="R14" s="77">
        <v>15</v>
      </c>
      <c r="S14" s="92" t="s">
        <v>128</v>
      </c>
      <c r="T14" s="77">
        <v>-73</v>
      </c>
      <c r="U14" s="82" t="s">
        <v>129</v>
      </c>
      <c r="V14" s="77">
        <v>-39</v>
      </c>
    </row>
    <row r="15" spans="1:22" s="56" customFormat="1" ht="27.95" customHeight="1">
      <c r="A15" t="s">
        <v>25</v>
      </c>
      <c r="B15" s="4"/>
      <c r="C15" s="55" t="s">
        <v>148</v>
      </c>
      <c r="D15" s="54">
        <v>536</v>
      </c>
      <c r="E15" s="54">
        <v>407</v>
      </c>
      <c r="F15" s="54">
        <v>129</v>
      </c>
      <c r="G15" s="69" t="s">
        <v>133</v>
      </c>
      <c r="H15" s="77">
        <v>221</v>
      </c>
      <c r="I15" s="169" t="s">
        <v>27</v>
      </c>
      <c r="J15" s="77">
        <v>74</v>
      </c>
      <c r="K15" s="169" t="s">
        <v>19</v>
      </c>
      <c r="L15" s="77">
        <v>-6</v>
      </c>
      <c r="M15" s="169" t="s">
        <v>48</v>
      </c>
      <c r="N15" s="77">
        <v>-5</v>
      </c>
      <c r="O15" s="168" t="s">
        <v>128</v>
      </c>
      <c r="P15" s="77">
        <v>71</v>
      </c>
      <c r="Q15" s="169" t="s">
        <v>167</v>
      </c>
      <c r="R15" s="77">
        <v>18</v>
      </c>
      <c r="S15" s="106" t="s">
        <v>190</v>
      </c>
      <c r="T15" s="77">
        <v>-11</v>
      </c>
      <c r="U15" s="169" t="s">
        <v>130</v>
      </c>
      <c r="V15" s="77">
        <v>-7</v>
      </c>
    </row>
    <row r="16" spans="1:22" ht="27.95" customHeight="1" thickBot="1">
      <c r="A16" t="s">
        <v>28</v>
      </c>
      <c r="B16" s="4"/>
      <c r="C16" s="61" t="s">
        <v>149</v>
      </c>
      <c r="D16" s="62">
        <v>510</v>
      </c>
      <c r="E16" s="63">
        <v>204</v>
      </c>
      <c r="F16" s="63">
        <v>306</v>
      </c>
      <c r="G16" s="70" t="s">
        <v>133</v>
      </c>
      <c r="H16" s="78">
        <v>223</v>
      </c>
      <c r="I16" s="84" t="s">
        <v>10</v>
      </c>
      <c r="J16" s="78">
        <v>37</v>
      </c>
      <c r="K16" s="90" t="s">
        <v>26</v>
      </c>
      <c r="L16" s="78">
        <v>-74</v>
      </c>
      <c r="M16" s="94" t="s">
        <v>19</v>
      </c>
      <c r="N16" s="78">
        <v>-38</v>
      </c>
      <c r="O16" s="70" t="s">
        <v>128</v>
      </c>
      <c r="P16" s="78">
        <v>101</v>
      </c>
      <c r="Q16" s="84" t="s">
        <v>139</v>
      </c>
      <c r="R16" s="78">
        <v>38</v>
      </c>
      <c r="S16" s="84" t="s">
        <v>150</v>
      </c>
      <c r="T16" s="78">
        <v>-10</v>
      </c>
      <c r="U16" s="90" t="s">
        <v>180</v>
      </c>
      <c r="V16" s="78">
        <v>-9</v>
      </c>
    </row>
    <row r="17" spans="1:22" ht="18" customHeight="1" thickTop="1">
      <c r="A17" t="s">
        <v>29</v>
      </c>
      <c r="B17" s="4"/>
      <c r="C17" s="53" t="s">
        <v>152</v>
      </c>
      <c r="D17" s="52">
        <v>1080</v>
      </c>
      <c r="E17" s="52">
        <v>1565</v>
      </c>
      <c r="F17" s="52">
        <v>-485</v>
      </c>
      <c r="G17" s="71" t="s">
        <v>32</v>
      </c>
      <c r="H17" s="76">
        <v>249</v>
      </c>
      <c r="I17" s="85" t="s">
        <v>133</v>
      </c>
      <c r="J17" s="76">
        <v>243</v>
      </c>
      <c r="K17" s="87" t="s">
        <v>16</v>
      </c>
      <c r="L17" s="76">
        <v>-120</v>
      </c>
      <c r="M17" s="85" t="s">
        <v>12</v>
      </c>
      <c r="N17" s="76">
        <v>-24</v>
      </c>
      <c r="O17" s="71" t="s">
        <v>155</v>
      </c>
      <c r="P17" s="76">
        <v>88</v>
      </c>
      <c r="Q17" s="81" t="s">
        <v>171</v>
      </c>
      <c r="R17" s="76">
        <v>83</v>
      </c>
      <c r="S17" s="81" t="s">
        <v>128</v>
      </c>
      <c r="T17" s="76">
        <v>-500</v>
      </c>
      <c r="U17" s="87" t="s">
        <v>129</v>
      </c>
      <c r="V17" s="76">
        <v>-121</v>
      </c>
    </row>
    <row r="18" spans="1:22" ht="27.95" customHeight="1">
      <c r="A18" t="s">
        <v>31</v>
      </c>
      <c r="B18" s="4"/>
      <c r="C18" s="55" t="s">
        <v>153</v>
      </c>
      <c r="D18" s="54">
        <v>-484</v>
      </c>
      <c r="E18" s="54">
        <v>828</v>
      </c>
      <c r="F18" s="54">
        <v>-1312</v>
      </c>
      <c r="G18" s="168" t="s">
        <v>32</v>
      </c>
      <c r="H18" s="77">
        <v>391</v>
      </c>
      <c r="I18" s="169" t="s">
        <v>40</v>
      </c>
      <c r="J18" s="77">
        <v>187</v>
      </c>
      <c r="K18" s="82" t="s">
        <v>11</v>
      </c>
      <c r="L18" s="77">
        <v>-111</v>
      </c>
      <c r="M18" s="92" t="s">
        <v>10</v>
      </c>
      <c r="N18" s="77">
        <v>-104</v>
      </c>
      <c r="O18" s="102" t="s">
        <v>195</v>
      </c>
      <c r="P18" s="77">
        <v>21</v>
      </c>
      <c r="Q18" s="169" t="s">
        <v>196</v>
      </c>
      <c r="R18" s="77">
        <v>19</v>
      </c>
      <c r="S18" s="169" t="s">
        <v>128</v>
      </c>
      <c r="T18" s="77">
        <v>-767</v>
      </c>
      <c r="U18" s="82" t="s">
        <v>197</v>
      </c>
      <c r="V18" s="77">
        <v>-99</v>
      </c>
    </row>
    <row r="19" spans="1:22" ht="18" customHeight="1">
      <c r="A19" t="s">
        <v>33</v>
      </c>
      <c r="B19" s="4"/>
      <c r="C19" s="55" t="s">
        <v>154</v>
      </c>
      <c r="D19" s="54">
        <v>52</v>
      </c>
      <c r="E19" s="54">
        <v>77</v>
      </c>
      <c r="F19" s="54">
        <v>-25</v>
      </c>
      <c r="G19" s="69" t="s">
        <v>30</v>
      </c>
      <c r="H19" s="77">
        <v>59</v>
      </c>
      <c r="I19" s="169" t="s">
        <v>38</v>
      </c>
      <c r="J19" s="77">
        <v>33</v>
      </c>
      <c r="K19" s="82" t="s">
        <v>16</v>
      </c>
      <c r="L19" s="77">
        <v>-43</v>
      </c>
      <c r="M19" s="169" t="s">
        <v>11</v>
      </c>
      <c r="N19" s="77">
        <v>-25</v>
      </c>
      <c r="O19" s="168" t="s">
        <v>181</v>
      </c>
      <c r="P19" s="77">
        <v>21</v>
      </c>
      <c r="Q19" s="92" t="s">
        <v>155</v>
      </c>
      <c r="R19" s="77">
        <v>14</v>
      </c>
      <c r="S19" s="82" t="s">
        <v>128</v>
      </c>
      <c r="T19" s="77">
        <v>-52</v>
      </c>
      <c r="U19" s="82" t="s">
        <v>137</v>
      </c>
      <c r="V19" s="77">
        <v>-15</v>
      </c>
    </row>
    <row r="20" spans="1:22" ht="42" customHeight="1">
      <c r="A20" t="s">
        <v>35</v>
      </c>
      <c r="B20" s="4"/>
      <c r="C20" s="55" t="s">
        <v>156</v>
      </c>
      <c r="D20" s="54">
        <v>87</v>
      </c>
      <c r="E20" s="54">
        <v>350</v>
      </c>
      <c r="F20" s="54">
        <v>-263</v>
      </c>
      <c r="G20" s="168" t="s">
        <v>32</v>
      </c>
      <c r="H20" s="77">
        <v>268</v>
      </c>
      <c r="I20" s="169" t="s">
        <v>42</v>
      </c>
      <c r="J20" s="77">
        <v>54</v>
      </c>
      <c r="K20" s="82" t="s">
        <v>11</v>
      </c>
      <c r="L20" s="77">
        <v>-26</v>
      </c>
      <c r="M20" s="92" t="s">
        <v>10</v>
      </c>
      <c r="N20" s="77">
        <v>-16</v>
      </c>
      <c r="O20" s="102" t="s">
        <v>188</v>
      </c>
      <c r="P20" s="77">
        <v>3</v>
      </c>
      <c r="Q20" s="104" t="s">
        <v>189</v>
      </c>
      <c r="R20" s="77">
        <v>2</v>
      </c>
      <c r="S20" s="82" t="s">
        <v>128</v>
      </c>
      <c r="T20" s="77">
        <v>-111</v>
      </c>
      <c r="U20" s="82" t="s">
        <v>129</v>
      </c>
      <c r="V20" s="77">
        <v>-28</v>
      </c>
    </row>
    <row r="21" spans="1:22" ht="18" customHeight="1" thickBot="1">
      <c r="A21" t="s">
        <v>37</v>
      </c>
      <c r="B21" s="4"/>
      <c r="C21" s="61" t="s">
        <v>157</v>
      </c>
      <c r="D21" s="63">
        <v>-120</v>
      </c>
      <c r="E21" s="63">
        <v>-73</v>
      </c>
      <c r="F21" s="63">
        <v>-47</v>
      </c>
      <c r="G21" s="72" t="s">
        <v>55</v>
      </c>
      <c r="H21" s="78">
        <v>18</v>
      </c>
      <c r="I21" s="84" t="s">
        <v>12</v>
      </c>
      <c r="J21" s="78">
        <v>12</v>
      </c>
      <c r="K21" s="90" t="s">
        <v>30</v>
      </c>
      <c r="L21" s="78">
        <v>-93</v>
      </c>
      <c r="M21" s="84" t="s">
        <v>34</v>
      </c>
      <c r="N21" s="78">
        <v>-33</v>
      </c>
      <c r="O21" s="72" t="s">
        <v>129</v>
      </c>
      <c r="P21" s="78">
        <v>20</v>
      </c>
      <c r="Q21" s="84" t="s">
        <v>167</v>
      </c>
      <c r="R21" s="78">
        <v>8</v>
      </c>
      <c r="S21" s="84" t="s">
        <v>128</v>
      </c>
      <c r="T21" s="78">
        <v>-38</v>
      </c>
      <c r="U21" s="84" t="s">
        <v>182</v>
      </c>
      <c r="V21" s="78">
        <v>-9</v>
      </c>
    </row>
    <row r="22" spans="1:22" ht="18" customHeight="1" thickTop="1">
      <c r="A22" t="s">
        <v>39</v>
      </c>
      <c r="B22" s="4"/>
      <c r="C22" s="53" t="s">
        <v>158</v>
      </c>
      <c r="D22" s="52">
        <v>-358</v>
      </c>
      <c r="E22" s="52">
        <v>68</v>
      </c>
      <c r="F22" s="52">
        <v>-426</v>
      </c>
      <c r="G22" s="68" t="s">
        <v>40</v>
      </c>
      <c r="H22" s="76">
        <v>622</v>
      </c>
      <c r="I22" s="81" t="s">
        <v>42</v>
      </c>
      <c r="J22" s="76">
        <v>420</v>
      </c>
      <c r="K22" s="87" t="s">
        <v>30</v>
      </c>
      <c r="L22" s="76">
        <v>-391</v>
      </c>
      <c r="M22" s="81" t="s">
        <v>36</v>
      </c>
      <c r="N22" s="76">
        <v>-268</v>
      </c>
      <c r="O22" s="68" t="s">
        <v>137</v>
      </c>
      <c r="P22" s="76">
        <v>40</v>
      </c>
      <c r="Q22" s="81" t="s">
        <v>150</v>
      </c>
      <c r="R22" s="76">
        <v>35</v>
      </c>
      <c r="S22" s="81" t="s">
        <v>128</v>
      </c>
      <c r="T22" s="76">
        <v>-516</v>
      </c>
      <c r="U22" s="87" t="s">
        <v>129</v>
      </c>
      <c r="V22" s="76">
        <v>-48</v>
      </c>
    </row>
    <row r="23" spans="1:22" ht="27.95" customHeight="1">
      <c r="A23" s="56" t="s">
        <v>41</v>
      </c>
      <c r="B23" s="57"/>
      <c r="C23" s="55" t="s">
        <v>160</v>
      </c>
      <c r="D23" s="54">
        <v>-764</v>
      </c>
      <c r="E23" s="54">
        <v>-680</v>
      </c>
      <c r="F23" s="54">
        <v>-84</v>
      </c>
      <c r="G23" s="168" t="s">
        <v>40</v>
      </c>
      <c r="H23" s="77">
        <v>31</v>
      </c>
      <c r="I23" s="169" t="s">
        <v>46</v>
      </c>
      <c r="J23" s="77">
        <v>12</v>
      </c>
      <c r="K23" s="91" t="s">
        <v>32</v>
      </c>
      <c r="L23" s="77">
        <v>-420</v>
      </c>
      <c r="M23" s="169" t="s">
        <v>30</v>
      </c>
      <c r="N23" s="77">
        <v>-114</v>
      </c>
      <c r="O23" s="102" t="s">
        <v>193</v>
      </c>
      <c r="P23" s="77">
        <v>19</v>
      </c>
      <c r="Q23" s="169" t="s">
        <v>143</v>
      </c>
      <c r="R23" s="77">
        <v>11</v>
      </c>
      <c r="S23" s="169" t="s">
        <v>128</v>
      </c>
      <c r="T23" s="77">
        <v>-88</v>
      </c>
      <c r="U23" s="108" t="s">
        <v>194</v>
      </c>
      <c r="V23" s="77">
        <v>-17</v>
      </c>
    </row>
    <row r="24" spans="1:22" s="56" customFormat="1" ht="27.95" customHeight="1">
      <c r="A24" t="s">
        <v>43</v>
      </c>
      <c r="B24" s="4"/>
      <c r="C24" s="55" t="s">
        <v>161</v>
      </c>
      <c r="D24" s="54">
        <v>-1830</v>
      </c>
      <c r="E24" s="54">
        <v>-1349</v>
      </c>
      <c r="F24" s="54">
        <v>-481</v>
      </c>
      <c r="G24" s="168" t="s">
        <v>46</v>
      </c>
      <c r="H24" s="77">
        <v>28</v>
      </c>
      <c r="I24" s="169" t="s">
        <v>19</v>
      </c>
      <c r="J24" s="77">
        <v>3</v>
      </c>
      <c r="K24" s="82" t="s">
        <v>32</v>
      </c>
      <c r="L24" s="77">
        <v>-622</v>
      </c>
      <c r="M24" s="169" t="s">
        <v>11</v>
      </c>
      <c r="N24" s="77">
        <v>-224</v>
      </c>
      <c r="O24" s="102" t="s">
        <v>192</v>
      </c>
      <c r="P24" s="77">
        <v>7</v>
      </c>
      <c r="Q24" s="169" t="s">
        <v>178</v>
      </c>
      <c r="R24" s="77">
        <v>5</v>
      </c>
      <c r="S24" s="92" t="s">
        <v>128</v>
      </c>
      <c r="T24" s="77">
        <v>-292</v>
      </c>
      <c r="U24" s="82" t="s">
        <v>129</v>
      </c>
      <c r="V24" s="77">
        <v>-34</v>
      </c>
    </row>
    <row r="25" spans="1:22" ht="18" customHeight="1">
      <c r="A25" s="56" t="s">
        <v>44</v>
      </c>
      <c r="B25" s="57"/>
      <c r="C25" s="55" t="s">
        <v>162</v>
      </c>
      <c r="D25" s="54">
        <v>213</v>
      </c>
      <c r="E25" s="54">
        <v>319</v>
      </c>
      <c r="F25" s="54">
        <v>-106</v>
      </c>
      <c r="G25" s="168" t="s">
        <v>32</v>
      </c>
      <c r="H25" s="77">
        <v>235</v>
      </c>
      <c r="I25" s="169" t="s">
        <v>46</v>
      </c>
      <c r="J25" s="77">
        <v>59</v>
      </c>
      <c r="K25" s="91" t="s">
        <v>30</v>
      </c>
      <c r="L25" s="77">
        <v>-22</v>
      </c>
      <c r="M25" s="169" t="s">
        <v>10</v>
      </c>
      <c r="N25" s="77">
        <v>-15</v>
      </c>
      <c r="O25" s="168" t="s">
        <v>144</v>
      </c>
      <c r="P25" s="77">
        <v>6</v>
      </c>
      <c r="Q25" s="169" t="s">
        <v>178</v>
      </c>
      <c r="R25" s="77">
        <v>5</v>
      </c>
      <c r="S25" s="88" t="s">
        <v>128</v>
      </c>
      <c r="T25" s="77">
        <v>-63</v>
      </c>
      <c r="U25" s="91" t="s">
        <v>130</v>
      </c>
      <c r="V25" s="77">
        <v>-13</v>
      </c>
    </row>
    <row r="26" spans="1:22" ht="42" customHeight="1">
      <c r="A26" s="56" t="s">
        <v>47</v>
      </c>
      <c r="B26" s="57"/>
      <c r="C26" s="55" t="s">
        <v>163</v>
      </c>
      <c r="D26" s="54">
        <v>-129</v>
      </c>
      <c r="E26" s="54">
        <v>12</v>
      </c>
      <c r="F26" s="54">
        <v>-141</v>
      </c>
      <c r="G26" s="168" t="s">
        <v>46</v>
      </c>
      <c r="H26" s="77">
        <v>46</v>
      </c>
      <c r="I26" s="169" t="s">
        <v>32</v>
      </c>
      <c r="J26" s="77">
        <v>41</v>
      </c>
      <c r="K26" s="92" t="s">
        <v>30</v>
      </c>
      <c r="L26" s="77">
        <v>-54</v>
      </c>
      <c r="M26" s="169" t="s">
        <v>11</v>
      </c>
      <c r="N26" s="77">
        <v>-19</v>
      </c>
      <c r="O26" s="102" t="s">
        <v>186</v>
      </c>
      <c r="P26" s="77">
        <v>2</v>
      </c>
      <c r="Q26" s="104" t="s">
        <v>187</v>
      </c>
      <c r="R26" s="77">
        <v>1</v>
      </c>
      <c r="S26" s="88" t="s">
        <v>128</v>
      </c>
      <c r="T26" s="77">
        <v>-76</v>
      </c>
      <c r="U26" s="169" t="s">
        <v>159</v>
      </c>
      <c r="V26" s="77">
        <v>-13</v>
      </c>
    </row>
    <row r="27" spans="1:22" ht="18" customHeight="1">
      <c r="A27" t="s">
        <v>49</v>
      </c>
      <c r="B27" s="4"/>
      <c r="C27" s="55" t="s">
        <v>164</v>
      </c>
      <c r="D27" s="54">
        <v>-112</v>
      </c>
      <c r="E27" s="54">
        <v>-98</v>
      </c>
      <c r="F27" s="54">
        <v>-14</v>
      </c>
      <c r="G27" s="168" t="s">
        <v>51</v>
      </c>
      <c r="H27" s="77">
        <v>29</v>
      </c>
      <c r="I27" s="169" t="s">
        <v>46</v>
      </c>
      <c r="J27" s="77">
        <v>21</v>
      </c>
      <c r="K27" s="82" t="s">
        <v>30</v>
      </c>
      <c r="L27" s="77">
        <v>-99</v>
      </c>
      <c r="M27" s="169" t="s">
        <v>34</v>
      </c>
      <c r="N27" s="77">
        <v>-24</v>
      </c>
      <c r="O27" s="69" t="s">
        <v>137</v>
      </c>
      <c r="P27" s="77">
        <v>15</v>
      </c>
      <c r="Q27" s="169" t="s">
        <v>143</v>
      </c>
      <c r="R27" s="77">
        <v>10</v>
      </c>
      <c r="S27" s="82" t="s">
        <v>128</v>
      </c>
      <c r="T27" s="77">
        <v>-23</v>
      </c>
      <c r="U27" s="169" t="s">
        <v>129</v>
      </c>
      <c r="V27" s="77">
        <v>-7</v>
      </c>
    </row>
    <row r="28" spans="1:22" ht="42" customHeight="1" thickBot="1">
      <c r="A28" t="s">
        <v>52</v>
      </c>
      <c r="B28" s="4"/>
      <c r="C28" s="61" t="s">
        <v>165</v>
      </c>
      <c r="D28" s="63">
        <v>-875</v>
      </c>
      <c r="E28" s="63">
        <v>-700</v>
      </c>
      <c r="F28" s="63">
        <v>-175</v>
      </c>
      <c r="G28" s="70" t="s">
        <v>58</v>
      </c>
      <c r="H28" s="78">
        <v>3</v>
      </c>
      <c r="I28" s="84" t="s">
        <v>27</v>
      </c>
      <c r="J28" s="78">
        <v>1</v>
      </c>
      <c r="K28" s="90" t="s">
        <v>32</v>
      </c>
      <c r="L28" s="78">
        <v>-278</v>
      </c>
      <c r="M28" s="95" t="s">
        <v>30</v>
      </c>
      <c r="N28" s="78">
        <v>-81</v>
      </c>
      <c r="O28" s="103" t="s">
        <v>184</v>
      </c>
      <c r="P28" s="78">
        <v>2</v>
      </c>
      <c r="Q28" s="105" t="s">
        <v>185</v>
      </c>
      <c r="R28" s="78">
        <v>1</v>
      </c>
      <c r="S28" s="84" t="s">
        <v>128</v>
      </c>
      <c r="T28" s="78">
        <v>-89</v>
      </c>
      <c r="U28" s="94" t="s">
        <v>240</v>
      </c>
      <c r="V28" s="78">
        <v>-11</v>
      </c>
    </row>
    <row r="29" spans="1:22" ht="18" customHeight="1" thickTop="1">
      <c r="A29" t="s">
        <v>53</v>
      </c>
      <c r="B29" s="4"/>
      <c r="C29" s="53" t="s">
        <v>166</v>
      </c>
      <c r="D29" s="52">
        <v>-558</v>
      </c>
      <c r="E29" s="52">
        <v>358</v>
      </c>
      <c r="F29" s="52">
        <v>-916</v>
      </c>
      <c r="G29" s="68" t="s">
        <v>55</v>
      </c>
      <c r="H29" s="76">
        <v>458</v>
      </c>
      <c r="I29" s="81" t="s">
        <v>60</v>
      </c>
      <c r="J29" s="76">
        <v>50</v>
      </c>
      <c r="K29" s="87" t="s">
        <v>11</v>
      </c>
      <c r="L29" s="76">
        <v>-95</v>
      </c>
      <c r="M29" s="96" t="s">
        <v>30</v>
      </c>
      <c r="N29" s="76">
        <v>-52</v>
      </c>
      <c r="O29" s="68" t="s">
        <v>171</v>
      </c>
      <c r="P29" s="76">
        <v>38</v>
      </c>
      <c r="Q29" s="81" t="s">
        <v>175</v>
      </c>
      <c r="R29" s="76">
        <v>8</v>
      </c>
      <c r="S29" s="107" t="s">
        <v>137</v>
      </c>
      <c r="T29" s="76">
        <v>-345</v>
      </c>
      <c r="U29" s="87" t="s">
        <v>128</v>
      </c>
      <c r="V29" s="76">
        <v>-205</v>
      </c>
    </row>
    <row r="30" spans="1:22" ht="18" customHeight="1" thickBot="1">
      <c r="A30" t="s">
        <v>56</v>
      </c>
      <c r="B30" s="4"/>
      <c r="C30" s="61" t="s">
        <v>168</v>
      </c>
      <c r="D30" s="63">
        <v>-852</v>
      </c>
      <c r="E30" s="63">
        <v>-634</v>
      </c>
      <c r="F30" s="63">
        <v>-218</v>
      </c>
      <c r="G30" s="70" t="s">
        <v>51</v>
      </c>
      <c r="H30" s="78">
        <v>16</v>
      </c>
      <c r="I30" s="84" t="s">
        <v>32</v>
      </c>
      <c r="J30" s="78">
        <v>13</v>
      </c>
      <c r="K30" s="90" t="s">
        <v>54</v>
      </c>
      <c r="L30" s="78">
        <v>-458</v>
      </c>
      <c r="M30" s="84" t="s">
        <v>11</v>
      </c>
      <c r="N30" s="78">
        <v>-118</v>
      </c>
      <c r="O30" s="70" t="s">
        <v>143</v>
      </c>
      <c r="P30" s="78">
        <v>52</v>
      </c>
      <c r="Q30" s="84" t="s">
        <v>151</v>
      </c>
      <c r="R30" s="78">
        <v>40</v>
      </c>
      <c r="S30" s="84" t="s">
        <v>128</v>
      </c>
      <c r="T30" s="78">
        <v>-173</v>
      </c>
      <c r="U30" s="90" t="s">
        <v>159</v>
      </c>
      <c r="V30" s="78">
        <v>-86</v>
      </c>
    </row>
    <row r="31" spans="1:22" ht="18" customHeight="1" thickTop="1">
      <c r="A31" t="s">
        <v>57</v>
      </c>
      <c r="B31" s="4"/>
      <c r="C31" s="53" t="s">
        <v>169</v>
      </c>
      <c r="D31" s="52">
        <v>-642</v>
      </c>
      <c r="E31" s="52">
        <v>-342</v>
      </c>
      <c r="F31" s="52">
        <v>-300</v>
      </c>
      <c r="G31" s="73" t="s">
        <v>40</v>
      </c>
      <c r="H31" s="76">
        <v>11</v>
      </c>
      <c r="I31" s="81" t="s">
        <v>36</v>
      </c>
      <c r="J31" s="76">
        <v>9</v>
      </c>
      <c r="K31" s="87" t="s">
        <v>51</v>
      </c>
      <c r="L31" s="76">
        <v>-102</v>
      </c>
      <c r="M31" s="81" t="s">
        <v>11</v>
      </c>
      <c r="N31" s="76">
        <v>-77</v>
      </c>
      <c r="O31" s="68" t="s">
        <v>171</v>
      </c>
      <c r="P31" s="76">
        <v>13</v>
      </c>
      <c r="Q31" s="81" t="s">
        <v>176</v>
      </c>
      <c r="R31" s="76">
        <v>8</v>
      </c>
      <c r="S31" s="107" t="s">
        <v>128</v>
      </c>
      <c r="T31" s="76">
        <v>-165</v>
      </c>
      <c r="U31" s="81" t="s">
        <v>150</v>
      </c>
      <c r="V31" s="76">
        <v>-26</v>
      </c>
    </row>
    <row r="32" spans="1:22" ht="27.95" customHeight="1">
      <c r="A32" t="s">
        <v>59</v>
      </c>
      <c r="B32" s="4"/>
      <c r="C32" s="55" t="s">
        <v>170</v>
      </c>
      <c r="D32" s="54">
        <v>-415</v>
      </c>
      <c r="E32" s="54">
        <v>-271</v>
      </c>
      <c r="F32" s="54">
        <v>-144</v>
      </c>
      <c r="G32" s="168" t="s">
        <v>62</v>
      </c>
      <c r="H32" s="77">
        <v>20</v>
      </c>
      <c r="I32" s="169" t="s">
        <v>133</v>
      </c>
      <c r="J32" s="77">
        <v>8</v>
      </c>
      <c r="K32" s="82" t="s">
        <v>61</v>
      </c>
      <c r="L32" s="77">
        <v>-84</v>
      </c>
      <c r="M32" s="92" t="s">
        <v>11</v>
      </c>
      <c r="N32" s="77">
        <v>-76</v>
      </c>
      <c r="O32" s="168" t="s">
        <v>137</v>
      </c>
      <c r="P32" s="77">
        <v>25</v>
      </c>
      <c r="Q32" s="169" t="s">
        <v>171</v>
      </c>
      <c r="R32" s="77">
        <v>21</v>
      </c>
      <c r="S32" s="169" t="s">
        <v>128</v>
      </c>
      <c r="T32" s="77">
        <v>-107</v>
      </c>
      <c r="U32" s="82" t="s">
        <v>177</v>
      </c>
      <c r="V32" s="77">
        <v>-22</v>
      </c>
    </row>
    <row r="33" spans="1:22" s="56" customFormat="1" ht="40.5">
      <c r="A33" s="56" t="s">
        <v>63</v>
      </c>
      <c r="B33" s="57"/>
      <c r="C33" s="55" t="s">
        <v>172</v>
      </c>
      <c r="D33" s="54">
        <v>-481</v>
      </c>
      <c r="E33" s="54">
        <v>-253</v>
      </c>
      <c r="F33" s="54">
        <v>-228</v>
      </c>
      <c r="G33" s="168" t="s">
        <v>58</v>
      </c>
      <c r="H33" s="77">
        <v>102</v>
      </c>
      <c r="I33" s="169" t="s">
        <v>60</v>
      </c>
      <c r="J33" s="77">
        <v>12</v>
      </c>
      <c r="K33" s="88" t="s">
        <v>30</v>
      </c>
      <c r="L33" s="77">
        <v>-111</v>
      </c>
      <c r="M33" s="169" t="s">
        <v>11</v>
      </c>
      <c r="N33" s="77">
        <v>-90</v>
      </c>
      <c r="O33" s="168" t="s">
        <v>130</v>
      </c>
      <c r="P33" s="77">
        <v>3</v>
      </c>
      <c r="Q33" s="104" t="s">
        <v>241</v>
      </c>
      <c r="R33" s="77">
        <v>2</v>
      </c>
      <c r="S33" s="91" t="s">
        <v>128</v>
      </c>
      <c r="T33" s="77">
        <v>-164</v>
      </c>
      <c r="U33" s="91" t="s">
        <v>181</v>
      </c>
      <c r="V33" s="77">
        <v>-10</v>
      </c>
    </row>
    <row r="34" spans="1:22" ht="18" customHeight="1">
      <c r="A34" s="56" t="s">
        <v>64</v>
      </c>
      <c r="B34" s="57"/>
      <c r="C34" s="55" t="s">
        <v>173</v>
      </c>
      <c r="D34" s="54">
        <v>49</v>
      </c>
      <c r="E34" s="54">
        <v>68</v>
      </c>
      <c r="F34" s="54">
        <v>-19</v>
      </c>
      <c r="G34" s="69" t="s">
        <v>60</v>
      </c>
      <c r="H34" s="77">
        <v>84</v>
      </c>
      <c r="I34" s="169" t="s">
        <v>62</v>
      </c>
      <c r="J34" s="77">
        <v>40</v>
      </c>
      <c r="K34" s="91" t="s">
        <v>10</v>
      </c>
      <c r="L34" s="77">
        <v>-25</v>
      </c>
      <c r="M34" s="169" t="s">
        <v>11</v>
      </c>
      <c r="N34" s="77">
        <v>-21</v>
      </c>
      <c r="O34" s="168" t="s">
        <v>171</v>
      </c>
      <c r="P34" s="77">
        <v>67</v>
      </c>
      <c r="Q34" s="92" t="s">
        <v>182</v>
      </c>
      <c r="R34" s="77">
        <v>4</v>
      </c>
      <c r="S34" s="169" t="s">
        <v>128</v>
      </c>
      <c r="T34" s="77">
        <v>-48</v>
      </c>
      <c r="U34" s="91" t="s">
        <v>178</v>
      </c>
      <c r="V34" s="77">
        <v>-9</v>
      </c>
    </row>
    <row r="35" spans="1:22" s="56" customFormat="1" ht="18" customHeight="1" thickBot="1">
      <c r="A35" t="s">
        <v>65</v>
      </c>
      <c r="B35" s="4"/>
      <c r="C35" s="59" t="s">
        <v>174</v>
      </c>
      <c r="D35" s="58">
        <v>-253</v>
      </c>
      <c r="E35" s="58">
        <v>-165</v>
      </c>
      <c r="F35" s="58">
        <v>-88</v>
      </c>
      <c r="G35" s="74" t="s">
        <v>48</v>
      </c>
      <c r="H35" s="79">
        <v>4</v>
      </c>
      <c r="I35" s="86" t="s">
        <v>58</v>
      </c>
      <c r="J35" s="79">
        <v>3</v>
      </c>
      <c r="K35" s="93" t="s">
        <v>61</v>
      </c>
      <c r="L35" s="79">
        <v>-40</v>
      </c>
      <c r="M35" s="86" t="s">
        <v>30</v>
      </c>
      <c r="N35" s="79">
        <v>-23</v>
      </c>
      <c r="O35" s="67" t="s">
        <v>171</v>
      </c>
      <c r="P35" s="79">
        <v>21</v>
      </c>
      <c r="Q35" s="86" t="s">
        <v>129</v>
      </c>
      <c r="R35" s="79">
        <v>8</v>
      </c>
      <c r="S35" s="86" t="s">
        <v>128</v>
      </c>
      <c r="T35" s="79">
        <v>-47</v>
      </c>
      <c r="U35" s="93" t="s">
        <v>155</v>
      </c>
      <c r="V35" s="79">
        <v>-16</v>
      </c>
    </row>
    <row r="36" spans="1:22">
      <c r="P36" s="60"/>
      <c r="V36" s="60"/>
    </row>
    <row r="37" spans="1:22">
      <c r="C37" s="50"/>
      <c r="D37" s="50"/>
      <c r="E37" s="50"/>
      <c r="F37" s="50" t="s">
        <v>230</v>
      </c>
      <c r="G37" s="50" t="s">
        <v>231</v>
      </c>
      <c r="V37" s="60"/>
    </row>
    <row r="38" spans="1:22">
      <c r="C38" t="s">
        <v>232</v>
      </c>
      <c r="D38" t="s">
        <v>233</v>
      </c>
      <c r="F38">
        <v>-243</v>
      </c>
      <c r="G38" t="s">
        <v>234</v>
      </c>
    </row>
    <row r="39" spans="1:22">
      <c r="D39" t="s">
        <v>235</v>
      </c>
      <c r="F39">
        <v>-71</v>
      </c>
      <c r="G39" t="s">
        <v>236</v>
      </c>
    </row>
  </sheetData>
  <mergeCells count="16">
    <mergeCell ref="U5:V5"/>
    <mergeCell ref="G3:N3"/>
    <mergeCell ref="O3:V3"/>
    <mergeCell ref="C4:C6"/>
    <mergeCell ref="D4:D6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</mergeCells>
  <phoneticPr fontId="1"/>
  <conditionalFormatting sqref="L7:L35">
    <cfRule type="cellIs" dxfId="17" priority="22" operator="lessThanOrEqual">
      <formula>-1000</formula>
    </cfRule>
    <cfRule type="cellIs" dxfId="16" priority="23" operator="between">
      <formula>-500</formula>
      <formula>-999</formula>
    </cfRule>
    <cfRule type="cellIs" dxfId="15" priority="24" operator="between">
      <formula>-300</formula>
      <formula>-499</formula>
    </cfRule>
  </conditionalFormatting>
  <conditionalFormatting sqref="V7:V35">
    <cfRule type="cellIs" dxfId="14" priority="13" operator="lessThanOrEqual">
      <formula>-1000</formula>
    </cfRule>
    <cfRule type="cellIs" dxfId="13" priority="14" operator="between">
      <formula>-500</formula>
      <formula>-999</formula>
    </cfRule>
    <cfRule type="cellIs" dxfId="12" priority="15" operator="between">
      <formula>-300</formula>
      <formula>-499</formula>
    </cfRule>
  </conditionalFormatting>
  <conditionalFormatting sqref="N7:N35">
    <cfRule type="cellIs" dxfId="11" priority="19" operator="lessThanOrEqual">
      <formula>-1000</formula>
    </cfRule>
    <cfRule type="cellIs" dxfId="10" priority="20" operator="between">
      <formula>-500</formula>
      <formula>-999</formula>
    </cfRule>
    <cfRule type="cellIs" dxfId="9" priority="21" operator="between">
      <formula>-300</formula>
      <formula>-499</formula>
    </cfRule>
  </conditionalFormatting>
  <conditionalFormatting sqref="T7:T35">
    <cfRule type="cellIs" dxfId="8" priority="16" operator="lessThanOrEqual">
      <formula>-1000</formula>
    </cfRule>
    <cfRule type="cellIs" dxfId="7" priority="17" operator="between">
      <formula>-500</formula>
      <formula>-999</formula>
    </cfRule>
    <cfRule type="cellIs" dxfId="6" priority="18" operator="between">
      <formula>-300</formula>
      <formula>-499</formula>
    </cfRule>
  </conditionalFormatting>
  <conditionalFormatting sqref="P7:P35">
    <cfRule type="cellIs" dxfId="5" priority="4" operator="greaterThanOrEqual">
      <formula>1000</formula>
    </cfRule>
    <cfRule type="cellIs" dxfId="4" priority="5" operator="between">
      <formula>500</formula>
      <formula>999</formula>
    </cfRule>
    <cfRule type="cellIs" dxfId="3" priority="6" operator="between">
      <formula>300</formula>
      <formula>499</formula>
    </cfRule>
  </conditionalFormatting>
  <conditionalFormatting sqref="R7:R35">
    <cfRule type="cellIs" dxfId="2" priority="1" operator="greaterThanOrEqual">
      <formula>1000</formula>
    </cfRule>
    <cfRule type="cellIs" dxfId="1" priority="2" operator="between">
      <formula>500</formula>
      <formula>999</formula>
    </cfRule>
    <cfRule type="cellIs" dxfId="0" priority="3" operator="between">
      <formula>300</formula>
      <formula>499</formula>
    </cfRule>
  </conditionalFormatting>
  <pageMargins left="0.70866141732283472" right="0.70866141732283472" top="0.44" bottom="0.39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H27国調(転入)</vt:lpstr>
      <vt:lpstr>H27国調(転出)</vt:lpstr>
      <vt:lpstr>H27国調(転出入超過)</vt:lpstr>
      <vt:lpstr>⇒グラフ、移動図</vt:lpstr>
      <vt:lpstr>県内外転出入超過数グラフ</vt:lpstr>
      <vt:lpstr>転出（地図用データ）</vt:lpstr>
      <vt:lpstr>転出（地図）</vt:lpstr>
      <vt:lpstr>転出入超過（地図用データ）</vt:lpstr>
      <vt:lpstr>'転出（地図）'!Print_Area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谷ノ上</dc:creator>
  <cp:lastModifiedBy>谷ノ上</cp:lastModifiedBy>
  <cp:lastPrinted>2017-07-18T02:09:23Z</cp:lastPrinted>
  <dcterms:created xsi:type="dcterms:W3CDTF">2017-06-07T04:36:47Z</dcterms:created>
  <dcterms:modified xsi:type="dcterms:W3CDTF">2017-07-19T05:22:46Z</dcterms:modified>
</cp:coreProperties>
</file>