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04 庶務・雑件・予算\91 政務活動費\R03\ホームページ用\"/>
    </mc:Choice>
  </mc:AlternateContent>
  <xr:revisionPtr revIDLastSave="0" documentId="13_ncr:1_{C3DCB582-FE40-4001-9E59-AE0D2ADE75BE}" xr6:coauthVersionLast="36" xr6:coauthVersionMax="36" xr10:uidLastSave="{00000000-0000-0000-0000-000000000000}"/>
  <bookViews>
    <workbookView xWindow="0" yWindow="0" windowWidth="20490" windowHeight="7605" xr2:uid="{C4DF6111-6FAE-421E-B06B-3C2C4B6874BC}"/>
  </bookViews>
  <sheets>
    <sheet name="科目一覧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4" i="1" l="1"/>
  <c r="N24" i="1" s="1"/>
  <c r="O24" i="1" s="1"/>
  <c r="N23" i="1"/>
  <c r="O23" i="1" s="1"/>
  <c r="M23" i="1"/>
  <c r="M22" i="1"/>
  <c r="N22" i="1" s="1"/>
  <c r="O22" i="1" s="1"/>
  <c r="M21" i="1"/>
  <c r="N21" i="1" s="1"/>
  <c r="O21" i="1" s="1"/>
  <c r="O20" i="1"/>
  <c r="N20" i="1"/>
  <c r="M20" i="1"/>
  <c r="N19" i="1"/>
  <c r="O19" i="1" s="1"/>
  <c r="M19" i="1"/>
  <c r="M18" i="1"/>
  <c r="N18" i="1" s="1"/>
  <c r="O18" i="1" s="1"/>
  <c r="N17" i="1"/>
  <c r="M16" i="1"/>
  <c r="N16" i="1" s="1"/>
  <c r="O16" i="1" s="1"/>
  <c r="M15" i="1"/>
  <c r="N15" i="1" s="1"/>
  <c r="O15" i="1" s="1"/>
  <c r="O14" i="1"/>
  <c r="M14" i="1"/>
  <c r="M13" i="1"/>
  <c r="N13" i="1" s="1"/>
  <c r="O13" i="1" s="1"/>
  <c r="M12" i="1"/>
  <c r="N12" i="1" s="1"/>
  <c r="O12" i="1" s="1"/>
  <c r="O11" i="1"/>
  <c r="N11" i="1"/>
  <c r="M11" i="1"/>
  <c r="O10" i="1"/>
  <c r="M10" i="1"/>
  <c r="O9" i="1"/>
  <c r="M9" i="1"/>
  <c r="O8" i="1"/>
  <c r="M8" i="1"/>
  <c r="M7" i="1"/>
  <c r="N7" i="1" s="1"/>
  <c r="O7" i="1" s="1"/>
  <c r="O6" i="1"/>
  <c r="M6" i="1"/>
  <c r="O5" i="1"/>
  <c r="M5" i="1"/>
</calcChain>
</file>

<file path=xl/sharedStrings.xml><?xml version="1.0" encoding="utf-8"?>
<sst xmlns="http://schemas.openxmlformats.org/spreadsheetml/2006/main" count="39" uniqueCount="39">
  <si>
    <t>令和３年度政務活動費</t>
    <rPh sb="0" eb="2">
      <t>レイワ</t>
    </rPh>
    <rPh sb="3" eb="4">
      <t>ネン</t>
    </rPh>
    <rPh sb="4" eb="5">
      <t>ド</t>
    </rPh>
    <rPh sb="5" eb="7">
      <t>セイム</t>
    </rPh>
    <rPh sb="7" eb="9">
      <t>カツドウ</t>
    </rPh>
    <rPh sb="9" eb="10">
      <t>ヒ</t>
    </rPh>
    <phoneticPr fontId="3"/>
  </si>
  <si>
    <t>氏   名</t>
    <rPh sb="0" eb="1">
      <t>シ</t>
    </rPh>
    <rPh sb="4" eb="5">
      <t>メイ</t>
    </rPh>
    <phoneticPr fontId="3"/>
  </si>
  <si>
    <t>交付額
（円）</t>
    <rPh sb="0" eb="3">
      <t>コウフガク</t>
    </rPh>
    <rPh sb="5" eb="6">
      <t>エン</t>
    </rPh>
    <phoneticPr fontId="3"/>
  </si>
  <si>
    <t>支出（円）</t>
    <rPh sb="0" eb="2">
      <t>シシュツ</t>
    </rPh>
    <rPh sb="3" eb="4">
      <t>エン</t>
    </rPh>
    <phoneticPr fontId="3"/>
  </si>
  <si>
    <t>交付確定額
（円）</t>
    <rPh sb="0" eb="2">
      <t>コウフ</t>
    </rPh>
    <rPh sb="2" eb="4">
      <t>カクテイ</t>
    </rPh>
    <rPh sb="4" eb="5">
      <t>ガク</t>
    </rPh>
    <rPh sb="7" eb="8">
      <t>エン</t>
    </rPh>
    <phoneticPr fontId="3"/>
  </si>
  <si>
    <t>返還額
（円）</t>
    <rPh sb="0" eb="2">
      <t>ヘンカン</t>
    </rPh>
    <rPh sb="2" eb="3">
      <t>ガク</t>
    </rPh>
    <rPh sb="5" eb="6">
      <t>エン</t>
    </rPh>
    <phoneticPr fontId="3"/>
  </si>
  <si>
    <t>調査研究費</t>
    <rPh sb="0" eb="2">
      <t>チョウサ</t>
    </rPh>
    <rPh sb="2" eb="5">
      <t>ケンキュウヒ</t>
    </rPh>
    <phoneticPr fontId="3"/>
  </si>
  <si>
    <t>研修費</t>
    <rPh sb="0" eb="3">
      <t>ケンシュウヒ</t>
    </rPh>
    <phoneticPr fontId="3"/>
  </si>
  <si>
    <t>広報費</t>
    <rPh sb="0" eb="2">
      <t>コウホウ</t>
    </rPh>
    <rPh sb="2" eb="3">
      <t>ヒ</t>
    </rPh>
    <phoneticPr fontId="3"/>
  </si>
  <si>
    <t>広聴費</t>
    <rPh sb="0" eb="2">
      <t>コウチョウ</t>
    </rPh>
    <rPh sb="2" eb="3">
      <t>ヒ</t>
    </rPh>
    <phoneticPr fontId="3"/>
  </si>
  <si>
    <t>要請・陳情活動費</t>
    <rPh sb="0" eb="2">
      <t>ヨウセイ</t>
    </rPh>
    <rPh sb="3" eb="5">
      <t>チンジョウ</t>
    </rPh>
    <rPh sb="5" eb="7">
      <t>カツドウ</t>
    </rPh>
    <rPh sb="7" eb="8">
      <t>ヒ</t>
    </rPh>
    <phoneticPr fontId="3"/>
  </si>
  <si>
    <t>会議費</t>
    <rPh sb="0" eb="3">
      <t>カイギヒ</t>
    </rPh>
    <phoneticPr fontId="3"/>
  </si>
  <si>
    <t>資料作成費</t>
    <rPh sb="0" eb="2">
      <t>シリョウ</t>
    </rPh>
    <rPh sb="2" eb="4">
      <t>サクセイ</t>
    </rPh>
    <rPh sb="4" eb="5">
      <t>ヒ</t>
    </rPh>
    <phoneticPr fontId="3"/>
  </si>
  <si>
    <t>資料購入費</t>
    <rPh sb="0" eb="2">
      <t>シリョウ</t>
    </rPh>
    <rPh sb="2" eb="5">
      <t>コウニュウヒ</t>
    </rPh>
    <phoneticPr fontId="3"/>
  </si>
  <si>
    <t>人件費</t>
    <rPh sb="0" eb="3">
      <t>ジンケンヒ</t>
    </rPh>
    <phoneticPr fontId="3"/>
  </si>
  <si>
    <t>事務所費</t>
    <rPh sb="0" eb="2">
      <t>ジム</t>
    </rPh>
    <rPh sb="2" eb="3">
      <t>ショ</t>
    </rPh>
    <rPh sb="3" eb="4">
      <t>ヒ</t>
    </rPh>
    <phoneticPr fontId="3"/>
  </si>
  <si>
    <t>合計</t>
    <rPh sb="0" eb="2">
      <t>ゴウケイ</t>
    </rPh>
    <phoneticPr fontId="3"/>
  </si>
  <si>
    <t>橋爪美惠子</t>
    <rPh sb="0" eb="2">
      <t>ハシヅメ</t>
    </rPh>
    <rPh sb="2" eb="5">
      <t>ミエコ</t>
    </rPh>
    <phoneticPr fontId="3"/>
  </si>
  <si>
    <t>瀨藤　幸生</t>
    <rPh sb="0" eb="2">
      <t>セトウ</t>
    </rPh>
    <rPh sb="3" eb="5">
      <t>ユキオ</t>
    </rPh>
    <phoneticPr fontId="3"/>
  </si>
  <si>
    <t>森下　貴史</t>
    <rPh sb="0" eb="2">
      <t>モリシタ</t>
    </rPh>
    <rPh sb="3" eb="5">
      <t>タカシ</t>
    </rPh>
    <phoneticPr fontId="3"/>
  </si>
  <si>
    <t>中家　悦生</t>
    <rPh sb="0" eb="2">
      <t>ナカイエ</t>
    </rPh>
    <rPh sb="3" eb="4">
      <t>エツ</t>
    </rPh>
    <rPh sb="4" eb="5">
      <t>オイ</t>
    </rPh>
    <phoneticPr fontId="3"/>
  </si>
  <si>
    <t>和歌真喜子</t>
    <rPh sb="0" eb="2">
      <t>ワカ</t>
    </rPh>
    <rPh sb="2" eb="5">
      <t>マキコ</t>
    </rPh>
    <phoneticPr fontId="3"/>
  </si>
  <si>
    <t>岡　　義明</t>
    <rPh sb="0" eb="1">
      <t>オカ</t>
    </rPh>
    <rPh sb="3" eb="5">
      <t>ヨシアキ</t>
    </rPh>
    <phoneticPr fontId="3"/>
  </si>
  <si>
    <t>川崎　一樹</t>
    <rPh sb="0" eb="2">
      <t>カワサキ</t>
    </rPh>
    <rPh sb="3" eb="5">
      <t>カズキ</t>
    </rPh>
    <phoneticPr fontId="3"/>
  </si>
  <si>
    <t>上村　五美</t>
    <rPh sb="0" eb="2">
      <t>ウエムラ</t>
    </rPh>
    <rPh sb="3" eb="4">
      <t>イ</t>
    </rPh>
    <rPh sb="4" eb="5">
      <t>ミ</t>
    </rPh>
    <phoneticPr fontId="3"/>
  </si>
  <si>
    <t>黒原　章至</t>
    <rPh sb="0" eb="1">
      <t>クロ</t>
    </rPh>
    <rPh sb="1" eb="2">
      <t>ハラ</t>
    </rPh>
    <rPh sb="3" eb="4">
      <t>ショウ</t>
    </rPh>
    <rPh sb="4" eb="5">
      <t>イタル</t>
    </rPh>
    <phoneticPr fontId="3"/>
  </si>
  <si>
    <t>川口　政夫</t>
    <rPh sb="0" eb="2">
      <t>カワグチ</t>
    </rPh>
    <rPh sb="3" eb="4">
      <t>セイ</t>
    </rPh>
    <rPh sb="4" eb="5">
      <t>オット</t>
    </rPh>
    <phoneticPr fontId="3"/>
  </si>
  <si>
    <t>東方　貴子</t>
    <rPh sb="0" eb="2">
      <t>トウホウ</t>
    </rPh>
    <rPh sb="3" eb="5">
      <t>タカコ</t>
    </rPh>
    <phoneticPr fontId="3"/>
  </si>
  <si>
    <t>池原　弘貴</t>
    <rPh sb="0" eb="1">
      <t>イケ</t>
    </rPh>
    <rPh sb="1" eb="2">
      <t>ハラ</t>
    </rPh>
    <rPh sb="3" eb="4">
      <t>ヒロシ</t>
    </rPh>
    <rPh sb="4" eb="5">
      <t>タカシ</t>
    </rPh>
    <phoneticPr fontId="3"/>
  </si>
  <si>
    <t>宮本　憲治</t>
    <rPh sb="0" eb="2">
      <t>ミヤモト</t>
    </rPh>
    <rPh sb="3" eb="5">
      <t>ケンジ</t>
    </rPh>
    <phoneticPr fontId="3"/>
  </si>
  <si>
    <t>交　付　申　請　な　し</t>
    <rPh sb="0" eb="1">
      <t>コウ</t>
    </rPh>
    <rPh sb="2" eb="3">
      <t>ツキ</t>
    </rPh>
    <rPh sb="4" eb="5">
      <t>サル</t>
    </rPh>
    <rPh sb="6" eb="7">
      <t>ショウ</t>
    </rPh>
    <phoneticPr fontId="3"/>
  </si>
  <si>
    <t>磯﨑　誠治</t>
    <rPh sb="0" eb="1">
      <t>イソ</t>
    </rPh>
    <rPh sb="1" eb="2">
      <t>サキ</t>
    </rPh>
    <rPh sb="3" eb="5">
      <t>セイジ</t>
    </rPh>
    <phoneticPr fontId="3"/>
  </si>
  <si>
    <t>栗本　量生</t>
    <rPh sb="0" eb="2">
      <t>クリモト</t>
    </rPh>
    <rPh sb="3" eb="4">
      <t>リョウ</t>
    </rPh>
    <rPh sb="4" eb="5">
      <t>オイ</t>
    </rPh>
    <phoneticPr fontId="3"/>
  </si>
  <si>
    <t>川端　　進</t>
    <rPh sb="0" eb="2">
      <t>カワバタ</t>
    </rPh>
    <rPh sb="4" eb="5">
      <t>ススム</t>
    </rPh>
    <phoneticPr fontId="3"/>
  </si>
  <si>
    <t>榊󠄀原　徳昭</t>
    <rPh sb="0" eb="3">
      <t>サカキ</t>
    </rPh>
    <rPh sb="3" eb="4">
      <t>ハラ</t>
    </rPh>
    <rPh sb="5" eb="6">
      <t>トク</t>
    </rPh>
    <rPh sb="6" eb="7">
      <t>アキラ</t>
    </rPh>
    <phoneticPr fontId="3"/>
  </si>
  <si>
    <t>米原　耕司</t>
    <rPh sb="0" eb="2">
      <t>ヨネハラ</t>
    </rPh>
    <rPh sb="3" eb="5">
      <t>コウジ</t>
    </rPh>
    <phoneticPr fontId="3"/>
  </si>
  <si>
    <t>杉本　博美</t>
    <rPh sb="0" eb="1">
      <t>スギ</t>
    </rPh>
    <rPh sb="1" eb="2">
      <t>ホン</t>
    </rPh>
    <rPh sb="3" eb="4">
      <t>ヒロシ</t>
    </rPh>
    <rPh sb="4" eb="5">
      <t>ビ</t>
    </rPh>
    <phoneticPr fontId="3"/>
  </si>
  <si>
    <t>宮本　勝利</t>
    <rPh sb="0" eb="2">
      <t>ミヤモト</t>
    </rPh>
    <rPh sb="3" eb="5">
      <t>カツトシ</t>
    </rPh>
    <phoneticPr fontId="3"/>
  </si>
  <si>
    <t>(注)令和３年４月11日執行の補欠選挙に当選した新人議員の交付額は22万円になっています。</t>
    <rPh sb="1" eb="2">
      <t>チュウ</t>
    </rPh>
    <rPh sb="3" eb="5">
      <t>レイワ</t>
    </rPh>
    <rPh sb="6" eb="7">
      <t>ネン</t>
    </rPh>
    <rPh sb="8" eb="9">
      <t>ガツ</t>
    </rPh>
    <rPh sb="11" eb="12">
      <t>ニチ</t>
    </rPh>
    <rPh sb="12" eb="14">
      <t>シッコウ</t>
    </rPh>
    <rPh sb="15" eb="17">
      <t>ホケツ</t>
    </rPh>
    <rPh sb="17" eb="19">
      <t>センキョ</t>
    </rPh>
    <rPh sb="20" eb="22">
      <t>トウセン</t>
    </rPh>
    <rPh sb="24" eb="26">
      <t>シンジン</t>
    </rPh>
    <rPh sb="26" eb="28">
      <t>ギイン</t>
    </rPh>
    <rPh sb="29" eb="31">
      <t>コウフ</t>
    </rPh>
    <rPh sb="31" eb="32">
      <t>ガク</t>
    </rPh>
    <rPh sb="35" eb="37">
      <t>マンエン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</si>
</sst>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38" fontId="0" fillId="0" borderId="8" xfId="1" applyFont="1" applyFill="1" applyBorder="1">
      <alignment vertical="center"/>
    </xf>
    <xf numFmtId="38" fontId="0" fillId="0" borderId="1" xfId="1" applyFont="1" applyFill="1" applyBorder="1">
      <alignment vertical="center"/>
    </xf>
    <xf numFmtId="0" fontId="0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1" fillId="2" borderId="8" xfId="1" applyFont="1" applyFill="1" applyBorder="1">
      <alignment vertical="center"/>
    </xf>
    <xf numFmtId="38" fontId="0" fillId="0" borderId="1" xfId="1" applyFont="1" applyBorder="1">
      <alignment vertical="center"/>
    </xf>
    <xf numFmtId="38" fontId="1" fillId="2" borderId="1" xfId="1" applyFont="1" applyFill="1" applyBorder="1">
      <alignment vertical="center"/>
    </xf>
    <xf numFmtId="0" fontId="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38" fontId="0" fillId="0" borderId="1" xfId="1" applyFont="1" applyBorder="1" applyAlignment="1">
      <alignment vertical="center"/>
    </xf>
    <xf numFmtId="0" fontId="0" fillId="0" borderId="0" xfId="0" applyAlignment="1">
      <alignment horizontal="left" vertical="center"/>
    </xf>
    <xf numFmtId="38" fontId="0" fillId="0" borderId="10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AF574-06B9-40A7-8BF4-60EC1206408E}">
  <sheetPr codeName="Sheet8"/>
  <dimension ref="A1:O26"/>
  <sheetViews>
    <sheetView tabSelected="1" view="pageBreakPreview" zoomScale="90" zoomScaleNormal="90" zoomScaleSheetLayoutView="90" workbookViewId="0">
      <pane ySplit="4" topLeftCell="A17" activePane="bottomLeft" state="frozen"/>
      <selection pane="bottomLeft" activeCell="F27" sqref="F27"/>
    </sheetView>
  </sheetViews>
  <sheetFormatPr defaultRowHeight="21" customHeight="1" x14ac:dyDescent="0.15"/>
  <cols>
    <col min="1" max="1" width="11.125" style="1" bestFit="1" customWidth="1"/>
    <col min="3" max="3" width="11" bestFit="1" customWidth="1"/>
    <col min="4" max="6" width="8.625" customWidth="1"/>
    <col min="7" max="7" width="12.125" bestFit="1" customWidth="1"/>
    <col min="8" max="8" width="8" bestFit="1" customWidth="1"/>
    <col min="9" max="10" width="11" bestFit="1" customWidth="1"/>
    <col min="11" max="11" width="8" customWidth="1"/>
    <col min="12" max="12" width="9.125" customWidth="1"/>
    <col min="13" max="13" width="8.625" customWidth="1"/>
    <col min="14" max="14" width="11.625" customWidth="1"/>
    <col min="15" max="15" width="8.625" customWidth="1"/>
    <col min="257" max="257" width="11.125" bestFit="1" customWidth="1"/>
    <col min="259" max="259" width="11" bestFit="1" customWidth="1"/>
    <col min="260" max="262" width="8.625" customWidth="1"/>
    <col min="263" max="263" width="12.125" bestFit="1" customWidth="1"/>
    <col min="264" max="264" width="8" bestFit="1" customWidth="1"/>
    <col min="265" max="266" width="11" bestFit="1" customWidth="1"/>
    <col min="267" max="267" width="8" customWidth="1"/>
    <col min="268" max="268" width="9.125" customWidth="1"/>
    <col min="269" max="269" width="8.625" customWidth="1"/>
    <col min="270" max="270" width="11.625" customWidth="1"/>
    <col min="271" max="271" width="8.625" customWidth="1"/>
    <col min="513" max="513" width="11.125" bestFit="1" customWidth="1"/>
    <col min="515" max="515" width="11" bestFit="1" customWidth="1"/>
    <col min="516" max="518" width="8.625" customWidth="1"/>
    <col min="519" max="519" width="12.125" bestFit="1" customWidth="1"/>
    <col min="520" max="520" width="8" bestFit="1" customWidth="1"/>
    <col min="521" max="522" width="11" bestFit="1" customWidth="1"/>
    <col min="523" max="523" width="8" customWidth="1"/>
    <col min="524" max="524" width="9.125" customWidth="1"/>
    <col min="525" max="525" width="8.625" customWidth="1"/>
    <col min="526" max="526" width="11.625" customWidth="1"/>
    <col min="527" max="527" width="8.625" customWidth="1"/>
    <col min="769" max="769" width="11.125" bestFit="1" customWidth="1"/>
    <col min="771" max="771" width="11" bestFit="1" customWidth="1"/>
    <col min="772" max="774" width="8.625" customWidth="1"/>
    <col min="775" max="775" width="12.125" bestFit="1" customWidth="1"/>
    <col min="776" max="776" width="8" bestFit="1" customWidth="1"/>
    <col min="777" max="778" width="11" bestFit="1" customWidth="1"/>
    <col min="779" max="779" width="8" customWidth="1"/>
    <col min="780" max="780" width="9.125" customWidth="1"/>
    <col min="781" max="781" width="8.625" customWidth="1"/>
    <col min="782" max="782" width="11.625" customWidth="1"/>
    <col min="783" max="783" width="8.625" customWidth="1"/>
    <col min="1025" max="1025" width="11.125" bestFit="1" customWidth="1"/>
    <col min="1027" max="1027" width="11" bestFit="1" customWidth="1"/>
    <col min="1028" max="1030" width="8.625" customWidth="1"/>
    <col min="1031" max="1031" width="12.125" bestFit="1" customWidth="1"/>
    <col min="1032" max="1032" width="8" bestFit="1" customWidth="1"/>
    <col min="1033" max="1034" width="11" bestFit="1" customWidth="1"/>
    <col min="1035" max="1035" width="8" customWidth="1"/>
    <col min="1036" max="1036" width="9.125" customWidth="1"/>
    <col min="1037" max="1037" width="8.625" customWidth="1"/>
    <col min="1038" max="1038" width="11.625" customWidth="1"/>
    <col min="1039" max="1039" width="8.625" customWidth="1"/>
    <col min="1281" max="1281" width="11.125" bestFit="1" customWidth="1"/>
    <col min="1283" max="1283" width="11" bestFit="1" customWidth="1"/>
    <col min="1284" max="1286" width="8.625" customWidth="1"/>
    <col min="1287" max="1287" width="12.125" bestFit="1" customWidth="1"/>
    <col min="1288" max="1288" width="8" bestFit="1" customWidth="1"/>
    <col min="1289" max="1290" width="11" bestFit="1" customWidth="1"/>
    <col min="1291" max="1291" width="8" customWidth="1"/>
    <col min="1292" max="1292" width="9.125" customWidth="1"/>
    <col min="1293" max="1293" width="8.625" customWidth="1"/>
    <col min="1294" max="1294" width="11.625" customWidth="1"/>
    <col min="1295" max="1295" width="8.625" customWidth="1"/>
    <col min="1537" max="1537" width="11.125" bestFit="1" customWidth="1"/>
    <col min="1539" max="1539" width="11" bestFit="1" customWidth="1"/>
    <col min="1540" max="1542" width="8.625" customWidth="1"/>
    <col min="1543" max="1543" width="12.125" bestFit="1" customWidth="1"/>
    <col min="1544" max="1544" width="8" bestFit="1" customWidth="1"/>
    <col min="1545" max="1546" width="11" bestFit="1" customWidth="1"/>
    <col min="1547" max="1547" width="8" customWidth="1"/>
    <col min="1548" max="1548" width="9.125" customWidth="1"/>
    <col min="1549" max="1549" width="8.625" customWidth="1"/>
    <col min="1550" max="1550" width="11.625" customWidth="1"/>
    <col min="1551" max="1551" width="8.625" customWidth="1"/>
    <col min="1793" max="1793" width="11.125" bestFit="1" customWidth="1"/>
    <col min="1795" max="1795" width="11" bestFit="1" customWidth="1"/>
    <col min="1796" max="1798" width="8.625" customWidth="1"/>
    <col min="1799" max="1799" width="12.125" bestFit="1" customWidth="1"/>
    <col min="1800" max="1800" width="8" bestFit="1" customWidth="1"/>
    <col min="1801" max="1802" width="11" bestFit="1" customWidth="1"/>
    <col min="1803" max="1803" width="8" customWidth="1"/>
    <col min="1804" max="1804" width="9.125" customWidth="1"/>
    <col min="1805" max="1805" width="8.625" customWidth="1"/>
    <col min="1806" max="1806" width="11.625" customWidth="1"/>
    <col min="1807" max="1807" width="8.625" customWidth="1"/>
    <col min="2049" max="2049" width="11.125" bestFit="1" customWidth="1"/>
    <col min="2051" max="2051" width="11" bestFit="1" customWidth="1"/>
    <col min="2052" max="2054" width="8.625" customWidth="1"/>
    <col min="2055" max="2055" width="12.125" bestFit="1" customWidth="1"/>
    <col min="2056" max="2056" width="8" bestFit="1" customWidth="1"/>
    <col min="2057" max="2058" width="11" bestFit="1" customWidth="1"/>
    <col min="2059" max="2059" width="8" customWidth="1"/>
    <col min="2060" max="2060" width="9.125" customWidth="1"/>
    <col min="2061" max="2061" width="8.625" customWidth="1"/>
    <col min="2062" max="2062" width="11.625" customWidth="1"/>
    <col min="2063" max="2063" width="8.625" customWidth="1"/>
    <col min="2305" max="2305" width="11.125" bestFit="1" customWidth="1"/>
    <col min="2307" max="2307" width="11" bestFit="1" customWidth="1"/>
    <col min="2308" max="2310" width="8.625" customWidth="1"/>
    <col min="2311" max="2311" width="12.125" bestFit="1" customWidth="1"/>
    <col min="2312" max="2312" width="8" bestFit="1" customWidth="1"/>
    <col min="2313" max="2314" width="11" bestFit="1" customWidth="1"/>
    <col min="2315" max="2315" width="8" customWidth="1"/>
    <col min="2316" max="2316" width="9.125" customWidth="1"/>
    <col min="2317" max="2317" width="8.625" customWidth="1"/>
    <col min="2318" max="2318" width="11.625" customWidth="1"/>
    <col min="2319" max="2319" width="8.625" customWidth="1"/>
    <col min="2561" max="2561" width="11.125" bestFit="1" customWidth="1"/>
    <col min="2563" max="2563" width="11" bestFit="1" customWidth="1"/>
    <col min="2564" max="2566" width="8.625" customWidth="1"/>
    <col min="2567" max="2567" width="12.125" bestFit="1" customWidth="1"/>
    <col min="2568" max="2568" width="8" bestFit="1" customWidth="1"/>
    <col min="2569" max="2570" width="11" bestFit="1" customWidth="1"/>
    <col min="2571" max="2571" width="8" customWidth="1"/>
    <col min="2572" max="2572" width="9.125" customWidth="1"/>
    <col min="2573" max="2573" width="8.625" customWidth="1"/>
    <col min="2574" max="2574" width="11.625" customWidth="1"/>
    <col min="2575" max="2575" width="8.625" customWidth="1"/>
    <col min="2817" max="2817" width="11.125" bestFit="1" customWidth="1"/>
    <col min="2819" max="2819" width="11" bestFit="1" customWidth="1"/>
    <col min="2820" max="2822" width="8.625" customWidth="1"/>
    <col min="2823" max="2823" width="12.125" bestFit="1" customWidth="1"/>
    <col min="2824" max="2824" width="8" bestFit="1" customWidth="1"/>
    <col min="2825" max="2826" width="11" bestFit="1" customWidth="1"/>
    <col min="2827" max="2827" width="8" customWidth="1"/>
    <col min="2828" max="2828" width="9.125" customWidth="1"/>
    <col min="2829" max="2829" width="8.625" customWidth="1"/>
    <col min="2830" max="2830" width="11.625" customWidth="1"/>
    <col min="2831" max="2831" width="8.625" customWidth="1"/>
    <col min="3073" max="3073" width="11.125" bestFit="1" customWidth="1"/>
    <col min="3075" max="3075" width="11" bestFit="1" customWidth="1"/>
    <col min="3076" max="3078" width="8.625" customWidth="1"/>
    <col min="3079" max="3079" width="12.125" bestFit="1" customWidth="1"/>
    <col min="3080" max="3080" width="8" bestFit="1" customWidth="1"/>
    <col min="3081" max="3082" width="11" bestFit="1" customWidth="1"/>
    <col min="3083" max="3083" width="8" customWidth="1"/>
    <col min="3084" max="3084" width="9.125" customWidth="1"/>
    <col min="3085" max="3085" width="8.625" customWidth="1"/>
    <col min="3086" max="3086" width="11.625" customWidth="1"/>
    <col min="3087" max="3087" width="8.625" customWidth="1"/>
    <col min="3329" max="3329" width="11.125" bestFit="1" customWidth="1"/>
    <col min="3331" max="3331" width="11" bestFit="1" customWidth="1"/>
    <col min="3332" max="3334" width="8.625" customWidth="1"/>
    <col min="3335" max="3335" width="12.125" bestFit="1" customWidth="1"/>
    <col min="3336" max="3336" width="8" bestFit="1" customWidth="1"/>
    <col min="3337" max="3338" width="11" bestFit="1" customWidth="1"/>
    <col min="3339" max="3339" width="8" customWidth="1"/>
    <col min="3340" max="3340" width="9.125" customWidth="1"/>
    <col min="3341" max="3341" width="8.625" customWidth="1"/>
    <col min="3342" max="3342" width="11.625" customWidth="1"/>
    <col min="3343" max="3343" width="8.625" customWidth="1"/>
    <col min="3585" max="3585" width="11.125" bestFit="1" customWidth="1"/>
    <col min="3587" max="3587" width="11" bestFit="1" customWidth="1"/>
    <col min="3588" max="3590" width="8.625" customWidth="1"/>
    <col min="3591" max="3591" width="12.125" bestFit="1" customWidth="1"/>
    <col min="3592" max="3592" width="8" bestFit="1" customWidth="1"/>
    <col min="3593" max="3594" width="11" bestFit="1" customWidth="1"/>
    <col min="3595" max="3595" width="8" customWidth="1"/>
    <col min="3596" max="3596" width="9.125" customWidth="1"/>
    <col min="3597" max="3597" width="8.625" customWidth="1"/>
    <col min="3598" max="3598" width="11.625" customWidth="1"/>
    <col min="3599" max="3599" width="8.625" customWidth="1"/>
    <col min="3841" max="3841" width="11.125" bestFit="1" customWidth="1"/>
    <col min="3843" max="3843" width="11" bestFit="1" customWidth="1"/>
    <col min="3844" max="3846" width="8.625" customWidth="1"/>
    <col min="3847" max="3847" width="12.125" bestFit="1" customWidth="1"/>
    <col min="3848" max="3848" width="8" bestFit="1" customWidth="1"/>
    <col min="3849" max="3850" width="11" bestFit="1" customWidth="1"/>
    <col min="3851" max="3851" width="8" customWidth="1"/>
    <col min="3852" max="3852" width="9.125" customWidth="1"/>
    <col min="3853" max="3853" width="8.625" customWidth="1"/>
    <col min="3854" max="3854" width="11.625" customWidth="1"/>
    <col min="3855" max="3855" width="8.625" customWidth="1"/>
    <col min="4097" max="4097" width="11.125" bestFit="1" customWidth="1"/>
    <col min="4099" max="4099" width="11" bestFit="1" customWidth="1"/>
    <col min="4100" max="4102" width="8.625" customWidth="1"/>
    <col min="4103" max="4103" width="12.125" bestFit="1" customWidth="1"/>
    <col min="4104" max="4104" width="8" bestFit="1" customWidth="1"/>
    <col min="4105" max="4106" width="11" bestFit="1" customWidth="1"/>
    <col min="4107" max="4107" width="8" customWidth="1"/>
    <col min="4108" max="4108" width="9.125" customWidth="1"/>
    <col min="4109" max="4109" width="8.625" customWidth="1"/>
    <col min="4110" max="4110" width="11.625" customWidth="1"/>
    <col min="4111" max="4111" width="8.625" customWidth="1"/>
    <col min="4353" max="4353" width="11.125" bestFit="1" customWidth="1"/>
    <col min="4355" max="4355" width="11" bestFit="1" customWidth="1"/>
    <col min="4356" max="4358" width="8.625" customWidth="1"/>
    <col min="4359" max="4359" width="12.125" bestFit="1" customWidth="1"/>
    <col min="4360" max="4360" width="8" bestFit="1" customWidth="1"/>
    <col min="4361" max="4362" width="11" bestFit="1" customWidth="1"/>
    <col min="4363" max="4363" width="8" customWidth="1"/>
    <col min="4364" max="4364" width="9.125" customWidth="1"/>
    <col min="4365" max="4365" width="8.625" customWidth="1"/>
    <col min="4366" max="4366" width="11.625" customWidth="1"/>
    <col min="4367" max="4367" width="8.625" customWidth="1"/>
    <col min="4609" max="4609" width="11.125" bestFit="1" customWidth="1"/>
    <col min="4611" max="4611" width="11" bestFit="1" customWidth="1"/>
    <col min="4612" max="4614" width="8.625" customWidth="1"/>
    <col min="4615" max="4615" width="12.125" bestFit="1" customWidth="1"/>
    <col min="4616" max="4616" width="8" bestFit="1" customWidth="1"/>
    <col min="4617" max="4618" width="11" bestFit="1" customWidth="1"/>
    <col min="4619" max="4619" width="8" customWidth="1"/>
    <col min="4620" max="4620" width="9.125" customWidth="1"/>
    <col min="4621" max="4621" width="8.625" customWidth="1"/>
    <col min="4622" max="4622" width="11.625" customWidth="1"/>
    <col min="4623" max="4623" width="8.625" customWidth="1"/>
    <col min="4865" max="4865" width="11.125" bestFit="1" customWidth="1"/>
    <col min="4867" max="4867" width="11" bestFit="1" customWidth="1"/>
    <col min="4868" max="4870" width="8.625" customWidth="1"/>
    <col min="4871" max="4871" width="12.125" bestFit="1" customWidth="1"/>
    <col min="4872" max="4872" width="8" bestFit="1" customWidth="1"/>
    <col min="4873" max="4874" width="11" bestFit="1" customWidth="1"/>
    <col min="4875" max="4875" width="8" customWidth="1"/>
    <col min="4876" max="4876" width="9.125" customWidth="1"/>
    <col min="4877" max="4877" width="8.625" customWidth="1"/>
    <col min="4878" max="4878" width="11.625" customWidth="1"/>
    <col min="4879" max="4879" width="8.625" customWidth="1"/>
    <col min="5121" max="5121" width="11.125" bestFit="1" customWidth="1"/>
    <col min="5123" max="5123" width="11" bestFit="1" customWidth="1"/>
    <col min="5124" max="5126" width="8.625" customWidth="1"/>
    <col min="5127" max="5127" width="12.125" bestFit="1" customWidth="1"/>
    <col min="5128" max="5128" width="8" bestFit="1" customWidth="1"/>
    <col min="5129" max="5130" width="11" bestFit="1" customWidth="1"/>
    <col min="5131" max="5131" width="8" customWidth="1"/>
    <col min="5132" max="5132" width="9.125" customWidth="1"/>
    <col min="5133" max="5133" width="8.625" customWidth="1"/>
    <col min="5134" max="5134" width="11.625" customWidth="1"/>
    <col min="5135" max="5135" width="8.625" customWidth="1"/>
    <col min="5377" max="5377" width="11.125" bestFit="1" customWidth="1"/>
    <col min="5379" max="5379" width="11" bestFit="1" customWidth="1"/>
    <col min="5380" max="5382" width="8.625" customWidth="1"/>
    <col min="5383" max="5383" width="12.125" bestFit="1" customWidth="1"/>
    <col min="5384" max="5384" width="8" bestFit="1" customWidth="1"/>
    <col min="5385" max="5386" width="11" bestFit="1" customWidth="1"/>
    <col min="5387" max="5387" width="8" customWidth="1"/>
    <col min="5388" max="5388" width="9.125" customWidth="1"/>
    <col min="5389" max="5389" width="8.625" customWidth="1"/>
    <col min="5390" max="5390" width="11.625" customWidth="1"/>
    <col min="5391" max="5391" width="8.625" customWidth="1"/>
    <col min="5633" max="5633" width="11.125" bestFit="1" customWidth="1"/>
    <col min="5635" max="5635" width="11" bestFit="1" customWidth="1"/>
    <col min="5636" max="5638" width="8.625" customWidth="1"/>
    <col min="5639" max="5639" width="12.125" bestFit="1" customWidth="1"/>
    <col min="5640" max="5640" width="8" bestFit="1" customWidth="1"/>
    <col min="5641" max="5642" width="11" bestFit="1" customWidth="1"/>
    <col min="5643" max="5643" width="8" customWidth="1"/>
    <col min="5644" max="5644" width="9.125" customWidth="1"/>
    <col min="5645" max="5645" width="8.625" customWidth="1"/>
    <col min="5646" max="5646" width="11.625" customWidth="1"/>
    <col min="5647" max="5647" width="8.625" customWidth="1"/>
    <col min="5889" max="5889" width="11.125" bestFit="1" customWidth="1"/>
    <col min="5891" max="5891" width="11" bestFit="1" customWidth="1"/>
    <col min="5892" max="5894" width="8.625" customWidth="1"/>
    <col min="5895" max="5895" width="12.125" bestFit="1" customWidth="1"/>
    <col min="5896" max="5896" width="8" bestFit="1" customWidth="1"/>
    <col min="5897" max="5898" width="11" bestFit="1" customWidth="1"/>
    <col min="5899" max="5899" width="8" customWidth="1"/>
    <col min="5900" max="5900" width="9.125" customWidth="1"/>
    <col min="5901" max="5901" width="8.625" customWidth="1"/>
    <col min="5902" max="5902" width="11.625" customWidth="1"/>
    <col min="5903" max="5903" width="8.625" customWidth="1"/>
    <col min="6145" max="6145" width="11.125" bestFit="1" customWidth="1"/>
    <col min="6147" max="6147" width="11" bestFit="1" customWidth="1"/>
    <col min="6148" max="6150" width="8.625" customWidth="1"/>
    <col min="6151" max="6151" width="12.125" bestFit="1" customWidth="1"/>
    <col min="6152" max="6152" width="8" bestFit="1" customWidth="1"/>
    <col min="6153" max="6154" width="11" bestFit="1" customWidth="1"/>
    <col min="6155" max="6155" width="8" customWidth="1"/>
    <col min="6156" max="6156" width="9.125" customWidth="1"/>
    <col min="6157" max="6157" width="8.625" customWidth="1"/>
    <col min="6158" max="6158" width="11.625" customWidth="1"/>
    <col min="6159" max="6159" width="8.625" customWidth="1"/>
    <col min="6401" max="6401" width="11.125" bestFit="1" customWidth="1"/>
    <col min="6403" max="6403" width="11" bestFit="1" customWidth="1"/>
    <col min="6404" max="6406" width="8.625" customWidth="1"/>
    <col min="6407" max="6407" width="12.125" bestFit="1" customWidth="1"/>
    <col min="6408" max="6408" width="8" bestFit="1" customWidth="1"/>
    <col min="6409" max="6410" width="11" bestFit="1" customWidth="1"/>
    <col min="6411" max="6411" width="8" customWidth="1"/>
    <col min="6412" max="6412" width="9.125" customWidth="1"/>
    <col min="6413" max="6413" width="8.625" customWidth="1"/>
    <col min="6414" max="6414" width="11.625" customWidth="1"/>
    <col min="6415" max="6415" width="8.625" customWidth="1"/>
    <col min="6657" max="6657" width="11.125" bestFit="1" customWidth="1"/>
    <col min="6659" max="6659" width="11" bestFit="1" customWidth="1"/>
    <col min="6660" max="6662" width="8.625" customWidth="1"/>
    <col min="6663" max="6663" width="12.125" bestFit="1" customWidth="1"/>
    <col min="6664" max="6664" width="8" bestFit="1" customWidth="1"/>
    <col min="6665" max="6666" width="11" bestFit="1" customWidth="1"/>
    <col min="6667" max="6667" width="8" customWidth="1"/>
    <col min="6668" max="6668" width="9.125" customWidth="1"/>
    <col min="6669" max="6669" width="8.625" customWidth="1"/>
    <col min="6670" max="6670" width="11.625" customWidth="1"/>
    <col min="6671" max="6671" width="8.625" customWidth="1"/>
    <col min="6913" max="6913" width="11.125" bestFit="1" customWidth="1"/>
    <col min="6915" max="6915" width="11" bestFit="1" customWidth="1"/>
    <col min="6916" max="6918" width="8.625" customWidth="1"/>
    <col min="6919" max="6919" width="12.125" bestFit="1" customWidth="1"/>
    <col min="6920" max="6920" width="8" bestFit="1" customWidth="1"/>
    <col min="6921" max="6922" width="11" bestFit="1" customWidth="1"/>
    <col min="6923" max="6923" width="8" customWidth="1"/>
    <col min="6924" max="6924" width="9.125" customWidth="1"/>
    <col min="6925" max="6925" width="8.625" customWidth="1"/>
    <col min="6926" max="6926" width="11.625" customWidth="1"/>
    <col min="6927" max="6927" width="8.625" customWidth="1"/>
    <col min="7169" max="7169" width="11.125" bestFit="1" customWidth="1"/>
    <col min="7171" max="7171" width="11" bestFit="1" customWidth="1"/>
    <col min="7172" max="7174" width="8.625" customWidth="1"/>
    <col min="7175" max="7175" width="12.125" bestFit="1" customWidth="1"/>
    <col min="7176" max="7176" width="8" bestFit="1" customWidth="1"/>
    <col min="7177" max="7178" width="11" bestFit="1" customWidth="1"/>
    <col min="7179" max="7179" width="8" customWidth="1"/>
    <col min="7180" max="7180" width="9.125" customWidth="1"/>
    <col min="7181" max="7181" width="8.625" customWidth="1"/>
    <col min="7182" max="7182" width="11.625" customWidth="1"/>
    <col min="7183" max="7183" width="8.625" customWidth="1"/>
    <col min="7425" max="7425" width="11.125" bestFit="1" customWidth="1"/>
    <col min="7427" max="7427" width="11" bestFit="1" customWidth="1"/>
    <col min="7428" max="7430" width="8.625" customWidth="1"/>
    <col min="7431" max="7431" width="12.125" bestFit="1" customWidth="1"/>
    <col min="7432" max="7432" width="8" bestFit="1" customWidth="1"/>
    <col min="7433" max="7434" width="11" bestFit="1" customWidth="1"/>
    <col min="7435" max="7435" width="8" customWidth="1"/>
    <col min="7436" max="7436" width="9.125" customWidth="1"/>
    <col min="7437" max="7437" width="8.625" customWidth="1"/>
    <col min="7438" max="7438" width="11.625" customWidth="1"/>
    <col min="7439" max="7439" width="8.625" customWidth="1"/>
    <col min="7681" max="7681" width="11.125" bestFit="1" customWidth="1"/>
    <col min="7683" max="7683" width="11" bestFit="1" customWidth="1"/>
    <col min="7684" max="7686" width="8.625" customWidth="1"/>
    <col min="7687" max="7687" width="12.125" bestFit="1" customWidth="1"/>
    <col min="7688" max="7688" width="8" bestFit="1" customWidth="1"/>
    <col min="7689" max="7690" width="11" bestFit="1" customWidth="1"/>
    <col min="7691" max="7691" width="8" customWidth="1"/>
    <col min="7692" max="7692" width="9.125" customWidth="1"/>
    <col min="7693" max="7693" width="8.625" customWidth="1"/>
    <col min="7694" max="7694" width="11.625" customWidth="1"/>
    <col min="7695" max="7695" width="8.625" customWidth="1"/>
    <col min="7937" max="7937" width="11.125" bestFit="1" customWidth="1"/>
    <col min="7939" max="7939" width="11" bestFit="1" customWidth="1"/>
    <col min="7940" max="7942" width="8.625" customWidth="1"/>
    <col min="7943" max="7943" width="12.125" bestFit="1" customWidth="1"/>
    <col min="7944" max="7944" width="8" bestFit="1" customWidth="1"/>
    <col min="7945" max="7946" width="11" bestFit="1" customWidth="1"/>
    <col min="7947" max="7947" width="8" customWidth="1"/>
    <col min="7948" max="7948" width="9.125" customWidth="1"/>
    <col min="7949" max="7949" width="8.625" customWidth="1"/>
    <col min="7950" max="7950" width="11.625" customWidth="1"/>
    <col min="7951" max="7951" width="8.625" customWidth="1"/>
    <col min="8193" max="8193" width="11.125" bestFit="1" customWidth="1"/>
    <col min="8195" max="8195" width="11" bestFit="1" customWidth="1"/>
    <col min="8196" max="8198" width="8.625" customWidth="1"/>
    <col min="8199" max="8199" width="12.125" bestFit="1" customWidth="1"/>
    <col min="8200" max="8200" width="8" bestFit="1" customWidth="1"/>
    <col min="8201" max="8202" width="11" bestFit="1" customWidth="1"/>
    <col min="8203" max="8203" width="8" customWidth="1"/>
    <col min="8204" max="8204" width="9.125" customWidth="1"/>
    <col min="8205" max="8205" width="8.625" customWidth="1"/>
    <col min="8206" max="8206" width="11.625" customWidth="1"/>
    <col min="8207" max="8207" width="8.625" customWidth="1"/>
    <col min="8449" max="8449" width="11.125" bestFit="1" customWidth="1"/>
    <col min="8451" max="8451" width="11" bestFit="1" customWidth="1"/>
    <col min="8452" max="8454" width="8.625" customWidth="1"/>
    <col min="8455" max="8455" width="12.125" bestFit="1" customWidth="1"/>
    <col min="8456" max="8456" width="8" bestFit="1" customWidth="1"/>
    <col min="8457" max="8458" width="11" bestFit="1" customWidth="1"/>
    <col min="8459" max="8459" width="8" customWidth="1"/>
    <col min="8460" max="8460" width="9.125" customWidth="1"/>
    <col min="8461" max="8461" width="8.625" customWidth="1"/>
    <col min="8462" max="8462" width="11.625" customWidth="1"/>
    <col min="8463" max="8463" width="8.625" customWidth="1"/>
    <col min="8705" max="8705" width="11.125" bestFit="1" customWidth="1"/>
    <col min="8707" max="8707" width="11" bestFit="1" customWidth="1"/>
    <col min="8708" max="8710" width="8.625" customWidth="1"/>
    <col min="8711" max="8711" width="12.125" bestFit="1" customWidth="1"/>
    <col min="8712" max="8712" width="8" bestFit="1" customWidth="1"/>
    <col min="8713" max="8714" width="11" bestFit="1" customWidth="1"/>
    <col min="8715" max="8715" width="8" customWidth="1"/>
    <col min="8716" max="8716" width="9.125" customWidth="1"/>
    <col min="8717" max="8717" width="8.625" customWidth="1"/>
    <col min="8718" max="8718" width="11.625" customWidth="1"/>
    <col min="8719" max="8719" width="8.625" customWidth="1"/>
    <col min="8961" max="8961" width="11.125" bestFit="1" customWidth="1"/>
    <col min="8963" max="8963" width="11" bestFit="1" customWidth="1"/>
    <col min="8964" max="8966" width="8.625" customWidth="1"/>
    <col min="8967" max="8967" width="12.125" bestFit="1" customWidth="1"/>
    <col min="8968" max="8968" width="8" bestFit="1" customWidth="1"/>
    <col min="8969" max="8970" width="11" bestFit="1" customWidth="1"/>
    <col min="8971" max="8971" width="8" customWidth="1"/>
    <col min="8972" max="8972" width="9.125" customWidth="1"/>
    <col min="8973" max="8973" width="8.625" customWidth="1"/>
    <col min="8974" max="8974" width="11.625" customWidth="1"/>
    <col min="8975" max="8975" width="8.625" customWidth="1"/>
    <col min="9217" max="9217" width="11.125" bestFit="1" customWidth="1"/>
    <col min="9219" max="9219" width="11" bestFit="1" customWidth="1"/>
    <col min="9220" max="9222" width="8.625" customWidth="1"/>
    <col min="9223" max="9223" width="12.125" bestFit="1" customWidth="1"/>
    <col min="9224" max="9224" width="8" bestFit="1" customWidth="1"/>
    <col min="9225" max="9226" width="11" bestFit="1" customWidth="1"/>
    <col min="9227" max="9227" width="8" customWidth="1"/>
    <col min="9228" max="9228" width="9.125" customWidth="1"/>
    <col min="9229" max="9229" width="8.625" customWidth="1"/>
    <col min="9230" max="9230" width="11.625" customWidth="1"/>
    <col min="9231" max="9231" width="8.625" customWidth="1"/>
    <col min="9473" max="9473" width="11.125" bestFit="1" customWidth="1"/>
    <col min="9475" max="9475" width="11" bestFit="1" customWidth="1"/>
    <col min="9476" max="9478" width="8.625" customWidth="1"/>
    <col min="9479" max="9479" width="12.125" bestFit="1" customWidth="1"/>
    <col min="9480" max="9480" width="8" bestFit="1" customWidth="1"/>
    <col min="9481" max="9482" width="11" bestFit="1" customWidth="1"/>
    <col min="9483" max="9483" width="8" customWidth="1"/>
    <col min="9484" max="9484" width="9.125" customWidth="1"/>
    <col min="9485" max="9485" width="8.625" customWidth="1"/>
    <col min="9486" max="9486" width="11.625" customWidth="1"/>
    <col min="9487" max="9487" width="8.625" customWidth="1"/>
    <col min="9729" max="9729" width="11.125" bestFit="1" customWidth="1"/>
    <col min="9731" max="9731" width="11" bestFit="1" customWidth="1"/>
    <col min="9732" max="9734" width="8.625" customWidth="1"/>
    <col min="9735" max="9735" width="12.125" bestFit="1" customWidth="1"/>
    <col min="9736" max="9736" width="8" bestFit="1" customWidth="1"/>
    <col min="9737" max="9738" width="11" bestFit="1" customWidth="1"/>
    <col min="9739" max="9739" width="8" customWidth="1"/>
    <col min="9740" max="9740" width="9.125" customWidth="1"/>
    <col min="9741" max="9741" width="8.625" customWidth="1"/>
    <col min="9742" max="9742" width="11.625" customWidth="1"/>
    <col min="9743" max="9743" width="8.625" customWidth="1"/>
    <col min="9985" max="9985" width="11.125" bestFit="1" customWidth="1"/>
    <col min="9987" max="9987" width="11" bestFit="1" customWidth="1"/>
    <col min="9988" max="9990" width="8.625" customWidth="1"/>
    <col min="9991" max="9991" width="12.125" bestFit="1" customWidth="1"/>
    <col min="9992" max="9992" width="8" bestFit="1" customWidth="1"/>
    <col min="9993" max="9994" width="11" bestFit="1" customWidth="1"/>
    <col min="9995" max="9995" width="8" customWidth="1"/>
    <col min="9996" max="9996" width="9.125" customWidth="1"/>
    <col min="9997" max="9997" width="8.625" customWidth="1"/>
    <col min="9998" max="9998" width="11.625" customWidth="1"/>
    <col min="9999" max="9999" width="8.625" customWidth="1"/>
    <col min="10241" max="10241" width="11.125" bestFit="1" customWidth="1"/>
    <col min="10243" max="10243" width="11" bestFit="1" customWidth="1"/>
    <col min="10244" max="10246" width="8.625" customWidth="1"/>
    <col min="10247" max="10247" width="12.125" bestFit="1" customWidth="1"/>
    <col min="10248" max="10248" width="8" bestFit="1" customWidth="1"/>
    <col min="10249" max="10250" width="11" bestFit="1" customWidth="1"/>
    <col min="10251" max="10251" width="8" customWidth="1"/>
    <col min="10252" max="10252" width="9.125" customWidth="1"/>
    <col min="10253" max="10253" width="8.625" customWidth="1"/>
    <col min="10254" max="10254" width="11.625" customWidth="1"/>
    <col min="10255" max="10255" width="8.625" customWidth="1"/>
    <col min="10497" max="10497" width="11.125" bestFit="1" customWidth="1"/>
    <col min="10499" max="10499" width="11" bestFit="1" customWidth="1"/>
    <col min="10500" max="10502" width="8.625" customWidth="1"/>
    <col min="10503" max="10503" width="12.125" bestFit="1" customWidth="1"/>
    <col min="10504" max="10504" width="8" bestFit="1" customWidth="1"/>
    <col min="10505" max="10506" width="11" bestFit="1" customWidth="1"/>
    <col min="10507" max="10507" width="8" customWidth="1"/>
    <col min="10508" max="10508" width="9.125" customWidth="1"/>
    <col min="10509" max="10509" width="8.625" customWidth="1"/>
    <col min="10510" max="10510" width="11.625" customWidth="1"/>
    <col min="10511" max="10511" width="8.625" customWidth="1"/>
    <col min="10753" max="10753" width="11.125" bestFit="1" customWidth="1"/>
    <col min="10755" max="10755" width="11" bestFit="1" customWidth="1"/>
    <col min="10756" max="10758" width="8.625" customWidth="1"/>
    <col min="10759" max="10759" width="12.125" bestFit="1" customWidth="1"/>
    <col min="10760" max="10760" width="8" bestFit="1" customWidth="1"/>
    <col min="10761" max="10762" width="11" bestFit="1" customWidth="1"/>
    <col min="10763" max="10763" width="8" customWidth="1"/>
    <col min="10764" max="10764" width="9.125" customWidth="1"/>
    <col min="10765" max="10765" width="8.625" customWidth="1"/>
    <col min="10766" max="10766" width="11.625" customWidth="1"/>
    <col min="10767" max="10767" width="8.625" customWidth="1"/>
    <col min="11009" max="11009" width="11.125" bestFit="1" customWidth="1"/>
    <col min="11011" max="11011" width="11" bestFit="1" customWidth="1"/>
    <col min="11012" max="11014" width="8.625" customWidth="1"/>
    <col min="11015" max="11015" width="12.125" bestFit="1" customWidth="1"/>
    <col min="11016" max="11016" width="8" bestFit="1" customWidth="1"/>
    <col min="11017" max="11018" width="11" bestFit="1" customWidth="1"/>
    <col min="11019" max="11019" width="8" customWidth="1"/>
    <col min="11020" max="11020" width="9.125" customWidth="1"/>
    <col min="11021" max="11021" width="8.625" customWidth="1"/>
    <col min="11022" max="11022" width="11.625" customWidth="1"/>
    <col min="11023" max="11023" width="8.625" customWidth="1"/>
    <col min="11265" max="11265" width="11.125" bestFit="1" customWidth="1"/>
    <col min="11267" max="11267" width="11" bestFit="1" customWidth="1"/>
    <col min="11268" max="11270" width="8.625" customWidth="1"/>
    <col min="11271" max="11271" width="12.125" bestFit="1" customWidth="1"/>
    <col min="11272" max="11272" width="8" bestFit="1" customWidth="1"/>
    <col min="11273" max="11274" width="11" bestFit="1" customWidth="1"/>
    <col min="11275" max="11275" width="8" customWidth="1"/>
    <col min="11276" max="11276" width="9.125" customWidth="1"/>
    <col min="11277" max="11277" width="8.625" customWidth="1"/>
    <col min="11278" max="11278" width="11.625" customWidth="1"/>
    <col min="11279" max="11279" width="8.625" customWidth="1"/>
    <col min="11521" max="11521" width="11.125" bestFit="1" customWidth="1"/>
    <col min="11523" max="11523" width="11" bestFit="1" customWidth="1"/>
    <col min="11524" max="11526" width="8.625" customWidth="1"/>
    <col min="11527" max="11527" width="12.125" bestFit="1" customWidth="1"/>
    <col min="11528" max="11528" width="8" bestFit="1" customWidth="1"/>
    <col min="11529" max="11530" width="11" bestFit="1" customWidth="1"/>
    <col min="11531" max="11531" width="8" customWidth="1"/>
    <col min="11532" max="11532" width="9.125" customWidth="1"/>
    <col min="11533" max="11533" width="8.625" customWidth="1"/>
    <col min="11534" max="11534" width="11.625" customWidth="1"/>
    <col min="11535" max="11535" width="8.625" customWidth="1"/>
    <col min="11777" max="11777" width="11.125" bestFit="1" customWidth="1"/>
    <col min="11779" max="11779" width="11" bestFit="1" customWidth="1"/>
    <col min="11780" max="11782" width="8.625" customWidth="1"/>
    <col min="11783" max="11783" width="12.125" bestFit="1" customWidth="1"/>
    <col min="11784" max="11784" width="8" bestFit="1" customWidth="1"/>
    <col min="11785" max="11786" width="11" bestFit="1" customWidth="1"/>
    <col min="11787" max="11787" width="8" customWidth="1"/>
    <col min="11788" max="11788" width="9.125" customWidth="1"/>
    <col min="11789" max="11789" width="8.625" customWidth="1"/>
    <col min="11790" max="11790" width="11.625" customWidth="1"/>
    <col min="11791" max="11791" width="8.625" customWidth="1"/>
    <col min="12033" max="12033" width="11.125" bestFit="1" customWidth="1"/>
    <col min="12035" max="12035" width="11" bestFit="1" customWidth="1"/>
    <col min="12036" max="12038" width="8.625" customWidth="1"/>
    <col min="12039" max="12039" width="12.125" bestFit="1" customWidth="1"/>
    <col min="12040" max="12040" width="8" bestFit="1" customWidth="1"/>
    <col min="12041" max="12042" width="11" bestFit="1" customWidth="1"/>
    <col min="12043" max="12043" width="8" customWidth="1"/>
    <col min="12044" max="12044" width="9.125" customWidth="1"/>
    <col min="12045" max="12045" width="8.625" customWidth="1"/>
    <col min="12046" max="12046" width="11.625" customWidth="1"/>
    <col min="12047" max="12047" width="8.625" customWidth="1"/>
    <col min="12289" max="12289" width="11.125" bestFit="1" customWidth="1"/>
    <col min="12291" max="12291" width="11" bestFit="1" customWidth="1"/>
    <col min="12292" max="12294" width="8.625" customWidth="1"/>
    <col min="12295" max="12295" width="12.125" bestFit="1" customWidth="1"/>
    <col min="12296" max="12296" width="8" bestFit="1" customWidth="1"/>
    <col min="12297" max="12298" width="11" bestFit="1" customWidth="1"/>
    <col min="12299" max="12299" width="8" customWidth="1"/>
    <col min="12300" max="12300" width="9.125" customWidth="1"/>
    <col min="12301" max="12301" width="8.625" customWidth="1"/>
    <col min="12302" max="12302" width="11.625" customWidth="1"/>
    <col min="12303" max="12303" width="8.625" customWidth="1"/>
    <col min="12545" max="12545" width="11.125" bestFit="1" customWidth="1"/>
    <col min="12547" max="12547" width="11" bestFit="1" customWidth="1"/>
    <col min="12548" max="12550" width="8.625" customWidth="1"/>
    <col min="12551" max="12551" width="12.125" bestFit="1" customWidth="1"/>
    <col min="12552" max="12552" width="8" bestFit="1" customWidth="1"/>
    <col min="12553" max="12554" width="11" bestFit="1" customWidth="1"/>
    <col min="12555" max="12555" width="8" customWidth="1"/>
    <col min="12556" max="12556" width="9.125" customWidth="1"/>
    <col min="12557" max="12557" width="8.625" customWidth="1"/>
    <col min="12558" max="12558" width="11.625" customWidth="1"/>
    <col min="12559" max="12559" width="8.625" customWidth="1"/>
    <col min="12801" max="12801" width="11.125" bestFit="1" customWidth="1"/>
    <col min="12803" max="12803" width="11" bestFit="1" customWidth="1"/>
    <col min="12804" max="12806" width="8.625" customWidth="1"/>
    <col min="12807" max="12807" width="12.125" bestFit="1" customWidth="1"/>
    <col min="12808" max="12808" width="8" bestFit="1" customWidth="1"/>
    <col min="12809" max="12810" width="11" bestFit="1" customWidth="1"/>
    <col min="12811" max="12811" width="8" customWidth="1"/>
    <col min="12812" max="12812" width="9.125" customWidth="1"/>
    <col min="12813" max="12813" width="8.625" customWidth="1"/>
    <col min="12814" max="12814" width="11.625" customWidth="1"/>
    <col min="12815" max="12815" width="8.625" customWidth="1"/>
    <col min="13057" max="13057" width="11.125" bestFit="1" customWidth="1"/>
    <col min="13059" max="13059" width="11" bestFit="1" customWidth="1"/>
    <col min="13060" max="13062" width="8.625" customWidth="1"/>
    <col min="13063" max="13063" width="12.125" bestFit="1" customWidth="1"/>
    <col min="13064" max="13064" width="8" bestFit="1" customWidth="1"/>
    <col min="13065" max="13066" width="11" bestFit="1" customWidth="1"/>
    <col min="13067" max="13067" width="8" customWidth="1"/>
    <col min="13068" max="13068" width="9.125" customWidth="1"/>
    <col min="13069" max="13069" width="8.625" customWidth="1"/>
    <col min="13070" max="13070" width="11.625" customWidth="1"/>
    <col min="13071" max="13071" width="8.625" customWidth="1"/>
    <col min="13313" max="13313" width="11.125" bestFit="1" customWidth="1"/>
    <col min="13315" max="13315" width="11" bestFit="1" customWidth="1"/>
    <col min="13316" max="13318" width="8.625" customWidth="1"/>
    <col min="13319" max="13319" width="12.125" bestFit="1" customWidth="1"/>
    <col min="13320" max="13320" width="8" bestFit="1" customWidth="1"/>
    <col min="13321" max="13322" width="11" bestFit="1" customWidth="1"/>
    <col min="13323" max="13323" width="8" customWidth="1"/>
    <col min="13324" max="13324" width="9.125" customWidth="1"/>
    <col min="13325" max="13325" width="8.625" customWidth="1"/>
    <col min="13326" max="13326" width="11.625" customWidth="1"/>
    <col min="13327" max="13327" width="8.625" customWidth="1"/>
    <col min="13569" max="13569" width="11.125" bestFit="1" customWidth="1"/>
    <col min="13571" max="13571" width="11" bestFit="1" customWidth="1"/>
    <col min="13572" max="13574" width="8.625" customWidth="1"/>
    <col min="13575" max="13575" width="12.125" bestFit="1" customWidth="1"/>
    <col min="13576" max="13576" width="8" bestFit="1" customWidth="1"/>
    <col min="13577" max="13578" width="11" bestFit="1" customWidth="1"/>
    <col min="13579" max="13579" width="8" customWidth="1"/>
    <col min="13580" max="13580" width="9.125" customWidth="1"/>
    <col min="13581" max="13581" width="8.625" customWidth="1"/>
    <col min="13582" max="13582" width="11.625" customWidth="1"/>
    <col min="13583" max="13583" width="8.625" customWidth="1"/>
    <col min="13825" max="13825" width="11.125" bestFit="1" customWidth="1"/>
    <col min="13827" max="13827" width="11" bestFit="1" customWidth="1"/>
    <col min="13828" max="13830" width="8.625" customWidth="1"/>
    <col min="13831" max="13831" width="12.125" bestFit="1" customWidth="1"/>
    <col min="13832" max="13832" width="8" bestFit="1" customWidth="1"/>
    <col min="13833" max="13834" width="11" bestFit="1" customWidth="1"/>
    <col min="13835" max="13835" width="8" customWidth="1"/>
    <col min="13836" max="13836" width="9.125" customWidth="1"/>
    <col min="13837" max="13837" width="8.625" customWidth="1"/>
    <col min="13838" max="13838" width="11.625" customWidth="1"/>
    <col min="13839" max="13839" width="8.625" customWidth="1"/>
    <col min="14081" max="14081" width="11.125" bestFit="1" customWidth="1"/>
    <col min="14083" max="14083" width="11" bestFit="1" customWidth="1"/>
    <col min="14084" max="14086" width="8.625" customWidth="1"/>
    <col min="14087" max="14087" width="12.125" bestFit="1" customWidth="1"/>
    <col min="14088" max="14088" width="8" bestFit="1" customWidth="1"/>
    <col min="14089" max="14090" width="11" bestFit="1" customWidth="1"/>
    <col min="14091" max="14091" width="8" customWidth="1"/>
    <col min="14092" max="14092" width="9.125" customWidth="1"/>
    <col min="14093" max="14093" width="8.625" customWidth="1"/>
    <col min="14094" max="14094" width="11.625" customWidth="1"/>
    <col min="14095" max="14095" width="8.625" customWidth="1"/>
    <col min="14337" max="14337" width="11.125" bestFit="1" customWidth="1"/>
    <col min="14339" max="14339" width="11" bestFit="1" customWidth="1"/>
    <col min="14340" max="14342" width="8.625" customWidth="1"/>
    <col min="14343" max="14343" width="12.125" bestFit="1" customWidth="1"/>
    <col min="14344" max="14344" width="8" bestFit="1" customWidth="1"/>
    <col min="14345" max="14346" width="11" bestFit="1" customWidth="1"/>
    <col min="14347" max="14347" width="8" customWidth="1"/>
    <col min="14348" max="14348" width="9.125" customWidth="1"/>
    <col min="14349" max="14349" width="8.625" customWidth="1"/>
    <col min="14350" max="14350" width="11.625" customWidth="1"/>
    <col min="14351" max="14351" width="8.625" customWidth="1"/>
    <col min="14593" max="14593" width="11.125" bestFit="1" customWidth="1"/>
    <col min="14595" max="14595" width="11" bestFit="1" customWidth="1"/>
    <col min="14596" max="14598" width="8.625" customWidth="1"/>
    <col min="14599" max="14599" width="12.125" bestFit="1" customWidth="1"/>
    <col min="14600" max="14600" width="8" bestFit="1" customWidth="1"/>
    <col min="14601" max="14602" width="11" bestFit="1" customWidth="1"/>
    <col min="14603" max="14603" width="8" customWidth="1"/>
    <col min="14604" max="14604" width="9.125" customWidth="1"/>
    <col min="14605" max="14605" width="8.625" customWidth="1"/>
    <col min="14606" max="14606" width="11.625" customWidth="1"/>
    <col min="14607" max="14607" width="8.625" customWidth="1"/>
    <col min="14849" max="14849" width="11.125" bestFit="1" customWidth="1"/>
    <col min="14851" max="14851" width="11" bestFit="1" customWidth="1"/>
    <col min="14852" max="14854" width="8.625" customWidth="1"/>
    <col min="14855" max="14855" width="12.125" bestFit="1" customWidth="1"/>
    <col min="14856" max="14856" width="8" bestFit="1" customWidth="1"/>
    <col min="14857" max="14858" width="11" bestFit="1" customWidth="1"/>
    <col min="14859" max="14859" width="8" customWidth="1"/>
    <col min="14860" max="14860" width="9.125" customWidth="1"/>
    <col min="14861" max="14861" width="8.625" customWidth="1"/>
    <col min="14862" max="14862" width="11.625" customWidth="1"/>
    <col min="14863" max="14863" width="8.625" customWidth="1"/>
    <col min="15105" max="15105" width="11.125" bestFit="1" customWidth="1"/>
    <col min="15107" max="15107" width="11" bestFit="1" customWidth="1"/>
    <col min="15108" max="15110" width="8.625" customWidth="1"/>
    <col min="15111" max="15111" width="12.125" bestFit="1" customWidth="1"/>
    <col min="15112" max="15112" width="8" bestFit="1" customWidth="1"/>
    <col min="15113" max="15114" width="11" bestFit="1" customWidth="1"/>
    <col min="15115" max="15115" width="8" customWidth="1"/>
    <col min="15116" max="15116" width="9.125" customWidth="1"/>
    <col min="15117" max="15117" width="8.625" customWidth="1"/>
    <col min="15118" max="15118" width="11.625" customWidth="1"/>
    <col min="15119" max="15119" width="8.625" customWidth="1"/>
    <col min="15361" max="15361" width="11.125" bestFit="1" customWidth="1"/>
    <col min="15363" max="15363" width="11" bestFit="1" customWidth="1"/>
    <col min="15364" max="15366" width="8.625" customWidth="1"/>
    <col min="15367" max="15367" width="12.125" bestFit="1" customWidth="1"/>
    <col min="15368" max="15368" width="8" bestFit="1" customWidth="1"/>
    <col min="15369" max="15370" width="11" bestFit="1" customWidth="1"/>
    <col min="15371" max="15371" width="8" customWidth="1"/>
    <col min="15372" max="15372" width="9.125" customWidth="1"/>
    <col min="15373" max="15373" width="8.625" customWidth="1"/>
    <col min="15374" max="15374" width="11.625" customWidth="1"/>
    <col min="15375" max="15375" width="8.625" customWidth="1"/>
    <col min="15617" max="15617" width="11.125" bestFit="1" customWidth="1"/>
    <col min="15619" max="15619" width="11" bestFit="1" customWidth="1"/>
    <col min="15620" max="15622" width="8.625" customWidth="1"/>
    <col min="15623" max="15623" width="12.125" bestFit="1" customWidth="1"/>
    <col min="15624" max="15624" width="8" bestFit="1" customWidth="1"/>
    <col min="15625" max="15626" width="11" bestFit="1" customWidth="1"/>
    <col min="15627" max="15627" width="8" customWidth="1"/>
    <col min="15628" max="15628" width="9.125" customWidth="1"/>
    <col min="15629" max="15629" width="8.625" customWidth="1"/>
    <col min="15630" max="15630" width="11.625" customWidth="1"/>
    <col min="15631" max="15631" width="8.625" customWidth="1"/>
    <col min="15873" max="15873" width="11.125" bestFit="1" customWidth="1"/>
    <col min="15875" max="15875" width="11" bestFit="1" customWidth="1"/>
    <col min="15876" max="15878" width="8.625" customWidth="1"/>
    <col min="15879" max="15879" width="12.125" bestFit="1" customWidth="1"/>
    <col min="15880" max="15880" width="8" bestFit="1" customWidth="1"/>
    <col min="15881" max="15882" width="11" bestFit="1" customWidth="1"/>
    <col min="15883" max="15883" width="8" customWidth="1"/>
    <col min="15884" max="15884" width="9.125" customWidth="1"/>
    <col min="15885" max="15885" width="8.625" customWidth="1"/>
    <col min="15886" max="15886" width="11.625" customWidth="1"/>
    <col min="15887" max="15887" width="8.625" customWidth="1"/>
    <col min="16129" max="16129" width="11.125" bestFit="1" customWidth="1"/>
    <col min="16131" max="16131" width="11" bestFit="1" customWidth="1"/>
    <col min="16132" max="16134" width="8.625" customWidth="1"/>
    <col min="16135" max="16135" width="12.125" bestFit="1" customWidth="1"/>
    <col min="16136" max="16136" width="8" bestFit="1" customWidth="1"/>
    <col min="16137" max="16138" width="11" bestFit="1" customWidth="1"/>
    <col min="16139" max="16139" width="8" customWidth="1"/>
    <col min="16140" max="16140" width="9.125" customWidth="1"/>
    <col min="16141" max="16141" width="8.625" customWidth="1"/>
    <col min="16142" max="16142" width="11.625" customWidth="1"/>
    <col min="16143" max="16143" width="8.625" customWidth="1"/>
  </cols>
  <sheetData>
    <row r="1" spans="1:15" ht="28.5" customHeight="1" x14ac:dyDescent="0.1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3.5" customHeight="1" x14ac:dyDescent="0.15"/>
    <row r="3" spans="1:15" ht="21" customHeight="1" x14ac:dyDescent="0.15">
      <c r="A3" s="22" t="s">
        <v>1</v>
      </c>
      <c r="B3" s="24" t="s">
        <v>2</v>
      </c>
      <c r="C3" s="26" t="s">
        <v>3</v>
      </c>
      <c r="D3" s="26"/>
      <c r="E3" s="26"/>
      <c r="F3" s="26"/>
      <c r="G3" s="26"/>
      <c r="H3" s="26"/>
      <c r="I3" s="26"/>
      <c r="J3" s="26"/>
      <c r="K3" s="26"/>
      <c r="L3" s="26"/>
      <c r="M3" s="27"/>
      <c r="N3" s="24" t="s">
        <v>4</v>
      </c>
      <c r="O3" s="24" t="s">
        <v>5</v>
      </c>
    </row>
    <row r="4" spans="1:15" s="1" customFormat="1" ht="21" customHeight="1" thickBot="1" x14ac:dyDescent="0.2">
      <c r="A4" s="23"/>
      <c r="B4" s="25"/>
      <c r="C4" s="2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3" t="s">
        <v>11</v>
      </c>
      <c r="I4" s="3" t="s">
        <v>12</v>
      </c>
      <c r="J4" s="3" t="s">
        <v>13</v>
      </c>
      <c r="K4" s="3" t="s">
        <v>14</v>
      </c>
      <c r="L4" s="3" t="s">
        <v>15</v>
      </c>
      <c r="M4" s="3" t="s">
        <v>16</v>
      </c>
      <c r="N4" s="28"/>
      <c r="O4" s="28"/>
    </row>
    <row r="5" spans="1:15" s="8" customFormat="1" ht="21" customHeight="1" thickTop="1" x14ac:dyDescent="0.15">
      <c r="A5" s="5" t="s">
        <v>17</v>
      </c>
      <c r="B5" s="6">
        <v>240000</v>
      </c>
      <c r="C5" s="6"/>
      <c r="D5" s="6">
        <v>6000</v>
      </c>
      <c r="E5" s="6">
        <v>104909</v>
      </c>
      <c r="F5" s="6"/>
      <c r="G5" s="6"/>
      <c r="H5" s="6"/>
      <c r="I5" s="6">
        <v>14400</v>
      </c>
      <c r="J5" s="6">
        <v>71415</v>
      </c>
      <c r="K5" s="6"/>
      <c r="L5" s="6">
        <v>103639</v>
      </c>
      <c r="M5" s="6">
        <f t="shared" ref="M5:M24" si="0">SUM(C5:L5)</f>
        <v>300363</v>
      </c>
      <c r="N5" s="7">
        <v>240000</v>
      </c>
      <c r="O5" s="7">
        <f>B5-N5</f>
        <v>0</v>
      </c>
    </row>
    <row r="6" spans="1:15" s="8" customFormat="1" ht="21" customHeight="1" x14ac:dyDescent="0.15">
      <c r="A6" s="9" t="s">
        <v>18</v>
      </c>
      <c r="B6" s="7">
        <v>240000</v>
      </c>
      <c r="C6" s="7"/>
      <c r="D6" s="7">
        <v>22000</v>
      </c>
      <c r="E6" s="7">
        <v>63040</v>
      </c>
      <c r="F6" s="7"/>
      <c r="G6" s="7"/>
      <c r="H6" s="7"/>
      <c r="I6" s="7">
        <v>38511</v>
      </c>
      <c r="J6" s="7">
        <v>65879</v>
      </c>
      <c r="K6" s="7"/>
      <c r="L6" s="7">
        <v>103639</v>
      </c>
      <c r="M6" s="7">
        <f t="shared" si="0"/>
        <v>293069</v>
      </c>
      <c r="N6" s="7">
        <v>240000</v>
      </c>
      <c r="O6" s="7">
        <f>B6-N6</f>
        <v>0</v>
      </c>
    </row>
    <row r="7" spans="1:15" s="14" customFormat="1" ht="21" customHeight="1" x14ac:dyDescent="0.15">
      <c r="A7" s="10" t="s">
        <v>19</v>
      </c>
      <c r="B7" s="11">
        <v>240000</v>
      </c>
      <c r="C7" s="12"/>
      <c r="D7" s="12"/>
      <c r="E7" s="12"/>
      <c r="F7" s="12"/>
      <c r="G7" s="12"/>
      <c r="H7" s="12"/>
      <c r="I7" s="12">
        <v>14400</v>
      </c>
      <c r="J7" s="12">
        <v>37400</v>
      </c>
      <c r="K7" s="12"/>
      <c r="L7" s="12"/>
      <c r="M7" s="12">
        <f t="shared" si="0"/>
        <v>51800</v>
      </c>
      <c r="N7" s="13">
        <f t="shared" ref="N7:N24" si="1">M7</f>
        <v>51800</v>
      </c>
      <c r="O7" s="12">
        <f t="shared" ref="O7:O24" si="2">B7-N7</f>
        <v>188200</v>
      </c>
    </row>
    <row r="8" spans="1:15" s="14" customFormat="1" ht="21" customHeight="1" x14ac:dyDescent="0.15">
      <c r="A8" s="10" t="s">
        <v>20</v>
      </c>
      <c r="B8" s="13">
        <v>240000</v>
      </c>
      <c r="C8" s="12"/>
      <c r="D8" s="12"/>
      <c r="E8" s="12"/>
      <c r="F8" s="12"/>
      <c r="G8" s="12"/>
      <c r="H8" s="12"/>
      <c r="I8" s="12">
        <v>14400</v>
      </c>
      <c r="J8" s="12">
        <v>251370</v>
      </c>
      <c r="K8" s="12"/>
      <c r="L8" s="12"/>
      <c r="M8" s="12">
        <f t="shared" si="0"/>
        <v>265770</v>
      </c>
      <c r="N8" s="13">
        <v>240000</v>
      </c>
      <c r="O8" s="12">
        <f t="shared" si="2"/>
        <v>0</v>
      </c>
    </row>
    <row r="9" spans="1:15" s="8" customFormat="1" ht="21" customHeight="1" x14ac:dyDescent="0.15">
      <c r="A9" s="9" t="s">
        <v>21</v>
      </c>
      <c r="B9" s="6">
        <v>240000</v>
      </c>
      <c r="C9" s="7"/>
      <c r="D9" s="7">
        <v>141079</v>
      </c>
      <c r="E9" s="7">
        <v>106540</v>
      </c>
      <c r="F9" s="7"/>
      <c r="G9" s="7"/>
      <c r="H9" s="7"/>
      <c r="I9" s="7">
        <v>14400</v>
      </c>
      <c r="J9" s="7">
        <v>51660</v>
      </c>
      <c r="K9" s="7"/>
      <c r="L9" s="7">
        <v>99264</v>
      </c>
      <c r="M9" s="7">
        <f t="shared" si="0"/>
        <v>412943</v>
      </c>
      <c r="N9" s="7">
        <v>240000</v>
      </c>
      <c r="O9" s="7">
        <f t="shared" si="2"/>
        <v>0</v>
      </c>
    </row>
    <row r="10" spans="1:15" s="8" customFormat="1" ht="21" customHeight="1" x14ac:dyDescent="0.15">
      <c r="A10" s="9" t="s">
        <v>22</v>
      </c>
      <c r="B10" s="7">
        <v>240000</v>
      </c>
      <c r="C10" s="7"/>
      <c r="D10" s="7"/>
      <c r="E10" s="7">
        <v>83080</v>
      </c>
      <c r="F10" s="7"/>
      <c r="G10" s="7"/>
      <c r="H10" s="7"/>
      <c r="I10" s="7">
        <v>14618</v>
      </c>
      <c r="J10" s="7">
        <v>98052</v>
      </c>
      <c r="K10" s="7"/>
      <c r="L10" s="7">
        <v>188217</v>
      </c>
      <c r="M10" s="7">
        <f t="shared" si="0"/>
        <v>383967</v>
      </c>
      <c r="N10" s="7">
        <v>240000</v>
      </c>
      <c r="O10" s="7">
        <f t="shared" si="2"/>
        <v>0</v>
      </c>
    </row>
    <row r="11" spans="1:15" s="14" customFormat="1" ht="21" customHeight="1" x14ac:dyDescent="0.15">
      <c r="A11" s="10" t="s">
        <v>23</v>
      </c>
      <c r="B11" s="11">
        <v>240000</v>
      </c>
      <c r="C11" s="12"/>
      <c r="D11" s="12"/>
      <c r="E11" s="12"/>
      <c r="F11" s="12"/>
      <c r="G11" s="12"/>
      <c r="H11" s="12"/>
      <c r="I11" s="12">
        <v>14400</v>
      </c>
      <c r="J11" s="12">
        <v>129447</v>
      </c>
      <c r="K11" s="12"/>
      <c r="L11" s="12">
        <v>42123</v>
      </c>
      <c r="M11" s="12">
        <f t="shared" si="0"/>
        <v>185970</v>
      </c>
      <c r="N11" s="13">
        <f t="shared" si="1"/>
        <v>185970</v>
      </c>
      <c r="O11" s="12">
        <f t="shared" si="2"/>
        <v>54030</v>
      </c>
    </row>
    <row r="12" spans="1:15" s="14" customFormat="1" ht="21" customHeight="1" x14ac:dyDescent="0.15">
      <c r="A12" s="10" t="s">
        <v>24</v>
      </c>
      <c r="B12" s="13">
        <v>240000</v>
      </c>
      <c r="C12" s="12">
        <v>4737</v>
      </c>
      <c r="D12" s="12"/>
      <c r="E12" s="12">
        <v>157768</v>
      </c>
      <c r="F12" s="12">
        <v>41801</v>
      </c>
      <c r="G12" s="12"/>
      <c r="H12" s="12"/>
      <c r="I12" s="12">
        <v>14400</v>
      </c>
      <c r="J12" s="12"/>
      <c r="K12" s="12"/>
      <c r="L12" s="12"/>
      <c r="M12" s="12">
        <f t="shared" si="0"/>
        <v>218706</v>
      </c>
      <c r="N12" s="13">
        <f t="shared" si="1"/>
        <v>218706</v>
      </c>
      <c r="O12" s="12">
        <f t="shared" si="2"/>
        <v>21294</v>
      </c>
    </row>
    <row r="13" spans="1:15" s="14" customFormat="1" ht="21" customHeight="1" x14ac:dyDescent="0.15">
      <c r="A13" s="10" t="s">
        <v>25</v>
      </c>
      <c r="B13" s="11">
        <v>240000</v>
      </c>
      <c r="C13" s="12">
        <v>16932</v>
      </c>
      <c r="D13" s="12"/>
      <c r="E13" s="12"/>
      <c r="F13" s="12">
        <v>56975</v>
      </c>
      <c r="G13" s="12"/>
      <c r="H13" s="12"/>
      <c r="I13" s="12">
        <v>26496</v>
      </c>
      <c r="J13" s="12">
        <v>86191</v>
      </c>
      <c r="K13" s="12"/>
      <c r="L13" s="12"/>
      <c r="M13" s="12">
        <f>SUM(C13:L13)</f>
        <v>186594</v>
      </c>
      <c r="N13" s="13">
        <f t="shared" si="1"/>
        <v>186594</v>
      </c>
      <c r="O13" s="12">
        <f t="shared" si="2"/>
        <v>53406</v>
      </c>
    </row>
    <row r="14" spans="1:15" s="14" customFormat="1" ht="21" customHeight="1" x14ac:dyDescent="0.15">
      <c r="A14" s="10" t="s">
        <v>26</v>
      </c>
      <c r="B14" s="13">
        <v>240000</v>
      </c>
      <c r="C14" s="12">
        <v>16932</v>
      </c>
      <c r="D14" s="12"/>
      <c r="E14" s="12">
        <v>75064</v>
      </c>
      <c r="F14" s="12"/>
      <c r="G14" s="12"/>
      <c r="H14" s="12"/>
      <c r="I14" s="12">
        <v>75947</v>
      </c>
      <c r="J14" s="12">
        <v>95808</v>
      </c>
      <c r="K14" s="12"/>
      <c r="L14" s="12">
        <v>45853</v>
      </c>
      <c r="M14" s="12">
        <f t="shared" si="0"/>
        <v>309604</v>
      </c>
      <c r="N14" s="13">
        <v>240000</v>
      </c>
      <c r="O14" s="12">
        <f t="shared" si="2"/>
        <v>0</v>
      </c>
    </row>
    <row r="15" spans="1:15" s="14" customFormat="1" ht="21" customHeight="1" x14ac:dyDescent="0.15">
      <c r="A15" s="10" t="s">
        <v>27</v>
      </c>
      <c r="B15" s="11">
        <v>240000</v>
      </c>
      <c r="C15" s="12">
        <v>21827</v>
      </c>
      <c r="D15" s="12"/>
      <c r="E15" s="12"/>
      <c r="F15" s="12"/>
      <c r="G15" s="12"/>
      <c r="H15" s="12"/>
      <c r="I15" s="12">
        <v>15853</v>
      </c>
      <c r="J15" s="12">
        <v>60488</v>
      </c>
      <c r="K15" s="12"/>
      <c r="L15" s="12">
        <v>52442</v>
      </c>
      <c r="M15" s="12">
        <f t="shared" si="0"/>
        <v>150610</v>
      </c>
      <c r="N15" s="13">
        <f t="shared" si="1"/>
        <v>150610</v>
      </c>
      <c r="O15" s="12">
        <f t="shared" si="2"/>
        <v>89390</v>
      </c>
    </row>
    <row r="16" spans="1:15" s="14" customFormat="1" ht="21" customHeight="1" x14ac:dyDescent="0.15">
      <c r="A16" s="10" t="s">
        <v>28</v>
      </c>
      <c r="B16" s="13">
        <v>220000</v>
      </c>
      <c r="C16" s="12"/>
      <c r="D16" s="12"/>
      <c r="E16" s="12">
        <v>14864</v>
      </c>
      <c r="F16" s="12"/>
      <c r="G16" s="12"/>
      <c r="H16" s="12"/>
      <c r="I16" s="12">
        <v>44785</v>
      </c>
      <c r="J16" s="12">
        <v>11412</v>
      </c>
      <c r="K16" s="12"/>
      <c r="L16" s="12">
        <v>11900</v>
      </c>
      <c r="M16" s="12">
        <f t="shared" si="0"/>
        <v>82961</v>
      </c>
      <c r="N16" s="13">
        <f t="shared" si="1"/>
        <v>82961</v>
      </c>
      <c r="O16" s="12">
        <f t="shared" si="2"/>
        <v>137039</v>
      </c>
    </row>
    <row r="17" spans="1:15" s="14" customFormat="1" ht="21" customHeight="1" x14ac:dyDescent="0.15">
      <c r="A17" s="10" t="s">
        <v>29</v>
      </c>
      <c r="B17" s="18" t="s">
        <v>30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20"/>
      <c r="N17" s="12">
        <f t="shared" si="1"/>
        <v>0</v>
      </c>
      <c r="O17" s="12">
        <v>0</v>
      </c>
    </row>
    <row r="18" spans="1:15" s="14" customFormat="1" ht="21" customHeight="1" x14ac:dyDescent="0.15">
      <c r="A18" s="10" t="s">
        <v>31</v>
      </c>
      <c r="B18" s="12">
        <v>240000</v>
      </c>
      <c r="C18" s="12"/>
      <c r="D18" s="12"/>
      <c r="E18" s="12"/>
      <c r="F18" s="12"/>
      <c r="G18" s="12"/>
      <c r="H18" s="12"/>
      <c r="I18" s="12">
        <v>23582</v>
      </c>
      <c r="J18" s="12">
        <v>63879</v>
      </c>
      <c r="K18" s="12"/>
      <c r="L18" s="12"/>
      <c r="M18" s="12">
        <f t="shared" si="0"/>
        <v>87461</v>
      </c>
      <c r="N18" s="12">
        <f t="shared" si="1"/>
        <v>87461</v>
      </c>
      <c r="O18" s="12">
        <f t="shared" si="2"/>
        <v>152539</v>
      </c>
    </row>
    <row r="19" spans="1:15" s="14" customFormat="1" ht="21" customHeight="1" x14ac:dyDescent="0.15">
      <c r="A19" s="10" t="s">
        <v>32</v>
      </c>
      <c r="B19" s="12">
        <v>240000</v>
      </c>
      <c r="C19" s="12"/>
      <c r="D19" s="12"/>
      <c r="E19" s="12">
        <v>58687</v>
      </c>
      <c r="F19" s="12"/>
      <c r="G19" s="12"/>
      <c r="H19" s="12"/>
      <c r="I19" s="12">
        <v>71018</v>
      </c>
      <c r="J19" s="12">
        <v>24000</v>
      </c>
      <c r="K19" s="12"/>
      <c r="L19" s="12">
        <v>44397</v>
      </c>
      <c r="M19" s="12">
        <f t="shared" si="0"/>
        <v>198102</v>
      </c>
      <c r="N19" s="12">
        <f t="shared" si="1"/>
        <v>198102</v>
      </c>
      <c r="O19" s="12">
        <f t="shared" si="2"/>
        <v>41898</v>
      </c>
    </row>
    <row r="20" spans="1:15" s="14" customFormat="1" ht="21" customHeight="1" x14ac:dyDescent="0.15">
      <c r="A20" s="10" t="s">
        <v>33</v>
      </c>
      <c r="B20" s="12">
        <v>240000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>
        <f t="shared" si="0"/>
        <v>0</v>
      </c>
      <c r="N20" s="12">
        <f t="shared" si="1"/>
        <v>0</v>
      </c>
      <c r="O20" s="12">
        <f t="shared" si="2"/>
        <v>240000</v>
      </c>
    </row>
    <row r="21" spans="1:15" s="8" customFormat="1" ht="21" customHeight="1" x14ac:dyDescent="0.15">
      <c r="A21" s="9" t="s">
        <v>34</v>
      </c>
      <c r="B21" s="7">
        <v>240000</v>
      </c>
      <c r="C21" s="7"/>
      <c r="D21" s="7"/>
      <c r="E21" s="7"/>
      <c r="F21" s="7"/>
      <c r="G21" s="7"/>
      <c r="H21" s="7"/>
      <c r="I21" s="7">
        <v>14100</v>
      </c>
      <c r="J21" s="7">
        <v>108546</v>
      </c>
      <c r="K21" s="7"/>
      <c r="L21" s="7">
        <v>41008</v>
      </c>
      <c r="M21" s="7">
        <f t="shared" si="0"/>
        <v>163654</v>
      </c>
      <c r="N21" s="7">
        <f t="shared" si="1"/>
        <v>163654</v>
      </c>
      <c r="O21" s="7">
        <f t="shared" si="2"/>
        <v>76346</v>
      </c>
    </row>
    <row r="22" spans="1:15" s="14" customFormat="1" ht="21" customHeight="1" x14ac:dyDescent="0.15">
      <c r="A22" s="10" t="s">
        <v>35</v>
      </c>
      <c r="B22" s="12">
        <v>240000</v>
      </c>
      <c r="C22" s="12"/>
      <c r="D22" s="12"/>
      <c r="E22" s="12"/>
      <c r="F22" s="12"/>
      <c r="G22" s="12"/>
      <c r="H22" s="12"/>
      <c r="I22" s="12">
        <v>39649</v>
      </c>
      <c r="J22" s="12">
        <v>74800</v>
      </c>
      <c r="K22" s="12"/>
      <c r="L22" s="12">
        <v>8285</v>
      </c>
      <c r="M22" s="12">
        <f t="shared" si="0"/>
        <v>122734</v>
      </c>
      <c r="N22" s="12">
        <f t="shared" si="1"/>
        <v>122734</v>
      </c>
      <c r="O22" s="12">
        <f t="shared" si="2"/>
        <v>117266</v>
      </c>
    </row>
    <row r="23" spans="1:15" s="8" customFormat="1" ht="21" customHeight="1" x14ac:dyDescent="0.15">
      <c r="A23" s="9" t="s">
        <v>36</v>
      </c>
      <c r="B23" s="7">
        <v>220000</v>
      </c>
      <c r="C23" s="7"/>
      <c r="D23" s="7"/>
      <c r="E23" s="7"/>
      <c r="F23" s="7"/>
      <c r="G23" s="7"/>
      <c r="H23" s="7"/>
      <c r="I23" s="7">
        <v>34314</v>
      </c>
      <c r="J23" s="7">
        <v>18810</v>
      </c>
      <c r="K23" s="7"/>
      <c r="L23" s="7"/>
      <c r="M23" s="7">
        <f t="shared" si="0"/>
        <v>53124</v>
      </c>
      <c r="N23" s="7">
        <f t="shared" si="1"/>
        <v>53124</v>
      </c>
      <c r="O23" s="7">
        <f t="shared" si="2"/>
        <v>166876</v>
      </c>
    </row>
    <row r="24" spans="1:15" s="14" customFormat="1" ht="21" customHeight="1" x14ac:dyDescent="0.15">
      <c r="A24" s="15" t="s">
        <v>37</v>
      </c>
      <c r="B24" s="12">
        <v>240000</v>
      </c>
      <c r="C24" s="16"/>
      <c r="D24" s="16"/>
      <c r="E24" s="16"/>
      <c r="F24" s="16"/>
      <c r="G24" s="16"/>
      <c r="H24" s="16"/>
      <c r="I24" s="16"/>
      <c r="J24" s="16">
        <v>58590</v>
      </c>
      <c r="K24" s="16"/>
      <c r="L24" s="16"/>
      <c r="M24" s="12">
        <f t="shared" si="0"/>
        <v>58590</v>
      </c>
      <c r="N24" s="12">
        <f t="shared" si="1"/>
        <v>58590</v>
      </c>
      <c r="O24" s="12">
        <f t="shared" si="2"/>
        <v>181410</v>
      </c>
    </row>
    <row r="25" spans="1:15" ht="11.25" customHeight="1" x14ac:dyDescent="0.15"/>
    <row r="26" spans="1:15" ht="21" customHeight="1" x14ac:dyDescent="0.15">
      <c r="A26" s="17" t="s">
        <v>38</v>
      </c>
    </row>
  </sheetData>
  <mergeCells count="7">
    <mergeCell ref="B17:M17"/>
    <mergeCell ref="A1:O1"/>
    <mergeCell ref="A3:A4"/>
    <mergeCell ref="B3:B4"/>
    <mergeCell ref="C3:M3"/>
    <mergeCell ref="N3:N4"/>
    <mergeCell ref="O3:O4"/>
  </mergeCells>
  <phoneticPr fontId="3"/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科目一覧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johoadmin</dc:creator>
  <cp:lastModifiedBy>johoadmin</cp:lastModifiedBy>
  <cp:lastPrinted>2023-05-23T00:27:23Z</cp:lastPrinted>
  <dcterms:created xsi:type="dcterms:W3CDTF">2023-05-23T00:23:37Z</dcterms:created>
  <dcterms:modified xsi:type="dcterms:W3CDTF">2023-05-23T03:33:45Z</dcterms:modified>
</cp:coreProperties>
</file>