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drawings/drawing2.xml" ContentType="application/vnd.openxmlformats-officedocument.drawing+xml"/>
  <Override PartName="/xl/charts/chart27.xml" ContentType="application/vnd.openxmlformats-officedocument.drawingml.chart+xml"/>
  <Override PartName="/xl/theme/themeOverride27.xml" ContentType="application/vnd.openxmlformats-officedocument.themeOverride+xml"/>
  <Override PartName="/xl/charts/chart28.xml" ContentType="application/vnd.openxmlformats-officedocument.drawingml.chart+xml"/>
  <Override PartName="/xl/theme/themeOverride28.xml" ContentType="application/vnd.openxmlformats-officedocument.themeOverride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theme/themeOverride29.xml" ContentType="application/vnd.openxmlformats-officedocument.themeOverride+xml"/>
  <Override PartName="/xl/drawings/drawing4.xml" ContentType="application/vnd.openxmlformats-officedocument.drawing+xml"/>
  <Override PartName="/xl/charts/chart30.xml" ContentType="application/vnd.openxmlformats-officedocument.drawingml.chart+xml"/>
  <Override PartName="/xl/theme/themeOverride30.xml" ContentType="application/vnd.openxmlformats-officedocument.themeOverride+xml"/>
  <Override PartName="/xl/drawings/drawing5.xml" ContentType="application/vnd.openxmlformats-officedocument.drawing+xml"/>
  <Override PartName="/xl/charts/chart31.xml" ContentType="application/vnd.openxmlformats-officedocument.drawingml.chart+xml"/>
  <Override PartName="/xl/theme/themeOverride31.xml" ContentType="application/vnd.openxmlformats-officedocument.themeOverride+xml"/>
  <Override PartName="/xl/drawings/drawing6.xml" ContentType="application/vnd.openxmlformats-officedocument.drawing+xml"/>
  <Override PartName="/xl/charts/chart32.xml" ContentType="application/vnd.openxmlformats-officedocument.drawingml.chart+xml"/>
  <Override PartName="/xl/theme/themeOverride32.xml" ContentType="application/vnd.openxmlformats-officedocument.themeOverride+xml"/>
  <Override PartName="/xl/drawings/drawing7.xml" ContentType="application/vnd.openxmlformats-officedocument.drawing+xml"/>
  <Override PartName="/xl/charts/chart33.xml" ContentType="application/vnd.openxmlformats-officedocument.drawingml.chart+xml"/>
  <Override PartName="/xl/theme/themeOverride33.xml" ContentType="application/vnd.openxmlformats-officedocument.themeOverride+xml"/>
  <Override PartName="/xl/charts/chart34.xml" ContentType="application/vnd.openxmlformats-officedocument.drawingml.chart+xml"/>
  <Override PartName="/xl/theme/themeOverride34.xml" ContentType="application/vnd.openxmlformats-officedocument.themeOverride+xml"/>
  <Override PartName="/xl/drawings/drawing8.xml" ContentType="application/vnd.openxmlformats-officedocument.drawing+xml"/>
  <Override PartName="/xl/charts/chart35.xml" ContentType="application/vnd.openxmlformats-officedocument.drawingml.chart+xml"/>
  <Override PartName="/xl/theme/themeOverride35.xml" ContentType="application/vnd.openxmlformats-officedocument.themeOverride+xml"/>
  <Override PartName="/xl/charts/chart36.xml" ContentType="application/vnd.openxmlformats-officedocument.drawingml.chart+xml"/>
  <Override PartName="/xl/theme/themeOverride36.xml" ContentType="application/vnd.openxmlformats-officedocument.themeOverride+xml"/>
  <Override PartName="/xl/drawings/drawing9.xml" ContentType="application/vnd.openxmlformats-officedocument.drawing+xml"/>
  <Override PartName="/xl/charts/chart37.xml" ContentType="application/vnd.openxmlformats-officedocument.drawingml.chart+xml"/>
  <Override PartName="/xl/theme/themeOverride37.xml" ContentType="application/vnd.openxmlformats-officedocument.themeOverride+xml"/>
  <Override PartName="/xl/drawings/drawing10.xml" ContentType="application/vnd.openxmlformats-officedocument.drawing+xml"/>
  <Override PartName="/xl/charts/chart38.xml" ContentType="application/vnd.openxmlformats-officedocument.drawingml.chart+xml"/>
  <Override PartName="/xl/theme/themeOverride38.xml" ContentType="application/vnd.openxmlformats-officedocument.themeOverride+xml"/>
  <Override PartName="/xl/charts/chart39.xml" ContentType="application/vnd.openxmlformats-officedocument.drawingml.chart+xml"/>
  <Override PartName="/xl/theme/themeOverride39.xml" ContentType="application/vnd.openxmlformats-officedocument.themeOverride+xml"/>
  <Override PartName="/xl/drawings/drawing11.xml" ContentType="application/vnd.openxmlformats-officedocument.drawing+xml"/>
  <Override PartName="/xl/charts/chart40.xml" ContentType="application/vnd.openxmlformats-officedocument.drawingml.chart+xml"/>
  <Override PartName="/xl/theme/themeOverride40.xml" ContentType="application/vnd.openxmlformats-officedocument.themeOverride+xml"/>
  <Override PartName="/xl/charts/chart41.xml" ContentType="application/vnd.openxmlformats-officedocument.drawingml.chart+xml"/>
  <Override PartName="/xl/theme/themeOverride41.xml" ContentType="application/vnd.openxmlformats-officedocument.themeOverride+xml"/>
  <Override PartName="/xl/drawings/drawing12.xml" ContentType="application/vnd.openxmlformats-officedocument.drawing+xml"/>
  <Override PartName="/xl/charts/chart42.xml" ContentType="application/vnd.openxmlformats-officedocument.drawingml.chart+xml"/>
  <Override PartName="/xl/theme/themeOverride42.xml" ContentType="application/vnd.openxmlformats-officedocument.themeOverride+xml"/>
  <Override PartName="/xl/drawings/drawing13.xml" ContentType="application/vnd.openxmlformats-officedocument.drawing+xml"/>
  <Override PartName="/xl/charts/chart43.xml" ContentType="application/vnd.openxmlformats-officedocument.drawingml.chart+xml"/>
  <Override PartName="/xl/theme/themeOverride43.xml" ContentType="application/vnd.openxmlformats-officedocument.themeOverride+xml"/>
  <Override PartName="/xl/drawings/drawing14.xml" ContentType="application/vnd.openxmlformats-officedocument.drawing+xml"/>
  <Override PartName="/xl/charts/chart44.xml" ContentType="application/vnd.openxmlformats-officedocument.drawingml.chart+xml"/>
  <Override PartName="/xl/theme/themeOverride44.xml" ContentType="application/vnd.openxmlformats-officedocument.themeOverride+xml"/>
  <Override PartName="/xl/charts/chart45.xml" ContentType="application/vnd.openxmlformats-officedocument.drawingml.chart+xml"/>
  <Override PartName="/xl/theme/themeOverride45.xml" ContentType="application/vnd.openxmlformats-officedocument.themeOverride+xml"/>
  <Override PartName="/xl/drawings/drawing15.xml" ContentType="application/vnd.openxmlformats-officedocument.drawing+xml"/>
  <Override PartName="/xl/charts/chart46.xml" ContentType="application/vnd.openxmlformats-officedocument.drawingml.chart+xml"/>
  <Override PartName="/xl/theme/themeOverride46.xml" ContentType="application/vnd.openxmlformats-officedocument.themeOverride+xml"/>
  <Override PartName="/xl/drawings/drawing16.xml" ContentType="application/vnd.openxmlformats-officedocument.drawing+xml"/>
  <Override PartName="/xl/charts/chart47.xml" ContentType="application/vnd.openxmlformats-officedocument.drawingml.chart+xml"/>
  <Override PartName="/xl/theme/themeOverride47.xml" ContentType="application/vnd.openxmlformats-officedocument.themeOverride+xml"/>
  <Override PartName="/xl/drawings/drawing17.xml" ContentType="application/vnd.openxmlformats-officedocument.drawing+xml"/>
  <Override PartName="/xl/charts/chart48.xml" ContentType="application/vnd.openxmlformats-officedocument.drawingml.chart+xml"/>
  <Override PartName="/xl/theme/themeOverride48.xml" ContentType="application/vnd.openxmlformats-officedocument.themeOverrid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49.xml" ContentType="application/vnd.openxmlformats-officedocument.drawingml.chart+xml"/>
  <Override PartName="/xl/theme/themeOverride49.xml" ContentType="application/vnd.openxmlformats-officedocument.themeOverride+xml"/>
  <Override PartName="/xl/drawings/drawing20.xml" ContentType="application/vnd.openxmlformats-officedocument.drawing+xml"/>
  <Override PartName="/xl/charts/chart50.xml" ContentType="application/vnd.openxmlformats-officedocument.drawingml.chart+xml"/>
  <Override PartName="/xl/theme/themeOverride50.xml" ContentType="application/vnd.openxmlformats-officedocument.themeOverride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theme/themeOverride51.xml" ContentType="application/vnd.openxmlformats-officedocument.themeOverride+xml"/>
  <Override PartName="/xl/charts/chart52.xml" ContentType="application/vnd.openxmlformats-officedocument.drawingml.chart+xml"/>
  <Override PartName="/xl/theme/themeOverride52.xml" ContentType="application/vnd.openxmlformats-officedocument.themeOverride+xml"/>
  <Override PartName="/xl/drawings/drawing22.xml" ContentType="application/vnd.openxmlformats-officedocument.drawing+xml"/>
  <Override PartName="/xl/charts/chart53.xml" ContentType="application/vnd.openxmlformats-officedocument.drawingml.chart+xml"/>
  <Override PartName="/xl/theme/themeOverride53.xml" ContentType="application/vnd.openxmlformats-officedocument.themeOverride+xml"/>
  <Override PartName="/xl/drawings/drawing23.xml" ContentType="application/vnd.openxmlformats-officedocument.drawing+xml"/>
  <Override PartName="/xl/charts/chart54.xml" ContentType="application/vnd.openxmlformats-officedocument.drawingml.chart+xml"/>
  <Override PartName="/xl/theme/themeOverride54.xml" ContentType="application/vnd.openxmlformats-officedocument.themeOverride+xml"/>
  <Override PartName="/xl/charts/chart55.xml" ContentType="application/vnd.openxmlformats-officedocument.drawingml.chart+xml"/>
  <Override PartName="/xl/theme/themeOverride55.xml" ContentType="application/vnd.openxmlformats-officedocument.themeOverride+xml"/>
  <Override PartName="/xl/charts/chart56.xml" ContentType="application/vnd.openxmlformats-officedocument.drawingml.chart+xml"/>
  <Override PartName="/xl/theme/themeOverride5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3.70\sdgs\◎SDGS推進課長ライン\◎若者関係\Ｒ４年度\○高校生意識アンケート\●ＨＰ公開データ\"/>
    </mc:Choice>
  </mc:AlternateContent>
  <xr:revisionPtr revIDLastSave="0" documentId="13_ncr:1_{16FE420E-4EE2-4CD6-914D-8EB1ECAD6B31}" xr6:coauthVersionLast="36" xr6:coauthVersionMax="47" xr10:uidLastSave="{00000000-0000-0000-0000-000000000000}"/>
  <bookViews>
    <workbookView xWindow="0" yWindow="0" windowWidth="18960" windowHeight="9045" tabRatio="703" activeTab="1" xr2:uid="{B34D4BEE-9675-41B2-A519-09A44C1C739E}"/>
  </bookViews>
  <sheets>
    <sheet name="コメント" sheetId="4" r:id="rId1"/>
    <sheet name="グラフ" sheetId="5" r:id="rId2"/>
    <sheet name="table" sheetId="6" r:id="rId3"/>
    <sheet name="男女Q (4)" sheetId="7" r:id="rId4"/>
    <sheet name="男女Q (5)" sheetId="8" r:id="rId5"/>
    <sheet name="大学進学×希望Q (9)" sheetId="9" r:id="rId6"/>
    <sheet name="男女Q (11)" sheetId="10" r:id="rId7"/>
    <sheet name="男女Q (12)" sheetId="11" r:id="rId8"/>
    <sheet name="男女Q (13)" sheetId="12" r:id="rId9"/>
    <sheet name="希望居住地Q (13)" sheetId="13" r:id="rId10"/>
    <sheet name="男女Q (14)" sheetId="14" r:id="rId11"/>
    <sheet name="男女Q (15)" sheetId="15" r:id="rId12"/>
    <sheet name="男女Q (17)" sheetId="17" r:id="rId13"/>
    <sheet name="男女Q (18)" sheetId="18" r:id="rId14"/>
    <sheet name="男女Q (19)" sheetId="19" r:id="rId15"/>
    <sheet name="男女Q (20)" sheetId="21" r:id="rId16"/>
    <sheet name="男女Q (21)" sheetId="22" r:id="rId17"/>
    <sheet name="男女Q (22)" sheetId="23" r:id="rId18"/>
    <sheet name="男女Q (21vs22)" sheetId="24" r:id="rId19"/>
    <sheet name="男女Q (23)" sheetId="25" r:id="rId20"/>
    <sheet name="男女Q (24)" sheetId="26" r:id="rId21"/>
    <sheet name="男女Q (25)" sheetId="27" r:id="rId22"/>
    <sheet name="男女Q (29)" sheetId="28" r:id="rId23"/>
    <sheet name="追加クロス（Q13）" sheetId="29" r:id="rId24"/>
  </sheets>
  <definedNames>
    <definedName name="_xlnm._FilterDatabase" localSheetId="2" hidden="1">table!$C$5:$C$651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7" i="29" l="1"/>
  <c r="O115" i="29"/>
  <c r="O113" i="29"/>
  <c r="O111" i="29"/>
  <c r="O15" i="29"/>
  <c r="E3" i="13"/>
  <c r="F3" i="13"/>
  <c r="G3" i="13"/>
  <c r="H3" i="13"/>
  <c r="I3" i="13"/>
  <c r="J3" i="13"/>
  <c r="K3" i="13"/>
  <c r="L3" i="13"/>
  <c r="M3" i="13"/>
  <c r="D3" i="13"/>
  <c r="C3" i="13"/>
  <c r="C5" i="28"/>
  <c r="C4" i="28"/>
  <c r="C3" i="28"/>
  <c r="C5" i="27" l="1"/>
  <c r="C4" i="27"/>
  <c r="C3" i="27"/>
  <c r="C3" i="26"/>
  <c r="C4" i="26"/>
  <c r="C5" i="26"/>
  <c r="C5" i="25"/>
  <c r="C4" i="25"/>
  <c r="C3" i="25"/>
  <c r="D4" i="24"/>
  <c r="E4" i="24"/>
  <c r="F4" i="24"/>
  <c r="G4" i="24"/>
  <c r="H4" i="24"/>
  <c r="I4" i="24"/>
  <c r="J4" i="24"/>
  <c r="K4" i="24"/>
  <c r="L4" i="24"/>
  <c r="M4" i="24"/>
  <c r="D3" i="24"/>
  <c r="E3" i="24"/>
  <c r="F3" i="24"/>
  <c r="G3" i="24"/>
  <c r="H3" i="24"/>
  <c r="I3" i="24"/>
  <c r="J3" i="24"/>
  <c r="K3" i="24"/>
  <c r="L3" i="24"/>
  <c r="M3" i="24"/>
  <c r="C4" i="24"/>
  <c r="C3" i="24"/>
  <c r="C5" i="23"/>
  <c r="C4" i="23"/>
  <c r="C3" i="23"/>
  <c r="C5" i="22"/>
  <c r="C4" i="22"/>
  <c r="C3" i="22"/>
  <c r="C5" i="21"/>
  <c r="C4" i="21"/>
  <c r="C3" i="21"/>
  <c r="C5" i="19"/>
  <c r="C4" i="19"/>
  <c r="C3" i="19"/>
  <c r="C5" i="18"/>
  <c r="C4" i="18"/>
  <c r="C3" i="18"/>
  <c r="C5" i="17"/>
  <c r="C4" i="17"/>
  <c r="C3" i="17"/>
  <c r="C5" i="15"/>
  <c r="C4" i="15"/>
  <c r="C3" i="15"/>
  <c r="C5" i="14"/>
  <c r="C4" i="14"/>
  <c r="C3" i="14"/>
  <c r="C6" i="13" l="1"/>
  <c r="C5" i="13"/>
  <c r="C4" i="13"/>
  <c r="C5" i="12"/>
  <c r="C4" i="12"/>
  <c r="C3" i="12"/>
  <c r="C5" i="11"/>
  <c r="C4" i="11"/>
  <c r="C3" i="11"/>
  <c r="C5" i="10"/>
  <c r="C4" i="10"/>
  <c r="C3" i="10"/>
  <c r="P6" i="9"/>
  <c r="Q6" i="9"/>
  <c r="R6" i="9"/>
  <c r="S6" i="9"/>
  <c r="T6" i="9"/>
  <c r="U6" i="9"/>
  <c r="V6" i="9"/>
  <c r="O6" i="9"/>
  <c r="C5" i="8"/>
  <c r="C4" i="8"/>
  <c r="C3" i="8"/>
  <c r="C4" i="7"/>
  <c r="C5" i="7"/>
  <c r="C3" i="7"/>
</calcChain>
</file>

<file path=xl/sharedStrings.xml><?xml version="1.0" encoding="utf-8"?>
<sst xmlns="http://schemas.openxmlformats.org/spreadsheetml/2006/main" count="1289" uniqueCount="407">
  <si>
    <t>単純集計</t>
  </si>
  <si>
    <t>Q1学年</t>
  </si>
  <si>
    <t>SA</t>
  </si>
  <si>
    <t>１年生</t>
  </si>
  <si>
    <t>２年生</t>
  </si>
  <si>
    <t>３年生</t>
  </si>
  <si>
    <t>Q2性別</t>
  </si>
  <si>
    <t>男性</t>
  </si>
  <si>
    <t>女性</t>
  </si>
  <si>
    <t>回答しない</t>
  </si>
  <si>
    <t>Q3住所</t>
  </si>
  <si>
    <t>門司区</t>
  </si>
  <si>
    <t>小倉北区</t>
  </si>
  <si>
    <t>小倉南区</t>
  </si>
  <si>
    <t>若松区</t>
  </si>
  <si>
    <t>八幡東区</t>
  </si>
  <si>
    <t>八幡西区</t>
  </si>
  <si>
    <t>戸畑区</t>
  </si>
  <si>
    <t>その他</t>
  </si>
  <si>
    <t>Q4日頃関心を持っていること</t>
  </si>
  <si>
    <t>MA</t>
  </si>
  <si>
    <t>勉強・受験</t>
  </si>
  <si>
    <t>友達との時間</t>
  </si>
  <si>
    <t>部活動</t>
  </si>
  <si>
    <t>趣味</t>
  </si>
  <si>
    <t>オシャレ（ファッションやコスメなど）</t>
  </si>
  <si>
    <t>ゲーム</t>
  </si>
  <si>
    <t>SNS（YouTubeやTikTokなどの視聴・動画投稿）</t>
  </si>
  <si>
    <t>ボランティア・地域活動</t>
  </si>
  <si>
    <t>自分磨き</t>
  </si>
  <si>
    <t>Q5自宅・学校以外で、よく行くところはどこですか</t>
  </si>
  <si>
    <t>カフェ・飲食店等</t>
  </si>
  <si>
    <t>ファッション・美容などの店</t>
  </si>
  <si>
    <t>ネットカフェ・カラオケ店</t>
  </si>
  <si>
    <t>趣味などに関連する店や場所</t>
  </si>
  <si>
    <t>大型商業施設・ショッピングモール</t>
  </si>
  <si>
    <t>勉強ができる場所（塾・図書館など）</t>
  </si>
  <si>
    <t>特にない</t>
  </si>
  <si>
    <t>Q6好きな店があるなど、休みの日に買い物やお出かけでよく行く地域</t>
  </si>
  <si>
    <t>門司港駅周辺</t>
  </si>
  <si>
    <t>小倉駅周辺</t>
  </si>
  <si>
    <t>小倉南区の商業施設</t>
  </si>
  <si>
    <t>若松駅周辺、若松南海岸通り</t>
  </si>
  <si>
    <t>スペースワールド駅周辺（東田）</t>
  </si>
  <si>
    <t>黒崎・折尾駅周辺</t>
  </si>
  <si>
    <t>戸畑駅周辺</t>
  </si>
  <si>
    <t>博多駅周辺</t>
  </si>
  <si>
    <t>天神地区</t>
  </si>
  <si>
    <t>Q9高校卒業後の進路について、現在の希望</t>
  </si>
  <si>
    <t>進学（大学）</t>
  </si>
  <si>
    <t>進学（短大）</t>
  </si>
  <si>
    <t>進学（専門学校等）</t>
  </si>
  <si>
    <t>就職・就業</t>
  </si>
  <si>
    <t>わからない</t>
  </si>
  <si>
    <t>Q10高校卒業後の進路では、どこに住みたいですか</t>
  </si>
  <si>
    <t>北九州市</t>
  </si>
  <si>
    <t>福岡市</t>
  </si>
  <si>
    <t>東京圏</t>
  </si>
  <si>
    <t>大阪圏</t>
  </si>
  <si>
    <t>名古屋圏</t>
  </si>
  <si>
    <t>Q11北九州市以外を選んだ方は、その理由</t>
  </si>
  <si>
    <t>希望する進学先・就職先があるから</t>
  </si>
  <si>
    <t>親や先生がすすめるから</t>
  </si>
  <si>
    <t>北九州市では、学びたいこと、やりたいことができないから</t>
  </si>
  <si>
    <t>市内の企業をよく知らないから</t>
  </si>
  <si>
    <t>もっと都会で生活したいから</t>
  </si>
  <si>
    <t>そのまちのイメージや雰囲気が好きだから</t>
  </si>
  <si>
    <t>便利で生活しやすそうだから</t>
  </si>
  <si>
    <t>視野や知識を広げたいから</t>
  </si>
  <si>
    <t>親元を離れて、自由に生活してみたいから</t>
  </si>
  <si>
    <t>Q12就職(進学する場合は、大学等を卒業後に就職)する際に重要視するもの</t>
  </si>
  <si>
    <t>業種・職種</t>
  </si>
  <si>
    <t>会社の規模・知名度</t>
  </si>
  <si>
    <t>会社の雰囲気が自分に合う</t>
  </si>
  <si>
    <t>勤務地・転勤の有無</t>
  </si>
  <si>
    <t>給料の高さ</t>
  </si>
  <si>
    <t>残業が少なく、休日を確保できる</t>
  </si>
  <si>
    <t>能力を発揮でき、やりがいを感じられる</t>
  </si>
  <si>
    <t>性別などの格差がなく、活躍できる</t>
  </si>
  <si>
    <t>資格取得やスキルアップの支援が充実している</t>
  </si>
  <si>
    <t>Q13将来就きたい職業や興味のある分野</t>
  </si>
  <si>
    <t>農業・漁業・林業</t>
  </si>
  <si>
    <t>建設業</t>
  </si>
  <si>
    <t>製造業（技術者等）</t>
  </si>
  <si>
    <t>小売・飲食などのサービス業</t>
  </si>
  <si>
    <t>金融・保険・不動産業</t>
  </si>
  <si>
    <t>医療・福祉・介護</t>
  </si>
  <si>
    <t>ITエンジニア・プログラマー（ゲームクリエイターを含む）</t>
  </si>
  <si>
    <t>情報通信系（メディア・マスコミ）</t>
  </si>
  <si>
    <t>公務員</t>
  </si>
  <si>
    <t>Q14将来どのような人生を送りたいですか</t>
  </si>
  <si>
    <t>起業してビジネスを成功させる</t>
  </si>
  <si>
    <t>安定した会社で、長く堅実に働く</t>
  </si>
  <si>
    <t>自分の好きなことや専門性を生かした仕事を続ける</t>
  </si>
  <si>
    <t>社会の課題を解決する仕事やボランティアに励む</t>
  </si>
  <si>
    <t>素敵な相手と結婚し、温かい家庭を築く</t>
  </si>
  <si>
    <t>趣味が充実した生活を送る</t>
  </si>
  <si>
    <t>仕事や人間関係、慣習などに縛られず、自由気ままに過ごしたい</t>
  </si>
  <si>
    <t>Q15問14のような人生を過ごす場所はどこがいいですか</t>
  </si>
  <si>
    <t>ずっと北九州市内がいい（北九州市の近郊を含む）</t>
  </si>
  <si>
    <t>一度は市外に出て経験を積んだ後、市内に戻りたい</t>
  </si>
  <si>
    <t>市外に住むが、時々北九州市で過ごしたい</t>
  </si>
  <si>
    <t>北九州市から出て行って戻らない</t>
  </si>
  <si>
    <t>Q17北九州市に愛着・親しみを感じていますか</t>
  </si>
  <si>
    <t>とても感じている</t>
  </si>
  <si>
    <t>ある程度感じている</t>
  </si>
  <si>
    <t>あまり感じていない</t>
  </si>
  <si>
    <t>全く感じていない</t>
  </si>
  <si>
    <t>Q18北九州市に愛着・親しみを感じる点について</t>
  </si>
  <si>
    <t>生まれ育ったところである</t>
  </si>
  <si>
    <t>便利で楽しく、安心して生活できる</t>
  </si>
  <si>
    <t>人が温かい</t>
  </si>
  <si>
    <t>楽しみなイベントが多い</t>
  </si>
  <si>
    <t>行きたい店や場所がたくさんある</t>
  </si>
  <si>
    <t>自然が豊か</t>
  </si>
  <si>
    <t>有名な企業がたくさんある</t>
  </si>
  <si>
    <t>自慢できるもの（名物や名所等）がある</t>
  </si>
  <si>
    <t>Q19北九州市に愛着・親しみを感じない点について</t>
  </si>
  <si>
    <t>田舎である</t>
  </si>
  <si>
    <t>まちが衰退していると感じる</t>
  </si>
  <si>
    <t>楽しみなイベントが少ない</t>
  </si>
  <si>
    <t>行きたい店や場所が少ない</t>
  </si>
  <si>
    <t>生活の中で楽しさや安心を感じない</t>
  </si>
  <si>
    <t>人が冷たい</t>
  </si>
  <si>
    <t>市内の企業をよく知らない</t>
  </si>
  <si>
    <t>自慢できるもの（名物や名所等）がない</t>
  </si>
  <si>
    <t>Q20あなたが魅力を感じる都市（都市圏）はどこですか。</t>
  </si>
  <si>
    <t>Q21魅力を感じ、住みたいと思う都市のイメージに重要なもの</t>
  </si>
  <si>
    <t>将来性・発展性に期待できる</t>
  </si>
  <si>
    <t>便利で生活がしやすい</t>
  </si>
  <si>
    <t>治安が良く、安全で安心して暮らせる</t>
  </si>
  <si>
    <t>働きたい仕事がある</t>
  </si>
  <si>
    <t>娯楽が多く、充実した余暇を過ごせる</t>
  </si>
  <si>
    <t>大学などの学術・研究機関が多い</t>
  </si>
  <si>
    <t>多様なチャンスがあり、自分の能力を発揮できる</t>
  </si>
  <si>
    <t>知人や友人が多く、人の交流が活発</t>
  </si>
  <si>
    <t>豊かな自然とまちが、バランスよく調和している</t>
  </si>
  <si>
    <t>歴史・文化を大切にしている</t>
  </si>
  <si>
    <t>Q22北九州市に抱くイメージはどれですか</t>
  </si>
  <si>
    <t>Q23北九州市外の人に案内・紹介するとしたらどこを選びますか</t>
  </si>
  <si>
    <t>関門海峡、門司港レトロ・門司港駅</t>
  </si>
  <si>
    <t>小倉城</t>
  </si>
  <si>
    <t>あるあるシティ（北九州市漫画ミュージアム）</t>
  </si>
  <si>
    <t>平尾台</t>
  </si>
  <si>
    <t>若戸大橋・若戸渡船</t>
  </si>
  <si>
    <t>若松北海岸近辺（岩屋海水浴場、脇田つり桟橋、グリーンパーク）</t>
  </si>
  <si>
    <t>河内藤園</t>
  </si>
  <si>
    <t>皿倉山</t>
  </si>
  <si>
    <t>いのちのたび博物館・スペースLＡＢＯ</t>
  </si>
  <si>
    <t>商業施設（ジアウトレット北九州や旦過市場など）</t>
  </si>
  <si>
    <t>Q24魅力ある農林水産物を知っていますか</t>
  </si>
  <si>
    <t>関門海峡たこ</t>
  </si>
  <si>
    <t>合馬たけのこ</t>
  </si>
  <si>
    <t>豊前海一粒かき</t>
  </si>
  <si>
    <t>小倉牛</t>
  </si>
  <si>
    <t>大葉しゅんぎく</t>
  </si>
  <si>
    <t>若松水切りトマト</t>
  </si>
  <si>
    <t>若松潮風キャベツ</t>
  </si>
  <si>
    <t>若松スイカ</t>
  </si>
  <si>
    <t>あかもく</t>
  </si>
  <si>
    <t>一本鎗（ヤリイカ）</t>
  </si>
  <si>
    <t>Q25夜景が美しい都市に選ばれていることを知っていますか</t>
  </si>
  <si>
    <t>知っている</t>
  </si>
  <si>
    <t>なんとなく、聞いたことがある</t>
  </si>
  <si>
    <t>知らない</t>
  </si>
  <si>
    <t>Q26「New U(ニューユー)」のロゴマークを見たことがありますか</t>
  </si>
  <si>
    <t>JR小倉駅の電子掲示板等</t>
  </si>
  <si>
    <t>まちなかの看板やポスター</t>
  </si>
  <si>
    <t>「NewU」のホームページ</t>
  </si>
  <si>
    <t>「NewU」のインスタグラム</t>
  </si>
  <si>
    <t>新聞・雑誌</t>
  </si>
  <si>
    <t>テレビやインターネットのニュース</t>
  </si>
  <si>
    <t>見たことはない</t>
  </si>
  <si>
    <t xml:space="preserve">Q27北九州市の以下のＳＮＳを見たことがありますか </t>
  </si>
  <si>
    <t>北九州市公式LINE（市政・観光・旬な情報、防災）</t>
  </si>
  <si>
    <t>好きっちゃ北九州（市政・観光・旬な情報）</t>
  </si>
  <si>
    <t>ぐるリッチ北九州（観光情報）</t>
  </si>
  <si>
    <t>ＮewU(若い世代に向けた都市ブランドの紹介)</t>
  </si>
  <si>
    <t>北九州市時と風の博物館（市内の様々な風景を紹介）</t>
  </si>
  <si>
    <t>日本遺産関門"ノスタルジック"海峡（関門地域の魅力紹介）</t>
  </si>
  <si>
    <t>北九州LIFE（移住支援情報）</t>
  </si>
  <si>
    <t>Q28市外の人に向けて北九州市の良いところをＰＲする方法</t>
  </si>
  <si>
    <t>SNS（インスタグラムやTikTokなど）で発信する</t>
  </si>
  <si>
    <t>ユーチューバーなどを活用して動画を配信する</t>
  </si>
  <si>
    <t>TVやネットのニュースで報道される</t>
  </si>
  <si>
    <t>メール・LINEの配信サービスを活用する</t>
  </si>
  <si>
    <t>市外から人を呼び込めるイベントを開催する</t>
  </si>
  <si>
    <t>映画やアニメのロケ地（聖地）とコラボレーションする</t>
  </si>
  <si>
    <t>有名TV番組の取材を受ける</t>
  </si>
  <si>
    <t>Q29２０年後の北九州市に期待すること</t>
  </si>
  <si>
    <t>ゼロカーボンの進展で、豊かな自然環境と快適な生活環境が確保されたまち</t>
  </si>
  <si>
    <t>ＡＩやＩｏＴ等、最新技術を活用した最先端のまち</t>
  </si>
  <si>
    <t>たくさんの企業が誘致され、魅力ある仕事が充実したまち</t>
  </si>
  <si>
    <t>教育や子育て環境が充実しており、子どもがのびのびと育つことができるまち</t>
  </si>
  <si>
    <t>医療・福祉制度が充実し、高齢者や障害者など誰もが元気で安心して生活できるまち</t>
  </si>
  <si>
    <t>レジャー・娯楽施設が豊富で、充実した余暇が過ごせるまち</t>
  </si>
  <si>
    <t>趣味や興味のあることに時間を使え、自分らしく生活できるまち</t>
  </si>
  <si>
    <t>防犯・防災などが充実した安全・安心のまち</t>
  </si>
  <si>
    <t>文化・芸術が盛んなまち（サブカルチャーを含む）</t>
  </si>
  <si>
    <t>観光スポットが充実し、たくさんの観光客が訪れるまち</t>
  </si>
  <si>
    <t>No.1</t>
  </si>
  <si>
    <t>合計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</si>
  <si>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</si>
  <si>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</si>
  <si>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</si>
  <si>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</si>
  <si>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</si>
  <si>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</si>
  <si>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</si>
  <si>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</si>
  <si>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</si>
  <si>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</si>
  <si>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</si>
  <si>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</si>
  <si>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</si>
  <si>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</si>
  <si>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</si>
  <si>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</si>
  <si>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</si>
  <si>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</si>
  <si>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</si>
  <si>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</si>
  <si>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</si>
  <si>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</si>
  <si>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</si>
  <si>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</si>
  <si>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</si>
  <si>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>シナリオID</t>
  </si>
  <si>
    <t>テキスト見出し</t>
  </si>
  <si>
    <t>図表タイトル</t>
  </si>
  <si>
    <t>コメント</t>
  </si>
  <si>
    <t>学年</t>
  </si>
  <si>
    <t>性別</t>
  </si>
  <si>
    <t>住所</t>
  </si>
  <si>
    <t>日頃関心を持っていること</t>
  </si>
  <si>
    <t>自宅・学校以外で、よく行くところはどこですか</t>
  </si>
  <si>
    <t>好きな店があるなど、休みの日に買い物やお出かけでよく行く地域</t>
  </si>
  <si>
    <t>高校卒業後の進路について、現在の希望</t>
  </si>
  <si>
    <t>高校卒業後の進路では、どこに住みたいですか</t>
  </si>
  <si>
    <t>北九州市以外を選んだ方は、その理由</t>
  </si>
  <si>
    <t>就職(進学する場合は、大学等を卒業後に就職)する際に重要視するもの</t>
  </si>
  <si>
    <t>将来就きたい職業や興味のある分野</t>
  </si>
  <si>
    <t>将来どのような人生を送りたいですか</t>
  </si>
  <si>
    <t>問14のような人生を過ごす場所はどこがいいですか</t>
  </si>
  <si>
    <t>北九州市に愛着・親しみを感じていますか</t>
  </si>
  <si>
    <t>北九州市に愛着・親しみを感じる点について</t>
  </si>
  <si>
    <t>北九州市に愛着・親しみを感じない点について</t>
  </si>
  <si>
    <t>あなたが魅力を感じる都市（都市圏）はどこですか。</t>
  </si>
  <si>
    <t>魅力を感じ、住みたいと思う都市のイメージに重要なもの</t>
  </si>
  <si>
    <t>北九州市に抱くイメージはどれですか</t>
  </si>
  <si>
    <t>北九州市外の人に案内・紹介するとしたらどこを選びますか</t>
  </si>
  <si>
    <t>魅力ある農林水産物を知っていますか</t>
  </si>
  <si>
    <t>夜景が美しい都市に選ばれていることを知っていますか</t>
  </si>
  <si>
    <t>「New U(ニューユー)」のロゴマークを見たことがありますか</t>
  </si>
  <si>
    <t xml:space="preserve">北九州市の以下のＳＮＳを見たことがありますか </t>
  </si>
  <si>
    <t>市外の人に向けて北九州市の良いところをＰＲする方法</t>
  </si>
  <si>
    <t>２０年後の北九州市に期待すること</t>
  </si>
  <si>
    <t>「進学（大学）」の割合が最も高く54.1%となっている。次いで、「進学（専門学校等）（17.7%）」、「就職・就業（14.4%）」となっている。</t>
  </si>
  <si>
    <t>「北九州市」の割合が最も高く40.1%となっている。次いで、「わからない（18.0%）」、「福岡市（16.2%）」となっている。</t>
  </si>
  <si>
    <t>「希望する進学先・就職先があるから」の割合が最も高く41.8%となっている。次いで、「親元を離れて、自由に生活してみたいから（18.4%）」、「視野や知識を広げたいから（17.4%）」となっている。</t>
  </si>
  <si>
    <t>「業種・職種」の割合が最も高く35.8%となっている。次いで、「給料の高さ（35.7%）」、「会社の雰囲気が自分に合う（31.6%）」となっている。</t>
  </si>
  <si>
    <t>「医療・福祉・介護」の割合が最も高く23.0%となっている。次いで、「その他（21.0%）」、「公務員（19.9%）」となっている。</t>
  </si>
  <si>
    <t>「自分の好きなことや専門性を生かした仕事を続ける」の割合が最も高く42.1%となっている。次いで、「趣味が充実した生活を送る（33.1%）」、「安定した会社で、長く堅実に働く（29.5%）」となっている。</t>
  </si>
  <si>
    <t>「わからない」の割合が最も高く31.8%となっている。次いで、「ずっと北九州市内がいい（北九州市の近郊を含む）（27.5%）」、「市外に住むが、時々北九州市で過ごしたい（17.2%）」となっている。</t>
  </si>
  <si>
    <t>「ある程度感じている」の割合が最も高く45.9%となっている。次いで、「とても感じている（38.6%）」、「あまり感じていない（11.1%）」となっている。</t>
  </si>
  <si>
    <t>「生まれ育ったところである」の割合が最も高く60.0%となっている。次いで、「便利で楽しく、安心して生活できる（31.0%）」、「人が温かい（16.5%）」となっている。</t>
  </si>
  <si>
    <t>「行きたい店や場所が少ない」の割合が最も高く29.7%となっている。次いで、「特にない（29.4%）」、「楽しみなイベントが少ない（19.6%）」となっている。</t>
  </si>
  <si>
    <t>「東京圏」の割合が最も高く34.1%となっている。次いで、「福岡市（29.7%）」、「北九州市（20.2%）」となっている。</t>
  </si>
  <si>
    <t>「便利で生活がしやすい」の割合が最も高く61.6%となっている。次いで、「治安が良く、安全で安心して暮らせる（46.6%）」、「娯楽が多く、充実した余暇を過ごせる（30.7%）」となっている。</t>
  </si>
  <si>
    <t>「便利で生活がしやすい」の割合が最も高く41.6%となっている。次いで、「知人や友人が多く、人の交流が活発（30.3%）」、「豊かな自然とまちが、バランスよく調和している（26.9%）」となっている。</t>
  </si>
  <si>
    <t>「関門海峡、門司港レトロ・門司港駅」の割合が最も高く44.2%となっている。次いで、「商業施設（ジアウトレット北九州や旦過市場など）（27.2%）」、「小倉城（18.0%）」となっている。</t>
  </si>
  <si>
    <t>「小倉牛」の割合が最も高く46.6%となっている。次いで、「合馬たけのこ（35.2%）」、「若松水切りトマト（26.6%）」となっている。</t>
  </si>
  <si>
    <t>「知っている」の割合が最も高く48.7%となっている。次いで、「知らない（28.1%）」、「なんとなく、聞いたことがある（23.2%）」となっている。</t>
  </si>
  <si>
    <t>「見たことはない」の割合が最も高く81.5%となっている。次いで、「JR小倉駅の電子掲示板等（9.8%）」、「まちなかの看板やポスター（2.8%）」となっている。</t>
  </si>
  <si>
    <t>「見たことはない」の割合が最も高く77.3%となっている。次いで、「好きっちゃ北九州（市政・観光・旬な情報）（10.1%）」、「北九州市公式LINE（市政・観光・旬な情報、防災）（10.0%）」となっている。</t>
  </si>
  <si>
    <t>「SNS（インスタグラムやTikTokなど）で発信する」の割合が最も高く60.4%となっている。次いで、「映画やアニメのロケ地（聖地）とコラボレーションする（26.3%）」、「TVやネットのニュースで報道される（22.9%）」となっている。</t>
  </si>
  <si>
    <t>「教育や子育て環境が充実しており、子どもがのびのびと育つことができるまち」の割合が最も高く34.2%となっている。次いで、「レジャー・娯楽施設が豊富で、充実した余暇が過ごせるまち（22.4%）」、「趣味や興味のあることに時間を使え、自分らしく生活できるまち（19.3%）」となっている。</t>
  </si>
  <si>
    <t>(n=3,871)</t>
  </si>
  <si>
    <t>(n=2,317)</t>
  </si>
  <si>
    <t>「１年生」の割合が最も高く35.0%となっている。次いで、「３年生（33.7%）」、「２年生（31.3%）」となっている。</t>
    <phoneticPr fontId="2"/>
  </si>
  <si>
    <t>「女性」の割合が最も高く52.0%となっている。次いで、「男性（45.2%）」、「回答しない（2.9%）」となっている。</t>
    <phoneticPr fontId="2"/>
  </si>
  <si>
    <t>「八幡西区」の割合が最も高く28.5%となっている。次いで、「その他（23.4%）」、「小倉南区（14.4%）」となっている。</t>
    <phoneticPr fontId="2"/>
  </si>
  <si>
    <t>x</t>
    <phoneticPr fontId="2"/>
  </si>
  <si>
    <t>SNS
（YouTubeやTikTokなどの視聴・動画投稿）</t>
    <phoneticPr fontId="2"/>
  </si>
  <si>
    <t>「友達との時間」の割合が最も高く39.9%となっている。次いで、「趣味（33.0%）」、「勉強・受験（27.7%）」となっている。</t>
    <phoneticPr fontId="2"/>
  </si>
  <si>
    <t>「大型商業施設・ショッピングモール」の割合が最も高く37.9%となっている。次いで、「趣味などに関連する店や場所（28.1%）」、「カフェ・飲食店等（27.2%）」となっている。</t>
    <phoneticPr fontId="2"/>
  </si>
  <si>
    <t>「小倉駅周辺」の割合が最も高く50.3%となっている。次いで、「スペースワールド駅周辺（東田）（11.5%）」、「黒崎・折尾駅周辺（8.8%）」となっている。</t>
    <phoneticPr fontId="2"/>
  </si>
  <si>
    <t>若松駅周辺、
若松南海岸通り</t>
    <phoneticPr fontId="2"/>
  </si>
  <si>
    <t>進学
（専門学校等）</t>
    <phoneticPr fontId="2"/>
  </si>
  <si>
    <t>資格取得やスキルアップの支援が
充実している</t>
    <phoneticPr fontId="2"/>
  </si>
  <si>
    <t>製造業
（技術者等）</t>
    <phoneticPr fontId="2"/>
  </si>
  <si>
    <t>小売・飲食などの
サービス業</t>
    <phoneticPr fontId="2"/>
  </si>
  <si>
    <t>医療・福祉
・介護</t>
    <phoneticPr fontId="2"/>
  </si>
  <si>
    <t>情報通信系
（メディア・マスコミ）</t>
    <phoneticPr fontId="2"/>
  </si>
  <si>
    <t>金融・保険
・不動産業</t>
    <phoneticPr fontId="2"/>
  </si>
  <si>
    <t>社会の課題を解決する仕事やボランティアに励む</t>
    <phoneticPr fontId="2"/>
  </si>
  <si>
    <t>仕事や人間関係、慣習などに縛られず、
自由気ままに過ごしたい</t>
    <phoneticPr fontId="2"/>
  </si>
  <si>
    <t>北九州市から
出て行って戻らない</t>
    <phoneticPr fontId="2"/>
  </si>
  <si>
    <t>とても
感じている</t>
    <phoneticPr fontId="2"/>
  </si>
  <si>
    <t>ある程度
感じている</t>
    <phoneticPr fontId="2"/>
  </si>
  <si>
    <t>あまり
感じていない</t>
    <phoneticPr fontId="2"/>
  </si>
  <si>
    <t>全く
感じていない</t>
    <phoneticPr fontId="2"/>
  </si>
  <si>
    <t>多様なチャンスがあり、自分の能力を
発揮できる</t>
    <phoneticPr fontId="2"/>
  </si>
  <si>
    <t>豊かな自然とまちが、バランスよく
調和している</t>
    <phoneticPr fontId="2"/>
  </si>
  <si>
    <t>商業施設（ジアウトレット北九州や
旦過市場など）</t>
    <phoneticPr fontId="2"/>
  </si>
  <si>
    <t>若松北海岸近辺（岩屋海水浴場、
脇田つり桟橋、グリーンパーク）</t>
    <phoneticPr fontId="2"/>
  </si>
  <si>
    <t>あるあるシティ
（北九州市漫画ミュージアム）</t>
    <phoneticPr fontId="2"/>
  </si>
  <si>
    <t>教育や子育て環境が充実しており、
子どもがのびのびと育つことができるまち</t>
    <phoneticPr fontId="2"/>
  </si>
  <si>
    <t>レジャー・娯楽施設が豊富で、充実した
余暇が過ごせるまち</t>
    <phoneticPr fontId="2"/>
  </si>
  <si>
    <t>趣味や興味のあることに時間を使え、
自分らしく生活できるまち</t>
    <phoneticPr fontId="2"/>
  </si>
  <si>
    <t>文化・芸術が盛んなまち（サブカルチャーを
含む）</t>
    <phoneticPr fontId="2"/>
  </si>
  <si>
    <t>観光スポットが充実し、たくさんの観光客が
訪れるまち</t>
    <phoneticPr fontId="2"/>
  </si>
  <si>
    <t>北九州市公式LINE
（市政・観光・旬な情報、防災）</t>
    <phoneticPr fontId="2"/>
  </si>
  <si>
    <t>好きっちゃ北九州
（市政・観光・旬な情報）</t>
    <phoneticPr fontId="2"/>
  </si>
  <si>
    <t>ＮewU　
(若い世代に向けた都市ブランドの紹介)</t>
    <phoneticPr fontId="2"/>
  </si>
  <si>
    <t>北九州市時と風の博物館
（市内の様々な風景を紹介）</t>
    <phoneticPr fontId="2"/>
  </si>
  <si>
    <t>日本遺産関門"ノスタルジック"海峡
（関門地域の魅力紹介）</t>
    <phoneticPr fontId="2"/>
  </si>
  <si>
    <t>ぐるリッチ北九州（観光情報）</t>
    <phoneticPr fontId="2"/>
  </si>
  <si>
    <t>北九州LIFE（移住支援情報）</t>
    <phoneticPr fontId="2"/>
  </si>
  <si>
    <t>SNS（インスタグラムやTikTokなど）で
発信する</t>
    <phoneticPr fontId="2"/>
  </si>
  <si>
    <t>ユーチューバーなどを活用して動画を
配信する</t>
    <phoneticPr fontId="2"/>
  </si>
  <si>
    <t>市外から人を呼び込めるイベントを
開催する</t>
    <phoneticPr fontId="2"/>
  </si>
  <si>
    <t>映画やアニメのロケ地（聖地）と
コラボレーションする</t>
    <phoneticPr fontId="2"/>
  </si>
  <si>
    <t>JR小倉駅の
電子掲示板等</t>
    <phoneticPr fontId="2"/>
  </si>
  <si>
    <t>まちなかの
看板やポスター</t>
    <phoneticPr fontId="2"/>
  </si>
  <si>
    <t>「NewU」の
ホームページ</t>
    <phoneticPr fontId="2"/>
  </si>
  <si>
    <t>「NewU」の
インスタグラム</t>
    <phoneticPr fontId="2"/>
  </si>
  <si>
    <t>なんとなく、
聞いたことがある</t>
    <phoneticPr fontId="2"/>
  </si>
  <si>
    <t>全体</t>
    <rPh sb="0" eb="2">
      <t>ゼンタイ</t>
    </rPh>
    <phoneticPr fontId="2"/>
  </si>
  <si>
    <t>(n=3,871)</t>
    <phoneticPr fontId="2"/>
  </si>
  <si>
    <t>SNS
（YouTubeやTikTokなどの視聴・動画投稿）</t>
  </si>
  <si>
    <t>福岡県内（北九州市・福岡市を除く）</t>
  </si>
  <si>
    <t>Q9進路×Q10高校卒業後の進路では、どこに住みたいですか</t>
    <rPh sb="2" eb="4">
      <t>シンロ</t>
    </rPh>
    <phoneticPr fontId="2"/>
  </si>
  <si>
    <t>(n=2,096)</t>
    <phoneticPr fontId="2"/>
  </si>
  <si>
    <t>情報通信系</t>
    <phoneticPr fontId="2"/>
  </si>
  <si>
    <t>製造業</t>
    <phoneticPr fontId="2"/>
  </si>
  <si>
    <t>ITエンジニア
・プログラマー</t>
    <phoneticPr fontId="2"/>
  </si>
  <si>
    <t>小売・飲食など</t>
    <phoneticPr fontId="2"/>
  </si>
  <si>
    <t>ITエンジニア・プログラマー
（ゲームクリエイターを含む）</t>
    <phoneticPr fontId="2"/>
  </si>
  <si>
    <t>ずっと北九州
市内がいい</t>
    <phoneticPr fontId="2"/>
  </si>
  <si>
    <t>北九州市から
出て行って
戻らない</t>
    <phoneticPr fontId="2"/>
  </si>
  <si>
    <t>魅力を感じ、住みたいと思う都市のイメージ</t>
    <phoneticPr fontId="2"/>
  </si>
  <si>
    <t>Q21「魅力を感じ、住みたいと思う都市のイメージ」とQ22「北九州市に抱くイメージ」とを比較</t>
    <phoneticPr fontId="2"/>
  </si>
  <si>
    <t>北九州市に抱く
イメージ</t>
    <phoneticPr fontId="2"/>
  </si>
  <si>
    <t>あるあるシティ
（北九州市漫画ミュージアム）</t>
  </si>
  <si>
    <t>若松北海岸近辺（岩屋海水浴場、
脇田つり桟橋、グリーンパーク）</t>
  </si>
  <si>
    <t>商業施設（ジアウトレット北九州や
旦過市場など）</t>
  </si>
  <si>
    <t>教育や子育て環境が充実しており、
子どもがのびのびと育つことができるまち</t>
  </si>
  <si>
    <t>レジャー・娯楽施設が豊富で、充実した
余暇が過ごせるまち</t>
  </si>
  <si>
    <t>趣味や興味のあることに時間を使え、
自分らしく生活できるまち</t>
  </si>
  <si>
    <t>文化・芸術が盛んなまち（サブカルチャーを
含む）</t>
  </si>
  <si>
    <t>観光スポットが充実し、たくさんの観光客が
訪れるまち</t>
  </si>
  <si>
    <t>たくさんの企業が誘致され、魅力ある仕事が
充実したまち</t>
    <phoneticPr fontId="2"/>
  </si>
  <si>
    <t>ゼロカーボンの進展で、豊かな自然環境と
快適な生活環境が確保されたまち</t>
    <phoneticPr fontId="2"/>
  </si>
  <si>
    <t>帯グラフ採用</t>
    <rPh sb="0" eb="1">
      <t>オビ</t>
    </rPh>
    <rPh sb="4" eb="6">
      <t>サイヨウ</t>
    </rPh>
    <phoneticPr fontId="2"/>
  </si>
  <si>
    <t>Q13将来就きたい職業や興味のある分野</t>
    <phoneticPr fontId="2"/>
  </si>
  <si>
    <t>Q10高校卒業後の進路では、どこに住みたいですか／Q9高校卒業後の進路について、現在の希望</t>
  </si>
  <si>
    <t>全体</t>
  </si>
  <si>
    <t>北九州市／進学（大学）</t>
  </si>
  <si>
    <t>北九州市／進学（短大）</t>
  </si>
  <si>
    <t>北九州市／進学（専門学校等）</t>
  </si>
  <si>
    <t>北九州市／就職・就業</t>
  </si>
  <si>
    <t>北九州市／その他</t>
  </si>
  <si>
    <t>北九州市／わからない</t>
  </si>
  <si>
    <t>福岡市／進学（大学）</t>
  </si>
  <si>
    <t>福岡市／進学（短大）</t>
  </si>
  <si>
    <t>福岡市／進学（専門学校等）</t>
  </si>
  <si>
    <t>福岡市／就職・就業</t>
  </si>
  <si>
    <t>福岡市／その他</t>
  </si>
  <si>
    <t>福岡市／わからない</t>
  </si>
  <si>
    <t>その他福岡県内／進学（大学）</t>
  </si>
  <si>
    <t>その他福岡県内／進学（短大）</t>
  </si>
  <si>
    <t>その他福岡県内／進学（専門学校等）</t>
  </si>
  <si>
    <t>その他福岡県内／就職・就業</t>
  </si>
  <si>
    <t>その他福岡県内／その他</t>
  </si>
  <si>
    <t>その他福岡県内／わからない</t>
  </si>
  <si>
    <t>東京圏／進学（大学）</t>
  </si>
  <si>
    <t>東京圏／進学（短大）</t>
  </si>
  <si>
    <t>東京圏／進学（専門学校等）</t>
  </si>
  <si>
    <t>東京圏／就職・就業</t>
  </si>
  <si>
    <t>東京圏／その他</t>
  </si>
  <si>
    <t>東京圏／わからない</t>
  </si>
  <si>
    <t>大阪圏／進学（大学）</t>
  </si>
  <si>
    <t>大阪圏／進学（短大）</t>
  </si>
  <si>
    <t>大阪圏／進学（専門学校等）</t>
  </si>
  <si>
    <t>大阪圏／就職・就業</t>
  </si>
  <si>
    <t>大阪圏／その他</t>
  </si>
  <si>
    <t>大阪圏／わからない</t>
  </si>
  <si>
    <t>名古屋圏／進学（大学）</t>
  </si>
  <si>
    <t>名古屋圏／進学（短大）</t>
  </si>
  <si>
    <t>名古屋圏／進学（専門学校等）</t>
  </si>
  <si>
    <t>名古屋圏／就職・就業</t>
  </si>
  <si>
    <t>名古屋圏／その他</t>
  </si>
  <si>
    <t>名古屋圏／わからない</t>
  </si>
  <si>
    <t>その他／進学（大学）</t>
  </si>
  <si>
    <t>その他／進学（短大）</t>
  </si>
  <si>
    <t>その他／進学（専門学校等）</t>
  </si>
  <si>
    <t>その他／就職・就業</t>
  </si>
  <si>
    <t>その他／その他</t>
  </si>
  <si>
    <t>その他／わからない</t>
  </si>
  <si>
    <t>わからない／進学（大学）</t>
  </si>
  <si>
    <t>わからない／進学（短大）</t>
  </si>
  <si>
    <t>わからない／進学（専門学校等）</t>
  </si>
  <si>
    <t>わからない／就職・就業</t>
  </si>
  <si>
    <t>わからない／その他</t>
  </si>
  <si>
    <t>わからない／わからない</t>
  </si>
  <si>
    <t>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</si>
</sst>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8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i/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38" fontId="0" fillId="0" borderId="0" xfId="1" applyFont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176" fontId="0" fillId="0" borderId="0" xfId="2" applyNumberFormat="1" applyFont="1">
      <alignment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38" fontId="0" fillId="0" borderId="0" xfId="1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>
      <alignment vertical="center"/>
    </xf>
    <xf numFmtId="176" fontId="5" fillId="0" borderId="0" xfId="2" applyNumberFormat="1" applyFont="1">
      <alignment vertical="center"/>
    </xf>
    <xf numFmtId="0" fontId="6" fillId="0" borderId="0" xfId="0" applyFont="1" applyFill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176" fontId="0" fillId="2" borderId="6" xfId="0" applyNumberFormat="1" applyFill="1" applyBorder="1">
      <alignment vertical="center"/>
    </xf>
    <xf numFmtId="176" fontId="0" fillId="2" borderId="7" xfId="0" applyNumberFormat="1" applyFill="1" applyBorder="1">
      <alignment vertical="center"/>
    </xf>
    <xf numFmtId="0" fontId="0" fillId="0" borderId="10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A6BEB4"/>
      <color rgb="FFB9CCC4"/>
      <color rgb="FF8DA5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4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themeOverride" Target="../theme/themeOverride48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グラフ!$M$9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70237910388231095"/>
          <c:y val="0.78557097980461232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363033869927977"/>
          <c:y val="0.21968580157284182"/>
          <c:w val="0.33571494163315851"/>
          <c:h val="0.55788193513183582"/>
        </c:manualLayout>
      </c:layout>
      <c:pieChart>
        <c:varyColors val="1"/>
        <c:ser>
          <c:idx val="0"/>
          <c:order val="0"/>
          <c:tx>
            <c:strRef>
              <c:f>グラフ!$M$9</c:f>
              <c:strCache>
                <c:ptCount val="1"/>
                <c:pt idx="0">
                  <c:v>(n=3,871)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0C-4830-97E3-490105C0716B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0C-4830-97E3-490105C0716B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0C-4830-97E3-490105C0716B}"/>
              </c:ext>
            </c:extLst>
          </c:dPt>
          <c:dPt>
            <c:idx val="3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9E0C-4830-97E3-490105C0716B}"/>
              </c:ext>
            </c:extLst>
          </c:dPt>
          <c:dPt>
            <c:idx val="4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9E0C-4830-97E3-490105C0716B}"/>
              </c:ext>
            </c:extLst>
          </c:dPt>
          <c:dPt>
            <c:idx val="5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9E0C-4830-97E3-490105C0716B}"/>
              </c:ext>
            </c:extLst>
          </c:dPt>
          <c:dPt>
            <c:idx val="6"/>
            <c:bubble3D val="0"/>
            <c:spPr>
              <a:solidFill>
                <a:srgbClr val="54789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D-9E0C-4830-97E3-490105C0716B}"/>
              </c:ext>
            </c:extLst>
          </c:dPt>
          <c:dPt>
            <c:idx val="7"/>
            <c:bubble3D val="0"/>
            <c:spPr>
              <a:solidFill>
                <a:srgbClr val="96B3A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F-9E0C-4830-97E3-490105C0716B}"/>
              </c:ext>
            </c:extLst>
          </c:dPt>
          <c:dPt>
            <c:idx val="8"/>
            <c:bubble3D val="0"/>
            <c:spPr>
              <a:solidFill>
                <a:srgbClr val="DDB44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1-9E0C-4830-97E3-490105C0716B}"/>
              </c:ext>
            </c:extLst>
          </c:dPt>
          <c:dPt>
            <c:idx val="9"/>
            <c:bubble3D val="0"/>
            <c:spPr>
              <a:solidFill>
                <a:srgbClr val="97608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3-9E0C-4830-97E3-490105C0716B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9E0C-4830-97E3-490105C0716B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9E0C-4830-97E3-490105C0716B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9E0C-4830-97E3-490105C0716B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9E0C-4830-97E3-490105C0716B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9E0C-4830-97E3-490105C0716B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9E0C-4830-97E3-490105C0716B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9E0C-4830-97E3-490105C0716B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9E0C-4830-97E3-490105C0716B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9E0C-4830-97E3-490105C0716B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9E0C-4830-97E3-490105C0716B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9E0C-4830-97E3-490105C0716B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9E0C-4830-97E3-490105C0716B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9E0C-4830-97E3-490105C0716B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9E0C-4830-97E3-490105C0716B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9E0C-4830-97E3-490105C0716B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9E0C-4830-97E3-490105C0716B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9E0C-4830-97E3-490105C0716B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9E0C-4830-97E3-490105C0716B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9E0C-4830-97E3-490105C0716B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9E0C-4830-97E3-490105C0716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グラフ!$T$8:$V$8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グラフ!$T$9:$V$9</c:f>
              <c:numCache>
                <c:formatCode>General</c:formatCode>
                <c:ptCount val="3"/>
                <c:pt idx="0">
                  <c:v>1355</c:v>
                </c:pt>
                <c:pt idx="1">
                  <c:v>1210</c:v>
                </c:pt>
                <c:pt idx="2">
                  <c:v>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9E0C-4830-97E3-490105C0716B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グラフ!$M$118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85863520738954602"/>
          <c:y val="3.9432435956304598E-3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4254929766575252"/>
          <c:y val="0.11834889368818226"/>
          <c:w val="0.50096415768631586"/>
          <c:h val="0.8690056218959822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グラフ!$M$118:$N$118</c:f>
              <c:strCache>
                <c:ptCount val="2"/>
                <c:pt idx="0">
                  <c:v>(n=3,871)</c:v>
                </c:pt>
              </c:strCache>
            </c:strRef>
          </c:tx>
          <c:spPr>
            <a:solidFill>
              <a:srgbClr val="8DA5BE"/>
            </a:solidFill>
            <a:ln w="12700">
              <a:solidFill>
                <a:srgbClr val="FFFFFF"/>
              </a:solidFill>
              <a:prstDash val="solid"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グラフ!$O$117:$V$117</c:f>
              <c:strCache>
                <c:ptCount val="8"/>
                <c:pt idx="0">
                  <c:v>カフェ・飲食店等</c:v>
                </c:pt>
                <c:pt idx="1">
                  <c:v>ファッション・美容などの店</c:v>
                </c:pt>
                <c:pt idx="2">
                  <c:v>ネットカフェ・カラオケ店</c:v>
                </c:pt>
                <c:pt idx="3">
                  <c:v>趣味などに関連する店や場所</c:v>
                </c:pt>
                <c:pt idx="4">
                  <c:v>大型商業施設・ショッピングモール</c:v>
                </c:pt>
                <c:pt idx="5">
                  <c:v>勉強ができる場所（塾・図書館など）</c:v>
                </c:pt>
                <c:pt idx="6">
                  <c:v>特にない</c:v>
                </c:pt>
                <c:pt idx="7">
                  <c:v>その他</c:v>
                </c:pt>
              </c:strCache>
            </c:strRef>
          </c:cat>
          <c:val>
            <c:numRef>
              <c:f>グラフ!$O$118:$V$118</c:f>
              <c:numCache>
                <c:formatCode>0.0%</c:formatCode>
                <c:ptCount val="8"/>
                <c:pt idx="0">
                  <c:v>0.27150607109069824</c:v>
                </c:pt>
                <c:pt idx="1">
                  <c:v>0.14905709028244019</c:v>
                </c:pt>
                <c:pt idx="2">
                  <c:v>0.12658227980136871</c:v>
                </c:pt>
                <c:pt idx="3">
                  <c:v>0.2813226580619812</c:v>
                </c:pt>
                <c:pt idx="4">
                  <c:v>0.37897184491157532</c:v>
                </c:pt>
                <c:pt idx="5">
                  <c:v>9.9715836346149445E-2</c:v>
                </c:pt>
                <c:pt idx="6">
                  <c:v>0.20847326517105103</c:v>
                </c:pt>
                <c:pt idx="7">
                  <c:v>2.5574786588549614E-2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D-44AF-A8A0-82A41E4B97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ax val="0.5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グラフ!$M$200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70237910388231095"/>
          <c:y val="0.78557097980461232"/>
        </c:manualLayout>
      </c:layout>
      <c:overlay val="0"/>
      <c:txPr>
        <a:bodyPr/>
        <a:lstStyle/>
        <a:p>
          <a:pPr>
            <a:defRPr altLang="ja-JP" sz="1000">
              <a:solidFill>
                <a:srgbClr val="000000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363033869927977"/>
          <c:y val="0.21968580157284182"/>
          <c:w val="0.33571494163315851"/>
          <c:h val="0.55788193513183582"/>
        </c:manualLayout>
      </c:layout>
      <c:pieChart>
        <c:varyColors val="1"/>
        <c:ser>
          <c:idx val="0"/>
          <c:order val="0"/>
          <c:tx>
            <c:strRef>
              <c:f>グラフ!$M$200</c:f>
              <c:strCache>
                <c:ptCount val="1"/>
                <c:pt idx="0">
                  <c:v>(n=3,871)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FE-4702-BAC4-EC0F1D33FCB7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78FE-4702-BAC4-EC0F1D33FCB7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78FE-4702-BAC4-EC0F1D33FCB7}"/>
              </c:ext>
            </c:extLst>
          </c:dPt>
          <c:dPt>
            <c:idx val="3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78FE-4702-BAC4-EC0F1D33FCB7}"/>
              </c:ext>
            </c:extLst>
          </c:dPt>
          <c:dPt>
            <c:idx val="4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78FE-4702-BAC4-EC0F1D33FCB7}"/>
              </c:ext>
            </c:extLst>
          </c:dPt>
          <c:dPt>
            <c:idx val="5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8FE-4702-BAC4-EC0F1D33FCB7}"/>
              </c:ext>
            </c:extLst>
          </c:dPt>
          <c:dPt>
            <c:idx val="6"/>
            <c:bubble3D val="0"/>
            <c:spPr>
              <a:solidFill>
                <a:srgbClr val="54789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D-78FE-4702-BAC4-EC0F1D33FCB7}"/>
              </c:ext>
            </c:extLst>
          </c:dPt>
          <c:dPt>
            <c:idx val="7"/>
            <c:bubble3D val="0"/>
            <c:spPr>
              <a:solidFill>
                <a:srgbClr val="96B3A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F-78FE-4702-BAC4-EC0F1D33FCB7}"/>
              </c:ext>
            </c:extLst>
          </c:dPt>
          <c:dPt>
            <c:idx val="8"/>
            <c:bubble3D val="0"/>
            <c:spPr>
              <a:solidFill>
                <a:srgbClr val="DDB44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1-78FE-4702-BAC4-EC0F1D33FCB7}"/>
              </c:ext>
            </c:extLst>
          </c:dPt>
          <c:dPt>
            <c:idx val="9"/>
            <c:bubble3D val="0"/>
            <c:spPr>
              <a:solidFill>
                <a:srgbClr val="97608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3-78FE-4702-BAC4-EC0F1D33FCB7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78FE-4702-BAC4-EC0F1D33FCB7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78FE-4702-BAC4-EC0F1D33FCB7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78FE-4702-BAC4-EC0F1D33FCB7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78FE-4702-BAC4-EC0F1D33FCB7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78FE-4702-BAC4-EC0F1D33FCB7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78FE-4702-BAC4-EC0F1D33FCB7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78FE-4702-BAC4-EC0F1D33FCB7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78FE-4702-BAC4-EC0F1D33FCB7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78FE-4702-BAC4-EC0F1D33FCB7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78FE-4702-BAC4-EC0F1D33FCB7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78FE-4702-BAC4-EC0F1D33FCB7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78FE-4702-BAC4-EC0F1D33FCB7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78FE-4702-BAC4-EC0F1D33FCB7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78FE-4702-BAC4-EC0F1D33FCB7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78FE-4702-BAC4-EC0F1D33FCB7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78FE-4702-BAC4-EC0F1D33FCB7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78FE-4702-BAC4-EC0F1D33FCB7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78FE-4702-BAC4-EC0F1D33FCB7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78FE-4702-BAC4-EC0F1D33FCB7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78FE-4702-BAC4-EC0F1D33FCB7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FE-4702-BAC4-EC0F1D33FCB7}"/>
                </c:ext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FE-4702-BAC4-EC0F1D33FCB7}"/>
                </c:ext>
              </c:extLst>
            </c:dLbl>
            <c:dLbl>
              <c:idx val="2"/>
              <c:layout>
                <c:manualLayout>
                  <c:x val="0.11951612666063792"/>
                  <c:y val="6.889105417006820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FE-4702-BAC4-EC0F1D33FCB7}"/>
                </c:ext>
              </c:extLst>
            </c:dLbl>
            <c:dLbl>
              <c:idx val="3"/>
              <c:layout>
                <c:manualLayout>
                  <c:x val="-1.4237190939367874E-2"/>
                  <c:y val="0.1525427716184306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FE-4702-BAC4-EC0F1D33FCB7}"/>
                </c:ext>
              </c:extLst>
            </c:dLbl>
            <c:dLbl>
              <c:idx val="4"/>
              <c:layout>
                <c:manualLayout>
                  <c:x val="-4.8128542755684948E-2"/>
                  <c:y val="5.786181409598031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FE-4702-BAC4-EC0F1D33FCB7}"/>
                </c:ext>
              </c:extLst>
            </c:dLbl>
            <c:dLbl>
              <c:idx val="5"/>
              <c:layout>
                <c:manualLayout>
                  <c:x val="-2.1819147606549183E-2"/>
                  <c:y val="-5.215249431613690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FE-4702-BAC4-EC0F1D33FCB7}"/>
                </c:ext>
              </c:extLst>
            </c:dLbl>
            <c:dLbl>
              <c:idx val="6"/>
              <c:layout>
                <c:manualLayout>
                  <c:x val="-3.3613169677319747E-2"/>
                  <c:y val="-0.12088659486126108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FE-4702-BAC4-EC0F1D33FCB7}"/>
                </c:ext>
              </c:extLst>
            </c:dLbl>
            <c:dLbl>
              <c:idx val="7"/>
              <c:layout>
                <c:manualLayout>
                  <c:x val="9.4841453641824183E-2"/>
                  <c:y val="0.1621141337265952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8FE-4702-BAC4-EC0F1D33FCB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グラフ!$Y$199:$AF$199</c:f>
              <c:strCache>
                <c:ptCount val="8"/>
                <c:pt idx="0">
                  <c:v>北九州市</c:v>
                </c:pt>
                <c:pt idx="1">
                  <c:v>福岡市</c:v>
                </c:pt>
                <c:pt idx="2">
                  <c:v>東京圏</c:v>
                </c:pt>
                <c:pt idx="3">
                  <c:v>大阪圏</c:v>
                </c:pt>
                <c:pt idx="4">
                  <c:v>名古屋圏</c:v>
                </c:pt>
                <c:pt idx="5">
                  <c:v>福岡県内（北九州市・福岡市を除く）</c:v>
                </c:pt>
                <c:pt idx="6">
                  <c:v>その他</c:v>
                </c:pt>
                <c:pt idx="7">
                  <c:v>わからない</c:v>
                </c:pt>
              </c:strCache>
            </c:strRef>
          </c:cat>
          <c:val>
            <c:numRef>
              <c:f>グラフ!$Y$200:$AF$200</c:f>
              <c:numCache>
                <c:formatCode>General</c:formatCode>
                <c:ptCount val="8"/>
                <c:pt idx="0">
                  <c:v>1554</c:v>
                </c:pt>
                <c:pt idx="1">
                  <c:v>626</c:v>
                </c:pt>
                <c:pt idx="2">
                  <c:v>265</c:v>
                </c:pt>
                <c:pt idx="3">
                  <c:v>173</c:v>
                </c:pt>
                <c:pt idx="4">
                  <c:v>21</c:v>
                </c:pt>
                <c:pt idx="5">
                  <c:v>308</c:v>
                </c:pt>
                <c:pt idx="6">
                  <c:v>227</c:v>
                </c:pt>
                <c:pt idx="7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78FE-4702-BAC4-EC0F1D33FCB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グラフ!$M$221</c:f>
          <c:strCache>
            <c:ptCount val="1"/>
            <c:pt idx="0">
              <c:v>(n=2,317)</c:v>
            </c:pt>
          </c:strCache>
        </c:strRef>
      </c:tx>
      <c:layout>
        <c:manualLayout>
          <c:xMode val="edge"/>
          <c:yMode val="edge"/>
          <c:x val="0.86797881869531546"/>
          <c:y val="6.8241469816272965E-3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6623516839652224"/>
          <c:y val="9.7788878378102476E-2"/>
          <c:w val="0.49129370391420063"/>
          <c:h val="0.865756765279016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グラフ!$M$221:$N$221</c:f>
              <c:strCache>
                <c:ptCount val="2"/>
                <c:pt idx="0">
                  <c:v>(n=2,317)</c:v>
                </c:pt>
              </c:strCache>
            </c:strRef>
          </c:tx>
          <c:spPr>
            <a:solidFill>
              <a:srgbClr val="8DA5BE"/>
            </a:solidFill>
            <a:ln w="12700">
              <a:solidFill>
                <a:srgbClr val="FFFFFF"/>
              </a:solidFill>
              <a:prstDash val="solid"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グラフ!$O$220:$X$220</c:f>
              <c:strCache>
                <c:ptCount val="10"/>
                <c:pt idx="0">
                  <c:v>希望する進学先・就職先があるから</c:v>
                </c:pt>
                <c:pt idx="1">
                  <c:v>親や先生がすすめるから</c:v>
                </c:pt>
                <c:pt idx="2">
                  <c:v>北九州市では、学びたいこと、やりたいことができないから</c:v>
                </c:pt>
                <c:pt idx="3">
                  <c:v>市内の企業をよく知らないから</c:v>
                </c:pt>
                <c:pt idx="4">
                  <c:v>もっと都会で生活したいから</c:v>
                </c:pt>
                <c:pt idx="5">
                  <c:v>そのまちのイメージや雰囲気が好きだから</c:v>
                </c:pt>
                <c:pt idx="6">
                  <c:v>便利で生活しやすそうだから</c:v>
                </c:pt>
                <c:pt idx="7">
                  <c:v>視野や知識を広げたいから</c:v>
                </c:pt>
                <c:pt idx="8">
                  <c:v>親元を離れて、自由に生活してみたいから</c:v>
                </c:pt>
                <c:pt idx="9">
                  <c:v>その他</c:v>
                </c:pt>
              </c:strCache>
            </c:strRef>
          </c:cat>
          <c:val>
            <c:numRef>
              <c:f>グラフ!$O$221:$X$221</c:f>
              <c:numCache>
                <c:formatCode>0.0%</c:formatCode>
                <c:ptCount val="10"/>
                <c:pt idx="0">
                  <c:v>0.41778162121772766</c:v>
                </c:pt>
                <c:pt idx="1">
                  <c:v>2.6758739724755287E-2</c:v>
                </c:pt>
                <c:pt idx="2">
                  <c:v>5.3085885941982269E-2</c:v>
                </c:pt>
                <c:pt idx="3">
                  <c:v>3.3664222806692123E-2</c:v>
                </c:pt>
                <c:pt idx="4">
                  <c:v>0.16012084484100342</c:v>
                </c:pt>
                <c:pt idx="5">
                  <c:v>0.10185585170984268</c:v>
                </c:pt>
                <c:pt idx="6">
                  <c:v>0.11739318072795868</c:v>
                </c:pt>
                <c:pt idx="7">
                  <c:v>0.17350021004676819</c:v>
                </c:pt>
                <c:pt idx="8">
                  <c:v>0.18429003655910492</c:v>
                </c:pt>
                <c:pt idx="9">
                  <c:v>7.380232959985733E-2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0-4246-9FFE-4FD064F505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グラフ!$M$267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86329723490446042"/>
          <c:y val="3.9430683953138182E-3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5460971790290911"/>
          <c:y val="9.1352568495545503E-2"/>
          <c:w val="0.48890372585697284"/>
          <c:h val="0.886148445476287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DA5BE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グラフ!$O$266:$X$266</c:f>
              <c:strCache>
                <c:ptCount val="10"/>
                <c:pt idx="0">
                  <c:v>業種・職種</c:v>
                </c:pt>
                <c:pt idx="1">
                  <c:v>会社の規模・知名度</c:v>
                </c:pt>
                <c:pt idx="2">
                  <c:v>会社の雰囲気が自分に合う</c:v>
                </c:pt>
                <c:pt idx="3">
                  <c:v>勤務地・転勤の有無</c:v>
                </c:pt>
                <c:pt idx="4">
                  <c:v>給料の高さ</c:v>
                </c:pt>
                <c:pt idx="5">
                  <c:v>残業が少なく、休日を確保できる</c:v>
                </c:pt>
                <c:pt idx="6">
                  <c:v>能力を発揮でき、やりがいを感じられる</c:v>
                </c:pt>
                <c:pt idx="7">
                  <c:v>性別などの格差がなく、活躍できる</c:v>
                </c:pt>
                <c:pt idx="8">
                  <c:v>資格取得やスキルアップの支援が
充実している</c:v>
                </c:pt>
                <c:pt idx="9">
                  <c:v>その他</c:v>
                </c:pt>
              </c:strCache>
            </c:strRef>
          </c:cat>
          <c:val>
            <c:numRef>
              <c:f>グラフ!$O$267:$X$267</c:f>
              <c:numCache>
                <c:formatCode>0.0%</c:formatCode>
                <c:ptCount val="10"/>
                <c:pt idx="0">
                  <c:v>0.35830533504486084</c:v>
                </c:pt>
                <c:pt idx="1">
                  <c:v>4.3916299939155579E-2</c:v>
                </c:pt>
                <c:pt idx="2">
                  <c:v>0.31619736552238464</c:v>
                </c:pt>
                <c:pt idx="3">
                  <c:v>2.0666494965553284E-2</c:v>
                </c:pt>
                <c:pt idx="4">
                  <c:v>0.35675534605979919</c:v>
                </c:pt>
                <c:pt idx="5">
                  <c:v>0.241022989153862</c:v>
                </c:pt>
                <c:pt idx="6">
                  <c:v>0.29268923401832581</c:v>
                </c:pt>
                <c:pt idx="7">
                  <c:v>5.1666237413883209E-2</c:v>
                </c:pt>
                <c:pt idx="8">
                  <c:v>5.9416171163320541E-2</c:v>
                </c:pt>
                <c:pt idx="9">
                  <c:v>1.0849909856915474E-2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B-477F-B9D8-788AFFBE7E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ax val="0.5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グラフ!$M$313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70237910388231095"/>
          <c:y val="0.78557097980461232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192027467154839"/>
          <c:y val="0.19731437932674523"/>
          <c:w val="0.33571494163315851"/>
          <c:h val="0.55788193513183582"/>
        </c:manualLayout>
      </c:layout>
      <c:pieChart>
        <c:varyColors val="1"/>
        <c:ser>
          <c:idx val="0"/>
          <c:order val="0"/>
          <c:tx>
            <c:strRef>
              <c:f>グラフ!$M$313</c:f>
              <c:strCache>
                <c:ptCount val="1"/>
                <c:pt idx="0">
                  <c:v>(n=3,871)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5C-4250-9BC1-61F07E46D946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5C-4250-9BC1-61F07E46D946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175C-4250-9BC1-61F07E46D946}"/>
              </c:ext>
            </c:extLst>
          </c:dPt>
          <c:dPt>
            <c:idx val="3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175C-4250-9BC1-61F07E46D946}"/>
              </c:ext>
            </c:extLst>
          </c:dPt>
          <c:dPt>
            <c:idx val="4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175C-4250-9BC1-61F07E46D946}"/>
              </c:ext>
            </c:extLst>
          </c:dPt>
          <c:dPt>
            <c:idx val="5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175C-4250-9BC1-61F07E46D946}"/>
              </c:ext>
            </c:extLst>
          </c:dPt>
          <c:dPt>
            <c:idx val="6"/>
            <c:bubble3D val="0"/>
            <c:spPr>
              <a:solidFill>
                <a:srgbClr val="54789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D-175C-4250-9BC1-61F07E46D946}"/>
              </c:ext>
            </c:extLst>
          </c:dPt>
          <c:dPt>
            <c:idx val="7"/>
            <c:bubble3D val="0"/>
            <c:spPr>
              <a:solidFill>
                <a:srgbClr val="96B3A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F-175C-4250-9BC1-61F07E46D946}"/>
              </c:ext>
            </c:extLst>
          </c:dPt>
          <c:dPt>
            <c:idx val="8"/>
            <c:bubble3D val="0"/>
            <c:spPr>
              <a:solidFill>
                <a:srgbClr val="DDB44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1-175C-4250-9BC1-61F07E46D946}"/>
              </c:ext>
            </c:extLst>
          </c:dPt>
          <c:dPt>
            <c:idx val="9"/>
            <c:bubble3D val="0"/>
            <c:spPr>
              <a:solidFill>
                <a:srgbClr val="97608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3-175C-4250-9BC1-61F07E46D946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175C-4250-9BC1-61F07E46D946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175C-4250-9BC1-61F07E46D946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175C-4250-9BC1-61F07E46D946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175C-4250-9BC1-61F07E46D946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175C-4250-9BC1-61F07E46D946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175C-4250-9BC1-61F07E46D946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175C-4250-9BC1-61F07E46D946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175C-4250-9BC1-61F07E46D946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175C-4250-9BC1-61F07E46D946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175C-4250-9BC1-61F07E46D946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175C-4250-9BC1-61F07E46D946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175C-4250-9BC1-61F07E46D946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175C-4250-9BC1-61F07E46D946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175C-4250-9BC1-61F07E46D946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175C-4250-9BC1-61F07E46D946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175C-4250-9BC1-61F07E46D946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175C-4250-9BC1-61F07E46D946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175C-4250-9BC1-61F07E46D946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175C-4250-9BC1-61F07E46D946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175C-4250-9BC1-61F07E46D946}"/>
              </c:ext>
            </c:extLst>
          </c:dPt>
          <c:dLbls>
            <c:dLbl>
              <c:idx val="0"/>
              <c:layout>
                <c:manualLayout>
                  <c:x val="-0.12854532889271197"/>
                  <c:y val="4.476386760379795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5C-4250-9BC1-61F07E46D946}"/>
                </c:ext>
              </c:extLst>
            </c:dLbl>
            <c:dLbl>
              <c:idx val="1"/>
              <c:layout>
                <c:manualLayout>
                  <c:x val="1.4715072380658214E-2"/>
                  <c:y val="-4.25806337966143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5C-4250-9BC1-61F07E46D946}"/>
                </c:ext>
              </c:extLst>
            </c:dLbl>
            <c:dLbl>
              <c:idx val="2"/>
              <c:layout>
                <c:manualLayout>
                  <c:x val="6.4238293742693839E-2"/>
                  <c:y val="-2.18880022547517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5C-4250-9BC1-61F07E46D946}"/>
                </c:ext>
              </c:extLst>
            </c:dLbl>
            <c:dLbl>
              <c:idx val="3"/>
              <c:layout>
                <c:manualLayout>
                  <c:x val="5.2437011550026835E-2"/>
                  <c:y val="2.58662298085222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5C-4250-9BC1-61F07E46D946}"/>
                </c:ext>
              </c:extLst>
            </c:dLbl>
            <c:dLbl>
              <c:idx val="4"/>
              <c:layout>
                <c:manualLayout>
                  <c:x val="2.9485315840116197E-2"/>
                  <c:y val="9.904283194845284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806728871575002"/>
                      <c:h val="0.205840600570089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75C-4250-9BC1-61F07E46D946}"/>
                </c:ext>
              </c:extLst>
            </c:dLbl>
            <c:dLbl>
              <c:idx val="5"/>
              <c:layout>
                <c:manualLayout>
                  <c:x val="-0.10615777092334384"/>
                  <c:y val="-0.149208012304913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5C-4250-9BC1-61F07E46D946}"/>
                </c:ext>
              </c:extLst>
            </c:dLbl>
            <c:dLbl>
              <c:idx val="6"/>
              <c:layout>
                <c:manualLayout>
                  <c:x val="-0.12138188608776847"/>
                  <c:y val="1.565995525727069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936974789915966"/>
                      <c:h val="0.208053691275167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175C-4250-9BC1-61F07E46D946}"/>
                </c:ext>
              </c:extLst>
            </c:dLbl>
            <c:dLbl>
              <c:idx val="7"/>
              <c:layout>
                <c:manualLayout>
                  <c:x val="-5.3688141923436038E-2"/>
                  <c:y val="-0.12548397893216368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584033613445378"/>
                      <c:h val="0.20917225950782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175C-4250-9BC1-61F07E46D94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グラフ!$AA$312:$AJ$312</c:f>
              <c:strCache>
                <c:ptCount val="10"/>
                <c:pt idx="0">
                  <c:v>農業・漁業・林業</c:v>
                </c:pt>
                <c:pt idx="1">
                  <c:v>建設業</c:v>
                </c:pt>
                <c:pt idx="2">
                  <c:v>製造業
（技術者等）</c:v>
                </c:pt>
                <c:pt idx="3">
                  <c:v>小売・飲食などの
サービス業</c:v>
                </c:pt>
                <c:pt idx="4">
                  <c:v>金融・保険
・不動産業</c:v>
                </c:pt>
                <c:pt idx="5">
                  <c:v>医療・福祉
・介護</c:v>
                </c:pt>
                <c:pt idx="6">
                  <c:v>ITエンジニア・プログラマー（ゲームクリエイターを含む）</c:v>
                </c:pt>
                <c:pt idx="7">
                  <c:v>情報通信系
（メディア・マスコミ）</c:v>
                </c:pt>
                <c:pt idx="8">
                  <c:v>公務員</c:v>
                </c:pt>
                <c:pt idx="9">
                  <c:v>その他</c:v>
                </c:pt>
              </c:strCache>
            </c:strRef>
          </c:cat>
          <c:val>
            <c:numRef>
              <c:f>グラフ!$AA$313:$AJ$313</c:f>
              <c:numCache>
                <c:formatCode>General</c:formatCode>
                <c:ptCount val="10"/>
                <c:pt idx="0">
                  <c:v>82</c:v>
                </c:pt>
                <c:pt idx="1">
                  <c:v>155</c:v>
                </c:pt>
                <c:pt idx="2">
                  <c:v>264</c:v>
                </c:pt>
                <c:pt idx="3">
                  <c:v>293</c:v>
                </c:pt>
                <c:pt idx="4">
                  <c:v>156</c:v>
                </c:pt>
                <c:pt idx="5">
                  <c:v>890</c:v>
                </c:pt>
                <c:pt idx="6">
                  <c:v>349</c:v>
                </c:pt>
                <c:pt idx="7">
                  <c:v>101</c:v>
                </c:pt>
                <c:pt idx="8">
                  <c:v>770</c:v>
                </c:pt>
                <c:pt idx="9">
                  <c:v>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175C-4250-9BC1-61F07E46D94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グラフ!$M$377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70237910388231095"/>
          <c:y val="0.78557097980461232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363033869927977"/>
          <c:y val="0.21968580157284182"/>
          <c:w val="0.33571494163315851"/>
          <c:h val="0.55788193513183582"/>
        </c:manualLayout>
      </c:layout>
      <c:pieChart>
        <c:varyColors val="1"/>
        <c:ser>
          <c:idx val="0"/>
          <c:order val="0"/>
          <c:tx>
            <c:strRef>
              <c:f>グラフ!$M$377</c:f>
              <c:strCache>
                <c:ptCount val="1"/>
                <c:pt idx="0">
                  <c:v>(n=3,871)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D7-4B7B-8413-0526DE7C1312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D7-4B7B-8413-0526DE7C1312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D0D7-4B7B-8413-0526DE7C1312}"/>
              </c:ext>
            </c:extLst>
          </c:dPt>
          <c:dPt>
            <c:idx val="3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D0D7-4B7B-8413-0526DE7C1312}"/>
              </c:ext>
            </c:extLst>
          </c:dPt>
          <c:dPt>
            <c:idx val="4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D0D7-4B7B-8413-0526DE7C1312}"/>
              </c:ext>
            </c:extLst>
          </c:dPt>
          <c:dPt>
            <c:idx val="5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D0D7-4B7B-8413-0526DE7C1312}"/>
              </c:ext>
            </c:extLst>
          </c:dPt>
          <c:dPt>
            <c:idx val="6"/>
            <c:bubble3D val="0"/>
            <c:spPr>
              <a:solidFill>
                <a:srgbClr val="54789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D-D0D7-4B7B-8413-0526DE7C1312}"/>
              </c:ext>
            </c:extLst>
          </c:dPt>
          <c:dPt>
            <c:idx val="7"/>
            <c:bubble3D val="0"/>
            <c:spPr>
              <a:solidFill>
                <a:srgbClr val="96B3A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F-D0D7-4B7B-8413-0526DE7C1312}"/>
              </c:ext>
            </c:extLst>
          </c:dPt>
          <c:dPt>
            <c:idx val="8"/>
            <c:bubble3D val="0"/>
            <c:spPr>
              <a:solidFill>
                <a:srgbClr val="DDB44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1-D0D7-4B7B-8413-0526DE7C1312}"/>
              </c:ext>
            </c:extLst>
          </c:dPt>
          <c:dPt>
            <c:idx val="9"/>
            <c:bubble3D val="0"/>
            <c:spPr>
              <a:solidFill>
                <a:srgbClr val="97608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3-D0D7-4B7B-8413-0526DE7C1312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D0D7-4B7B-8413-0526DE7C1312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D0D7-4B7B-8413-0526DE7C1312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D0D7-4B7B-8413-0526DE7C1312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D0D7-4B7B-8413-0526DE7C1312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D0D7-4B7B-8413-0526DE7C1312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D0D7-4B7B-8413-0526DE7C1312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D0D7-4B7B-8413-0526DE7C1312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D0D7-4B7B-8413-0526DE7C1312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D0D7-4B7B-8413-0526DE7C1312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D0D7-4B7B-8413-0526DE7C1312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D0D7-4B7B-8413-0526DE7C1312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D0D7-4B7B-8413-0526DE7C1312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D0D7-4B7B-8413-0526DE7C1312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D0D7-4B7B-8413-0526DE7C1312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D0D7-4B7B-8413-0526DE7C1312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D0D7-4B7B-8413-0526DE7C1312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D0D7-4B7B-8413-0526DE7C1312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D0D7-4B7B-8413-0526DE7C1312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D0D7-4B7B-8413-0526DE7C1312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D0D7-4B7B-8413-0526DE7C1312}"/>
              </c:ext>
            </c:extLst>
          </c:dPt>
          <c:dLbls>
            <c:dLbl>
              <c:idx val="0"/>
              <c:layout>
                <c:manualLayout>
                  <c:x val="6.4259399249935231E-3"/>
                  <c:y val="4.57137115751733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D7-4B7B-8413-0526DE7C1312}"/>
                </c:ext>
              </c:extLst>
            </c:dLbl>
            <c:dLbl>
              <c:idx val="1"/>
              <c:layout>
                <c:manualLayout>
                  <c:x val="3.8404265689633926E-2"/>
                  <c:y val="-6.85358420190761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D7-4B7B-8413-0526DE7C1312}"/>
                </c:ext>
              </c:extLst>
            </c:dLbl>
            <c:dLbl>
              <c:idx val="2"/>
              <c:layout>
                <c:manualLayout>
                  <c:x val="-0.1546361233577408"/>
                  <c:y val="2.2298253685381336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581923583081521"/>
                      <c:h val="0.205128205128205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0D7-4B7B-8413-0526DE7C1312}"/>
                </c:ext>
              </c:extLst>
            </c:dLbl>
            <c:dLbl>
              <c:idx val="3"/>
              <c:layout>
                <c:manualLayout>
                  <c:x val="-6.6511798148567114E-2"/>
                  <c:y val="-9.12578506598696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659710458407134"/>
                      <c:h val="0.223109099273940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0D7-4B7B-8413-0526DE7C1312}"/>
                </c:ext>
              </c:extLst>
            </c:dLbl>
            <c:dLbl>
              <c:idx val="4"/>
              <c:layout>
                <c:manualLayout>
                  <c:x val="-6.4057444816594838E-2"/>
                  <c:y val="-0.10529676067187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D7-4B7B-8413-0526DE7C131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グラフ!$W$376:$AB$376</c:f>
              <c:strCache>
                <c:ptCount val="6"/>
                <c:pt idx="0">
                  <c:v>ずっと北九州市内がいい（北九州市の近郊を含む）</c:v>
                </c:pt>
                <c:pt idx="1">
                  <c:v>一度は市外に出て経験を積んだ後、市内に戻りたい</c:v>
                </c:pt>
                <c:pt idx="2">
                  <c:v>市外に住むが、時々北九州市で過ごしたい</c:v>
                </c:pt>
                <c:pt idx="3">
                  <c:v>北九州市から
出て行って戻らない</c:v>
                </c:pt>
                <c:pt idx="4">
                  <c:v>その他</c:v>
                </c:pt>
                <c:pt idx="5">
                  <c:v>わからない</c:v>
                </c:pt>
              </c:strCache>
            </c:strRef>
          </c:cat>
          <c:val>
            <c:numRef>
              <c:f>グラフ!$W$377:$AB$377</c:f>
              <c:numCache>
                <c:formatCode>General</c:formatCode>
                <c:ptCount val="6"/>
                <c:pt idx="0">
                  <c:v>1064</c:v>
                </c:pt>
                <c:pt idx="1">
                  <c:v>508</c:v>
                </c:pt>
                <c:pt idx="2">
                  <c:v>667</c:v>
                </c:pt>
                <c:pt idx="3">
                  <c:v>296</c:v>
                </c:pt>
                <c:pt idx="4">
                  <c:v>106</c:v>
                </c:pt>
                <c:pt idx="5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D0D7-4B7B-8413-0526DE7C131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グラフ!$M$419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86329723490446042"/>
          <c:y val="3.9430683953138182E-3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5460971790290911"/>
          <c:y val="9.1352568495545503E-2"/>
          <c:w val="0.48890372585697284"/>
          <c:h val="0.886148445476287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DA5BE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グラフ!$O$418:$X$418</c:f>
              <c:strCache>
                <c:ptCount val="10"/>
                <c:pt idx="0">
                  <c:v>生まれ育ったところである</c:v>
                </c:pt>
                <c:pt idx="1">
                  <c:v>便利で楽しく、安心して生活できる</c:v>
                </c:pt>
                <c:pt idx="2">
                  <c:v>人が温かい</c:v>
                </c:pt>
                <c:pt idx="3">
                  <c:v>楽しみなイベントが多い</c:v>
                </c:pt>
                <c:pt idx="4">
                  <c:v>行きたい店や場所がたくさんある</c:v>
                </c:pt>
                <c:pt idx="5">
                  <c:v>自然が豊か</c:v>
                </c:pt>
                <c:pt idx="6">
                  <c:v>有名な企業がたくさんある</c:v>
                </c:pt>
                <c:pt idx="7">
                  <c:v>自慢できるもの（名物や名所等）がある</c:v>
                </c:pt>
                <c:pt idx="8">
                  <c:v>その他</c:v>
                </c:pt>
                <c:pt idx="9">
                  <c:v>特にない</c:v>
                </c:pt>
              </c:strCache>
            </c:strRef>
          </c:cat>
          <c:val>
            <c:numRef>
              <c:f>グラフ!$O$419:$X$419</c:f>
              <c:numCache>
                <c:formatCode>0.0%</c:formatCode>
                <c:ptCount val="10"/>
                <c:pt idx="0">
                  <c:v>0.59958666563034058</c:v>
                </c:pt>
                <c:pt idx="1">
                  <c:v>0.30999740958213806</c:v>
                </c:pt>
                <c:pt idx="2">
                  <c:v>0.16481529176235199</c:v>
                </c:pt>
                <c:pt idx="3">
                  <c:v>9.1190904378890991E-2</c:v>
                </c:pt>
                <c:pt idx="4">
                  <c:v>0.15060707926750183</c:v>
                </c:pt>
                <c:pt idx="5">
                  <c:v>0.15138207376003265</c:v>
                </c:pt>
                <c:pt idx="6">
                  <c:v>1.8083183094859123E-2</c:v>
                </c:pt>
                <c:pt idx="7">
                  <c:v>5.7091191411018372E-2</c:v>
                </c:pt>
                <c:pt idx="8">
                  <c:v>1.2916559353470802E-2</c:v>
                </c:pt>
                <c:pt idx="9">
                  <c:v>0.13975717127323151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9-4D56-837D-3C52E2DD20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グラフ!$M$465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86329723490446042"/>
          <c:y val="3.9430683953138182E-3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5460971790290911"/>
          <c:y val="9.1352568495545503E-2"/>
          <c:w val="0.48890372585697284"/>
          <c:h val="0.886148445476287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DA5BE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グラフ!$O$464:$X$464</c:f>
              <c:strCache>
                <c:ptCount val="10"/>
                <c:pt idx="0">
                  <c:v>田舎である</c:v>
                </c:pt>
                <c:pt idx="1">
                  <c:v>まちが衰退していると感じる</c:v>
                </c:pt>
                <c:pt idx="2">
                  <c:v>楽しみなイベントが少ない</c:v>
                </c:pt>
                <c:pt idx="3">
                  <c:v>行きたい店や場所が少ない</c:v>
                </c:pt>
                <c:pt idx="4">
                  <c:v>生活の中で楽しさや安心を感じない</c:v>
                </c:pt>
                <c:pt idx="5">
                  <c:v>人が冷たい</c:v>
                </c:pt>
                <c:pt idx="6">
                  <c:v>市内の企業をよく知らない</c:v>
                </c:pt>
                <c:pt idx="7">
                  <c:v>自慢できるもの（名物や名所等）がない</c:v>
                </c:pt>
                <c:pt idx="8">
                  <c:v>その他</c:v>
                </c:pt>
                <c:pt idx="9">
                  <c:v>特にない</c:v>
                </c:pt>
              </c:strCache>
            </c:strRef>
          </c:cat>
          <c:val>
            <c:numRef>
              <c:f>グラフ!$O$465:$X$465</c:f>
              <c:numCache>
                <c:formatCode>0.0%</c:formatCode>
                <c:ptCount val="10"/>
                <c:pt idx="0">
                  <c:v>0.18160681426525116</c:v>
                </c:pt>
                <c:pt idx="1">
                  <c:v>0.19116507470607758</c:v>
                </c:pt>
                <c:pt idx="2">
                  <c:v>0.19581504166126251</c:v>
                </c:pt>
                <c:pt idx="3">
                  <c:v>0.29656419157981873</c:v>
                </c:pt>
                <c:pt idx="4">
                  <c:v>3.9266340434551239E-2</c:v>
                </c:pt>
                <c:pt idx="5">
                  <c:v>4.7274604439735413E-2</c:v>
                </c:pt>
                <c:pt idx="6">
                  <c:v>0.1428571492433548</c:v>
                </c:pt>
                <c:pt idx="7">
                  <c:v>0.12348230183124542</c:v>
                </c:pt>
                <c:pt idx="8">
                  <c:v>2.3766469210386276E-2</c:v>
                </c:pt>
                <c:pt idx="9">
                  <c:v>0.29398089647293091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E-4617-9FCB-EAE188F269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グラフ!$M$532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86329723490446042"/>
          <c:y val="3.9430683953138182E-3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5460971790290911"/>
          <c:y val="9.1352568495545503E-2"/>
          <c:w val="0.48890372585697284"/>
          <c:h val="0.886148445476287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DA5BE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グラフ!$O$531:$X$531</c:f>
              <c:strCache>
                <c:ptCount val="10"/>
                <c:pt idx="0">
                  <c:v>将来性・発展性に期待できる</c:v>
                </c:pt>
                <c:pt idx="1">
                  <c:v>便利で生活がしやすい</c:v>
                </c:pt>
                <c:pt idx="2">
                  <c:v>治安が良く、安全で安心して暮らせる</c:v>
                </c:pt>
                <c:pt idx="3">
                  <c:v>働きたい仕事がある</c:v>
                </c:pt>
                <c:pt idx="4">
                  <c:v>娯楽が多く、充実した余暇を過ごせる</c:v>
                </c:pt>
                <c:pt idx="5">
                  <c:v>大学などの学術・研究機関が多い</c:v>
                </c:pt>
                <c:pt idx="6">
                  <c:v>多様なチャンスがあり、自分の能力を
発揮できる</c:v>
                </c:pt>
                <c:pt idx="7">
                  <c:v>知人や友人が多く、人の交流が活発</c:v>
                </c:pt>
                <c:pt idx="8">
                  <c:v>豊かな自然とまちが、バランスよく
調和している</c:v>
                </c:pt>
                <c:pt idx="9">
                  <c:v>歴史・文化を大切にしている</c:v>
                </c:pt>
              </c:strCache>
            </c:strRef>
          </c:cat>
          <c:val>
            <c:numRef>
              <c:f>グラフ!$O$532:$X$532</c:f>
              <c:numCache>
                <c:formatCode>0.0%</c:formatCode>
                <c:ptCount val="10"/>
                <c:pt idx="0">
                  <c:v>0.25058123469352722</c:v>
                </c:pt>
                <c:pt idx="1">
                  <c:v>0.61586153507232666</c:v>
                </c:pt>
                <c:pt idx="2">
                  <c:v>0.46577110886573792</c:v>
                </c:pt>
                <c:pt idx="3">
                  <c:v>0.17075690627098083</c:v>
                </c:pt>
                <c:pt idx="4">
                  <c:v>0.30663910508155823</c:v>
                </c:pt>
                <c:pt idx="5">
                  <c:v>3.4616377204656601E-2</c:v>
                </c:pt>
                <c:pt idx="6">
                  <c:v>8.5765950381755829E-2</c:v>
                </c:pt>
                <c:pt idx="7">
                  <c:v>0.18548178672790527</c:v>
                </c:pt>
                <c:pt idx="8">
                  <c:v>0.15525704622268677</c:v>
                </c:pt>
                <c:pt idx="9">
                  <c:v>3.8749676197767258E-2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C-44CB-9DDE-6CD0A743E8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2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グラフ!$M$578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86329723490446042"/>
          <c:y val="3.9430683953138182E-3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5460971790290911"/>
          <c:y val="9.1352568495545503E-2"/>
          <c:w val="0.48890372585697284"/>
          <c:h val="0.886148445476287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DA5BE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グラフ!$O$577:$X$577</c:f>
              <c:strCache>
                <c:ptCount val="10"/>
                <c:pt idx="0">
                  <c:v>将来性・発展性に期待できる</c:v>
                </c:pt>
                <c:pt idx="1">
                  <c:v>便利で生活がしやすい</c:v>
                </c:pt>
                <c:pt idx="2">
                  <c:v>治安が良く、安全で安心して暮らせる</c:v>
                </c:pt>
                <c:pt idx="3">
                  <c:v>働きたい仕事がある</c:v>
                </c:pt>
                <c:pt idx="4">
                  <c:v>娯楽が多く、充実した余暇を過ごせる</c:v>
                </c:pt>
                <c:pt idx="5">
                  <c:v>大学などの学術・研究機関が多い</c:v>
                </c:pt>
                <c:pt idx="6">
                  <c:v>多様なチャンスがあり、自分の能力を
発揮できる</c:v>
                </c:pt>
                <c:pt idx="7">
                  <c:v>知人や友人が多く、人の交流が活発</c:v>
                </c:pt>
                <c:pt idx="8">
                  <c:v>豊かな自然とまちが、バランスよく
調和している</c:v>
                </c:pt>
                <c:pt idx="9">
                  <c:v>歴史・文化を大切にしている</c:v>
                </c:pt>
              </c:strCache>
            </c:strRef>
          </c:cat>
          <c:val>
            <c:numRef>
              <c:f>グラフ!$O$578:$X$578</c:f>
              <c:numCache>
                <c:formatCode>0.0%</c:formatCode>
                <c:ptCount val="10"/>
                <c:pt idx="0">
                  <c:v>0.13975717127323151</c:v>
                </c:pt>
                <c:pt idx="1">
                  <c:v>0.41617152094841003</c:v>
                </c:pt>
                <c:pt idx="2">
                  <c:v>0.18031516671180725</c:v>
                </c:pt>
                <c:pt idx="3">
                  <c:v>5.9416171163320541E-2</c:v>
                </c:pt>
                <c:pt idx="4">
                  <c:v>0.1038491353392601</c:v>
                </c:pt>
                <c:pt idx="5">
                  <c:v>8.8090933859348297E-2</c:v>
                </c:pt>
                <c:pt idx="6">
                  <c:v>3.0483080074191093E-2</c:v>
                </c:pt>
                <c:pt idx="7">
                  <c:v>0.30276414752006531</c:v>
                </c:pt>
                <c:pt idx="8">
                  <c:v>0.26866441965103149</c:v>
                </c:pt>
                <c:pt idx="9">
                  <c:v>0.15422371029853821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E-47EA-8156-F4E3F8B9C9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2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グラフ!$M$30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70237910388231095"/>
          <c:y val="0.78557097980461232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363033869927977"/>
          <c:y val="0.21968580157284182"/>
          <c:w val="0.33571494163315851"/>
          <c:h val="0.55788193513183582"/>
        </c:manualLayout>
      </c:layout>
      <c:pieChart>
        <c:varyColors val="1"/>
        <c:ser>
          <c:idx val="0"/>
          <c:order val="0"/>
          <c:tx>
            <c:strRef>
              <c:f>グラフ!$M$30</c:f>
              <c:strCache>
                <c:ptCount val="1"/>
                <c:pt idx="0">
                  <c:v>(n=3,871)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3729-42CF-B427-316517B22791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3729-42CF-B427-316517B22791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3729-42CF-B427-316517B22791}"/>
              </c:ext>
            </c:extLst>
          </c:dPt>
          <c:dPt>
            <c:idx val="3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3729-42CF-B427-316517B22791}"/>
              </c:ext>
            </c:extLst>
          </c:dPt>
          <c:dPt>
            <c:idx val="4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3729-42CF-B427-316517B22791}"/>
              </c:ext>
            </c:extLst>
          </c:dPt>
          <c:dPt>
            <c:idx val="5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3729-42CF-B427-316517B22791}"/>
              </c:ext>
            </c:extLst>
          </c:dPt>
          <c:dPt>
            <c:idx val="6"/>
            <c:bubble3D val="0"/>
            <c:spPr>
              <a:solidFill>
                <a:srgbClr val="54789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D-3729-42CF-B427-316517B22791}"/>
              </c:ext>
            </c:extLst>
          </c:dPt>
          <c:dPt>
            <c:idx val="7"/>
            <c:bubble3D val="0"/>
            <c:spPr>
              <a:solidFill>
                <a:srgbClr val="96B3A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F-3729-42CF-B427-316517B22791}"/>
              </c:ext>
            </c:extLst>
          </c:dPt>
          <c:dPt>
            <c:idx val="8"/>
            <c:bubble3D val="0"/>
            <c:spPr>
              <a:solidFill>
                <a:srgbClr val="DDB44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1-3729-42CF-B427-316517B22791}"/>
              </c:ext>
            </c:extLst>
          </c:dPt>
          <c:dPt>
            <c:idx val="9"/>
            <c:bubble3D val="0"/>
            <c:spPr>
              <a:solidFill>
                <a:srgbClr val="97608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3-3729-42CF-B427-316517B22791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3729-42CF-B427-316517B22791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3729-42CF-B427-316517B22791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3729-42CF-B427-316517B22791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3729-42CF-B427-316517B22791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3729-42CF-B427-316517B22791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3729-42CF-B427-316517B22791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3729-42CF-B427-316517B22791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3729-42CF-B427-316517B22791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3729-42CF-B427-316517B22791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3729-42CF-B427-316517B22791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3729-42CF-B427-316517B22791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3729-42CF-B427-316517B22791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3729-42CF-B427-316517B22791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3729-42CF-B427-316517B22791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3729-42CF-B427-316517B22791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3729-42CF-B427-316517B22791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3729-42CF-B427-316517B22791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3729-42CF-B427-316517B22791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3729-42CF-B427-316517B22791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3729-42CF-B427-316517B22791}"/>
              </c:ext>
            </c:extLst>
          </c:dPt>
          <c:dLbls>
            <c:dLbl>
              <c:idx val="2"/>
              <c:layout>
                <c:manualLayout>
                  <c:x val="-7.7266260835042719E-2"/>
                  <c:y val="1.8813718519298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29-42CF-B427-316517B2279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グラフ!$T$29:$V$29</c:f>
              <c:strCache>
                <c:ptCount val="3"/>
                <c:pt idx="0">
                  <c:v>男性</c:v>
                </c:pt>
                <c:pt idx="1">
                  <c:v>女性</c:v>
                </c:pt>
                <c:pt idx="2">
                  <c:v>回答しない</c:v>
                </c:pt>
              </c:strCache>
            </c:strRef>
          </c:cat>
          <c:val>
            <c:numRef>
              <c:f>グラフ!$T$30:$V$30</c:f>
              <c:numCache>
                <c:formatCode>General</c:formatCode>
                <c:ptCount val="3"/>
                <c:pt idx="0">
                  <c:v>1748</c:v>
                </c:pt>
                <c:pt idx="1">
                  <c:v>2011</c:v>
                </c:pt>
                <c:pt idx="2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3729-42CF-B427-316517B2279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グラフ!$M$624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86329723490446042"/>
          <c:y val="3.9430683953138182E-3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5460971790290911"/>
          <c:y val="9.1352568495545503E-2"/>
          <c:w val="0.48890372585697284"/>
          <c:h val="0.880614483933308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DA5BE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グラフ!$O$623:$X$623</c:f>
              <c:strCache>
                <c:ptCount val="10"/>
                <c:pt idx="0">
                  <c:v>関門海峡、門司港レトロ・門司港駅</c:v>
                </c:pt>
                <c:pt idx="1">
                  <c:v>小倉城</c:v>
                </c:pt>
                <c:pt idx="2">
                  <c:v>あるあるシティ
（北九州市漫画ミュージアム）</c:v>
                </c:pt>
                <c:pt idx="3">
                  <c:v>平尾台</c:v>
                </c:pt>
                <c:pt idx="4">
                  <c:v>若戸大橋・若戸渡船</c:v>
                </c:pt>
                <c:pt idx="5">
                  <c:v>若松北海岸近辺（岩屋海水浴場、
脇田つり桟橋、グリーンパーク）</c:v>
                </c:pt>
                <c:pt idx="6">
                  <c:v>河内藤園</c:v>
                </c:pt>
                <c:pt idx="7">
                  <c:v>皿倉山</c:v>
                </c:pt>
                <c:pt idx="8">
                  <c:v>いのちのたび博物館・スペースLＡＢＯ</c:v>
                </c:pt>
                <c:pt idx="9">
                  <c:v>商業施設（ジアウトレット北九州や
旦過市場など）</c:v>
                </c:pt>
              </c:strCache>
            </c:strRef>
          </c:cat>
          <c:val>
            <c:numRef>
              <c:f>グラフ!$O$624:$X$624</c:f>
              <c:numCache>
                <c:formatCode>0.0%</c:formatCode>
                <c:ptCount val="10"/>
                <c:pt idx="0">
                  <c:v>0.44226297736167908</c:v>
                </c:pt>
                <c:pt idx="1">
                  <c:v>0.18005684018135071</c:v>
                </c:pt>
                <c:pt idx="2">
                  <c:v>0.15835700929164886</c:v>
                </c:pt>
                <c:pt idx="3">
                  <c:v>6.9491088390350342E-2</c:v>
                </c:pt>
                <c:pt idx="4">
                  <c:v>4.8824593424797058E-2</c:v>
                </c:pt>
                <c:pt idx="5">
                  <c:v>2.9449755325913429E-2</c:v>
                </c:pt>
                <c:pt idx="6">
                  <c:v>7.2332732379436493E-3</c:v>
                </c:pt>
                <c:pt idx="7">
                  <c:v>0.17230689525604248</c:v>
                </c:pt>
                <c:pt idx="8">
                  <c:v>0.16920691728591919</c:v>
                </c:pt>
                <c:pt idx="9">
                  <c:v>0.27176439762115479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1A-4C93-B69C-055C740409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グラフ!$M$670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86329723490446042"/>
          <c:y val="3.9430683953138182E-3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5460971790290911"/>
          <c:y val="9.1352568495545503E-2"/>
          <c:w val="0.48890372585697284"/>
          <c:h val="0.880614483933308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DA5BE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グラフ!$O$669:$X$669</c:f>
              <c:strCache>
                <c:ptCount val="10"/>
                <c:pt idx="0">
                  <c:v>関門海峡たこ</c:v>
                </c:pt>
                <c:pt idx="1">
                  <c:v>合馬たけのこ</c:v>
                </c:pt>
                <c:pt idx="2">
                  <c:v>豊前海一粒かき</c:v>
                </c:pt>
                <c:pt idx="3">
                  <c:v>小倉牛</c:v>
                </c:pt>
                <c:pt idx="4">
                  <c:v>大葉しゅんぎく</c:v>
                </c:pt>
                <c:pt idx="5">
                  <c:v>若松水切りトマト</c:v>
                </c:pt>
                <c:pt idx="6">
                  <c:v>若松潮風キャベツ</c:v>
                </c:pt>
                <c:pt idx="7">
                  <c:v>若松スイカ</c:v>
                </c:pt>
                <c:pt idx="8">
                  <c:v>あかもく</c:v>
                </c:pt>
                <c:pt idx="9">
                  <c:v>一本鎗（ヤリイカ）</c:v>
                </c:pt>
              </c:strCache>
            </c:strRef>
          </c:cat>
          <c:val>
            <c:numRef>
              <c:f>グラフ!$O$670:$X$670</c:f>
              <c:numCache>
                <c:formatCode>0.0%</c:formatCode>
                <c:ptCount val="10"/>
                <c:pt idx="0">
                  <c:v>0.26349779963493347</c:v>
                </c:pt>
                <c:pt idx="1">
                  <c:v>0.3518470823764801</c:v>
                </c:pt>
                <c:pt idx="2">
                  <c:v>8.4990955889225006E-2</c:v>
                </c:pt>
                <c:pt idx="3">
                  <c:v>0.46602943539619446</c:v>
                </c:pt>
                <c:pt idx="4">
                  <c:v>0.12916558980941772</c:v>
                </c:pt>
                <c:pt idx="5">
                  <c:v>0.26608112454414368</c:v>
                </c:pt>
                <c:pt idx="6">
                  <c:v>0.22629810869693756</c:v>
                </c:pt>
                <c:pt idx="7">
                  <c:v>0.18832342326641083</c:v>
                </c:pt>
                <c:pt idx="8">
                  <c:v>8.6799278855323792E-2</c:v>
                </c:pt>
                <c:pt idx="9">
                  <c:v>0.14311547577381134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A7-45AC-8ABB-05725ADC3C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グラフ!$M$670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86329723490446042"/>
          <c:y val="3.9430683953138182E-3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5460971790290911"/>
          <c:y val="9.1352568495545503E-2"/>
          <c:w val="0.48890372585697284"/>
          <c:h val="0.880614483933308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DA5BE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グラフ!$O$840:$X$840</c:f>
              <c:strCache>
                <c:ptCount val="10"/>
                <c:pt idx="0">
                  <c:v>ゼロカーボンの進展で、豊かな自然環境と快適な生活環境が確保されたまち</c:v>
                </c:pt>
                <c:pt idx="1">
                  <c:v>ＡＩやＩｏＴ等、最新技術を活用した最先端のまち</c:v>
                </c:pt>
                <c:pt idx="2">
                  <c:v>たくさんの企業が誘致され、魅力ある仕事が充実したまち</c:v>
                </c:pt>
                <c:pt idx="3">
                  <c:v>教育や子育て環境が充実しており、
子どもがのびのびと育つことができるまち</c:v>
                </c:pt>
                <c:pt idx="4">
                  <c:v>医療・福祉制度が充実し、高齢者や障害者など誰もが元気で安心して生活できるまち</c:v>
                </c:pt>
                <c:pt idx="5">
                  <c:v>レジャー・娯楽施設が豊富で、充実した
余暇が過ごせるまち</c:v>
                </c:pt>
                <c:pt idx="6">
                  <c:v>趣味や興味のあることに時間を使え、
自分らしく生活できるまち</c:v>
                </c:pt>
                <c:pt idx="7">
                  <c:v>防犯・防災などが充実した安全・安心のまち</c:v>
                </c:pt>
                <c:pt idx="8">
                  <c:v>文化・芸術が盛んなまち（サブカルチャーを
含む）</c:v>
                </c:pt>
                <c:pt idx="9">
                  <c:v>観光スポットが充実し、たくさんの観光客が
訪れるまち</c:v>
                </c:pt>
              </c:strCache>
            </c:strRef>
          </c:cat>
          <c:val>
            <c:numRef>
              <c:f>グラフ!$O$841:$X$841</c:f>
              <c:numCache>
                <c:formatCode>0.0%</c:formatCode>
                <c:ptCount val="10"/>
                <c:pt idx="0">
                  <c:v>0.1384655088186264</c:v>
                </c:pt>
                <c:pt idx="1">
                  <c:v>0.11444070935249329</c:v>
                </c:pt>
                <c:pt idx="2">
                  <c:v>0.13510720431804657</c:v>
                </c:pt>
                <c:pt idx="3">
                  <c:v>0.34228882193565369</c:v>
                </c:pt>
                <c:pt idx="4">
                  <c:v>0.17695686221122742</c:v>
                </c:pt>
                <c:pt idx="5">
                  <c:v>0.22371479868888855</c:v>
                </c:pt>
                <c:pt idx="6">
                  <c:v>0.19297339022159576</c:v>
                </c:pt>
                <c:pt idx="7">
                  <c:v>0.12425729632377625</c:v>
                </c:pt>
                <c:pt idx="8">
                  <c:v>6.2516145408153534E-2</c:v>
                </c:pt>
                <c:pt idx="9">
                  <c:v>0.18315680325031281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D-46A1-A244-9CC31C5FAD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グラフ!$M$758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86328069285456965"/>
          <c:y val="3.9431004272098297E-3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6056503966415963"/>
          <c:y val="0.10549645778957296"/>
          <c:w val="0.48997331215950957"/>
          <c:h val="0.802625402344187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グラフ!$M$758:$N$758</c:f>
              <c:strCache>
                <c:ptCount val="2"/>
                <c:pt idx="0">
                  <c:v>(n=3,871)</c:v>
                </c:pt>
              </c:strCache>
            </c:strRef>
          </c:tx>
          <c:spPr>
            <a:solidFill>
              <a:srgbClr val="8DA5BE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グラフ!$O$757:$W$757</c:f>
              <c:strCache>
                <c:ptCount val="9"/>
                <c:pt idx="0">
                  <c:v>北九州市公式LINE
（市政・観光・旬な情報、防災）</c:v>
                </c:pt>
                <c:pt idx="1">
                  <c:v>好きっちゃ北九州
（市政・観光・旬な情報）</c:v>
                </c:pt>
                <c:pt idx="2">
                  <c:v>ぐるリッチ北九州（観光情報）</c:v>
                </c:pt>
                <c:pt idx="3">
                  <c:v>ＮewU　
(若い世代に向けた都市ブランドの紹介)</c:v>
                </c:pt>
                <c:pt idx="4">
                  <c:v>北九州市時と風の博物館
（市内の様々な風景を紹介）</c:v>
                </c:pt>
                <c:pt idx="5">
                  <c:v>日本遺産関門"ノスタルジック"海峡
（関門地域の魅力紹介）</c:v>
                </c:pt>
                <c:pt idx="6">
                  <c:v>北九州LIFE（移住支援情報）</c:v>
                </c:pt>
                <c:pt idx="7">
                  <c:v>その他</c:v>
                </c:pt>
                <c:pt idx="8">
                  <c:v>見たことはない</c:v>
                </c:pt>
              </c:strCache>
            </c:strRef>
          </c:cat>
          <c:val>
            <c:numRef>
              <c:f>グラフ!$O$758:$W$758</c:f>
              <c:numCache>
                <c:formatCode>0.0%</c:formatCode>
                <c:ptCount val="9"/>
                <c:pt idx="0">
                  <c:v>0.10023249685764313</c:v>
                </c:pt>
                <c:pt idx="1">
                  <c:v>0.10074915736913681</c:v>
                </c:pt>
                <c:pt idx="2">
                  <c:v>1.4208215288817883E-2</c:v>
                </c:pt>
                <c:pt idx="3">
                  <c:v>1.6016533598303795E-2</c:v>
                </c:pt>
                <c:pt idx="4">
                  <c:v>1.4983208850026131E-2</c:v>
                </c:pt>
                <c:pt idx="5">
                  <c:v>1.5499871224164963E-2</c:v>
                </c:pt>
                <c:pt idx="6">
                  <c:v>1.6274863854050636E-2</c:v>
                </c:pt>
                <c:pt idx="7">
                  <c:v>4.1332989931106567E-3</c:v>
                </c:pt>
                <c:pt idx="8">
                  <c:v>0.77318525314331055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D-4896-BD22-2EA829E229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ax val="0.8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2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グラフ!$M$801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85863520738954602"/>
          <c:y val="3.9432435956304598E-3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4254929766575252"/>
          <c:y val="0.11834889368818226"/>
          <c:w val="0.50096415768631586"/>
          <c:h val="0.869005621895982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DA5BE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グラフ!$O$800:$V$800</c:f>
              <c:strCache>
                <c:ptCount val="8"/>
                <c:pt idx="0">
                  <c:v>SNS（インスタグラムやTikTokなど）で
発信する</c:v>
                </c:pt>
                <c:pt idx="1">
                  <c:v>ユーチューバーなどを活用して動画を
配信する</c:v>
                </c:pt>
                <c:pt idx="2">
                  <c:v>TVやネットのニュースで報道される</c:v>
                </c:pt>
                <c:pt idx="3">
                  <c:v>メール・LINEの配信サービスを活用する</c:v>
                </c:pt>
                <c:pt idx="4">
                  <c:v>市外から人を呼び込めるイベントを
開催する</c:v>
                </c:pt>
                <c:pt idx="5">
                  <c:v>映画やアニメのロケ地（聖地）と
コラボレーションする</c:v>
                </c:pt>
                <c:pt idx="6">
                  <c:v>有名TV番組の取材を受ける</c:v>
                </c:pt>
                <c:pt idx="7">
                  <c:v>その他</c:v>
                </c:pt>
              </c:strCache>
            </c:strRef>
          </c:cat>
          <c:val>
            <c:numRef>
              <c:f>グラフ!$O$801:$V$801</c:f>
              <c:numCache>
                <c:formatCode>0.0%</c:formatCode>
                <c:ptCount val="8"/>
                <c:pt idx="0">
                  <c:v>0.60371994972229004</c:v>
                </c:pt>
                <c:pt idx="1">
                  <c:v>0.17385688424110413</c:v>
                </c:pt>
                <c:pt idx="2">
                  <c:v>0.22939808666706085</c:v>
                </c:pt>
                <c:pt idx="3">
                  <c:v>2.2474812343716621E-2</c:v>
                </c:pt>
                <c:pt idx="4">
                  <c:v>0.13484887778759003</c:v>
                </c:pt>
                <c:pt idx="5">
                  <c:v>0.26272282004356384</c:v>
                </c:pt>
                <c:pt idx="6">
                  <c:v>0.18393179774284363</c:v>
                </c:pt>
                <c:pt idx="7">
                  <c:v>8.7832603603601456E-3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E-4BBD-9B3E-EC4F716BF5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グラフ!$M$737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70237912622519938"/>
          <c:y val="0.86605371511659646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218324146061981"/>
          <c:y val="0.2867550006953356"/>
          <c:w val="0.33571494163315851"/>
          <c:h val="0.55788193513183582"/>
        </c:manualLayout>
      </c:layout>
      <c:pieChart>
        <c:varyColors val="1"/>
        <c:ser>
          <c:idx val="0"/>
          <c:order val="0"/>
          <c:tx>
            <c:strRef>
              <c:f>グラフ!$M$737</c:f>
              <c:strCache>
                <c:ptCount val="1"/>
                <c:pt idx="0">
                  <c:v>(n=3,871)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FA-4A83-BA2E-2154A4C721A5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2FA-4A83-BA2E-2154A4C721A5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2FA-4A83-BA2E-2154A4C721A5}"/>
              </c:ext>
            </c:extLst>
          </c:dPt>
          <c:dPt>
            <c:idx val="3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2FA-4A83-BA2E-2154A4C721A5}"/>
              </c:ext>
            </c:extLst>
          </c:dPt>
          <c:dPt>
            <c:idx val="4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2FA-4A83-BA2E-2154A4C721A5}"/>
              </c:ext>
            </c:extLst>
          </c:dPt>
          <c:dPt>
            <c:idx val="5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02FA-4A83-BA2E-2154A4C721A5}"/>
              </c:ext>
            </c:extLst>
          </c:dPt>
          <c:dPt>
            <c:idx val="6"/>
            <c:bubble3D val="0"/>
            <c:spPr>
              <a:solidFill>
                <a:srgbClr val="54789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D-02FA-4A83-BA2E-2154A4C721A5}"/>
              </c:ext>
            </c:extLst>
          </c:dPt>
          <c:dPt>
            <c:idx val="7"/>
            <c:bubble3D val="0"/>
            <c:spPr>
              <a:solidFill>
                <a:srgbClr val="96B3A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F-02FA-4A83-BA2E-2154A4C721A5}"/>
              </c:ext>
            </c:extLst>
          </c:dPt>
          <c:dPt>
            <c:idx val="8"/>
            <c:bubble3D val="0"/>
            <c:spPr>
              <a:solidFill>
                <a:srgbClr val="DDB44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1-02FA-4A83-BA2E-2154A4C721A5}"/>
              </c:ext>
            </c:extLst>
          </c:dPt>
          <c:dPt>
            <c:idx val="9"/>
            <c:bubble3D val="0"/>
            <c:spPr>
              <a:solidFill>
                <a:srgbClr val="97608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3-02FA-4A83-BA2E-2154A4C721A5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02FA-4A83-BA2E-2154A4C721A5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02FA-4A83-BA2E-2154A4C721A5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02FA-4A83-BA2E-2154A4C721A5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02FA-4A83-BA2E-2154A4C721A5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02FA-4A83-BA2E-2154A4C721A5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02FA-4A83-BA2E-2154A4C721A5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02FA-4A83-BA2E-2154A4C721A5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02FA-4A83-BA2E-2154A4C721A5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02FA-4A83-BA2E-2154A4C721A5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02FA-4A83-BA2E-2154A4C721A5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02FA-4A83-BA2E-2154A4C721A5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02FA-4A83-BA2E-2154A4C721A5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02FA-4A83-BA2E-2154A4C721A5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02FA-4A83-BA2E-2154A4C721A5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02FA-4A83-BA2E-2154A4C721A5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02FA-4A83-BA2E-2154A4C721A5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02FA-4A83-BA2E-2154A4C721A5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02FA-4A83-BA2E-2154A4C721A5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02FA-4A83-BA2E-2154A4C721A5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02FA-4A83-BA2E-2154A4C721A5}"/>
              </c:ext>
            </c:extLst>
          </c:dPt>
          <c:dLbls>
            <c:dLbl>
              <c:idx val="0"/>
              <c:layout>
                <c:manualLayout>
                  <c:x val="-0.17954282519170045"/>
                  <c:y val="2.015593121282354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FA-4A83-BA2E-2154A4C721A5}"/>
                </c:ext>
              </c:extLst>
            </c:dLbl>
            <c:dLbl>
              <c:idx val="1"/>
              <c:layout>
                <c:manualLayout>
                  <c:x val="-6.2872204043870825E-2"/>
                  <c:y val="-8.9370870894659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FA-4A83-BA2E-2154A4C721A5}"/>
                </c:ext>
              </c:extLst>
            </c:dLbl>
            <c:dLbl>
              <c:idx val="2"/>
              <c:layout>
                <c:manualLayout>
                  <c:x val="8.2912227071826161E-2"/>
                  <c:y val="-7.86588296181287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FA-4A83-BA2E-2154A4C721A5}"/>
                </c:ext>
              </c:extLst>
            </c:dLbl>
            <c:dLbl>
              <c:idx val="3"/>
              <c:layout>
                <c:manualLayout>
                  <c:x val="0.12523400412369617"/>
                  <c:y val="8.56449281867935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FA-4A83-BA2E-2154A4C721A5}"/>
                </c:ext>
              </c:extLst>
            </c:dLbl>
            <c:dLbl>
              <c:idx val="4"/>
              <c:layout>
                <c:manualLayout>
                  <c:x val="0.12272667913707704"/>
                  <c:y val="0.18372421757139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FA-4A83-BA2E-2154A4C721A5}"/>
                </c:ext>
              </c:extLst>
            </c:dLbl>
            <c:dLbl>
              <c:idx val="5"/>
              <c:layout>
                <c:manualLayout>
                  <c:x val="0.12746157255921137"/>
                  <c:y val="0.321524598157624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FA-4A83-BA2E-2154A4C721A5}"/>
                </c:ext>
              </c:extLst>
            </c:dLbl>
            <c:dLbl>
              <c:idx val="6"/>
              <c:layout>
                <c:manualLayout>
                  <c:x val="9.2898487548902134E-2"/>
                  <c:y val="0.37286289917985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FA-4A83-BA2E-2154A4C721A5}"/>
                </c:ext>
              </c:extLst>
            </c:dLbl>
            <c:dLbl>
              <c:idx val="7"/>
              <c:layout>
                <c:manualLayout>
                  <c:x val="0.12893760564442408"/>
                  <c:y val="-0.18315809115409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FA-4A83-BA2E-2154A4C721A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グラフ!$Y$736:$AF$736</c:f>
              <c:strCache>
                <c:ptCount val="8"/>
                <c:pt idx="0">
                  <c:v>JR小倉駅の
電子掲示板等</c:v>
                </c:pt>
                <c:pt idx="1">
                  <c:v>まちなかの
看板やポスター</c:v>
                </c:pt>
                <c:pt idx="2">
                  <c:v>「NewU」の
ホームページ</c:v>
                </c:pt>
                <c:pt idx="3">
                  <c:v>「NewU」の
インスタグラム</c:v>
                </c:pt>
                <c:pt idx="4">
                  <c:v>新聞・雑誌</c:v>
                </c:pt>
                <c:pt idx="5">
                  <c:v>テレビやインターネットのニュース</c:v>
                </c:pt>
                <c:pt idx="6">
                  <c:v>その他</c:v>
                </c:pt>
                <c:pt idx="7">
                  <c:v>見たことはない</c:v>
                </c:pt>
              </c:strCache>
            </c:strRef>
          </c:cat>
          <c:val>
            <c:numRef>
              <c:f>グラフ!$Y$737:$AF$737</c:f>
              <c:numCache>
                <c:formatCode>General</c:formatCode>
                <c:ptCount val="8"/>
                <c:pt idx="0">
                  <c:v>380</c:v>
                </c:pt>
                <c:pt idx="1">
                  <c:v>110</c:v>
                </c:pt>
                <c:pt idx="2">
                  <c:v>28</c:v>
                </c:pt>
                <c:pt idx="3">
                  <c:v>21</c:v>
                </c:pt>
                <c:pt idx="4">
                  <c:v>48</c:v>
                </c:pt>
                <c:pt idx="5">
                  <c:v>85</c:v>
                </c:pt>
                <c:pt idx="6">
                  <c:v>45</c:v>
                </c:pt>
                <c:pt idx="7">
                  <c:v>3154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02FA-4A83-BA2E-2154A4C721A5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グラフ!$M$716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70237910388231095"/>
          <c:y val="0.78557097980461232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363033869927977"/>
          <c:y val="0.21968580157284182"/>
          <c:w val="0.33571494163315851"/>
          <c:h val="0.55788193513183582"/>
        </c:manualLayout>
      </c:layout>
      <c:pieChart>
        <c:varyColors val="1"/>
        <c:ser>
          <c:idx val="0"/>
          <c:order val="0"/>
          <c:tx>
            <c:strRef>
              <c:f>グラフ!$M$716</c:f>
              <c:strCache>
                <c:ptCount val="1"/>
                <c:pt idx="0">
                  <c:v>(n=3,871)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3B-41C4-8853-2D1E94F0CB73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23B-41C4-8853-2D1E94F0CB73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23B-41C4-8853-2D1E94F0CB73}"/>
              </c:ext>
            </c:extLst>
          </c:dPt>
          <c:dPt>
            <c:idx val="3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23B-41C4-8853-2D1E94F0CB73}"/>
              </c:ext>
            </c:extLst>
          </c:dPt>
          <c:dPt>
            <c:idx val="4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23B-41C4-8853-2D1E94F0CB73}"/>
              </c:ext>
            </c:extLst>
          </c:dPt>
          <c:dPt>
            <c:idx val="5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023B-41C4-8853-2D1E94F0CB73}"/>
              </c:ext>
            </c:extLst>
          </c:dPt>
          <c:dPt>
            <c:idx val="6"/>
            <c:bubble3D val="0"/>
            <c:spPr>
              <a:solidFill>
                <a:srgbClr val="54789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D-023B-41C4-8853-2D1E94F0CB73}"/>
              </c:ext>
            </c:extLst>
          </c:dPt>
          <c:dPt>
            <c:idx val="7"/>
            <c:bubble3D val="0"/>
            <c:spPr>
              <a:solidFill>
                <a:srgbClr val="96B3A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F-023B-41C4-8853-2D1E94F0CB73}"/>
              </c:ext>
            </c:extLst>
          </c:dPt>
          <c:dPt>
            <c:idx val="8"/>
            <c:bubble3D val="0"/>
            <c:spPr>
              <a:solidFill>
                <a:srgbClr val="DDB44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1-023B-41C4-8853-2D1E94F0CB73}"/>
              </c:ext>
            </c:extLst>
          </c:dPt>
          <c:dPt>
            <c:idx val="9"/>
            <c:bubble3D val="0"/>
            <c:spPr>
              <a:solidFill>
                <a:srgbClr val="97608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3-023B-41C4-8853-2D1E94F0CB73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023B-41C4-8853-2D1E94F0CB73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023B-41C4-8853-2D1E94F0CB73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023B-41C4-8853-2D1E94F0CB73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023B-41C4-8853-2D1E94F0CB73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023B-41C4-8853-2D1E94F0CB73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023B-41C4-8853-2D1E94F0CB73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023B-41C4-8853-2D1E94F0CB73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023B-41C4-8853-2D1E94F0CB73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023B-41C4-8853-2D1E94F0CB73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023B-41C4-8853-2D1E94F0CB73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023B-41C4-8853-2D1E94F0CB73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023B-41C4-8853-2D1E94F0CB73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023B-41C4-8853-2D1E94F0CB73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023B-41C4-8853-2D1E94F0CB73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023B-41C4-8853-2D1E94F0CB73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023B-41C4-8853-2D1E94F0CB73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023B-41C4-8853-2D1E94F0CB73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023B-41C4-8853-2D1E94F0CB73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023B-41C4-8853-2D1E94F0CB73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023B-41C4-8853-2D1E94F0CB73}"/>
              </c:ext>
            </c:extLst>
          </c:dPt>
          <c:dLbls>
            <c:dLbl>
              <c:idx val="1"/>
              <c:layout>
                <c:manualLayout>
                  <c:x val="-2.7861802838765687E-2"/>
                  <c:y val="-6.33378574157102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3B-41C4-8853-2D1E94F0CB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グラフ!$T$715:$V$715</c:f>
              <c:strCache>
                <c:ptCount val="3"/>
                <c:pt idx="0">
                  <c:v>知っている</c:v>
                </c:pt>
                <c:pt idx="1">
                  <c:v>なんとなく、
聞いたことがある</c:v>
                </c:pt>
                <c:pt idx="2">
                  <c:v>知らない</c:v>
                </c:pt>
              </c:strCache>
            </c:strRef>
          </c:cat>
          <c:val>
            <c:numRef>
              <c:f>グラフ!$T$716:$V$716</c:f>
              <c:numCache>
                <c:formatCode>General</c:formatCode>
                <c:ptCount val="3"/>
                <c:pt idx="0">
                  <c:v>1887</c:v>
                </c:pt>
                <c:pt idx="1">
                  <c:v>898</c:v>
                </c:pt>
                <c:pt idx="2">
                  <c:v>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023B-41C4-8853-2D1E94F0CB7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6636888888888878"/>
          <c:y val="5.0779316092597428E-2"/>
          <c:w val="0.47714444444444443"/>
          <c:h val="0.933492199730957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'男女Q (4)'!$C$3</c:f>
              <c:strCache>
                <c:ptCount val="1"/>
                <c:pt idx="0">
                  <c:v>全体(n=3,871)</c:v>
                </c:pt>
              </c:strCache>
            </c:strRef>
          </c:tx>
          <c:spPr>
            <a:solidFill>
              <a:srgbClr val="8DA5BE"/>
            </a:solidFill>
            <a:ln w="12700">
              <a:solidFill>
                <a:sysClr val="window" lastClr="FFFFFF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(4)'!$D$2:$M$2</c:f>
              <c:strCache>
                <c:ptCount val="10"/>
                <c:pt idx="0">
                  <c:v>勉強・受験</c:v>
                </c:pt>
                <c:pt idx="1">
                  <c:v>友達との時間</c:v>
                </c:pt>
                <c:pt idx="2">
                  <c:v>部活動</c:v>
                </c:pt>
                <c:pt idx="3">
                  <c:v>趣味</c:v>
                </c:pt>
                <c:pt idx="4">
                  <c:v>オシャレ（ファッションやコスメなど）</c:v>
                </c:pt>
                <c:pt idx="5">
                  <c:v>ゲーム</c:v>
                </c:pt>
                <c:pt idx="6">
                  <c:v>SNS
（YouTubeやTikTokなどの視聴・動画投稿）</c:v>
                </c:pt>
                <c:pt idx="7">
                  <c:v>ボランティア・地域活動</c:v>
                </c:pt>
                <c:pt idx="8">
                  <c:v>自分磨き</c:v>
                </c:pt>
                <c:pt idx="9">
                  <c:v>その他</c:v>
                </c:pt>
              </c:strCache>
            </c:strRef>
          </c:cat>
          <c:val>
            <c:numRef>
              <c:f>'男女Q (4)'!$D$3:$M$3</c:f>
              <c:numCache>
                <c:formatCode>0.0%</c:formatCode>
                <c:ptCount val="10"/>
                <c:pt idx="0">
                  <c:v>0.27744770050048828</c:v>
                </c:pt>
                <c:pt idx="1">
                  <c:v>0.39860501885414124</c:v>
                </c:pt>
                <c:pt idx="2">
                  <c:v>0.27460604906082153</c:v>
                </c:pt>
                <c:pt idx="3">
                  <c:v>0.33014723658561707</c:v>
                </c:pt>
                <c:pt idx="4">
                  <c:v>0.12477395683526993</c:v>
                </c:pt>
                <c:pt idx="5">
                  <c:v>0.16197365522384644</c:v>
                </c:pt>
                <c:pt idx="6">
                  <c:v>0.17282356321811676</c:v>
                </c:pt>
                <c:pt idx="7">
                  <c:v>1.0333247482776642E-2</c:v>
                </c:pt>
                <c:pt idx="8">
                  <c:v>7.4141047894954681E-2</c:v>
                </c:pt>
                <c:pt idx="9">
                  <c:v>1.110824104398489E-2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8B-4B01-8C01-B04ECBDE2FB0}"/>
            </c:ext>
          </c:extLst>
        </c:ser>
        <c:ser>
          <c:idx val="1"/>
          <c:order val="1"/>
          <c:tx>
            <c:strRef>
              <c:f>'男女Q (4)'!$C$4</c:f>
              <c:strCache>
                <c:ptCount val="1"/>
                <c:pt idx="0">
                  <c:v>男性(n=1,748)</c:v>
                </c:pt>
              </c:strCache>
            </c:strRef>
          </c:tx>
          <c:spPr>
            <a:solidFill>
              <a:srgbClr val="B9CCC4"/>
            </a:solidFill>
            <a:ln w="12700">
              <a:solidFill>
                <a:sysClr val="window" lastClr="FFFF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(4)'!$D$2:$M$2</c:f>
              <c:strCache>
                <c:ptCount val="10"/>
                <c:pt idx="0">
                  <c:v>勉強・受験</c:v>
                </c:pt>
                <c:pt idx="1">
                  <c:v>友達との時間</c:v>
                </c:pt>
                <c:pt idx="2">
                  <c:v>部活動</c:v>
                </c:pt>
                <c:pt idx="3">
                  <c:v>趣味</c:v>
                </c:pt>
                <c:pt idx="4">
                  <c:v>オシャレ（ファッションやコスメなど）</c:v>
                </c:pt>
                <c:pt idx="5">
                  <c:v>ゲーム</c:v>
                </c:pt>
                <c:pt idx="6">
                  <c:v>SNS
（YouTubeやTikTokなどの視聴・動画投稿）</c:v>
                </c:pt>
                <c:pt idx="7">
                  <c:v>ボランティア・地域活動</c:v>
                </c:pt>
                <c:pt idx="8">
                  <c:v>自分磨き</c:v>
                </c:pt>
                <c:pt idx="9">
                  <c:v>その他</c:v>
                </c:pt>
              </c:strCache>
            </c:strRef>
          </c:cat>
          <c:val>
            <c:numRef>
              <c:f>'男女Q (4)'!$D$4:$M$4</c:f>
              <c:numCache>
                <c:formatCode>0.0%</c:formatCode>
                <c:ptCount val="10"/>
                <c:pt idx="0">
                  <c:v>0.27745994925498962</c:v>
                </c:pt>
                <c:pt idx="1">
                  <c:v>0.3770022988319397</c:v>
                </c:pt>
                <c:pt idx="2">
                  <c:v>0.3689931333065033</c:v>
                </c:pt>
                <c:pt idx="3">
                  <c:v>0.28947368264198303</c:v>
                </c:pt>
                <c:pt idx="4">
                  <c:v>4.5766592025756836E-2</c:v>
                </c:pt>
                <c:pt idx="5">
                  <c:v>0.2442791759967804</c:v>
                </c:pt>
                <c:pt idx="6">
                  <c:v>0.11556064337491989</c:v>
                </c:pt>
                <c:pt idx="7">
                  <c:v>1.0297482833266258E-2</c:v>
                </c:pt>
                <c:pt idx="8">
                  <c:v>5.3203660994768143E-2</c:v>
                </c:pt>
                <c:pt idx="9">
                  <c:v>1.4874141663312912E-2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8B-4B01-8C01-B04ECBDE2FB0}"/>
            </c:ext>
          </c:extLst>
        </c:ser>
        <c:ser>
          <c:idx val="2"/>
          <c:order val="2"/>
          <c:tx>
            <c:strRef>
              <c:f>'男女Q (4)'!$C$5</c:f>
              <c:strCache>
                <c:ptCount val="1"/>
                <c:pt idx="0">
                  <c:v>女性(n=2,011)</c:v>
                </c:pt>
              </c:strCache>
            </c:strRef>
          </c:tx>
          <c:spPr>
            <a:solidFill>
              <a:srgbClr val="E8CD7F"/>
            </a:solidFill>
            <a:ln w="12700">
              <a:solidFill>
                <a:sysClr val="window" lastClr="FFFF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(4)'!$D$2:$M$2</c:f>
              <c:strCache>
                <c:ptCount val="10"/>
                <c:pt idx="0">
                  <c:v>勉強・受験</c:v>
                </c:pt>
                <c:pt idx="1">
                  <c:v>友達との時間</c:v>
                </c:pt>
                <c:pt idx="2">
                  <c:v>部活動</c:v>
                </c:pt>
                <c:pt idx="3">
                  <c:v>趣味</c:v>
                </c:pt>
                <c:pt idx="4">
                  <c:v>オシャレ（ファッションやコスメなど）</c:v>
                </c:pt>
                <c:pt idx="5">
                  <c:v>ゲーム</c:v>
                </c:pt>
                <c:pt idx="6">
                  <c:v>SNS
（YouTubeやTikTokなどの視聴・動画投稿）</c:v>
                </c:pt>
                <c:pt idx="7">
                  <c:v>ボランティア・地域活動</c:v>
                </c:pt>
                <c:pt idx="8">
                  <c:v>自分磨き</c:v>
                </c:pt>
                <c:pt idx="9">
                  <c:v>その他</c:v>
                </c:pt>
              </c:strCache>
            </c:strRef>
          </c:cat>
          <c:val>
            <c:numRef>
              <c:f>'男女Q (4)'!$D$5:$M$5</c:f>
              <c:numCache>
                <c:formatCode>0.0%</c:formatCode>
                <c:ptCount val="10"/>
                <c:pt idx="0">
                  <c:v>0.27399304509162903</c:v>
                </c:pt>
                <c:pt idx="1">
                  <c:v>0.42466434836387634</c:v>
                </c:pt>
                <c:pt idx="2">
                  <c:v>0.20139233767986298</c:v>
                </c:pt>
                <c:pt idx="3">
                  <c:v>0.36101442575454712</c:v>
                </c:pt>
                <c:pt idx="4">
                  <c:v>0.19393336772918701</c:v>
                </c:pt>
                <c:pt idx="5">
                  <c:v>8.7518647313117981E-2</c:v>
                </c:pt>
                <c:pt idx="6">
                  <c:v>0.22028841078281403</c:v>
                </c:pt>
                <c:pt idx="7">
                  <c:v>9.4480356201529503E-3</c:v>
                </c:pt>
                <c:pt idx="8">
                  <c:v>9.0999506413936615E-2</c:v>
                </c:pt>
                <c:pt idx="9">
                  <c:v>7.458975538611412E-3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8B-4B01-8C01-B04ECBDE2F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4101407407407405"/>
          <c:y val="0.78700316009186444"/>
          <c:w val="0.18607851851851853"/>
          <c:h val="0.15730083502595352"/>
        </c:manualLayout>
      </c:layout>
      <c:overlay val="1"/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6636888888888878"/>
          <c:y val="5.0779316092597428E-2"/>
          <c:w val="0.47714444444444443"/>
          <c:h val="0.933492199730957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'男女Q (4)'!$C$3</c:f>
              <c:strCache>
                <c:ptCount val="1"/>
                <c:pt idx="0">
                  <c:v>全体(n=3,871)</c:v>
                </c:pt>
              </c:strCache>
            </c:strRef>
          </c:tx>
          <c:spPr>
            <a:solidFill>
              <a:srgbClr val="8DA5BE"/>
            </a:solidFill>
            <a:ln w="25400">
              <a:solidFill>
                <a:srgbClr val="4472C4">
                  <a:lumMod val="75000"/>
                </a:srgbClr>
              </a:solidFill>
              <a:miter lim="800000"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(4)'!$D$2:$M$2</c:f>
              <c:strCache>
                <c:ptCount val="10"/>
                <c:pt idx="0">
                  <c:v>勉強・受験</c:v>
                </c:pt>
                <c:pt idx="1">
                  <c:v>友達との時間</c:v>
                </c:pt>
                <c:pt idx="2">
                  <c:v>部活動</c:v>
                </c:pt>
                <c:pt idx="3">
                  <c:v>趣味</c:v>
                </c:pt>
                <c:pt idx="4">
                  <c:v>オシャレ（ファッションやコスメなど）</c:v>
                </c:pt>
                <c:pt idx="5">
                  <c:v>ゲーム</c:v>
                </c:pt>
                <c:pt idx="6">
                  <c:v>SNS
（YouTubeやTikTokなどの視聴・動画投稿）</c:v>
                </c:pt>
                <c:pt idx="7">
                  <c:v>ボランティア・地域活動</c:v>
                </c:pt>
                <c:pt idx="8">
                  <c:v>自分磨き</c:v>
                </c:pt>
                <c:pt idx="9">
                  <c:v>その他</c:v>
                </c:pt>
              </c:strCache>
            </c:strRef>
          </c:cat>
          <c:val>
            <c:numRef>
              <c:f>'男女Q (4)'!$D$3:$M$3</c:f>
              <c:numCache>
                <c:formatCode>0.0%</c:formatCode>
                <c:ptCount val="10"/>
                <c:pt idx="0">
                  <c:v>0.27744770050048828</c:v>
                </c:pt>
                <c:pt idx="1">
                  <c:v>0.39860501885414124</c:v>
                </c:pt>
                <c:pt idx="2">
                  <c:v>0.27460604906082153</c:v>
                </c:pt>
                <c:pt idx="3">
                  <c:v>0.33014723658561707</c:v>
                </c:pt>
                <c:pt idx="4">
                  <c:v>0.12477395683526993</c:v>
                </c:pt>
                <c:pt idx="5">
                  <c:v>0.16197365522384644</c:v>
                </c:pt>
                <c:pt idx="6">
                  <c:v>0.17282356321811676</c:v>
                </c:pt>
                <c:pt idx="7">
                  <c:v>1.0333247482776642E-2</c:v>
                </c:pt>
                <c:pt idx="8">
                  <c:v>7.4141047894954681E-2</c:v>
                </c:pt>
                <c:pt idx="9">
                  <c:v>1.110824104398489E-2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7-486A-A093-5AB7FFC8623B}"/>
            </c:ext>
          </c:extLst>
        </c:ser>
        <c:ser>
          <c:idx val="1"/>
          <c:order val="1"/>
          <c:tx>
            <c:strRef>
              <c:f>'男女Q (4)'!$C$4</c:f>
              <c:strCache>
                <c:ptCount val="1"/>
                <c:pt idx="0">
                  <c:v>男性(n=1,748)</c:v>
                </c:pt>
              </c:strCache>
            </c:strRef>
          </c:tx>
          <c:spPr>
            <a:solidFill>
              <a:srgbClr val="B9CCC4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(4)'!$D$2:$M$2</c:f>
              <c:strCache>
                <c:ptCount val="10"/>
                <c:pt idx="0">
                  <c:v>勉強・受験</c:v>
                </c:pt>
                <c:pt idx="1">
                  <c:v>友達との時間</c:v>
                </c:pt>
                <c:pt idx="2">
                  <c:v>部活動</c:v>
                </c:pt>
                <c:pt idx="3">
                  <c:v>趣味</c:v>
                </c:pt>
                <c:pt idx="4">
                  <c:v>オシャレ（ファッションやコスメなど）</c:v>
                </c:pt>
                <c:pt idx="5">
                  <c:v>ゲーム</c:v>
                </c:pt>
                <c:pt idx="6">
                  <c:v>SNS
（YouTubeやTikTokなどの視聴・動画投稿）</c:v>
                </c:pt>
                <c:pt idx="7">
                  <c:v>ボランティア・地域活動</c:v>
                </c:pt>
                <c:pt idx="8">
                  <c:v>自分磨き</c:v>
                </c:pt>
                <c:pt idx="9">
                  <c:v>その他</c:v>
                </c:pt>
              </c:strCache>
            </c:strRef>
          </c:cat>
          <c:val>
            <c:numRef>
              <c:f>'男女Q (4)'!$D$4:$M$4</c:f>
              <c:numCache>
                <c:formatCode>0.0%</c:formatCode>
                <c:ptCount val="10"/>
                <c:pt idx="0">
                  <c:v>0.27745994925498962</c:v>
                </c:pt>
                <c:pt idx="1">
                  <c:v>0.3770022988319397</c:v>
                </c:pt>
                <c:pt idx="2">
                  <c:v>0.3689931333065033</c:v>
                </c:pt>
                <c:pt idx="3">
                  <c:v>0.28947368264198303</c:v>
                </c:pt>
                <c:pt idx="4">
                  <c:v>4.5766592025756836E-2</c:v>
                </c:pt>
                <c:pt idx="5">
                  <c:v>0.2442791759967804</c:v>
                </c:pt>
                <c:pt idx="6">
                  <c:v>0.11556064337491989</c:v>
                </c:pt>
                <c:pt idx="7">
                  <c:v>1.0297482833266258E-2</c:v>
                </c:pt>
                <c:pt idx="8">
                  <c:v>5.3203660994768143E-2</c:v>
                </c:pt>
                <c:pt idx="9">
                  <c:v>1.4874141663312912E-2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D7-486A-A093-5AB7FFC8623B}"/>
            </c:ext>
          </c:extLst>
        </c:ser>
        <c:ser>
          <c:idx val="2"/>
          <c:order val="2"/>
          <c:tx>
            <c:strRef>
              <c:f>'男女Q (4)'!$C$5</c:f>
              <c:strCache>
                <c:ptCount val="1"/>
                <c:pt idx="0">
                  <c:v>女性(n=2,011)</c:v>
                </c:pt>
              </c:strCache>
            </c:strRef>
          </c:tx>
          <c:spPr>
            <a:solidFill>
              <a:srgbClr val="E8CD7F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(4)'!$D$2:$M$2</c:f>
              <c:strCache>
                <c:ptCount val="10"/>
                <c:pt idx="0">
                  <c:v>勉強・受験</c:v>
                </c:pt>
                <c:pt idx="1">
                  <c:v>友達との時間</c:v>
                </c:pt>
                <c:pt idx="2">
                  <c:v>部活動</c:v>
                </c:pt>
                <c:pt idx="3">
                  <c:v>趣味</c:v>
                </c:pt>
                <c:pt idx="4">
                  <c:v>オシャレ（ファッションやコスメなど）</c:v>
                </c:pt>
                <c:pt idx="5">
                  <c:v>ゲーム</c:v>
                </c:pt>
                <c:pt idx="6">
                  <c:v>SNS
（YouTubeやTikTokなどの視聴・動画投稿）</c:v>
                </c:pt>
                <c:pt idx="7">
                  <c:v>ボランティア・地域活動</c:v>
                </c:pt>
                <c:pt idx="8">
                  <c:v>自分磨き</c:v>
                </c:pt>
                <c:pt idx="9">
                  <c:v>その他</c:v>
                </c:pt>
              </c:strCache>
            </c:strRef>
          </c:cat>
          <c:val>
            <c:numRef>
              <c:f>'男女Q (4)'!$D$5:$M$5</c:f>
              <c:numCache>
                <c:formatCode>0.0%</c:formatCode>
                <c:ptCount val="10"/>
                <c:pt idx="0">
                  <c:v>0.27399304509162903</c:v>
                </c:pt>
                <c:pt idx="1">
                  <c:v>0.42466434836387634</c:v>
                </c:pt>
                <c:pt idx="2">
                  <c:v>0.20139233767986298</c:v>
                </c:pt>
                <c:pt idx="3">
                  <c:v>0.36101442575454712</c:v>
                </c:pt>
                <c:pt idx="4">
                  <c:v>0.19393336772918701</c:v>
                </c:pt>
                <c:pt idx="5">
                  <c:v>8.7518647313117981E-2</c:v>
                </c:pt>
                <c:pt idx="6">
                  <c:v>0.22028841078281403</c:v>
                </c:pt>
                <c:pt idx="7">
                  <c:v>9.4480356201529503E-3</c:v>
                </c:pt>
                <c:pt idx="8">
                  <c:v>9.0999506413936615E-2</c:v>
                </c:pt>
                <c:pt idx="9">
                  <c:v>7.458975538611412E-3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D7-486A-A093-5AB7FFC862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3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4101407407407405"/>
          <c:y val="0.78700316009186444"/>
          <c:w val="0.18607851851851853"/>
          <c:h val="0.15730083502595352"/>
        </c:manualLayout>
      </c:layout>
      <c:overlay val="1"/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5225777777777776"/>
          <c:y val="5.893634119324969E-2"/>
          <c:w val="0.47008888888888889"/>
          <c:h val="0.90897362572125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'男女Q (5)'!$C$3</c:f>
              <c:strCache>
                <c:ptCount val="1"/>
                <c:pt idx="0">
                  <c:v>全体(n=3,871)</c:v>
                </c:pt>
              </c:strCache>
            </c:strRef>
          </c:tx>
          <c:spPr>
            <a:solidFill>
              <a:srgbClr val="8DA5BE"/>
            </a:solidFill>
            <a:ln w="25400">
              <a:solidFill>
                <a:srgbClr val="4472C4">
                  <a:lumMod val="75000"/>
                </a:srgbClr>
              </a:solidFill>
              <a:miter lim="800000"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(5)'!$D$2:$K$2</c:f>
              <c:strCache>
                <c:ptCount val="8"/>
                <c:pt idx="0">
                  <c:v>カフェ・飲食店等</c:v>
                </c:pt>
                <c:pt idx="1">
                  <c:v>ファッション・美容などの店</c:v>
                </c:pt>
                <c:pt idx="2">
                  <c:v>ネットカフェ・カラオケ店</c:v>
                </c:pt>
                <c:pt idx="3">
                  <c:v>趣味などに関連する店や場所</c:v>
                </c:pt>
                <c:pt idx="4">
                  <c:v>大型商業施設・ショッピングモール</c:v>
                </c:pt>
                <c:pt idx="5">
                  <c:v>勉強ができる場所（塾・図書館など）</c:v>
                </c:pt>
                <c:pt idx="6">
                  <c:v>特にない</c:v>
                </c:pt>
                <c:pt idx="7">
                  <c:v>その他</c:v>
                </c:pt>
              </c:strCache>
            </c:strRef>
          </c:cat>
          <c:val>
            <c:numRef>
              <c:f>'男女Q (5)'!$D$3:$K$3</c:f>
              <c:numCache>
                <c:formatCode>0.0%</c:formatCode>
                <c:ptCount val="8"/>
                <c:pt idx="0">
                  <c:v>0.27150607109069824</c:v>
                </c:pt>
                <c:pt idx="1">
                  <c:v>0.14905709028244019</c:v>
                </c:pt>
                <c:pt idx="2">
                  <c:v>0.12658227980136871</c:v>
                </c:pt>
                <c:pt idx="3">
                  <c:v>0.2813226580619812</c:v>
                </c:pt>
                <c:pt idx="4">
                  <c:v>0.37897184491157532</c:v>
                </c:pt>
                <c:pt idx="5">
                  <c:v>9.9715836346149445E-2</c:v>
                </c:pt>
                <c:pt idx="6">
                  <c:v>0.20847326517105103</c:v>
                </c:pt>
                <c:pt idx="7">
                  <c:v>2.5574786588549614E-2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6-47E9-84C0-89F886F002E4}"/>
            </c:ext>
          </c:extLst>
        </c:ser>
        <c:ser>
          <c:idx val="1"/>
          <c:order val="1"/>
          <c:tx>
            <c:strRef>
              <c:f>'男女Q (5)'!$C$4</c:f>
              <c:strCache>
                <c:ptCount val="1"/>
                <c:pt idx="0">
                  <c:v>男性(n=1,748)</c:v>
                </c:pt>
              </c:strCache>
            </c:strRef>
          </c:tx>
          <c:spPr>
            <a:solidFill>
              <a:srgbClr val="B9CCC4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(5)'!$D$2:$K$2</c:f>
              <c:strCache>
                <c:ptCount val="8"/>
                <c:pt idx="0">
                  <c:v>カフェ・飲食店等</c:v>
                </c:pt>
                <c:pt idx="1">
                  <c:v>ファッション・美容などの店</c:v>
                </c:pt>
                <c:pt idx="2">
                  <c:v>ネットカフェ・カラオケ店</c:v>
                </c:pt>
                <c:pt idx="3">
                  <c:v>趣味などに関連する店や場所</c:v>
                </c:pt>
                <c:pt idx="4">
                  <c:v>大型商業施設・ショッピングモール</c:v>
                </c:pt>
                <c:pt idx="5">
                  <c:v>勉強ができる場所（塾・図書館など）</c:v>
                </c:pt>
                <c:pt idx="6">
                  <c:v>特にない</c:v>
                </c:pt>
                <c:pt idx="7">
                  <c:v>その他</c:v>
                </c:pt>
              </c:strCache>
            </c:strRef>
          </c:cat>
          <c:val>
            <c:numRef>
              <c:f>'男女Q (5)'!$D$4:$K$4</c:f>
              <c:numCache>
                <c:formatCode>0.0%</c:formatCode>
                <c:ptCount val="8"/>
                <c:pt idx="0">
                  <c:v>0.20652173459529877</c:v>
                </c:pt>
                <c:pt idx="1">
                  <c:v>7.7231124043464661E-2</c:v>
                </c:pt>
                <c:pt idx="2">
                  <c:v>0.11270023137331009</c:v>
                </c:pt>
                <c:pt idx="3">
                  <c:v>0.30434781312942505</c:v>
                </c:pt>
                <c:pt idx="4">
                  <c:v>0.29519450664520264</c:v>
                </c:pt>
                <c:pt idx="5">
                  <c:v>9.4393596053123474E-2</c:v>
                </c:pt>
                <c:pt idx="6">
                  <c:v>0.29347825050354004</c:v>
                </c:pt>
                <c:pt idx="7">
                  <c:v>3.8901600986719131E-2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D6-47E9-84C0-89F886F002E4}"/>
            </c:ext>
          </c:extLst>
        </c:ser>
        <c:ser>
          <c:idx val="2"/>
          <c:order val="2"/>
          <c:tx>
            <c:strRef>
              <c:f>'男女Q (5)'!$C$5</c:f>
              <c:strCache>
                <c:ptCount val="1"/>
                <c:pt idx="0">
                  <c:v>女性(n=2,011)</c:v>
                </c:pt>
              </c:strCache>
            </c:strRef>
          </c:tx>
          <c:spPr>
            <a:solidFill>
              <a:srgbClr val="E8CD7F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(5)'!$D$2:$K$2</c:f>
              <c:strCache>
                <c:ptCount val="8"/>
                <c:pt idx="0">
                  <c:v>カフェ・飲食店等</c:v>
                </c:pt>
                <c:pt idx="1">
                  <c:v>ファッション・美容などの店</c:v>
                </c:pt>
                <c:pt idx="2">
                  <c:v>ネットカフェ・カラオケ店</c:v>
                </c:pt>
                <c:pt idx="3">
                  <c:v>趣味などに関連する店や場所</c:v>
                </c:pt>
                <c:pt idx="4">
                  <c:v>大型商業施設・ショッピングモール</c:v>
                </c:pt>
                <c:pt idx="5">
                  <c:v>勉強ができる場所（塾・図書館など）</c:v>
                </c:pt>
                <c:pt idx="6">
                  <c:v>特にない</c:v>
                </c:pt>
                <c:pt idx="7">
                  <c:v>その他</c:v>
                </c:pt>
              </c:strCache>
            </c:strRef>
          </c:cat>
          <c:val>
            <c:numRef>
              <c:f>'男女Q (5)'!$D$5:$K$5</c:f>
              <c:numCache>
                <c:formatCode>0.0%</c:formatCode>
                <c:ptCount val="8"/>
                <c:pt idx="0">
                  <c:v>0.33117851614952087</c:v>
                </c:pt>
                <c:pt idx="1">
                  <c:v>0.2163102924823761</c:v>
                </c:pt>
                <c:pt idx="2">
                  <c:v>0.13674788177013397</c:v>
                </c:pt>
                <c:pt idx="3">
                  <c:v>0.26156142354011536</c:v>
                </c:pt>
                <c:pt idx="4">
                  <c:v>0.45847836136817932</c:v>
                </c:pt>
                <c:pt idx="5">
                  <c:v>0.10343112796545029</c:v>
                </c:pt>
                <c:pt idx="6">
                  <c:v>0.13177523016929626</c:v>
                </c:pt>
                <c:pt idx="7">
                  <c:v>1.3426155783236027E-2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D6-47E9-84C0-89F886F002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3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ax val="0.60000000000000009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7158814814814813"/>
          <c:y val="0.77664661265839896"/>
          <c:w val="0.1719674074074074"/>
          <c:h val="0.15730083502595352"/>
        </c:manualLayout>
      </c:layout>
      <c:overlay val="1"/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グラフ!$M$51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70237911437540901"/>
          <c:y val="0.80346808997868557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363033869927977"/>
          <c:y val="0.21968580157284182"/>
          <c:w val="0.33571494163315851"/>
          <c:h val="0.55788193513183582"/>
        </c:manualLayout>
      </c:layout>
      <c:pieChart>
        <c:varyColors val="1"/>
        <c:ser>
          <c:idx val="0"/>
          <c:order val="0"/>
          <c:tx>
            <c:strRef>
              <c:f>グラフ!$M$51</c:f>
              <c:strCache>
                <c:ptCount val="1"/>
                <c:pt idx="0">
                  <c:v>(n=3,871)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A7-4909-AA4A-28FB0BE00801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A7-4909-AA4A-28FB0BE00801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A7-4909-AA4A-28FB0BE00801}"/>
              </c:ext>
            </c:extLst>
          </c:dPt>
          <c:dPt>
            <c:idx val="3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BBA7-4909-AA4A-28FB0BE00801}"/>
              </c:ext>
            </c:extLst>
          </c:dPt>
          <c:dPt>
            <c:idx val="4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BBA7-4909-AA4A-28FB0BE00801}"/>
              </c:ext>
            </c:extLst>
          </c:dPt>
          <c:dPt>
            <c:idx val="5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BBA7-4909-AA4A-28FB0BE00801}"/>
              </c:ext>
            </c:extLst>
          </c:dPt>
          <c:dPt>
            <c:idx val="6"/>
            <c:bubble3D val="0"/>
            <c:spPr>
              <a:solidFill>
                <a:srgbClr val="54789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D-BBA7-4909-AA4A-28FB0BE00801}"/>
              </c:ext>
            </c:extLst>
          </c:dPt>
          <c:dPt>
            <c:idx val="7"/>
            <c:bubble3D val="0"/>
            <c:spPr>
              <a:solidFill>
                <a:srgbClr val="96B3A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F-BBA7-4909-AA4A-28FB0BE00801}"/>
              </c:ext>
            </c:extLst>
          </c:dPt>
          <c:dPt>
            <c:idx val="8"/>
            <c:bubble3D val="0"/>
            <c:spPr>
              <a:solidFill>
                <a:srgbClr val="DDB44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1-BBA7-4909-AA4A-28FB0BE00801}"/>
              </c:ext>
            </c:extLst>
          </c:dPt>
          <c:dPt>
            <c:idx val="9"/>
            <c:bubble3D val="0"/>
            <c:spPr>
              <a:solidFill>
                <a:srgbClr val="97608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3-BBA7-4909-AA4A-28FB0BE00801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BBA7-4909-AA4A-28FB0BE00801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BBA7-4909-AA4A-28FB0BE00801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BBA7-4909-AA4A-28FB0BE00801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BBA7-4909-AA4A-28FB0BE00801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BBA7-4909-AA4A-28FB0BE00801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BBA7-4909-AA4A-28FB0BE00801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BBA7-4909-AA4A-28FB0BE00801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BBA7-4909-AA4A-28FB0BE00801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BBA7-4909-AA4A-28FB0BE00801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BBA7-4909-AA4A-28FB0BE00801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BBA7-4909-AA4A-28FB0BE00801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BBA7-4909-AA4A-28FB0BE00801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BBA7-4909-AA4A-28FB0BE00801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BBA7-4909-AA4A-28FB0BE00801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BBA7-4909-AA4A-28FB0BE00801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BBA7-4909-AA4A-28FB0BE00801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BBA7-4909-AA4A-28FB0BE00801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BBA7-4909-AA4A-28FB0BE00801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BBA7-4909-AA4A-28FB0BE00801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BBA7-4909-AA4A-28FB0BE00801}"/>
              </c:ext>
            </c:extLst>
          </c:dPt>
          <c:dLbls>
            <c:dLbl>
              <c:idx val="0"/>
              <c:layout>
                <c:manualLayout>
                  <c:x val="6.2807038826029102E-2"/>
                  <c:y val="1.7989043315894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A7-4909-AA4A-28FB0BE00801}"/>
                </c:ext>
              </c:extLst>
            </c:dLbl>
            <c:dLbl>
              <c:idx val="1"/>
              <c:layout>
                <c:manualLayout>
                  <c:x val="6.9452899269944204E-2"/>
                  <c:y val="3.21411333650407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A7-4909-AA4A-28FB0BE00801}"/>
                </c:ext>
              </c:extLst>
            </c:dLbl>
            <c:dLbl>
              <c:idx val="2"/>
              <c:layout>
                <c:manualLayout>
                  <c:x val="-0.11341560246145703"/>
                  <c:y val="7.10634325071782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A7-4909-AA4A-28FB0BE00801}"/>
                </c:ext>
              </c:extLst>
            </c:dLbl>
            <c:dLbl>
              <c:idx val="3"/>
              <c:layout>
                <c:manualLayout>
                  <c:x val="5.5965798392847953E-2"/>
                  <c:y val="-8.99008261551198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A7-4909-AA4A-28FB0BE00801}"/>
                </c:ext>
              </c:extLst>
            </c:dLbl>
            <c:dLbl>
              <c:idx val="4"/>
              <c:layout>
                <c:manualLayout>
                  <c:x val="7.1605203761294547E-2"/>
                  <c:y val="-0.105342704645140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A7-4909-AA4A-28FB0BE00801}"/>
                </c:ext>
              </c:extLst>
            </c:dLbl>
            <c:dLbl>
              <c:idx val="6"/>
              <c:layout>
                <c:manualLayout>
                  <c:x val="-3.9724997610592797E-2"/>
                  <c:y val="-1.03598795117053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A7-4909-AA4A-28FB0BE0080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グラフ!$Y$50:$AF$50</c:f>
              <c:strCache>
                <c:ptCount val="8"/>
                <c:pt idx="0">
                  <c:v>門司区</c:v>
                </c:pt>
                <c:pt idx="1">
                  <c:v>小倉北区</c:v>
                </c:pt>
                <c:pt idx="2">
                  <c:v>小倉南区</c:v>
                </c:pt>
                <c:pt idx="3">
                  <c:v>若松区</c:v>
                </c:pt>
                <c:pt idx="4">
                  <c:v>八幡東区</c:v>
                </c:pt>
                <c:pt idx="5">
                  <c:v>八幡西区</c:v>
                </c:pt>
                <c:pt idx="6">
                  <c:v>戸畑区</c:v>
                </c:pt>
                <c:pt idx="7">
                  <c:v>その他</c:v>
                </c:pt>
              </c:strCache>
            </c:strRef>
          </c:cat>
          <c:val>
            <c:numRef>
              <c:f>グラフ!$Y$51:$AF$51</c:f>
              <c:numCache>
                <c:formatCode>General</c:formatCode>
                <c:ptCount val="8"/>
                <c:pt idx="0">
                  <c:v>171</c:v>
                </c:pt>
                <c:pt idx="1">
                  <c:v>332</c:v>
                </c:pt>
                <c:pt idx="2">
                  <c:v>557</c:v>
                </c:pt>
                <c:pt idx="3">
                  <c:v>438</c:v>
                </c:pt>
                <c:pt idx="4">
                  <c:v>191</c:v>
                </c:pt>
                <c:pt idx="5">
                  <c:v>1103</c:v>
                </c:pt>
                <c:pt idx="6">
                  <c:v>174</c:v>
                </c:pt>
                <c:pt idx="7">
                  <c:v>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BBA7-4909-AA4A-28FB0BE0080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'大学進学×希望Q (9)'!$M$5</c:f>
          <c:strCache>
            <c:ptCount val="1"/>
            <c:pt idx="0">
              <c:v>(n=2,096)</c:v>
            </c:pt>
          </c:strCache>
        </c:strRef>
      </c:tx>
      <c:layout>
        <c:manualLayout>
          <c:xMode val="edge"/>
          <c:yMode val="edge"/>
          <c:x val="0.70237910388231095"/>
          <c:y val="0.78557097980461232"/>
        </c:manualLayout>
      </c:layout>
      <c:overlay val="0"/>
      <c:txPr>
        <a:bodyPr/>
        <a:lstStyle/>
        <a:p>
          <a:pPr>
            <a:defRPr altLang="ja-JP" sz="1000">
              <a:solidFill>
                <a:srgbClr val="000000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363033869927977"/>
          <c:y val="0.21968580157284182"/>
          <c:w val="0.33571494163315851"/>
          <c:h val="0.5578819351318358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2CD-4F4A-A875-59FF514A2A4A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2CD-4F4A-A875-59FF514A2A4A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2CD-4F4A-A875-59FF514A2A4A}"/>
              </c:ext>
            </c:extLst>
          </c:dPt>
          <c:dPt>
            <c:idx val="3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2CD-4F4A-A875-59FF514A2A4A}"/>
              </c:ext>
            </c:extLst>
          </c:dPt>
          <c:dPt>
            <c:idx val="4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2CD-4F4A-A875-59FF514A2A4A}"/>
              </c:ext>
            </c:extLst>
          </c:dPt>
          <c:dPt>
            <c:idx val="5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2CD-4F4A-A875-59FF514A2A4A}"/>
              </c:ext>
            </c:extLst>
          </c:dPt>
          <c:dPt>
            <c:idx val="6"/>
            <c:bubble3D val="0"/>
            <c:spPr>
              <a:solidFill>
                <a:srgbClr val="54789E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2CD-4F4A-A875-59FF514A2A4A}"/>
              </c:ext>
            </c:extLst>
          </c:dPt>
          <c:dPt>
            <c:idx val="7"/>
            <c:bubble3D val="0"/>
            <c:spPr>
              <a:solidFill>
                <a:srgbClr val="96B3A7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2CD-4F4A-A875-59FF514A2A4A}"/>
              </c:ext>
            </c:extLst>
          </c:dPt>
          <c:dPt>
            <c:idx val="8"/>
            <c:bubble3D val="0"/>
            <c:spPr>
              <a:solidFill>
                <a:srgbClr val="DDB44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1-52CD-4F4A-A875-59FF514A2A4A}"/>
              </c:ext>
            </c:extLst>
          </c:dPt>
          <c:dPt>
            <c:idx val="9"/>
            <c:bubble3D val="0"/>
            <c:spPr>
              <a:solidFill>
                <a:srgbClr val="97608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3-52CD-4F4A-A875-59FF514A2A4A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52CD-4F4A-A875-59FF514A2A4A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52CD-4F4A-A875-59FF514A2A4A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52CD-4F4A-A875-59FF514A2A4A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52CD-4F4A-A875-59FF514A2A4A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52CD-4F4A-A875-59FF514A2A4A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52CD-4F4A-A875-59FF514A2A4A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52CD-4F4A-A875-59FF514A2A4A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52CD-4F4A-A875-59FF514A2A4A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52CD-4F4A-A875-59FF514A2A4A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52CD-4F4A-A875-59FF514A2A4A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52CD-4F4A-A875-59FF514A2A4A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52CD-4F4A-A875-59FF514A2A4A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52CD-4F4A-A875-59FF514A2A4A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52CD-4F4A-A875-59FF514A2A4A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52CD-4F4A-A875-59FF514A2A4A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52CD-4F4A-A875-59FF514A2A4A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52CD-4F4A-A875-59FF514A2A4A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52CD-4F4A-A875-59FF514A2A4A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52CD-4F4A-A875-59FF514A2A4A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52CD-4F4A-A875-59FF514A2A4A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CD-4F4A-A875-59FF514A2A4A}"/>
                </c:ext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CD-4F4A-A875-59FF514A2A4A}"/>
                </c:ext>
              </c:extLst>
            </c:dLbl>
            <c:dLbl>
              <c:idx val="2"/>
              <c:layout>
                <c:manualLayout>
                  <c:x val="4.7745662014817412E-2"/>
                  <c:y val="4.845723715973630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CD-4F4A-A875-59FF514A2A4A}"/>
                </c:ext>
              </c:extLst>
            </c:dLbl>
            <c:dLbl>
              <c:idx val="3"/>
              <c:layout>
                <c:manualLayout>
                  <c:x val="-6.4365441239017324E-3"/>
                  <c:y val="0.1185031469728491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CD-4F4A-A875-59FF514A2A4A}"/>
                </c:ext>
              </c:extLst>
            </c:dLbl>
            <c:dLbl>
              <c:idx val="4"/>
              <c:layout>
                <c:manualLayout>
                  <c:x val="-5.5511862266728565E-2"/>
                  <c:y val="5.464057795451161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CD-4F4A-A875-59FF514A2A4A}"/>
                </c:ext>
              </c:extLst>
            </c:dLbl>
            <c:dLbl>
              <c:idx val="5"/>
              <c:layout>
                <c:manualLayout>
                  <c:x val="-2.6031498112716399E-2"/>
                  <c:y val="-5.614304900850604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410907197709228"/>
                      <c:h val="0.198439241917502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52CD-4F4A-A875-59FF514A2A4A}"/>
                </c:ext>
              </c:extLst>
            </c:dLbl>
            <c:dLbl>
              <c:idx val="6"/>
              <c:layout>
                <c:manualLayout>
                  <c:x val="-3.6393571654773145E-2"/>
                  <c:y val="-3.640621845346250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2CD-4F4A-A875-59FF514A2A4A}"/>
                </c:ext>
              </c:extLst>
            </c:dLbl>
            <c:dLbl>
              <c:idx val="7"/>
              <c:layout>
                <c:manualLayout>
                  <c:x val="0.10333438894132767"/>
                  <c:y val="0.16657344253373008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CD-4F4A-A875-59FF514A2A4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'大学進学×希望Q (9)'!$O$4:$V$4</c:f>
              <c:strCache>
                <c:ptCount val="8"/>
                <c:pt idx="0">
                  <c:v>北九州市</c:v>
                </c:pt>
                <c:pt idx="1">
                  <c:v>福岡市</c:v>
                </c:pt>
                <c:pt idx="2">
                  <c:v>東京圏</c:v>
                </c:pt>
                <c:pt idx="3">
                  <c:v>大阪圏</c:v>
                </c:pt>
                <c:pt idx="4">
                  <c:v>名古屋圏</c:v>
                </c:pt>
                <c:pt idx="5">
                  <c:v>福岡県内（北九州市・福岡市を除く）</c:v>
                </c:pt>
                <c:pt idx="6">
                  <c:v>その他</c:v>
                </c:pt>
                <c:pt idx="7">
                  <c:v>わからない</c:v>
                </c:pt>
              </c:strCache>
            </c:strRef>
          </c:cat>
          <c:val>
            <c:numRef>
              <c:f>'大学進学×希望Q (9)'!$O$5:$V$5</c:f>
              <c:numCache>
                <c:formatCode>General</c:formatCode>
                <c:ptCount val="8"/>
                <c:pt idx="0">
                  <c:v>717</c:v>
                </c:pt>
                <c:pt idx="1">
                  <c:v>344</c:v>
                </c:pt>
                <c:pt idx="2">
                  <c:v>177</c:v>
                </c:pt>
                <c:pt idx="3">
                  <c:v>124</c:v>
                </c:pt>
                <c:pt idx="4">
                  <c:v>15</c:v>
                </c:pt>
                <c:pt idx="5">
                  <c:v>177</c:v>
                </c:pt>
                <c:pt idx="6">
                  <c:v>174</c:v>
                </c:pt>
                <c:pt idx="7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52CD-4F4A-A875-59FF514A2A4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6636888888888878"/>
          <c:y val="5.0779316092597428E-2"/>
          <c:w val="0.47714444444444443"/>
          <c:h val="0.933492199730957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'男女Q (11)'!$C$3</c:f>
              <c:strCache>
                <c:ptCount val="1"/>
                <c:pt idx="0">
                  <c:v>全体(n=2,317)</c:v>
                </c:pt>
              </c:strCache>
            </c:strRef>
          </c:tx>
          <c:spPr>
            <a:solidFill>
              <a:srgbClr val="8DA5BE"/>
            </a:solidFill>
            <a:ln w="25400">
              <a:solidFill>
                <a:srgbClr val="4472C4">
                  <a:lumMod val="75000"/>
                </a:srgbClr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(11)'!$D$2:$M$2</c:f>
              <c:strCache>
                <c:ptCount val="10"/>
                <c:pt idx="0">
                  <c:v>希望する進学先・就職先があるから</c:v>
                </c:pt>
                <c:pt idx="1">
                  <c:v>親や先生がすすめるから</c:v>
                </c:pt>
                <c:pt idx="2">
                  <c:v>北九州市では、学びたいこと、やりたいことができないから</c:v>
                </c:pt>
                <c:pt idx="3">
                  <c:v>市内の企業をよく知らないから</c:v>
                </c:pt>
                <c:pt idx="4">
                  <c:v>もっと都会で生活したいから</c:v>
                </c:pt>
                <c:pt idx="5">
                  <c:v>そのまちのイメージや雰囲気が好きだから</c:v>
                </c:pt>
                <c:pt idx="6">
                  <c:v>便利で生活しやすそうだから</c:v>
                </c:pt>
                <c:pt idx="7">
                  <c:v>視野や知識を広げたいから</c:v>
                </c:pt>
                <c:pt idx="8">
                  <c:v>親元を離れて、自由に生活してみたいから</c:v>
                </c:pt>
                <c:pt idx="9">
                  <c:v>その他</c:v>
                </c:pt>
              </c:strCache>
            </c:strRef>
          </c:cat>
          <c:val>
            <c:numRef>
              <c:f>'男女Q (11)'!$D$3:$M$3</c:f>
              <c:numCache>
                <c:formatCode>0.0%</c:formatCode>
                <c:ptCount val="10"/>
                <c:pt idx="0">
                  <c:v>0.41778162121772766</c:v>
                </c:pt>
                <c:pt idx="1">
                  <c:v>2.6758739724755287E-2</c:v>
                </c:pt>
                <c:pt idx="2">
                  <c:v>5.3085885941982269E-2</c:v>
                </c:pt>
                <c:pt idx="3">
                  <c:v>3.3664222806692123E-2</c:v>
                </c:pt>
                <c:pt idx="4">
                  <c:v>0.16012084484100342</c:v>
                </c:pt>
                <c:pt idx="5">
                  <c:v>0.10185585170984268</c:v>
                </c:pt>
                <c:pt idx="6">
                  <c:v>0.11739318072795868</c:v>
                </c:pt>
                <c:pt idx="7">
                  <c:v>0.17350021004676819</c:v>
                </c:pt>
                <c:pt idx="8">
                  <c:v>0.18429003655910492</c:v>
                </c:pt>
                <c:pt idx="9">
                  <c:v>7.380232959985733E-2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0-4CC1-BD8A-C43A32FF1E3B}"/>
            </c:ext>
          </c:extLst>
        </c:ser>
        <c:ser>
          <c:idx val="1"/>
          <c:order val="1"/>
          <c:tx>
            <c:strRef>
              <c:f>'男女Q (11)'!$C$4</c:f>
              <c:strCache>
                <c:ptCount val="1"/>
                <c:pt idx="0">
                  <c:v>男性(n=1,031)</c:v>
                </c:pt>
              </c:strCache>
            </c:strRef>
          </c:tx>
          <c:spPr>
            <a:solidFill>
              <a:srgbClr val="B9CCC4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(11)'!$D$2:$M$2</c:f>
              <c:strCache>
                <c:ptCount val="10"/>
                <c:pt idx="0">
                  <c:v>希望する進学先・就職先があるから</c:v>
                </c:pt>
                <c:pt idx="1">
                  <c:v>親や先生がすすめるから</c:v>
                </c:pt>
                <c:pt idx="2">
                  <c:v>北九州市では、学びたいこと、やりたいことができないから</c:v>
                </c:pt>
                <c:pt idx="3">
                  <c:v>市内の企業をよく知らないから</c:v>
                </c:pt>
                <c:pt idx="4">
                  <c:v>もっと都会で生活したいから</c:v>
                </c:pt>
                <c:pt idx="5">
                  <c:v>そのまちのイメージや雰囲気が好きだから</c:v>
                </c:pt>
                <c:pt idx="6">
                  <c:v>便利で生活しやすそうだから</c:v>
                </c:pt>
                <c:pt idx="7">
                  <c:v>視野や知識を広げたいから</c:v>
                </c:pt>
                <c:pt idx="8">
                  <c:v>親元を離れて、自由に生活してみたいから</c:v>
                </c:pt>
                <c:pt idx="9">
                  <c:v>その他</c:v>
                </c:pt>
              </c:strCache>
            </c:strRef>
          </c:cat>
          <c:val>
            <c:numRef>
              <c:f>'男女Q (11)'!$D$4:$M$4</c:f>
              <c:numCache>
                <c:formatCode>0.0%</c:formatCode>
                <c:ptCount val="10"/>
                <c:pt idx="0">
                  <c:v>0.39767217636108398</c:v>
                </c:pt>
                <c:pt idx="1">
                  <c:v>3.9767216891050339E-2</c:v>
                </c:pt>
                <c:pt idx="2">
                  <c:v>3.7827353924512863E-2</c:v>
                </c:pt>
                <c:pt idx="3">
                  <c:v>2.7158098295331001E-2</c:v>
                </c:pt>
                <c:pt idx="4">
                  <c:v>0.1551891416311264</c:v>
                </c:pt>
                <c:pt idx="5">
                  <c:v>9.2143550515174866E-2</c:v>
                </c:pt>
                <c:pt idx="6">
                  <c:v>0.12027157843112946</c:v>
                </c:pt>
                <c:pt idx="7">
                  <c:v>0.17652764916419983</c:v>
                </c:pt>
                <c:pt idx="8">
                  <c:v>0.18622696399688721</c:v>
                </c:pt>
                <c:pt idx="9">
                  <c:v>8.4384091198444366E-2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20-4CC1-BD8A-C43A32FF1E3B}"/>
            </c:ext>
          </c:extLst>
        </c:ser>
        <c:ser>
          <c:idx val="2"/>
          <c:order val="2"/>
          <c:tx>
            <c:strRef>
              <c:f>'男女Q (11)'!$C$5</c:f>
              <c:strCache>
                <c:ptCount val="1"/>
                <c:pt idx="0">
                  <c:v>女性(n=1,204)</c:v>
                </c:pt>
              </c:strCache>
            </c:strRef>
          </c:tx>
          <c:spPr>
            <a:solidFill>
              <a:srgbClr val="E8CD7F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(11)'!$D$2:$M$2</c:f>
              <c:strCache>
                <c:ptCount val="10"/>
                <c:pt idx="0">
                  <c:v>希望する進学先・就職先があるから</c:v>
                </c:pt>
                <c:pt idx="1">
                  <c:v>親や先生がすすめるから</c:v>
                </c:pt>
                <c:pt idx="2">
                  <c:v>北九州市では、学びたいこと、やりたいことができないから</c:v>
                </c:pt>
                <c:pt idx="3">
                  <c:v>市内の企業をよく知らないから</c:v>
                </c:pt>
                <c:pt idx="4">
                  <c:v>もっと都会で生活したいから</c:v>
                </c:pt>
                <c:pt idx="5">
                  <c:v>そのまちのイメージや雰囲気が好きだから</c:v>
                </c:pt>
                <c:pt idx="6">
                  <c:v>便利で生活しやすそうだから</c:v>
                </c:pt>
                <c:pt idx="7">
                  <c:v>視野や知識を広げたいから</c:v>
                </c:pt>
                <c:pt idx="8">
                  <c:v>親元を離れて、自由に生活してみたいから</c:v>
                </c:pt>
                <c:pt idx="9">
                  <c:v>その他</c:v>
                </c:pt>
              </c:strCache>
            </c:strRef>
          </c:cat>
          <c:val>
            <c:numRef>
              <c:f>'男女Q (11)'!$D$5:$M$5</c:f>
              <c:numCache>
                <c:formatCode>0.0%</c:formatCode>
                <c:ptCount val="10"/>
                <c:pt idx="0">
                  <c:v>0.42940199375152588</c:v>
                </c:pt>
                <c:pt idx="1">
                  <c:v>1.744186133146286E-2</c:v>
                </c:pt>
                <c:pt idx="2">
                  <c:v>6.312292069196701E-2</c:v>
                </c:pt>
                <c:pt idx="3">
                  <c:v>3.7375416606664658E-2</c:v>
                </c:pt>
                <c:pt idx="4">
                  <c:v>0.16611295938491821</c:v>
                </c:pt>
                <c:pt idx="5">
                  <c:v>0.11046511679887772</c:v>
                </c:pt>
                <c:pt idx="6">
                  <c:v>0.11627907305955887</c:v>
                </c:pt>
                <c:pt idx="7">
                  <c:v>0.17691029608249664</c:v>
                </c:pt>
                <c:pt idx="8">
                  <c:v>0.1827242523431778</c:v>
                </c:pt>
                <c:pt idx="9">
                  <c:v>6.312292069196701E-2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20-4CC1-BD8A-C43A32FF1E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3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4101407407407405"/>
          <c:y val="0.78700316009186444"/>
          <c:w val="0.18607851851851853"/>
          <c:h val="0.15730083502595352"/>
        </c:manualLayout>
      </c:layout>
      <c:overlay val="1"/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6636888888888878"/>
          <c:y val="5.0779316092597428E-2"/>
          <c:w val="0.47714444444444443"/>
          <c:h val="0.933492199730957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'男女Q (12)'!$C$3</c:f>
              <c:strCache>
                <c:ptCount val="1"/>
                <c:pt idx="0">
                  <c:v>全体(n=3,871)</c:v>
                </c:pt>
              </c:strCache>
            </c:strRef>
          </c:tx>
          <c:spPr>
            <a:solidFill>
              <a:srgbClr val="8DA5BE"/>
            </a:solidFill>
            <a:ln w="25400">
              <a:solidFill>
                <a:srgbClr val="4472C4">
                  <a:lumMod val="75000"/>
                </a:srgbClr>
              </a:solidFill>
              <a:miter lim="800000"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(12)'!$D$2:$M$2</c:f>
              <c:strCache>
                <c:ptCount val="10"/>
                <c:pt idx="0">
                  <c:v>業種・職種</c:v>
                </c:pt>
                <c:pt idx="1">
                  <c:v>会社の規模・知名度</c:v>
                </c:pt>
                <c:pt idx="2">
                  <c:v>会社の雰囲気が自分に合う</c:v>
                </c:pt>
                <c:pt idx="3">
                  <c:v>勤務地・転勤の有無</c:v>
                </c:pt>
                <c:pt idx="4">
                  <c:v>給料の高さ</c:v>
                </c:pt>
                <c:pt idx="5">
                  <c:v>残業が少なく、休日を確保できる</c:v>
                </c:pt>
                <c:pt idx="6">
                  <c:v>能力を発揮でき、やりがいを感じられる</c:v>
                </c:pt>
                <c:pt idx="7">
                  <c:v>性別などの格差がなく、活躍できる</c:v>
                </c:pt>
                <c:pt idx="8">
                  <c:v>資格取得やスキルアップの支援が
充実している</c:v>
                </c:pt>
                <c:pt idx="9">
                  <c:v>その他</c:v>
                </c:pt>
              </c:strCache>
            </c:strRef>
          </c:cat>
          <c:val>
            <c:numRef>
              <c:f>'男女Q (12)'!$D$3:$M$3</c:f>
              <c:numCache>
                <c:formatCode>0.0%</c:formatCode>
                <c:ptCount val="10"/>
                <c:pt idx="0">
                  <c:v>0.35830533504486084</c:v>
                </c:pt>
                <c:pt idx="1">
                  <c:v>4.3916299939155579E-2</c:v>
                </c:pt>
                <c:pt idx="2">
                  <c:v>0.31619736552238464</c:v>
                </c:pt>
                <c:pt idx="3">
                  <c:v>2.0666494965553284E-2</c:v>
                </c:pt>
                <c:pt idx="4">
                  <c:v>0.35675534605979919</c:v>
                </c:pt>
                <c:pt idx="5">
                  <c:v>0.241022989153862</c:v>
                </c:pt>
                <c:pt idx="6">
                  <c:v>0.29268923401832581</c:v>
                </c:pt>
                <c:pt idx="7">
                  <c:v>5.1666237413883209E-2</c:v>
                </c:pt>
                <c:pt idx="8">
                  <c:v>5.9416171163320541E-2</c:v>
                </c:pt>
                <c:pt idx="9">
                  <c:v>1.0849909856915474E-2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3-4A40-A533-7188B8B31E90}"/>
            </c:ext>
          </c:extLst>
        </c:ser>
        <c:ser>
          <c:idx val="1"/>
          <c:order val="1"/>
          <c:tx>
            <c:strRef>
              <c:f>'男女Q (12)'!$C$4</c:f>
              <c:strCache>
                <c:ptCount val="1"/>
                <c:pt idx="0">
                  <c:v>男性(n=1,748)</c:v>
                </c:pt>
              </c:strCache>
            </c:strRef>
          </c:tx>
          <c:spPr>
            <a:solidFill>
              <a:srgbClr val="B9CCC4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(12)'!$D$2:$M$2</c:f>
              <c:strCache>
                <c:ptCount val="10"/>
                <c:pt idx="0">
                  <c:v>業種・職種</c:v>
                </c:pt>
                <c:pt idx="1">
                  <c:v>会社の規模・知名度</c:v>
                </c:pt>
                <c:pt idx="2">
                  <c:v>会社の雰囲気が自分に合う</c:v>
                </c:pt>
                <c:pt idx="3">
                  <c:v>勤務地・転勤の有無</c:v>
                </c:pt>
                <c:pt idx="4">
                  <c:v>給料の高さ</c:v>
                </c:pt>
                <c:pt idx="5">
                  <c:v>残業が少なく、休日を確保できる</c:v>
                </c:pt>
                <c:pt idx="6">
                  <c:v>能力を発揮でき、やりがいを感じられる</c:v>
                </c:pt>
                <c:pt idx="7">
                  <c:v>性別などの格差がなく、活躍できる</c:v>
                </c:pt>
                <c:pt idx="8">
                  <c:v>資格取得やスキルアップの支援が
充実している</c:v>
                </c:pt>
                <c:pt idx="9">
                  <c:v>その他</c:v>
                </c:pt>
              </c:strCache>
            </c:strRef>
          </c:cat>
          <c:val>
            <c:numRef>
              <c:f>'男女Q (12)'!$D$4:$M$4</c:f>
              <c:numCache>
                <c:formatCode>0.0%</c:formatCode>
                <c:ptCount val="10"/>
                <c:pt idx="0">
                  <c:v>0.37128147482872009</c:v>
                </c:pt>
                <c:pt idx="1">
                  <c:v>5.034324899315834E-2</c:v>
                </c:pt>
                <c:pt idx="2">
                  <c:v>0.27345538139343262</c:v>
                </c:pt>
                <c:pt idx="3">
                  <c:v>2.4027459323406219E-2</c:v>
                </c:pt>
                <c:pt idx="4">
                  <c:v>0.3724256157875061</c:v>
                </c:pt>
                <c:pt idx="5">
                  <c:v>0.23684211075305939</c:v>
                </c:pt>
                <c:pt idx="6">
                  <c:v>0.27917620539665222</c:v>
                </c:pt>
                <c:pt idx="7">
                  <c:v>3.8329519331455231E-2</c:v>
                </c:pt>
                <c:pt idx="8">
                  <c:v>5.034324899315834E-2</c:v>
                </c:pt>
                <c:pt idx="9">
                  <c:v>1.5446224249899387E-2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23-4A40-A533-7188B8B31E90}"/>
            </c:ext>
          </c:extLst>
        </c:ser>
        <c:ser>
          <c:idx val="2"/>
          <c:order val="2"/>
          <c:tx>
            <c:strRef>
              <c:f>'男女Q (12)'!$C$5</c:f>
              <c:strCache>
                <c:ptCount val="1"/>
                <c:pt idx="0">
                  <c:v>女性(n=2,011)</c:v>
                </c:pt>
              </c:strCache>
            </c:strRef>
          </c:tx>
          <c:spPr>
            <a:solidFill>
              <a:srgbClr val="E8CD7F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(12)'!$D$2:$M$2</c:f>
              <c:strCache>
                <c:ptCount val="10"/>
                <c:pt idx="0">
                  <c:v>業種・職種</c:v>
                </c:pt>
                <c:pt idx="1">
                  <c:v>会社の規模・知名度</c:v>
                </c:pt>
                <c:pt idx="2">
                  <c:v>会社の雰囲気が自分に合う</c:v>
                </c:pt>
                <c:pt idx="3">
                  <c:v>勤務地・転勤の有無</c:v>
                </c:pt>
                <c:pt idx="4">
                  <c:v>給料の高さ</c:v>
                </c:pt>
                <c:pt idx="5">
                  <c:v>残業が少なく、休日を確保できる</c:v>
                </c:pt>
                <c:pt idx="6">
                  <c:v>能力を発揮でき、やりがいを感じられる</c:v>
                </c:pt>
                <c:pt idx="7">
                  <c:v>性別などの格差がなく、活躍できる</c:v>
                </c:pt>
                <c:pt idx="8">
                  <c:v>資格取得やスキルアップの支援が
充実している</c:v>
                </c:pt>
                <c:pt idx="9">
                  <c:v>その他</c:v>
                </c:pt>
              </c:strCache>
            </c:strRef>
          </c:cat>
          <c:val>
            <c:numRef>
              <c:f>'男女Q (12)'!$D$5:$M$5</c:f>
              <c:numCache>
                <c:formatCode>0.0%</c:formatCode>
                <c:ptCount val="10"/>
                <c:pt idx="0">
                  <c:v>0.34858280420303345</c:v>
                </c:pt>
                <c:pt idx="1">
                  <c:v>3.6797612905502319E-2</c:v>
                </c:pt>
                <c:pt idx="2">
                  <c:v>0.35604175925254822</c:v>
                </c:pt>
                <c:pt idx="3">
                  <c:v>1.8896071240305901E-2</c:v>
                </c:pt>
                <c:pt idx="4">
                  <c:v>0.34510195255279541</c:v>
                </c:pt>
                <c:pt idx="5">
                  <c:v>0.24515166878700256</c:v>
                </c:pt>
                <c:pt idx="6">
                  <c:v>0.30730980634689331</c:v>
                </c:pt>
                <c:pt idx="7">
                  <c:v>5.7185478508472443E-2</c:v>
                </c:pt>
                <c:pt idx="8">
                  <c:v>6.8125307559967041E-2</c:v>
                </c:pt>
                <c:pt idx="9">
                  <c:v>6.4644454978406429E-3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23-4A40-A533-7188B8B31E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3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4101407407407405"/>
          <c:y val="0.78700316009186444"/>
          <c:w val="0.18607851851851853"/>
          <c:h val="0.15730083502595352"/>
        </c:manualLayout>
      </c:layout>
      <c:overlay val="1"/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'男女Q (13)'!$C$4</c:f>
          <c:strCache>
            <c:ptCount val="1"/>
            <c:pt idx="0">
              <c:v>(n=1,748)</c:v>
            </c:pt>
          </c:strCache>
        </c:strRef>
      </c:tx>
      <c:layout>
        <c:manualLayout>
          <c:xMode val="edge"/>
          <c:yMode val="edge"/>
          <c:x val="0.66146153699114973"/>
          <c:y val="0.76167343251580888"/>
        </c:manualLayout>
      </c:layout>
      <c:overlay val="0"/>
      <c:txPr>
        <a:bodyPr/>
        <a:lstStyle/>
        <a:p>
          <a:pPr>
            <a:defRPr altLang="ja-JP" sz="1000">
              <a:solidFill>
                <a:srgbClr val="000000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4215350339128847"/>
          <c:y val="0.21634256840149604"/>
          <c:w val="0.28136352557013328"/>
          <c:h val="0.5231801896457112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360-4626-A559-CA0ADF4316B4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360-4626-A559-CA0ADF4316B4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360-4626-A559-CA0ADF4316B4}"/>
              </c:ext>
            </c:extLst>
          </c:dPt>
          <c:dPt>
            <c:idx val="3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360-4626-A559-CA0ADF4316B4}"/>
              </c:ext>
            </c:extLst>
          </c:dPt>
          <c:dPt>
            <c:idx val="4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360-4626-A559-CA0ADF4316B4}"/>
              </c:ext>
            </c:extLst>
          </c:dPt>
          <c:dPt>
            <c:idx val="5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360-4626-A559-CA0ADF4316B4}"/>
              </c:ext>
            </c:extLst>
          </c:dPt>
          <c:dPt>
            <c:idx val="6"/>
            <c:bubble3D val="0"/>
            <c:spPr>
              <a:solidFill>
                <a:srgbClr val="54789E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360-4626-A559-CA0ADF4316B4}"/>
              </c:ext>
            </c:extLst>
          </c:dPt>
          <c:dPt>
            <c:idx val="7"/>
            <c:bubble3D val="0"/>
            <c:spPr>
              <a:solidFill>
                <a:srgbClr val="96B3A7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360-4626-A559-CA0ADF4316B4}"/>
              </c:ext>
            </c:extLst>
          </c:dPt>
          <c:dPt>
            <c:idx val="8"/>
            <c:bubble3D val="0"/>
            <c:spPr>
              <a:solidFill>
                <a:srgbClr val="DDB44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360-4626-A559-CA0ADF4316B4}"/>
              </c:ext>
            </c:extLst>
          </c:dPt>
          <c:dPt>
            <c:idx val="9"/>
            <c:bubble3D val="0"/>
            <c:spPr>
              <a:solidFill>
                <a:srgbClr val="97608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360-4626-A559-CA0ADF4316B4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2360-4626-A559-CA0ADF4316B4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2360-4626-A559-CA0ADF4316B4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2360-4626-A559-CA0ADF4316B4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2360-4626-A559-CA0ADF4316B4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2360-4626-A559-CA0ADF4316B4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2360-4626-A559-CA0ADF4316B4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2360-4626-A559-CA0ADF4316B4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2360-4626-A559-CA0ADF4316B4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2360-4626-A559-CA0ADF4316B4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2360-4626-A559-CA0ADF4316B4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2360-4626-A559-CA0ADF4316B4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2360-4626-A559-CA0ADF4316B4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2360-4626-A559-CA0ADF4316B4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2360-4626-A559-CA0ADF4316B4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2360-4626-A559-CA0ADF4316B4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2360-4626-A559-CA0ADF4316B4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2360-4626-A559-CA0ADF4316B4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2360-4626-A559-CA0ADF4316B4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2360-4626-A559-CA0ADF4316B4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2360-4626-A559-CA0ADF4316B4}"/>
              </c:ext>
            </c:extLst>
          </c:dPt>
          <c:dLbls>
            <c:dLbl>
              <c:idx val="0"/>
              <c:layout>
                <c:manualLayout>
                  <c:x val="-0.15450114237596091"/>
                  <c:y val="3.974833290226815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60-4626-A559-CA0ADF4316B4}"/>
                </c:ext>
              </c:extLst>
            </c:dLbl>
            <c:dLbl>
              <c:idx val="1"/>
              <c:layout>
                <c:manualLayout>
                  <c:x val="-3.9268356236185605E-3"/>
                  <c:y val="-4.773690780078041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60-4626-A559-CA0ADF4316B4}"/>
                </c:ext>
              </c:extLst>
            </c:dLbl>
            <c:dLbl>
              <c:idx val="2"/>
              <c:layout>
                <c:manualLayout>
                  <c:x val="2.0788324927740069E-2"/>
                  <c:y val="-7.442621476042149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60-4626-A559-CA0ADF4316B4}"/>
                </c:ext>
              </c:extLst>
            </c:dLbl>
            <c:dLbl>
              <c:idx val="3"/>
              <c:layout>
                <c:manualLayout>
                  <c:x val="2.8402655583959855E-2"/>
                  <c:y val="-3.281642995565651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086160600655343"/>
                      <c:h val="0.157394642047222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360-4626-A559-CA0ADF4316B4}"/>
                </c:ext>
              </c:extLst>
            </c:dLbl>
            <c:dLbl>
              <c:idx val="4"/>
              <c:layout>
                <c:manualLayout>
                  <c:x val="3.6528464829810446E-2"/>
                  <c:y val="5.666895318632136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60-4626-A559-CA0ADF4316B4}"/>
                </c:ext>
              </c:extLst>
            </c:dLbl>
            <c:dLbl>
              <c:idx val="5"/>
              <c:layout>
                <c:manualLayout>
                  <c:x val="-6.355075047490133E-2"/>
                  <c:y val="6.203096585216025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60-4626-A559-CA0ADF4316B4}"/>
                </c:ext>
              </c:extLst>
            </c:dLbl>
            <c:dLbl>
              <c:idx val="6"/>
              <c:layout>
                <c:manualLayout>
                  <c:x val="-2.5670048890151356E-2"/>
                  <c:y val="4.941913275387073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360-4626-A559-CA0ADF4316B4}"/>
                </c:ext>
              </c:extLst>
            </c:dLbl>
            <c:dLbl>
              <c:idx val="7"/>
              <c:layout>
                <c:manualLayout>
                  <c:x val="-2.9037365612516894E-2"/>
                  <c:y val="-3.307132034692850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360-4626-A559-CA0ADF4316B4}"/>
                </c:ext>
              </c:extLst>
            </c:dLbl>
            <c:dLbl>
              <c:idx val="8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360-4626-A559-CA0ADF4316B4}"/>
                </c:ext>
              </c:extLst>
            </c:dLbl>
            <c:dLbl>
              <c:idx val="9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360-4626-A559-CA0ADF4316B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'男女Q (13)'!$D$2:$M$2</c:f>
              <c:strCache>
                <c:ptCount val="10"/>
                <c:pt idx="0">
                  <c:v>農業・漁業・林業</c:v>
                </c:pt>
                <c:pt idx="1">
                  <c:v>建設業</c:v>
                </c:pt>
                <c:pt idx="2">
                  <c:v>製造業</c:v>
                </c:pt>
                <c:pt idx="3">
                  <c:v>小売・飲食など</c:v>
                </c:pt>
                <c:pt idx="4">
                  <c:v>金融・保険
・不動産業</c:v>
                </c:pt>
                <c:pt idx="5">
                  <c:v>医療・福祉
・介護</c:v>
                </c:pt>
                <c:pt idx="6">
                  <c:v>ITエンジニア
・プログラマー</c:v>
                </c:pt>
                <c:pt idx="7">
                  <c:v>情報通信系</c:v>
                </c:pt>
                <c:pt idx="8">
                  <c:v>公務員</c:v>
                </c:pt>
                <c:pt idx="9">
                  <c:v>その他</c:v>
                </c:pt>
              </c:strCache>
            </c:strRef>
          </c:cat>
          <c:val>
            <c:numRef>
              <c:f>'男女Q (13)'!$D$4:$M$4</c:f>
              <c:numCache>
                <c:formatCode>#,##0_);[Red]\(#,##0\)</c:formatCode>
                <c:ptCount val="10"/>
                <c:pt idx="0">
                  <c:v>59</c:v>
                </c:pt>
                <c:pt idx="1">
                  <c:v>125</c:v>
                </c:pt>
                <c:pt idx="2">
                  <c:v>203</c:v>
                </c:pt>
                <c:pt idx="3">
                  <c:v>73</c:v>
                </c:pt>
                <c:pt idx="4">
                  <c:v>95</c:v>
                </c:pt>
                <c:pt idx="5">
                  <c:v>205</c:v>
                </c:pt>
                <c:pt idx="6">
                  <c:v>265</c:v>
                </c:pt>
                <c:pt idx="7">
                  <c:v>31</c:v>
                </c:pt>
                <c:pt idx="8">
                  <c:v>408</c:v>
                </c:pt>
                <c:pt idx="9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2360-4626-A559-CA0ADF4316B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'男女Q (13)'!$C$5</c:f>
          <c:strCache>
            <c:ptCount val="1"/>
            <c:pt idx="0">
              <c:v>(n=2,011)</c:v>
            </c:pt>
          </c:strCache>
        </c:strRef>
      </c:tx>
      <c:layout>
        <c:manualLayout>
          <c:xMode val="edge"/>
          <c:yMode val="edge"/>
          <c:x val="0.66146153699114973"/>
          <c:y val="0.76167343251580888"/>
        </c:manualLayout>
      </c:layout>
      <c:overlay val="0"/>
      <c:txPr>
        <a:bodyPr/>
        <a:lstStyle/>
        <a:p>
          <a:pPr>
            <a:defRPr altLang="ja-JP" sz="1000">
              <a:solidFill>
                <a:srgbClr val="000000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4215350339128847"/>
          <c:y val="0.21634256840149604"/>
          <c:w val="0.28136352557013328"/>
          <c:h val="0.5231801896457112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AB-4E99-B6E9-B369027745BC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1AB-4E99-B6E9-B369027745BC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1AB-4E99-B6E9-B369027745BC}"/>
              </c:ext>
            </c:extLst>
          </c:dPt>
          <c:dPt>
            <c:idx val="3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1AB-4E99-B6E9-B369027745BC}"/>
              </c:ext>
            </c:extLst>
          </c:dPt>
          <c:dPt>
            <c:idx val="4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1AB-4E99-B6E9-B369027745BC}"/>
              </c:ext>
            </c:extLst>
          </c:dPt>
          <c:dPt>
            <c:idx val="5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1AB-4E99-B6E9-B369027745BC}"/>
              </c:ext>
            </c:extLst>
          </c:dPt>
          <c:dPt>
            <c:idx val="6"/>
            <c:bubble3D val="0"/>
            <c:spPr>
              <a:solidFill>
                <a:srgbClr val="54789E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1AB-4E99-B6E9-B369027745BC}"/>
              </c:ext>
            </c:extLst>
          </c:dPt>
          <c:dPt>
            <c:idx val="7"/>
            <c:bubble3D val="0"/>
            <c:spPr>
              <a:solidFill>
                <a:srgbClr val="96B3A7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1AB-4E99-B6E9-B369027745BC}"/>
              </c:ext>
            </c:extLst>
          </c:dPt>
          <c:dPt>
            <c:idx val="8"/>
            <c:bubble3D val="0"/>
            <c:spPr>
              <a:solidFill>
                <a:srgbClr val="DDB44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1AB-4E99-B6E9-B369027745BC}"/>
              </c:ext>
            </c:extLst>
          </c:dPt>
          <c:dPt>
            <c:idx val="9"/>
            <c:bubble3D val="0"/>
            <c:spPr>
              <a:solidFill>
                <a:srgbClr val="97608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1AB-4E99-B6E9-B369027745BC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E1AB-4E99-B6E9-B369027745BC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E1AB-4E99-B6E9-B369027745BC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E1AB-4E99-B6E9-B369027745BC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E1AB-4E99-B6E9-B369027745BC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E1AB-4E99-B6E9-B369027745BC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E1AB-4E99-B6E9-B369027745BC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E1AB-4E99-B6E9-B369027745BC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E1AB-4E99-B6E9-B369027745BC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E1AB-4E99-B6E9-B369027745BC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E1AB-4E99-B6E9-B369027745BC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E1AB-4E99-B6E9-B369027745BC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E1AB-4E99-B6E9-B369027745BC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E1AB-4E99-B6E9-B369027745BC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E1AB-4E99-B6E9-B369027745BC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E1AB-4E99-B6E9-B369027745BC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E1AB-4E99-B6E9-B369027745BC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E1AB-4E99-B6E9-B369027745BC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E1AB-4E99-B6E9-B369027745BC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E1AB-4E99-B6E9-B369027745BC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E1AB-4E99-B6E9-B369027745BC}"/>
              </c:ext>
            </c:extLst>
          </c:dPt>
          <c:dLbls>
            <c:dLbl>
              <c:idx val="0"/>
              <c:layout>
                <c:manualLayout>
                  <c:x val="-0.1269533321059457"/>
                  <c:y val="5.102499803209373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AB-4E99-B6E9-B369027745BC}"/>
                </c:ext>
              </c:extLst>
            </c:dLbl>
            <c:dLbl>
              <c:idx val="1"/>
              <c:layout>
                <c:manualLayout>
                  <c:x val="1.8326708458209967E-2"/>
                  <c:y val="-5.888200434063894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AB-4E99-B6E9-B369027745BC}"/>
                </c:ext>
              </c:extLst>
            </c:dLbl>
            <c:dLbl>
              <c:idx val="2"/>
              <c:layout>
                <c:manualLayout>
                  <c:x val="8.1756291116228577E-2"/>
                  <c:y val="6.1503630318500944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AB-4E99-B6E9-B369027745BC}"/>
                </c:ext>
              </c:extLst>
            </c:dLbl>
            <c:dLbl>
              <c:idx val="3"/>
              <c:layout>
                <c:manualLayout>
                  <c:x val="4.9273477058414596E-2"/>
                  <c:y val="9.667217680419519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AB-4E99-B6E9-B369027745BC}"/>
                </c:ext>
              </c:extLst>
            </c:dLbl>
            <c:dLbl>
              <c:idx val="4"/>
              <c:layout>
                <c:manualLayout>
                  <c:x val="3.4181337470233338E-2"/>
                  <c:y val="0.1812629085279686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AB-4E99-B6E9-B369027745BC}"/>
                </c:ext>
              </c:extLst>
            </c:dLbl>
            <c:dLbl>
              <c:idx val="5"/>
              <c:layout>
                <c:manualLayout>
                  <c:x val="-0.12251521910378568"/>
                  <c:y val="-0.1417241107874998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AB-4E99-B6E9-B369027745BC}"/>
                </c:ext>
              </c:extLst>
            </c:dLbl>
            <c:dLbl>
              <c:idx val="6"/>
              <c:layout>
                <c:manualLayout>
                  <c:x val="4.4845726427366318E-2"/>
                  <c:y val="5.553543918045138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1AB-4E99-B6E9-B369027745BC}"/>
                </c:ext>
              </c:extLst>
            </c:dLbl>
            <c:dLbl>
              <c:idx val="7"/>
              <c:layout>
                <c:manualLayout>
                  <c:x val="-4.1951707326397587E-2"/>
                  <c:y val="-2.975024458263519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1AB-4E99-B6E9-B369027745BC}"/>
                </c:ext>
              </c:extLst>
            </c:dLbl>
            <c:dLbl>
              <c:idx val="8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1AB-4E99-B6E9-B369027745BC}"/>
                </c:ext>
              </c:extLst>
            </c:dLbl>
            <c:dLbl>
              <c:idx val="9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1AB-4E99-B6E9-B369027745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'男女Q (13)'!$D$2:$M$2</c:f>
              <c:strCache>
                <c:ptCount val="10"/>
                <c:pt idx="0">
                  <c:v>農業・漁業・林業</c:v>
                </c:pt>
                <c:pt idx="1">
                  <c:v>建設業</c:v>
                </c:pt>
                <c:pt idx="2">
                  <c:v>製造業</c:v>
                </c:pt>
                <c:pt idx="3">
                  <c:v>小売・飲食など</c:v>
                </c:pt>
                <c:pt idx="4">
                  <c:v>金融・保険
・不動産業</c:v>
                </c:pt>
                <c:pt idx="5">
                  <c:v>医療・福祉
・介護</c:v>
                </c:pt>
                <c:pt idx="6">
                  <c:v>ITエンジニア
・プログラマー</c:v>
                </c:pt>
                <c:pt idx="7">
                  <c:v>情報通信系</c:v>
                </c:pt>
                <c:pt idx="8">
                  <c:v>公務員</c:v>
                </c:pt>
                <c:pt idx="9">
                  <c:v>その他</c:v>
                </c:pt>
              </c:strCache>
            </c:strRef>
          </c:cat>
          <c:val>
            <c:numRef>
              <c:f>'男女Q (13)'!$D$5:$M$5</c:f>
              <c:numCache>
                <c:formatCode>#,##0_);[Red]\(#,##0\)</c:formatCode>
                <c:ptCount val="10"/>
                <c:pt idx="0">
                  <c:v>22</c:v>
                </c:pt>
                <c:pt idx="1">
                  <c:v>29</c:v>
                </c:pt>
                <c:pt idx="2">
                  <c:v>55</c:v>
                </c:pt>
                <c:pt idx="3">
                  <c:v>214</c:v>
                </c:pt>
                <c:pt idx="4">
                  <c:v>57</c:v>
                </c:pt>
                <c:pt idx="5">
                  <c:v>658</c:v>
                </c:pt>
                <c:pt idx="6">
                  <c:v>73</c:v>
                </c:pt>
                <c:pt idx="7">
                  <c:v>66</c:v>
                </c:pt>
                <c:pt idx="8">
                  <c:v>345</c:v>
                </c:pt>
                <c:pt idx="9">
                  <c:v>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E1AB-4E99-B6E9-B369027745B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6636888888888878"/>
          <c:y val="5.0779316092597428E-2"/>
          <c:w val="0.47714444444444443"/>
          <c:h val="0.933492199730957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'希望居住地Q (13)'!$C$4</c:f>
              <c:strCache>
                <c:ptCount val="1"/>
                <c:pt idx="0">
                  <c:v>北九州市(n=1,554)</c:v>
                </c:pt>
              </c:strCache>
            </c:strRef>
          </c:tx>
          <c:spPr>
            <a:solidFill>
              <a:srgbClr val="8DA5BE"/>
            </a:solidFill>
            <a:ln w="12700">
              <a:solidFill>
                <a:sysClr val="window" lastClr="FFFFFF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'希望居住地Q (13)'!$D$2:$M$2</c:f>
              <c:strCache>
                <c:ptCount val="10"/>
                <c:pt idx="0">
                  <c:v>農業・漁業・林業</c:v>
                </c:pt>
                <c:pt idx="1">
                  <c:v>建設業</c:v>
                </c:pt>
                <c:pt idx="2">
                  <c:v>製造業（技術者等）</c:v>
                </c:pt>
                <c:pt idx="3">
                  <c:v>小売・飲食などのサービス業</c:v>
                </c:pt>
                <c:pt idx="4">
                  <c:v>金融・保険・不動産業</c:v>
                </c:pt>
                <c:pt idx="5">
                  <c:v>医療・福祉・介護</c:v>
                </c:pt>
                <c:pt idx="6">
                  <c:v>ITエンジニア・プログラマー
（ゲームクリエイターを含む）</c:v>
                </c:pt>
                <c:pt idx="7">
                  <c:v>情報通信系
（メディア・マスコミ）</c:v>
                </c:pt>
                <c:pt idx="8">
                  <c:v>公務員</c:v>
                </c:pt>
                <c:pt idx="9">
                  <c:v>その他</c:v>
                </c:pt>
              </c:strCache>
            </c:strRef>
          </c:cat>
          <c:val>
            <c:numRef>
              <c:f>'希望居住地Q (13)'!$D$4:$M$4</c:f>
              <c:numCache>
                <c:formatCode>0.0%</c:formatCode>
                <c:ptCount val="10"/>
                <c:pt idx="0">
                  <c:v>1.7374517396092415E-2</c:v>
                </c:pt>
                <c:pt idx="1">
                  <c:v>4.6975545585155487E-2</c:v>
                </c:pt>
                <c:pt idx="2">
                  <c:v>9.2664092779159546E-2</c:v>
                </c:pt>
                <c:pt idx="3">
                  <c:v>6.6280566155910492E-2</c:v>
                </c:pt>
                <c:pt idx="4">
                  <c:v>3.2818533480167389E-2</c:v>
                </c:pt>
                <c:pt idx="5">
                  <c:v>0.23938223719596863</c:v>
                </c:pt>
                <c:pt idx="6">
                  <c:v>9.5881596207618713E-2</c:v>
                </c:pt>
                <c:pt idx="7">
                  <c:v>2.2522522136569023E-2</c:v>
                </c:pt>
                <c:pt idx="8">
                  <c:v>0.21235521137714386</c:v>
                </c:pt>
                <c:pt idx="9">
                  <c:v>0.17374517023563385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A-4D7D-8219-B73A8C6723F7}"/>
            </c:ext>
          </c:extLst>
        </c:ser>
        <c:ser>
          <c:idx val="1"/>
          <c:order val="1"/>
          <c:tx>
            <c:strRef>
              <c:f>'希望居住地Q (13)'!$C$5</c:f>
              <c:strCache>
                <c:ptCount val="1"/>
                <c:pt idx="0">
                  <c:v>福岡市(n=626)</c:v>
                </c:pt>
              </c:strCache>
            </c:strRef>
          </c:tx>
          <c:spPr>
            <a:solidFill>
              <a:srgbClr val="B9CCC4"/>
            </a:solidFill>
            <a:ln w="12700">
              <a:solidFill>
                <a:sysClr val="window" lastClr="FFFF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'希望居住地Q (13)'!$D$2:$M$2</c:f>
              <c:strCache>
                <c:ptCount val="10"/>
                <c:pt idx="0">
                  <c:v>農業・漁業・林業</c:v>
                </c:pt>
                <c:pt idx="1">
                  <c:v>建設業</c:v>
                </c:pt>
                <c:pt idx="2">
                  <c:v>製造業（技術者等）</c:v>
                </c:pt>
                <c:pt idx="3">
                  <c:v>小売・飲食などのサービス業</c:v>
                </c:pt>
                <c:pt idx="4">
                  <c:v>金融・保険・不動産業</c:v>
                </c:pt>
                <c:pt idx="5">
                  <c:v>医療・福祉・介護</c:v>
                </c:pt>
                <c:pt idx="6">
                  <c:v>ITエンジニア・プログラマー
（ゲームクリエイターを含む）</c:v>
                </c:pt>
                <c:pt idx="7">
                  <c:v>情報通信系
（メディア・マスコミ）</c:v>
                </c:pt>
                <c:pt idx="8">
                  <c:v>公務員</c:v>
                </c:pt>
                <c:pt idx="9">
                  <c:v>その他</c:v>
                </c:pt>
              </c:strCache>
            </c:strRef>
          </c:cat>
          <c:val>
            <c:numRef>
              <c:f>'希望居住地Q (13)'!$D$5:$M$5</c:f>
              <c:numCache>
                <c:formatCode>0.0%</c:formatCode>
                <c:ptCount val="10"/>
                <c:pt idx="0">
                  <c:v>1.9169328734278679E-2</c:v>
                </c:pt>
                <c:pt idx="1">
                  <c:v>3.3546324819326401E-2</c:v>
                </c:pt>
                <c:pt idx="2">
                  <c:v>4.3130990117788315E-2</c:v>
                </c:pt>
                <c:pt idx="3">
                  <c:v>9.9041536450386047E-2</c:v>
                </c:pt>
                <c:pt idx="4">
                  <c:v>5.7507988065481186E-2</c:v>
                </c:pt>
                <c:pt idx="5">
                  <c:v>0.23961661756038666</c:v>
                </c:pt>
                <c:pt idx="6">
                  <c:v>7.8274756669998169E-2</c:v>
                </c:pt>
                <c:pt idx="7">
                  <c:v>2.2364217787981033E-2</c:v>
                </c:pt>
                <c:pt idx="8">
                  <c:v>0.17092651128768921</c:v>
                </c:pt>
                <c:pt idx="9">
                  <c:v>0.23642171919345856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CA-4D7D-8219-B73A8C6723F7}"/>
            </c:ext>
          </c:extLst>
        </c:ser>
        <c:ser>
          <c:idx val="2"/>
          <c:order val="2"/>
          <c:tx>
            <c:strRef>
              <c:f>'希望居住地Q (13)'!$C$6</c:f>
              <c:strCache>
                <c:ptCount val="1"/>
                <c:pt idx="0">
                  <c:v>東京圏(n=265)</c:v>
                </c:pt>
              </c:strCache>
            </c:strRef>
          </c:tx>
          <c:spPr>
            <a:solidFill>
              <a:srgbClr val="E8CD7F"/>
            </a:solidFill>
            <a:ln w="12700">
              <a:solidFill>
                <a:sysClr val="window" lastClr="FFFF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'希望居住地Q (13)'!$D$2:$M$2</c:f>
              <c:strCache>
                <c:ptCount val="10"/>
                <c:pt idx="0">
                  <c:v>農業・漁業・林業</c:v>
                </c:pt>
                <c:pt idx="1">
                  <c:v>建設業</c:v>
                </c:pt>
                <c:pt idx="2">
                  <c:v>製造業（技術者等）</c:v>
                </c:pt>
                <c:pt idx="3">
                  <c:v>小売・飲食などのサービス業</c:v>
                </c:pt>
                <c:pt idx="4">
                  <c:v>金融・保険・不動産業</c:v>
                </c:pt>
                <c:pt idx="5">
                  <c:v>医療・福祉・介護</c:v>
                </c:pt>
                <c:pt idx="6">
                  <c:v>ITエンジニア・プログラマー
（ゲームクリエイターを含む）</c:v>
                </c:pt>
                <c:pt idx="7">
                  <c:v>情報通信系
（メディア・マスコミ）</c:v>
                </c:pt>
                <c:pt idx="8">
                  <c:v>公務員</c:v>
                </c:pt>
                <c:pt idx="9">
                  <c:v>その他</c:v>
                </c:pt>
              </c:strCache>
            </c:strRef>
          </c:cat>
          <c:val>
            <c:numRef>
              <c:f>'希望居住地Q (13)'!$D$6:$M$6</c:f>
              <c:numCache>
                <c:formatCode>0.0%</c:formatCode>
                <c:ptCount val="10"/>
                <c:pt idx="0">
                  <c:v>1.5094339847564697E-2</c:v>
                </c:pt>
                <c:pt idx="1">
                  <c:v>4.1509434580802917E-2</c:v>
                </c:pt>
                <c:pt idx="2">
                  <c:v>1.8867924809455872E-2</c:v>
                </c:pt>
                <c:pt idx="3">
                  <c:v>7.9245284199714661E-2</c:v>
                </c:pt>
                <c:pt idx="4">
                  <c:v>6.0377359390258789E-2</c:v>
                </c:pt>
                <c:pt idx="5">
                  <c:v>0.20000000298023224</c:v>
                </c:pt>
                <c:pt idx="6">
                  <c:v>0.1169811338186264</c:v>
                </c:pt>
                <c:pt idx="7">
                  <c:v>5.6603774428367615E-2</c:v>
                </c:pt>
                <c:pt idx="8">
                  <c:v>0.18113207817077637</c:v>
                </c:pt>
                <c:pt idx="9">
                  <c:v>0.23018868267536163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CA-4D7D-8219-B73A8C6723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7986592592592598"/>
          <c:y val="8.3397457878138098E-2"/>
          <c:w val="0.24722666666666668"/>
          <c:h val="0.15730083502595352"/>
        </c:manualLayout>
      </c:layout>
      <c:overlay val="1"/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517100694444445"/>
          <c:y val="7.0870844510523251E-2"/>
          <c:w val="0.73598125000000003"/>
          <c:h val="0.5561573525564791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'希望居住地Q (13)'!$D$2</c:f>
              <c:strCache>
                <c:ptCount val="1"/>
                <c:pt idx="0">
                  <c:v>農業・漁業・林業</c:v>
                </c:pt>
              </c:strCache>
            </c:strRef>
          </c:tx>
          <c:spPr>
            <a:solidFill>
              <a:srgbClr val="8DA5BE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0421986745463479E-17"/>
                  <c:y val="2.799137550909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43-4338-833E-2089639AC7F1}"/>
                </c:ext>
              </c:extLst>
            </c:dLbl>
            <c:dLbl>
              <c:idx val="1"/>
              <c:layout>
                <c:manualLayout>
                  <c:x val="0"/>
                  <c:y val="2.850354872922301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B43-4338-833E-2089639AC7F1}"/>
                </c:ext>
              </c:extLst>
            </c:dLbl>
            <c:dLbl>
              <c:idx val="2"/>
              <c:layout>
                <c:manualLayout>
                  <c:x val="0"/>
                  <c:y val="2.850354872922301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43-4338-833E-2089639AC7F1}"/>
                </c:ext>
              </c:extLst>
            </c:dLbl>
            <c:dLbl>
              <c:idx val="3"/>
              <c:layout>
                <c:manualLayout>
                  <c:x val="-4.0421986745463479E-17"/>
                  <c:y val="3.800473163896408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BC-4885-A1E8-4599A9080F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'希望居住地Q (13)'!$C$3:$C$6</c:f>
              <c:strCache>
                <c:ptCount val="4"/>
                <c:pt idx="0">
                  <c:v>全体(n=3,871)</c:v>
                </c:pt>
                <c:pt idx="1">
                  <c:v>北九州市(n=1,554)</c:v>
                </c:pt>
                <c:pt idx="2">
                  <c:v>福岡市(n=626)</c:v>
                </c:pt>
                <c:pt idx="3">
                  <c:v>東京圏(n=265)</c:v>
                </c:pt>
              </c:strCache>
            </c:strRef>
          </c:cat>
          <c:val>
            <c:numRef>
              <c:f>'希望居住地Q (13)'!$D$3:$D$6</c:f>
              <c:numCache>
                <c:formatCode>0.0%</c:formatCode>
                <c:ptCount val="4"/>
                <c:pt idx="0">
                  <c:v>2.1183156807026607E-2</c:v>
                </c:pt>
                <c:pt idx="1">
                  <c:v>1.7374517396092415E-2</c:v>
                </c:pt>
                <c:pt idx="2">
                  <c:v>1.9169328734278679E-2</c:v>
                </c:pt>
                <c:pt idx="3">
                  <c:v>1.5094339847564697E-2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3-4338-833E-2089639AC7F1}"/>
            </c:ext>
          </c:extLst>
        </c:ser>
        <c:ser>
          <c:idx val="1"/>
          <c:order val="1"/>
          <c:tx>
            <c:strRef>
              <c:f>'希望居住地Q (13)'!$E$2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rgbClr val="B9CCC4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7B43-4338-833E-2089639AC7F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7B43-4338-833E-2089639AC7F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8BC-4885-A1E8-4599A9080F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'希望居住地Q (13)'!$C$3:$C$6</c:f>
              <c:strCache>
                <c:ptCount val="4"/>
                <c:pt idx="0">
                  <c:v>全体(n=3,871)</c:v>
                </c:pt>
                <c:pt idx="1">
                  <c:v>北九州市(n=1,554)</c:v>
                </c:pt>
                <c:pt idx="2">
                  <c:v>福岡市(n=626)</c:v>
                </c:pt>
                <c:pt idx="3">
                  <c:v>東京圏(n=265)</c:v>
                </c:pt>
              </c:strCache>
            </c:strRef>
          </c:cat>
          <c:val>
            <c:numRef>
              <c:f>'希望居住地Q (13)'!$E$3:$E$6</c:f>
              <c:numCache>
                <c:formatCode>0.0%</c:formatCode>
                <c:ptCount val="4"/>
                <c:pt idx="0">
                  <c:v>4.0041332988891759E-2</c:v>
                </c:pt>
                <c:pt idx="1">
                  <c:v>4.6975545585155487E-2</c:v>
                </c:pt>
                <c:pt idx="2">
                  <c:v>3.3546324819326401E-2</c:v>
                </c:pt>
                <c:pt idx="3">
                  <c:v>4.1509434580802917E-2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43-4338-833E-2089639AC7F1}"/>
            </c:ext>
          </c:extLst>
        </c:ser>
        <c:ser>
          <c:idx val="2"/>
          <c:order val="2"/>
          <c:tx>
            <c:strRef>
              <c:f>'希望居住地Q (13)'!$F$2</c:f>
              <c:strCache>
                <c:ptCount val="1"/>
                <c:pt idx="0">
                  <c:v>製造業（技術者等）</c:v>
                </c:pt>
              </c:strCache>
            </c:strRef>
          </c:tx>
          <c:spPr>
            <a:solidFill>
              <a:srgbClr val="E8CD7F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409722222222222E-3"/>
                  <c:y val="-3.3402688934103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B43-4338-833E-2089639AC7F1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7B43-4338-833E-2089639AC7F1}"/>
                </c:ext>
              </c:extLst>
            </c:dLbl>
            <c:dLbl>
              <c:idx val="2"/>
              <c:layout>
                <c:manualLayout>
                  <c:x val="0"/>
                  <c:y val="-3.16706096991366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B43-4338-833E-2089639AC7F1}"/>
                </c:ext>
              </c:extLst>
            </c:dLbl>
            <c:dLbl>
              <c:idx val="3"/>
              <c:layout>
                <c:manualLayout>
                  <c:x val="-4.0421986745463479E-17"/>
                  <c:y val="-3.16706096991366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BC-4885-A1E8-4599A9080F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'希望居住地Q (13)'!$C$3:$C$6</c:f>
              <c:strCache>
                <c:ptCount val="4"/>
                <c:pt idx="0">
                  <c:v>全体(n=3,871)</c:v>
                </c:pt>
                <c:pt idx="1">
                  <c:v>北九州市(n=1,554)</c:v>
                </c:pt>
                <c:pt idx="2">
                  <c:v>福岡市(n=626)</c:v>
                </c:pt>
                <c:pt idx="3">
                  <c:v>東京圏(n=265)</c:v>
                </c:pt>
              </c:strCache>
            </c:strRef>
          </c:cat>
          <c:val>
            <c:numRef>
              <c:f>'希望居住地Q (13)'!$F$3:$F$6</c:f>
              <c:numCache>
                <c:formatCode>0.0%</c:formatCode>
                <c:ptCount val="4"/>
                <c:pt idx="0">
                  <c:v>6.8199431671402744E-2</c:v>
                </c:pt>
                <c:pt idx="1">
                  <c:v>9.2664092779159546E-2</c:v>
                </c:pt>
                <c:pt idx="2">
                  <c:v>4.3130990117788315E-2</c:v>
                </c:pt>
                <c:pt idx="3">
                  <c:v>1.8867924809455872E-2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43-4338-833E-2089639AC7F1}"/>
            </c:ext>
          </c:extLst>
        </c:ser>
        <c:ser>
          <c:idx val="3"/>
          <c:order val="3"/>
          <c:tx>
            <c:strRef>
              <c:f>'希望居住地Q (13)'!$G$2</c:f>
              <c:strCache>
                <c:ptCount val="1"/>
                <c:pt idx="0">
                  <c:v>小売・飲食などのサービス業</c:v>
                </c:pt>
              </c:strCache>
            </c:strRef>
          </c:tx>
          <c:spPr>
            <a:solidFill>
              <a:srgbClr val="B995AA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B43-4338-833E-2089639AC7F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7B43-4338-833E-2089639AC7F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8BC-4885-A1E8-4599A9080F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'希望居住地Q (13)'!$C$3:$C$6</c:f>
              <c:strCache>
                <c:ptCount val="4"/>
                <c:pt idx="0">
                  <c:v>全体(n=3,871)</c:v>
                </c:pt>
                <c:pt idx="1">
                  <c:v>北九州市(n=1,554)</c:v>
                </c:pt>
                <c:pt idx="2">
                  <c:v>福岡市(n=626)</c:v>
                </c:pt>
                <c:pt idx="3">
                  <c:v>東京圏(n=265)</c:v>
                </c:pt>
              </c:strCache>
            </c:strRef>
          </c:cat>
          <c:val>
            <c:numRef>
              <c:f>'希望居住地Q (13)'!$G$3:$G$6</c:f>
              <c:numCache>
                <c:formatCode>0.0%</c:formatCode>
                <c:ptCount val="4"/>
                <c:pt idx="0">
                  <c:v>7.5691035908034096E-2</c:v>
                </c:pt>
                <c:pt idx="1">
                  <c:v>6.6280566155910492E-2</c:v>
                </c:pt>
                <c:pt idx="2">
                  <c:v>9.9041536450386047E-2</c:v>
                </c:pt>
                <c:pt idx="3">
                  <c:v>7.9245284199714661E-2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43-4338-833E-2089639AC7F1}"/>
            </c:ext>
          </c:extLst>
        </c:ser>
        <c:ser>
          <c:idx val="4"/>
          <c:order val="4"/>
          <c:tx>
            <c:strRef>
              <c:f>'希望居住地Q (13)'!$H$2</c:f>
              <c:strCache>
                <c:ptCount val="1"/>
                <c:pt idx="0">
                  <c:v>金融・保険・不動産業</c:v>
                </c:pt>
              </c:strCache>
            </c:strRef>
          </c:tx>
          <c:spPr>
            <a:solidFill>
              <a:srgbClr val="B1B3D9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7B43-4338-833E-2089639AC7F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7B43-4338-833E-2089639AC7F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8BC-4885-A1E8-4599A9080F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'希望居住地Q (13)'!$C$3:$C$6</c:f>
              <c:strCache>
                <c:ptCount val="4"/>
                <c:pt idx="0">
                  <c:v>全体(n=3,871)</c:v>
                </c:pt>
                <c:pt idx="1">
                  <c:v>北九州市(n=1,554)</c:v>
                </c:pt>
                <c:pt idx="2">
                  <c:v>福岡市(n=626)</c:v>
                </c:pt>
                <c:pt idx="3">
                  <c:v>東京圏(n=265)</c:v>
                </c:pt>
              </c:strCache>
            </c:strRef>
          </c:cat>
          <c:val>
            <c:numRef>
              <c:f>'希望居住地Q (13)'!$H$3:$H$6</c:f>
              <c:numCache>
                <c:formatCode>0.0%</c:formatCode>
                <c:ptCount val="4"/>
                <c:pt idx="0">
                  <c:v>4.0299664169465253E-2</c:v>
                </c:pt>
                <c:pt idx="1">
                  <c:v>3.2818533480167389E-2</c:v>
                </c:pt>
                <c:pt idx="2">
                  <c:v>5.7507988065481186E-2</c:v>
                </c:pt>
                <c:pt idx="3">
                  <c:v>6.0377359390258789E-2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43-4338-833E-2089639AC7F1}"/>
            </c:ext>
          </c:extLst>
        </c:ser>
        <c:ser>
          <c:idx val="5"/>
          <c:order val="5"/>
          <c:tx>
            <c:strRef>
              <c:f>'希望居住地Q (13)'!$I$2</c:f>
              <c:strCache>
                <c:ptCount val="1"/>
                <c:pt idx="0">
                  <c:v>医療・福祉・介護</c:v>
                </c:pt>
              </c:strCache>
            </c:strRef>
          </c:tx>
          <c:spPr>
            <a:solidFill>
              <a:srgbClr val="E5AC8C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7B43-4338-833E-2089639AC7F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7B43-4338-833E-2089639AC7F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8BC-4885-A1E8-4599A9080F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'希望居住地Q (13)'!$C$3:$C$6</c:f>
              <c:strCache>
                <c:ptCount val="4"/>
                <c:pt idx="0">
                  <c:v>全体(n=3,871)</c:v>
                </c:pt>
                <c:pt idx="1">
                  <c:v>北九州市(n=1,554)</c:v>
                </c:pt>
                <c:pt idx="2">
                  <c:v>福岡市(n=626)</c:v>
                </c:pt>
                <c:pt idx="3">
                  <c:v>東京圏(n=265)</c:v>
                </c:pt>
              </c:strCache>
            </c:strRef>
          </c:cat>
          <c:val>
            <c:numRef>
              <c:f>'希望居住地Q (13)'!$I$3:$I$6</c:f>
              <c:numCache>
                <c:formatCode>0.0%</c:formatCode>
                <c:ptCount val="4"/>
                <c:pt idx="0">
                  <c:v>0.22991475071041076</c:v>
                </c:pt>
                <c:pt idx="1">
                  <c:v>0.23938223719596863</c:v>
                </c:pt>
                <c:pt idx="2">
                  <c:v>0.23961661756038666</c:v>
                </c:pt>
                <c:pt idx="3">
                  <c:v>0.20000000298023224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43-4338-833E-2089639AC7F1}"/>
            </c:ext>
          </c:extLst>
        </c:ser>
        <c:ser>
          <c:idx val="6"/>
          <c:order val="6"/>
          <c:tx>
            <c:strRef>
              <c:f>'希望居住地Q (13)'!$J$2</c:f>
              <c:strCache>
                <c:ptCount val="1"/>
                <c:pt idx="0">
                  <c:v>ITエンジニア・プログラマー
（ゲームクリエイターを含む）</c:v>
                </c:pt>
              </c:strCache>
            </c:strRef>
          </c:tx>
          <c:spPr>
            <a:solidFill>
              <a:srgbClr val="54789E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7B43-4338-833E-2089639AC7F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7B43-4338-833E-2089639AC7F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8BC-4885-A1E8-4599A9080F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'希望居住地Q (13)'!$C$3:$C$6</c:f>
              <c:strCache>
                <c:ptCount val="4"/>
                <c:pt idx="0">
                  <c:v>全体(n=3,871)</c:v>
                </c:pt>
                <c:pt idx="1">
                  <c:v>北九州市(n=1,554)</c:v>
                </c:pt>
                <c:pt idx="2">
                  <c:v>福岡市(n=626)</c:v>
                </c:pt>
                <c:pt idx="3">
                  <c:v>東京圏(n=265)</c:v>
                </c:pt>
              </c:strCache>
            </c:strRef>
          </c:cat>
          <c:val>
            <c:numRef>
              <c:f>'希望居住地Q (13)'!$J$3:$J$6</c:f>
              <c:numCache>
                <c:formatCode>0.0%</c:formatCode>
                <c:ptCount val="4"/>
                <c:pt idx="0">
                  <c:v>9.0157582020149826E-2</c:v>
                </c:pt>
                <c:pt idx="1">
                  <c:v>9.5881596207618713E-2</c:v>
                </c:pt>
                <c:pt idx="2">
                  <c:v>7.8274756669998169E-2</c:v>
                </c:pt>
                <c:pt idx="3">
                  <c:v>0.1169811338186264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B43-4338-833E-2089639AC7F1}"/>
            </c:ext>
          </c:extLst>
        </c:ser>
        <c:ser>
          <c:idx val="7"/>
          <c:order val="7"/>
          <c:tx>
            <c:strRef>
              <c:f>'希望居住地Q (13)'!$K$2</c:f>
              <c:strCache>
                <c:ptCount val="1"/>
                <c:pt idx="0">
                  <c:v>情報通信系
（メディア・マスコミ）</c:v>
                </c:pt>
              </c:strCache>
            </c:strRef>
          </c:tx>
          <c:spPr>
            <a:solidFill>
              <a:srgbClr val="96B3A7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40972222222214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B43-4338-833E-2089639AC7F1}"/>
                </c:ext>
              </c:extLst>
            </c:dLbl>
            <c:dLbl>
              <c:idx val="1"/>
              <c:layout>
                <c:manualLayout>
                  <c:x val="4.409722222222222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B43-4338-833E-2089639AC7F1}"/>
                </c:ext>
              </c:extLst>
            </c:dLbl>
            <c:dLbl>
              <c:idx val="2"/>
              <c:layout>
                <c:manualLayout>
                  <c:x val="4.4097222222221413E-3"/>
                  <c:y val="5.493067534696249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B43-4338-833E-2089639AC7F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8BC-4885-A1E8-4599A9080F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'希望居住地Q (13)'!$C$3:$C$6</c:f>
              <c:strCache>
                <c:ptCount val="4"/>
                <c:pt idx="0">
                  <c:v>全体(n=3,871)</c:v>
                </c:pt>
                <c:pt idx="1">
                  <c:v>北九州市(n=1,554)</c:v>
                </c:pt>
                <c:pt idx="2">
                  <c:v>福岡市(n=626)</c:v>
                </c:pt>
                <c:pt idx="3">
                  <c:v>東京圏(n=265)</c:v>
                </c:pt>
              </c:strCache>
            </c:strRef>
          </c:cat>
          <c:val>
            <c:numRef>
              <c:f>'希望居住地Q (13)'!$K$3:$K$6</c:f>
              <c:numCache>
                <c:formatCode>0.0%</c:formatCode>
                <c:ptCount val="4"/>
                <c:pt idx="0">
                  <c:v>2.6091449237923017E-2</c:v>
                </c:pt>
                <c:pt idx="1">
                  <c:v>2.2522522136569023E-2</c:v>
                </c:pt>
                <c:pt idx="2">
                  <c:v>2.2364217787981033E-2</c:v>
                </c:pt>
                <c:pt idx="3">
                  <c:v>5.6603774428367615E-2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B43-4338-833E-2089639AC7F1}"/>
            </c:ext>
          </c:extLst>
        </c:ser>
        <c:ser>
          <c:idx val="8"/>
          <c:order val="8"/>
          <c:tx>
            <c:strRef>
              <c:f>'希望居住地Q (13)'!$L$2</c:f>
              <c:strCache>
                <c:ptCount val="1"/>
                <c:pt idx="0">
                  <c:v>公務員</c:v>
                </c:pt>
              </c:strCache>
            </c:strRef>
          </c:tx>
          <c:spPr>
            <a:solidFill>
              <a:srgbClr val="DDB440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7B43-4338-833E-2089639AC7F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7B43-4338-833E-2089639AC7F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8BC-4885-A1E8-4599A9080F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'希望居住地Q (13)'!$C$3:$C$6</c:f>
              <c:strCache>
                <c:ptCount val="4"/>
                <c:pt idx="0">
                  <c:v>全体(n=3,871)</c:v>
                </c:pt>
                <c:pt idx="1">
                  <c:v>北九州市(n=1,554)</c:v>
                </c:pt>
                <c:pt idx="2">
                  <c:v>福岡市(n=626)</c:v>
                </c:pt>
                <c:pt idx="3">
                  <c:v>東京圏(n=265)</c:v>
                </c:pt>
              </c:strCache>
            </c:strRef>
          </c:cat>
          <c:val>
            <c:numRef>
              <c:f>'希望居住地Q (13)'!$L$3:$L$6</c:f>
              <c:numCache>
                <c:formatCode>0.0%</c:formatCode>
                <c:ptCount val="4"/>
                <c:pt idx="0">
                  <c:v>0.19891500904159132</c:v>
                </c:pt>
                <c:pt idx="1">
                  <c:v>0.21235521137714386</c:v>
                </c:pt>
                <c:pt idx="2">
                  <c:v>0.17092651128768921</c:v>
                </c:pt>
                <c:pt idx="3">
                  <c:v>0.18113207817077637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B43-4338-833E-2089639AC7F1}"/>
            </c:ext>
          </c:extLst>
        </c:ser>
        <c:ser>
          <c:idx val="9"/>
          <c:order val="9"/>
          <c:tx>
            <c:strRef>
              <c:f>'希望居住地Q (13)'!$M$2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76080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7B43-4338-833E-2089639AC7F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8-7B43-4338-833E-2089639AC7F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8BC-4885-A1E8-4599A9080F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'希望居住地Q (13)'!$C$3:$C$6</c:f>
              <c:strCache>
                <c:ptCount val="4"/>
                <c:pt idx="0">
                  <c:v>全体(n=3,871)</c:v>
                </c:pt>
                <c:pt idx="1">
                  <c:v>北九州市(n=1,554)</c:v>
                </c:pt>
                <c:pt idx="2">
                  <c:v>福岡市(n=626)</c:v>
                </c:pt>
                <c:pt idx="3">
                  <c:v>東京圏(n=265)</c:v>
                </c:pt>
              </c:strCache>
            </c:strRef>
          </c:cat>
          <c:val>
            <c:numRef>
              <c:f>'希望居住地Q (13)'!$M$3:$M$6</c:f>
              <c:numCache>
                <c:formatCode>0.0%</c:formatCode>
                <c:ptCount val="4"/>
                <c:pt idx="0">
                  <c:v>0.20950658744510461</c:v>
                </c:pt>
                <c:pt idx="1">
                  <c:v>0.17374517023563385</c:v>
                </c:pt>
                <c:pt idx="2">
                  <c:v>0.23642171919345856</c:v>
                </c:pt>
                <c:pt idx="3">
                  <c:v>0.23018868267536163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B43-4338-833E-2089639AC7F1}"/>
            </c:ext>
          </c:extLst>
        </c:ser>
        <c:ser>
          <c:idx val="10"/>
          <c:order val="10"/>
          <c:tx>
            <c:strRef>
              <c:f>'希望居住地Q (13)'!$N$2</c:f>
              <c:strCache>
                <c:ptCount val="1"/>
                <c:pt idx="0">
                  <c:v>a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'希望居住地Q (13)'!$C$3:$C$6</c:f>
              <c:strCache>
                <c:ptCount val="4"/>
                <c:pt idx="0">
                  <c:v>全体(n=3,871)</c:v>
                </c:pt>
                <c:pt idx="1">
                  <c:v>北九州市(n=1,554)</c:v>
                </c:pt>
                <c:pt idx="2">
                  <c:v>福岡市(n=626)</c:v>
                </c:pt>
                <c:pt idx="3">
                  <c:v>東京圏(n=265)</c:v>
                </c:pt>
              </c:strCache>
            </c:strRef>
          </c:cat>
          <c:val>
            <c:numRef>
              <c:f>'希望居住地Q (13)'!$N$3:$N$6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C6E8-4FFD-ABE5-FF16B76401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  <c:crossAx val="249229696"/>
        <c:crosses val="autoZero"/>
        <c:auto val="1"/>
        <c:lblAlgn val="ctr"/>
        <c:lblOffset val="200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  <c:crossAx val="249215616"/>
        <c:crosses val="autoZero"/>
        <c:crossBetween val="between"/>
        <c:majorUnit val="0.2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egendEntry>
        <c:idx val="7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egendEntry>
        <c:idx val="8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egendEntry>
        <c:idx val="9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egendEntry>
        <c:idx val="10"/>
        <c:txPr>
          <a:bodyPr/>
          <a:lstStyle/>
          <a:p>
            <a:pPr>
              <a:defRPr sz="1400">
                <a:solidFill>
                  <a:schemeClr val="bg1"/>
                </a:solidFill>
              </a:defRPr>
            </a:pPr>
            <a:endParaRPr lang="ja-JP"/>
          </a:p>
        </c:txPr>
      </c:legendEntry>
      <c:layout>
        <c:manualLayout>
          <c:xMode val="edge"/>
          <c:yMode val="edge"/>
          <c:x val="7.2945833333333335E-2"/>
          <c:y val="0.66032448160573487"/>
          <c:w val="0.91099375000000005"/>
          <c:h val="0.33269296480837052"/>
        </c:manualLayout>
      </c:layout>
      <c:overlay val="0"/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6636888888888878"/>
          <c:y val="5.0779316092597428E-2"/>
          <c:w val="0.47714444444444443"/>
          <c:h val="0.827951389472863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'男女Q (14)'!$C$3</c:f>
              <c:strCache>
                <c:ptCount val="1"/>
                <c:pt idx="0">
                  <c:v>全体(n=3,871)</c:v>
                </c:pt>
              </c:strCache>
            </c:strRef>
          </c:tx>
          <c:spPr>
            <a:solidFill>
              <a:srgbClr val="8DA5BE"/>
            </a:solidFill>
            <a:ln w="25400">
              <a:solidFill>
                <a:srgbClr val="4472C4">
                  <a:lumMod val="75000"/>
                </a:srgbClr>
              </a:solidFill>
              <a:miter lim="800000"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(14)'!$D$2:$L$2</c:f>
              <c:strCache>
                <c:ptCount val="9"/>
                <c:pt idx="0">
                  <c:v>起業してビジネスを成功させる</c:v>
                </c:pt>
                <c:pt idx="1">
                  <c:v>安定した会社で、長く堅実に働く</c:v>
                </c:pt>
                <c:pt idx="2">
                  <c:v>自分の好きなことや専門性を生かした仕事を続ける</c:v>
                </c:pt>
                <c:pt idx="3">
                  <c:v>社会の課題を解決する仕事やボランティアに励む</c:v>
                </c:pt>
                <c:pt idx="4">
                  <c:v>素敵な相手と結婚し、温かい家庭を築く</c:v>
                </c:pt>
                <c:pt idx="5">
                  <c:v>趣味が充実した生活を送る</c:v>
                </c:pt>
                <c:pt idx="6">
                  <c:v>仕事や人間関係、慣習などに縛られず、
自由気ままに過ごしたい</c:v>
                </c:pt>
                <c:pt idx="7">
                  <c:v>その他</c:v>
                </c:pt>
                <c:pt idx="8">
                  <c:v>わからない</c:v>
                </c:pt>
              </c:strCache>
            </c:strRef>
          </c:cat>
          <c:val>
            <c:numRef>
              <c:f>'男女Q (14)'!$D$3:$L$3</c:f>
              <c:numCache>
                <c:formatCode>0.0%</c:formatCode>
                <c:ptCount val="9"/>
                <c:pt idx="0">
                  <c:v>6.7682772874832153E-2</c:v>
                </c:pt>
                <c:pt idx="1">
                  <c:v>0.29527252912521362</c:v>
                </c:pt>
                <c:pt idx="2">
                  <c:v>0.42082148790359497</c:v>
                </c:pt>
                <c:pt idx="3">
                  <c:v>2.3249806836247444E-2</c:v>
                </c:pt>
                <c:pt idx="4">
                  <c:v>0.27434772253036499</c:v>
                </c:pt>
                <c:pt idx="5">
                  <c:v>0.33118057250976563</c:v>
                </c:pt>
                <c:pt idx="6">
                  <c:v>0.15241539478302002</c:v>
                </c:pt>
                <c:pt idx="7">
                  <c:v>6.9749420508742332E-3</c:v>
                </c:pt>
                <c:pt idx="8">
                  <c:v>3.4616377204656601E-2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6-4553-9D82-2F0176742EE4}"/>
            </c:ext>
          </c:extLst>
        </c:ser>
        <c:ser>
          <c:idx val="1"/>
          <c:order val="1"/>
          <c:tx>
            <c:strRef>
              <c:f>'男女Q (14)'!$C$4</c:f>
              <c:strCache>
                <c:ptCount val="1"/>
                <c:pt idx="0">
                  <c:v>男性(n=1,748)</c:v>
                </c:pt>
              </c:strCache>
            </c:strRef>
          </c:tx>
          <c:spPr>
            <a:solidFill>
              <a:srgbClr val="B9CCC4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(14)'!$D$2:$L$2</c:f>
              <c:strCache>
                <c:ptCount val="9"/>
                <c:pt idx="0">
                  <c:v>起業してビジネスを成功させる</c:v>
                </c:pt>
                <c:pt idx="1">
                  <c:v>安定した会社で、長く堅実に働く</c:v>
                </c:pt>
                <c:pt idx="2">
                  <c:v>自分の好きなことや専門性を生かした仕事を続ける</c:v>
                </c:pt>
                <c:pt idx="3">
                  <c:v>社会の課題を解決する仕事やボランティアに励む</c:v>
                </c:pt>
                <c:pt idx="4">
                  <c:v>素敵な相手と結婚し、温かい家庭を築く</c:v>
                </c:pt>
                <c:pt idx="5">
                  <c:v>趣味が充実した生活を送る</c:v>
                </c:pt>
                <c:pt idx="6">
                  <c:v>仕事や人間関係、慣習などに縛られず、
自由気ままに過ごしたい</c:v>
                </c:pt>
                <c:pt idx="7">
                  <c:v>その他</c:v>
                </c:pt>
                <c:pt idx="8">
                  <c:v>わからない</c:v>
                </c:pt>
              </c:strCache>
            </c:strRef>
          </c:cat>
          <c:val>
            <c:numRef>
              <c:f>'男女Q (14)'!$D$4:$L$4</c:f>
              <c:numCache>
                <c:formatCode>0.0%</c:formatCode>
                <c:ptCount val="9"/>
                <c:pt idx="0">
                  <c:v>0.10697940737009048</c:v>
                </c:pt>
                <c:pt idx="1">
                  <c:v>0.33581236004829407</c:v>
                </c:pt>
                <c:pt idx="2">
                  <c:v>0.34553775191307068</c:v>
                </c:pt>
                <c:pt idx="3">
                  <c:v>1.8306635320186615E-2</c:v>
                </c:pt>
                <c:pt idx="4">
                  <c:v>0.2437070906162262</c:v>
                </c:pt>
                <c:pt idx="5">
                  <c:v>0.32151028513908386</c:v>
                </c:pt>
                <c:pt idx="6">
                  <c:v>0.1241418793797493</c:v>
                </c:pt>
                <c:pt idx="7">
                  <c:v>1.1441648006439209E-2</c:v>
                </c:pt>
                <c:pt idx="8">
                  <c:v>4.9199085682630539E-2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66-4553-9D82-2F0176742EE4}"/>
            </c:ext>
          </c:extLst>
        </c:ser>
        <c:ser>
          <c:idx val="2"/>
          <c:order val="2"/>
          <c:tx>
            <c:strRef>
              <c:f>'男女Q (14)'!$C$5</c:f>
              <c:strCache>
                <c:ptCount val="1"/>
                <c:pt idx="0">
                  <c:v>女性(n=2,011)</c:v>
                </c:pt>
              </c:strCache>
            </c:strRef>
          </c:tx>
          <c:spPr>
            <a:solidFill>
              <a:srgbClr val="E8CD7F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(14)'!$D$2:$L$2</c:f>
              <c:strCache>
                <c:ptCount val="9"/>
                <c:pt idx="0">
                  <c:v>起業してビジネスを成功させる</c:v>
                </c:pt>
                <c:pt idx="1">
                  <c:v>安定した会社で、長く堅実に働く</c:v>
                </c:pt>
                <c:pt idx="2">
                  <c:v>自分の好きなことや専門性を生かした仕事を続ける</c:v>
                </c:pt>
                <c:pt idx="3">
                  <c:v>社会の課題を解決する仕事やボランティアに励む</c:v>
                </c:pt>
                <c:pt idx="4">
                  <c:v>素敵な相手と結婚し、温かい家庭を築く</c:v>
                </c:pt>
                <c:pt idx="5">
                  <c:v>趣味が充実した生活を送る</c:v>
                </c:pt>
                <c:pt idx="6">
                  <c:v>仕事や人間関係、慣習などに縛られず、
自由気ままに過ごしたい</c:v>
                </c:pt>
                <c:pt idx="7">
                  <c:v>その他</c:v>
                </c:pt>
                <c:pt idx="8">
                  <c:v>わからない</c:v>
                </c:pt>
              </c:strCache>
            </c:strRef>
          </c:cat>
          <c:val>
            <c:numRef>
              <c:f>'男女Q (14)'!$D$5:$L$5</c:f>
              <c:numCache>
                <c:formatCode>0.0%</c:formatCode>
                <c:ptCount val="9"/>
                <c:pt idx="0">
                  <c:v>3.3814024180173874E-2</c:v>
                </c:pt>
                <c:pt idx="1">
                  <c:v>0.26504227519035339</c:v>
                </c:pt>
                <c:pt idx="2">
                  <c:v>0.48781701922416687</c:v>
                </c:pt>
                <c:pt idx="3">
                  <c:v>2.486325241625309E-2</c:v>
                </c:pt>
                <c:pt idx="4">
                  <c:v>0.30929884314537048</c:v>
                </c:pt>
                <c:pt idx="5">
                  <c:v>0.33615118265151978</c:v>
                </c:pt>
                <c:pt idx="6">
                  <c:v>0.17404276132583618</c:v>
                </c:pt>
                <c:pt idx="7">
                  <c:v>2.983590355142951E-3</c:v>
                </c:pt>
                <c:pt idx="8">
                  <c:v>1.8896071240305901E-2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66-4553-9D82-2F0176742E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3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3631037037037039"/>
          <c:y val="0.70156532482305489"/>
          <c:w val="0.18607851851851853"/>
          <c:h val="0.15730083502595352"/>
        </c:manualLayout>
      </c:layout>
      <c:overlay val="1"/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'男女Q (15)'!$C$5</c:f>
          <c:strCache>
            <c:ptCount val="1"/>
            <c:pt idx="0">
              <c:v>(n=2,011)</c:v>
            </c:pt>
          </c:strCache>
        </c:strRef>
      </c:tx>
      <c:layout>
        <c:manualLayout>
          <c:xMode val="edge"/>
          <c:yMode val="edge"/>
          <c:x val="0.651247809735781"/>
          <c:y val="0.86164307053350875"/>
        </c:manualLayout>
      </c:layout>
      <c:overlay val="0"/>
      <c:txPr>
        <a:bodyPr/>
        <a:lstStyle/>
        <a:p>
          <a:pPr>
            <a:defRPr altLang="ja-JP" sz="1000">
              <a:solidFill>
                <a:srgbClr val="000000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4215350339128847"/>
          <c:y val="0.21634256840149604"/>
          <c:w val="0.28136352557013328"/>
          <c:h val="0.5231801896457112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94A-422A-BC6B-482FB17B1044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94A-422A-BC6B-482FB17B1044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94A-422A-BC6B-482FB17B1044}"/>
              </c:ext>
            </c:extLst>
          </c:dPt>
          <c:dPt>
            <c:idx val="3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94A-422A-BC6B-482FB17B1044}"/>
              </c:ext>
            </c:extLst>
          </c:dPt>
          <c:dPt>
            <c:idx val="4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94A-422A-BC6B-482FB17B1044}"/>
              </c:ext>
            </c:extLst>
          </c:dPt>
          <c:dPt>
            <c:idx val="5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94A-422A-BC6B-482FB17B1044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D94A-422A-BC6B-482FB17B1044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D94A-422A-BC6B-482FB17B1044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D94A-422A-BC6B-482FB17B1044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D94A-422A-BC6B-482FB17B1044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D94A-422A-BC6B-482FB17B1044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D94A-422A-BC6B-482FB17B1044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D94A-422A-BC6B-482FB17B1044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D94A-422A-BC6B-482FB17B1044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D94A-422A-BC6B-482FB17B1044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D94A-422A-BC6B-482FB17B1044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D94A-422A-BC6B-482FB17B1044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D94A-422A-BC6B-482FB17B1044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D94A-422A-BC6B-482FB17B1044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D94A-422A-BC6B-482FB17B1044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D94A-422A-BC6B-482FB17B1044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D94A-422A-BC6B-482FB17B1044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D94A-422A-BC6B-482FB17B1044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D94A-422A-BC6B-482FB17B1044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D94A-422A-BC6B-482FB17B1044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D94A-422A-BC6B-482FB17B1044}"/>
              </c:ext>
            </c:extLst>
          </c:dPt>
          <c:dLbls>
            <c:dLbl>
              <c:idx val="0"/>
              <c:layout>
                <c:manualLayout>
                  <c:x val="-2.5534233465327318E-2"/>
                  <c:y val="-1.904183581289523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4A-422A-BC6B-482FB17B1044}"/>
                </c:ext>
              </c:extLst>
            </c:dLbl>
            <c:dLbl>
              <c:idx val="1"/>
              <c:layout>
                <c:manualLayout>
                  <c:x val="2.0427487300739896E-2"/>
                  <c:y val="-8.568826115802857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724578107109071"/>
                      <c:h val="0.323711208819218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94A-422A-BC6B-482FB17B1044}"/>
                </c:ext>
              </c:extLst>
            </c:dLbl>
            <c:dLbl>
              <c:idx val="2"/>
              <c:layout>
                <c:manualLayout>
                  <c:x val="5.6175313623719893E-2"/>
                  <c:y val="-1.745481452231378E-1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4A-422A-BC6B-482FB17B1044}"/>
                </c:ext>
              </c:extLst>
            </c:dLbl>
            <c:dLbl>
              <c:idx val="3"/>
              <c:layout>
                <c:manualLayout>
                  <c:x val="6.6389007009850787E-2"/>
                  <c:y val="8.568826115802849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4A-422A-BC6B-482FB17B1044}"/>
                </c:ext>
              </c:extLst>
            </c:dLbl>
            <c:dLbl>
              <c:idx val="4"/>
              <c:layout>
                <c:manualLayout>
                  <c:x val="-2.5534233465327225E-2"/>
                  <c:y val="-6.664642534513327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4A-422A-BC6B-482FB17B1044}"/>
                </c:ext>
              </c:extLst>
            </c:dLbl>
            <c:dLbl>
              <c:idx val="5"/>
              <c:layout>
                <c:manualLayout>
                  <c:x val="0.12767116732663614"/>
                  <c:y val="0.138053309643490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4A-422A-BC6B-482FB17B104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'男女Q (15)'!$D$2:$I$2</c:f>
              <c:strCache>
                <c:ptCount val="6"/>
                <c:pt idx="0">
                  <c:v>ずっと北九州
市内がいい</c:v>
                </c:pt>
                <c:pt idx="1">
                  <c:v>一度は市外に出て経験を積んだ後、市内に戻りたい</c:v>
                </c:pt>
                <c:pt idx="2">
                  <c:v>市外に住むが、時々北九州市で過ごしたい</c:v>
                </c:pt>
                <c:pt idx="3">
                  <c:v>北九州市から
出て行って
戻らない</c:v>
                </c:pt>
                <c:pt idx="4">
                  <c:v>その他</c:v>
                </c:pt>
                <c:pt idx="5">
                  <c:v>わからない</c:v>
                </c:pt>
              </c:strCache>
            </c:strRef>
          </c:cat>
          <c:val>
            <c:numRef>
              <c:f>'男女Q (15)'!$D$5:$I$5</c:f>
              <c:numCache>
                <c:formatCode>#,##0_);[Red]\(#,##0\)</c:formatCode>
                <c:ptCount val="6"/>
                <c:pt idx="0">
                  <c:v>531</c:v>
                </c:pt>
                <c:pt idx="1">
                  <c:v>283</c:v>
                </c:pt>
                <c:pt idx="2">
                  <c:v>380</c:v>
                </c:pt>
                <c:pt idx="3">
                  <c:v>153</c:v>
                </c:pt>
                <c:pt idx="4">
                  <c:v>54</c:v>
                </c:pt>
                <c:pt idx="5">
                  <c:v>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D94A-422A-BC6B-482FB17B104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'男女Q (15)'!$C$4</c:f>
          <c:strCache>
            <c:ptCount val="1"/>
            <c:pt idx="0">
              <c:v>(n=1,748)</c:v>
            </c:pt>
          </c:strCache>
        </c:strRef>
      </c:tx>
      <c:layout>
        <c:manualLayout>
          <c:xMode val="edge"/>
          <c:yMode val="edge"/>
          <c:x val="0.61546468192047932"/>
          <c:y val="0.86164307053350875"/>
        </c:manualLayout>
      </c:layout>
      <c:overlay val="0"/>
      <c:txPr>
        <a:bodyPr/>
        <a:lstStyle/>
        <a:p>
          <a:pPr>
            <a:defRPr altLang="ja-JP" sz="1000">
              <a:solidFill>
                <a:srgbClr val="000000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4215350339128847"/>
          <c:y val="0.21634256840149604"/>
          <c:w val="0.28136352557013328"/>
          <c:h val="0.5231801896457112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37-474E-9BFB-828F794E8E06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437-474E-9BFB-828F794E8E06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437-474E-9BFB-828F794E8E06}"/>
              </c:ext>
            </c:extLst>
          </c:dPt>
          <c:dPt>
            <c:idx val="3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437-474E-9BFB-828F794E8E06}"/>
              </c:ext>
            </c:extLst>
          </c:dPt>
          <c:dPt>
            <c:idx val="4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437-474E-9BFB-828F794E8E06}"/>
              </c:ext>
            </c:extLst>
          </c:dPt>
          <c:dPt>
            <c:idx val="5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437-474E-9BFB-828F794E8E06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E437-474E-9BFB-828F794E8E06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E437-474E-9BFB-828F794E8E06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E437-474E-9BFB-828F794E8E06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E437-474E-9BFB-828F794E8E06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E437-474E-9BFB-828F794E8E06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E437-474E-9BFB-828F794E8E06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E437-474E-9BFB-828F794E8E06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E437-474E-9BFB-828F794E8E06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E437-474E-9BFB-828F794E8E06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E437-474E-9BFB-828F794E8E06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E437-474E-9BFB-828F794E8E06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E437-474E-9BFB-828F794E8E06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E437-474E-9BFB-828F794E8E06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E437-474E-9BFB-828F794E8E06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E437-474E-9BFB-828F794E8E06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E437-474E-9BFB-828F794E8E06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E437-474E-9BFB-828F794E8E06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E437-474E-9BFB-828F794E8E06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E437-474E-9BFB-828F794E8E06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E437-474E-9BFB-828F794E8E06}"/>
              </c:ext>
            </c:extLst>
          </c:dPt>
          <c:dLbls>
            <c:dLbl>
              <c:idx val="0"/>
              <c:layout>
                <c:manualLayout>
                  <c:x val="0"/>
                  <c:y val="5.712550743868570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37-474E-9BFB-828F794E8E06}"/>
                </c:ext>
              </c:extLst>
            </c:dLbl>
            <c:dLbl>
              <c:idx val="1"/>
              <c:layout>
                <c:manualLayout>
                  <c:x val="2.0443147303620492E-2"/>
                  <c:y val="-9.52091790644761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99370410500804"/>
                      <c:h val="0.323711208819218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437-474E-9BFB-828F794E8E06}"/>
                </c:ext>
              </c:extLst>
            </c:dLbl>
            <c:dLbl>
              <c:idx val="2"/>
              <c:layout>
                <c:manualLayout>
                  <c:x val="-1.277690418629737E-2"/>
                  <c:y val="-1.745481452231378E-1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37-474E-9BFB-828F794E8E06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E437-474E-9BFB-828F794E8E06}"/>
                </c:ext>
              </c:extLst>
            </c:dLbl>
            <c:dLbl>
              <c:idx val="4"/>
              <c:layout>
                <c:manualLayout>
                  <c:x val="-4.0886093396151485E-2"/>
                  <c:y val="-9.996963801769999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37-474E-9BFB-828F794E8E06}"/>
                </c:ext>
              </c:extLst>
            </c:dLbl>
            <c:dLbl>
              <c:idx val="5"/>
              <c:layout>
                <c:manualLayout>
                  <c:x val="0.12776904186297325"/>
                  <c:y val="0.1190114738305951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37-474E-9BFB-828F794E8E0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'男女Q (15)'!$D$2:$I$2</c:f>
              <c:strCache>
                <c:ptCount val="6"/>
                <c:pt idx="0">
                  <c:v>ずっと北九州
市内がいい</c:v>
                </c:pt>
                <c:pt idx="1">
                  <c:v>一度は市外に出て経験を積んだ後、市内に戻りたい</c:v>
                </c:pt>
                <c:pt idx="2">
                  <c:v>市外に住むが、時々北九州市で過ごしたい</c:v>
                </c:pt>
                <c:pt idx="3">
                  <c:v>北九州市から
出て行って
戻らない</c:v>
                </c:pt>
                <c:pt idx="4">
                  <c:v>その他</c:v>
                </c:pt>
                <c:pt idx="5">
                  <c:v>わからない</c:v>
                </c:pt>
              </c:strCache>
            </c:strRef>
          </c:cat>
          <c:val>
            <c:numRef>
              <c:f>'男女Q (15)'!$D$4:$I$4</c:f>
              <c:numCache>
                <c:formatCode>#,##0_);[Red]\(#,##0\)</c:formatCode>
                <c:ptCount val="6"/>
                <c:pt idx="0">
                  <c:v>519</c:v>
                </c:pt>
                <c:pt idx="1">
                  <c:v>210</c:v>
                </c:pt>
                <c:pt idx="2">
                  <c:v>270</c:v>
                </c:pt>
                <c:pt idx="3">
                  <c:v>130</c:v>
                </c:pt>
                <c:pt idx="4">
                  <c:v>46</c:v>
                </c:pt>
                <c:pt idx="5">
                  <c:v>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E437-474E-9BFB-828F794E8E0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グラフ!$M$72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86329723490446042"/>
          <c:y val="3.9430683953138182E-3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5460971790290911"/>
          <c:y val="9.1352568495545503E-2"/>
          <c:w val="0.48890372585697284"/>
          <c:h val="0.886148445476287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グラフ!$M$72:$N$72</c:f>
              <c:strCache>
                <c:ptCount val="2"/>
                <c:pt idx="0">
                  <c:v>(n=3,871)</c:v>
                </c:pt>
              </c:strCache>
            </c:strRef>
          </c:tx>
          <c:spPr>
            <a:solidFill>
              <a:srgbClr val="8DA5BE"/>
            </a:solidFill>
            <a:ln w="12700">
              <a:solidFill>
                <a:srgbClr val="FFFFFF"/>
              </a:solidFill>
              <a:prstDash val="solid"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グラフ!$O$71:$X$71</c:f>
              <c:strCache>
                <c:ptCount val="10"/>
                <c:pt idx="0">
                  <c:v>勉強・受験</c:v>
                </c:pt>
                <c:pt idx="1">
                  <c:v>友達との時間</c:v>
                </c:pt>
                <c:pt idx="2">
                  <c:v>部活動</c:v>
                </c:pt>
                <c:pt idx="3">
                  <c:v>趣味</c:v>
                </c:pt>
                <c:pt idx="4">
                  <c:v>オシャレ（ファッションやコスメなど）</c:v>
                </c:pt>
                <c:pt idx="5">
                  <c:v>ゲーム</c:v>
                </c:pt>
                <c:pt idx="6">
                  <c:v>SNS
（YouTubeやTikTokなどの視聴・動画投稿）</c:v>
                </c:pt>
                <c:pt idx="7">
                  <c:v>ボランティア・地域活動</c:v>
                </c:pt>
                <c:pt idx="8">
                  <c:v>自分磨き</c:v>
                </c:pt>
                <c:pt idx="9">
                  <c:v>その他</c:v>
                </c:pt>
              </c:strCache>
            </c:strRef>
          </c:cat>
          <c:val>
            <c:numRef>
              <c:f>グラフ!$O$72:$X$72</c:f>
              <c:numCache>
                <c:formatCode>0.0%</c:formatCode>
                <c:ptCount val="10"/>
                <c:pt idx="0">
                  <c:v>0.27744770050048828</c:v>
                </c:pt>
                <c:pt idx="1">
                  <c:v>0.39860501885414124</c:v>
                </c:pt>
                <c:pt idx="2">
                  <c:v>0.27460604906082153</c:v>
                </c:pt>
                <c:pt idx="3">
                  <c:v>0.33014723658561707</c:v>
                </c:pt>
                <c:pt idx="4">
                  <c:v>0.12477395683526993</c:v>
                </c:pt>
                <c:pt idx="5">
                  <c:v>0.16197365522384644</c:v>
                </c:pt>
                <c:pt idx="6">
                  <c:v>0.17282356321811676</c:v>
                </c:pt>
                <c:pt idx="7">
                  <c:v>1.0333247482776642E-2</c:v>
                </c:pt>
                <c:pt idx="8">
                  <c:v>7.4141047894954681E-2</c:v>
                </c:pt>
                <c:pt idx="9">
                  <c:v>1.110824104398489E-2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D-42C8-83A1-3B3690E93A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'男女Q (17)'!$C$5</c:f>
          <c:strCache>
            <c:ptCount val="1"/>
            <c:pt idx="0">
              <c:v>(n=2,011)</c:v>
            </c:pt>
          </c:strCache>
        </c:strRef>
      </c:tx>
      <c:layout>
        <c:manualLayout>
          <c:xMode val="edge"/>
          <c:yMode val="edge"/>
          <c:x val="0.62826699961698651"/>
          <c:y val="0.76167343251580888"/>
        </c:manualLayout>
      </c:layout>
      <c:overlay val="0"/>
      <c:txPr>
        <a:bodyPr/>
        <a:lstStyle/>
        <a:p>
          <a:pPr>
            <a:defRPr altLang="ja-JP" sz="1000">
              <a:solidFill>
                <a:srgbClr val="000000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4215350339128847"/>
          <c:y val="0.21634256840149604"/>
          <c:w val="0.28136352557013328"/>
          <c:h val="0.5231801896457112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FFD-4AA9-BDB7-5C7C1327FF67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FFD-4AA9-BDB7-5C7C1327FF67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FFD-4AA9-BDB7-5C7C1327FF67}"/>
              </c:ext>
            </c:extLst>
          </c:dPt>
          <c:dPt>
            <c:idx val="3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FFD-4AA9-BDB7-5C7C1327FF67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1FFD-4AA9-BDB7-5C7C1327FF67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1FFD-4AA9-BDB7-5C7C1327FF67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1FFD-4AA9-BDB7-5C7C1327FF67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1FFD-4AA9-BDB7-5C7C1327FF67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1FFD-4AA9-BDB7-5C7C1327FF67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1FFD-4AA9-BDB7-5C7C1327FF67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1FFD-4AA9-BDB7-5C7C1327FF67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1FFD-4AA9-BDB7-5C7C1327FF67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1FFD-4AA9-BDB7-5C7C1327FF67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1FFD-4AA9-BDB7-5C7C1327FF67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1FFD-4AA9-BDB7-5C7C1327FF67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1FFD-4AA9-BDB7-5C7C1327FF67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1FFD-4AA9-BDB7-5C7C1327FF67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1FFD-4AA9-BDB7-5C7C1327FF67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1FFD-4AA9-BDB7-5C7C1327FF67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1FFD-4AA9-BDB7-5C7C1327FF67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1FFD-4AA9-BDB7-5C7C1327FF67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1FFD-4AA9-BDB7-5C7C1327FF67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1FFD-4AA9-BDB7-5C7C1327FF67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1FFD-4AA9-BDB7-5C7C1327FF67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FD-4AA9-BDB7-5C7C1327FF67}"/>
                </c:ext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FD-4AA9-BDB7-5C7C1327FF67}"/>
                </c:ext>
              </c:extLst>
            </c:dLbl>
            <c:dLbl>
              <c:idx val="2"/>
              <c:layout>
                <c:manualLayout>
                  <c:x val="-7.1495853702916251E-2"/>
                  <c:y val="0.1380533096434903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FD-4AA9-BDB7-5C7C1327FF67}"/>
                </c:ext>
              </c:extLst>
            </c:dLbl>
            <c:dLbl>
              <c:idx val="3"/>
              <c:layout>
                <c:manualLayout>
                  <c:x val="-8.6816393782112561E-2"/>
                  <c:y val="3.80836716257904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FD-4AA9-BDB7-5C7C1327FF6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'男女Q (17)'!$D$2:$G$2</c:f>
              <c:strCache>
                <c:ptCount val="4"/>
                <c:pt idx="0">
                  <c:v>とても
感じている</c:v>
                </c:pt>
                <c:pt idx="1">
                  <c:v>ある程度
感じている</c:v>
                </c:pt>
                <c:pt idx="2">
                  <c:v>あまり
感じていない</c:v>
                </c:pt>
                <c:pt idx="3">
                  <c:v>全く
感じていない</c:v>
                </c:pt>
              </c:strCache>
            </c:strRef>
          </c:cat>
          <c:val>
            <c:numRef>
              <c:f>'男女Q (17)'!$D$5:$G$5</c:f>
              <c:numCache>
                <c:formatCode>#,##0_);[Red]\(#,##0\)</c:formatCode>
                <c:ptCount val="4"/>
                <c:pt idx="0">
                  <c:v>735</c:v>
                </c:pt>
                <c:pt idx="1">
                  <c:v>970</c:v>
                </c:pt>
                <c:pt idx="2">
                  <c:v>249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1FFD-4AA9-BDB7-5C7C1327FF6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'男女Q (17)'!$C$4</c:f>
          <c:strCache>
            <c:ptCount val="1"/>
            <c:pt idx="0">
              <c:v>(n=1,748)</c:v>
            </c:pt>
          </c:strCache>
        </c:strRef>
      </c:tx>
      <c:layout>
        <c:manualLayout>
          <c:xMode val="edge"/>
          <c:yMode val="edge"/>
          <c:x val="0.62568620526951724"/>
          <c:y val="0.76167343251580888"/>
        </c:manualLayout>
      </c:layout>
      <c:overlay val="0"/>
      <c:txPr>
        <a:bodyPr/>
        <a:lstStyle/>
        <a:p>
          <a:pPr>
            <a:defRPr altLang="ja-JP" sz="1000">
              <a:solidFill>
                <a:srgbClr val="000000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4215350339128847"/>
          <c:y val="0.21634256840149604"/>
          <c:w val="0.28136352557013328"/>
          <c:h val="0.5231801896457112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736-44F2-9035-8EBE4073BEEE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736-44F2-9035-8EBE4073BEEE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736-44F2-9035-8EBE4073BEEE}"/>
              </c:ext>
            </c:extLst>
          </c:dPt>
          <c:dPt>
            <c:idx val="3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736-44F2-9035-8EBE4073BEEE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8736-44F2-9035-8EBE4073BEEE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8736-44F2-9035-8EBE4073BEEE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8736-44F2-9035-8EBE4073BEEE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8736-44F2-9035-8EBE4073BEEE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8736-44F2-9035-8EBE4073BEEE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8736-44F2-9035-8EBE4073BEEE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8736-44F2-9035-8EBE4073BEEE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8736-44F2-9035-8EBE4073BEEE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8736-44F2-9035-8EBE4073BEEE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8736-44F2-9035-8EBE4073BEEE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8736-44F2-9035-8EBE4073BEEE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8736-44F2-9035-8EBE4073BEEE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8736-44F2-9035-8EBE4073BEEE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8736-44F2-9035-8EBE4073BEEE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8736-44F2-9035-8EBE4073BEEE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8736-44F2-9035-8EBE4073BEEE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8736-44F2-9035-8EBE4073BEEE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8736-44F2-9035-8EBE4073BEEE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8736-44F2-9035-8EBE4073BEEE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8736-44F2-9035-8EBE4073BEEE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36-44F2-9035-8EBE4073BEEE}"/>
                </c:ext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36-44F2-9035-8EBE4073BEEE}"/>
                </c:ext>
              </c:extLst>
            </c:dLbl>
            <c:dLbl>
              <c:idx val="2"/>
              <c:layout>
                <c:manualLayout>
                  <c:x val="-5.3395386833349934E-2"/>
                  <c:y val="0.1101570201775988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36-44F2-9035-8EBE4073BEEE}"/>
                </c:ext>
              </c:extLst>
            </c:dLbl>
            <c:dLbl>
              <c:idx val="3"/>
              <c:layout>
                <c:manualLayout>
                  <c:x val="-4.8552135302385058E-2"/>
                  <c:y val="2.023195055120117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086160600655343"/>
                      <c:h val="0.219280608439131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736-44F2-9035-8EBE4073BEE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'男女Q (17)'!$D$2:$G$2</c:f>
              <c:strCache>
                <c:ptCount val="4"/>
                <c:pt idx="0">
                  <c:v>とても
感じている</c:v>
                </c:pt>
                <c:pt idx="1">
                  <c:v>ある程度
感じている</c:v>
                </c:pt>
                <c:pt idx="2">
                  <c:v>あまり
感じていない</c:v>
                </c:pt>
                <c:pt idx="3">
                  <c:v>全く
感じていない</c:v>
                </c:pt>
              </c:strCache>
            </c:strRef>
          </c:cat>
          <c:val>
            <c:numRef>
              <c:f>'男女Q (17)'!$D$4:$G$4</c:f>
              <c:numCache>
                <c:formatCode>#,##0_);[Red]\(#,##0\)</c:formatCode>
                <c:ptCount val="4"/>
                <c:pt idx="0">
                  <c:v>730</c:v>
                </c:pt>
                <c:pt idx="1">
                  <c:v>755</c:v>
                </c:pt>
                <c:pt idx="2">
                  <c:v>165</c:v>
                </c:pt>
                <c:pt idx="3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8736-44F2-9035-8EBE4073BEE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6636888888888878"/>
          <c:y val="5.0779316092597428E-2"/>
          <c:w val="0.47714444444444443"/>
          <c:h val="0.933492199730957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'男女Q (18)'!$C$3</c:f>
              <c:strCache>
                <c:ptCount val="1"/>
                <c:pt idx="0">
                  <c:v>全体(n=3,871)</c:v>
                </c:pt>
              </c:strCache>
            </c:strRef>
          </c:tx>
          <c:spPr>
            <a:solidFill>
              <a:srgbClr val="8DA5BE"/>
            </a:solidFill>
            <a:ln w="25400">
              <a:solidFill>
                <a:srgbClr val="4472C4">
                  <a:lumMod val="75000"/>
                </a:srgbClr>
              </a:solidFill>
              <a:miter lim="800000"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(18)'!$D$2:$M$2</c:f>
              <c:strCache>
                <c:ptCount val="10"/>
                <c:pt idx="0">
                  <c:v>生まれ育ったところである</c:v>
                </c:pt>
                <c:pt idx="1">
                  <c:v>便利で楽しく、安心して生活できる</c:v>
                </c:pt>
                <c:pt idx="2">
                  <c:v>人が温かい</c:v>
                </c:pt>
                <c:pt idx="3">
                  <c:v>楽しみなイベントが多い</c:v>
                </c:pt>
                <c:pt idx="4">
                  <c:v>行きたい店や場所がたくさんある</c:v>
                </c:pt>
                <c:pt idx="5">
                  <c:v>自然が豊か</c:v>
                </c:pt>
                <c:pt idx="6">
                  <c:v>有名な企業がたくさんある</c:v>
                </c:pt>
                <c:pt idx="7">
                  <c:v>自慢できるもの（名物や名所等）がある</c:v>
                </c:pt>
                <c:pt idx="8">
                  <c:v>その他</c:v>
                </c:pt>
                <c:pt idx="9">
                  <c:v>特にない</c:v>
                </c:pt>
              </c:strCache>
            </c:strRef>
          </c:cat>
          <c:val>
            <c:numRef>
              <c:f>'男女Q (18)'!$D$3:$M$3</c:f>
              <c:numCache>
                <c:formatCode>0.0%</c:formatCode>
                <c:ptCount val="10"/>
                <c:pt idx="0">
                  <c:v>0.59958666563034058</c:v>
                </c:pt>
                <c:pt idx="1">
                  <c:v>0.30999740958213806</c:v>
                </c:pt>
                <c:pt idx="2">
                  <c:v>0.16481529176235199</c:v>
                </c:pt>
                <c:pt idx="3">
                  <c:v>9.1190904378890991E-2</c:v>
                </c:pt>
                <c:pt idx="4">
                  <c:v>0.15060707926750183</c:v>
                </c:pt>
                <c:pt idx="5">
                  <c:v>0.15138207376003265</c:v>
                </c:pt>
                <c:pt idx="6">
                  <c:v>1.8083183094859123E-2</c:v>
                </c:pt>
                <c:pt idx="7">
                  <c:v>5.7091191411018372E-2</c:v>
                </c:pt>
                <c:pt idx="8">
                  <c:v>1.2916559353470802E-2</c:v>
                </c:pt>
                <c:pt idx="9">
                  <c:v>0.13975717127323151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C-4070-A3FE-1FEC3C0911F8}"/>
            </c:ext>
          </c:extLst>
        </c:ser>
        <c:ser>
          <c:idx val="1"/>
          <c:order val="1"/>
          <c:tx>
            <c:strRef>
              <c:f>'男女Q (18)'!$C$4</c:f>
              <c:strCache>
                <c:ptCount val="1"/>
                <c:pt idx="0">
                  <c:v>男性(n=1,748)</c:v>
                </c:pt>
              </c:strCache>
            </c:strRef>
          </c:tx>
          <c:spPr>
            <a:solidFill>
              <a:srgbClr val="B9CCC4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(18)'!$D$2:$M$2</c:f>
              <c:strCache>
                <c:ptCount val="10"/>
                <c:pt idx="0">
                  <c:v>生まれ育ったところである</c:v>
                </c:pt>
                <c:pt idx="1">
                  <c:v>便利で楽しく、安心して生活できる</c:v>
                </c:pt>
                <c:pt idx="2">
                  <c:v>人が温かい</c:v>
                </c:pt>
                <c:pt idx="3">
                  <c:v>楽しみなイベントが多い</c:v>
                </c:pt>
                <c:pt idx="4">
                  <c:v>行きたい店や場所がたくさんある</c:v>
                </c:pt>
                <c:pt idx="5">
                  <c:v>自然が豊か</c:v>
                </c:pt>
                <c:pt idx="6">
                  <c:v>有名な企業がたくさんある</c:v>
                </c:pt>
                <c:pt idx="7">
                  <c:v>自慢できるもの（名物や名所等）がある</c:v>
                </c:pt>
                <c:pt idx="8">
                  <c:v>その他</c:v>
                </c:pt>
                <c:pt idx="9">
                  <c:v>特にない</c:v>
                </c:pt>
              </c:strCache>
            </c:strRef>
          </c:cat>
          <c:val>
            <c:numRef>
              <c:f>'男女Q (18)'!$D$4:$M$4</c:f>
              <c:numCache>
                <c:formatCode>0.0%</c:formatCode>
                <c:ptCount val="10"/>
                <c:pt idx="0">
                  <c:v>0.59324944019317627</c:v>
                </c:pt>
                <c:pt idx="1">
                  <c:v>0.29691076278686523</c:v>
                </c:pt>
                <c:pt idx="2">
                  <c:v>0.16762013733386993</c:v>
                </c:pt>
                <c:pt idx="3">
                  <c:v>0.10183066129684448</c:v>
                </c:pt>
                <c:pt idx="4">
                  <c:v>0.15560640394687653</c:v>
                </c:pt>
                <c:pt idx="5">
                  <c:v>0.14473684132099152</c:v>
                </c:pt>
                <c:pt idx="6">
                  <c:v>2.2883296012878418E-2</c:v>
                </c:pt>
                <c:pt idx="7">
                  <c:v>6.4073227345943451E-2</c:v>
                </c:pt>
                <c:pt idx="8">
                  <c:v>1.2585812248289585E-2</c:v>
                </c:pt>
                <c:pt idx="9">
                  <c:v>0.14588101208209991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C-4070-A3FE-1FEC3C0911F8}"/>
            </c:ext>
          </c:extLst>
        </c:ser>
        <c:ser>
          <c:idx val="2"/>
          <c:order val="2"/>
          <c:tx>
            <c:strRef>
              <c:f>'男女Q (18)'!$C$5</c:f>
              <c:strCache>
                <c:ptCount val="1"/>
                <c:pt idx="0">
                  <c:v>女性(n=2,011)</c:v>
                </c:pt>
              </c:strCache>
            </c:strRef>
          </c:tx>
          <c:spPr>
            <a:solidFill>
              <a:srgbClr val="E8CD7F"/>
            </a:solidFill>
            <a:ln w="25400">
              <a:solidFill>
                <a:sysClr val="window" lastClr="FFFF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(18)'!$D$2:$M$2</c:f>
              <c:strCache>
                <c:ptCount val="10"/>
                <c:pt idx="0">
                  <c:v>生まれ育ったところである</c:v>
                </c:pt>
                <c:pt idx="1">
                  <c:v>便利で楽しく、安心して生活できる</c:v>
                </c:pt>
                <c:pt idx="2">
                  <c:v>人が温かい</c:v>
                </c:pt>
                <c:pt idx="3">
                  <c:v>楽しみなイベントが多い</c:v>
                </c:pt>
                <c:pt idx="4">
                  <c:v>行きたい店や場所がたくさんある</c:v>
                </c:pt>
                <c:pt idx="5">
                  <c:v>自然が豊か</c:v>
                </c:pt>
                <c:pt idx="6">
                  <c:v>有名な企業がたくさんある</c:v>
                </c:pt>
                <c:pt idx="7">
                  <c:v>自慢できるもの（名物や名所等）がある</c:v>
                </c:pt>
                <c:pt idx="8">
                  <c:v>その他</c:v>
                </c:pt>
                <c:pt idx="9">
                  <c:v>特にない</c:v>
                </c:pt>
              </c:strCache>
            </c:strRef>
          </c:cat>
          <c:val>
            <c:numRef>
              <c:f>'男女Q (18)'!$D$5:$M$5</c:f>
              <c:numCache>
                <c:formatCode>0.0%</c:formatCode>
                <c:ptCount val="10"/>
                <c:pt idx="0">
                  <c:v>0.61113876104354858</c:v>
                </c:pt>
                <c:pt idx="1">
                  <c:v>0.32620587944984436</c:v>
                </c:pt>
                <c:pt idx="2">
                  <c:v>0.16608652472496033</c:v>
                </c:pt>
                <c:pt idx="3">
                  <c:v>8.4037795662879944E-2</c:v>
                </c:pt>
                <c:pt idx="4">
                  <c:v>0.14768771827220917</c:v>
                </c:pt>
                <c:pt idx="5">
                  <c:v>0.15564395487308502</c:v>
                </c:pt>
                <c:pt idx="6">
                  <c:v>1.2928890995681286E-2</c:v>
                </c:pt>
                <c:pt idx="7">
                  <c:v>5.0721034407615662E-2</c:v>
                </c:pt>
                <c:pt idx="8">
                  <c:v>1.2431626208126545E-2</c:v>
                </c:pt>
                <c:pt idx="9">
                  <c:v>0.12879164516925812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3C-4070-A3FE-1FEC3C0911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3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4101407407407405"/>
          <c:y val="0.78700316009186444"/>
          <c:w val="0.18607851851851853"/>
          <c:h val="0.15730083502595352"/>
        </c:manualLayout>
      </c:layout>
      <c:overlay val="1"/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6636888888888878"/>
          <c:y val="5.0779316092597428E-2"/>
          <c:w val="0.47714444444444443"/>
          <c:h val="0.933492199730957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'男女Q (19)'!$C$3</c:f>
              <c:strCache>
                <c:ptCount val="1"/>
                <c:pt idx="0">
                  <c:v>全体(n=3,871)</c:v>
                </c:pt>
              </c:strCache>
            </c:strRef>
          </c:tx>
          <c:spPr>
            <a:solidFill>
              <a:srgbClr val="8DA5BE"/>
            </a:solidFill>
            <a:ln w="25400">
              <a:solidFill>
                <a:srgbClr val="4472C4">
                  <a:lumMod val="75000"/>
                </a:srgbClr>
              </a:solidFill>
              <a:miter lim="800000"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(19)'!$D$2:$M$2</c:f>
              <c:strCache>
                <c:ptCount val="10"/>
                <c:pt idx="0">
                  <c:v>田舎である</c:v>
                </c:pt>
                <c:pt idx="1">
                  <c:v>まちが衰退していると感じる</c:v>
                </c:pt>
                <c:pt idx="2">
                  <c:v>楽しみなイベントが少ない</c:v>
                </c:pt>
                <c:pt idx="3">
                  <c:v>行きたい店や場所が少ない</c:v>
                </c:pt>
                <c:pt idx="4">
                  <c:v>生活の中で楽しさや安心を感じない</c:v>
                </c:pt>
                <c:pt idx="5">
                  <c:v>人が冷たい</c:v>
                </c:pt>
                <c:pt idx="6">
                  <c:v>市内の企業をよく知らない</c:v>
                </c:pt>
                <c:pt idx="7">
                  <c:v>自慢できるもの（名物や名所等）がない</c:v>
                </c:pt>
                <c:pt idx="8">
                  <c:v>その他</c:v>
                </c:pt>
                <c:pt idx="9">
                  <c:v>特にない</c:v>
                </c:pt>
              </c:strCache>
            </c:strRef>
          </c:cat>
          <c:val>
            <c:numRef>
              <c:f>'男女Q (19)'!$D$3:$M$3</c:f>
              <c:numCache>
                <c:formatCode>0.0%</c:formatCode>
                <c:ptCount val="10"/>
                <c:pt idx="0">
                  <c:v>0.18160681426525116</c:v>
                </c:pt>
                <c:pt idx="1">
                  <c:v>0.19116507470607758</c:v>
                </c:pt>
                <c:pt idx="2">
                  <c:v>0.19581504166126251</c:v>
                </c:pt>
                <c:pt idx="3">
                  <c:v>0.29656419157981873</c:v>
                </c:pt>
                <c:pt idx="4">
                  <c:v>3.9266340434551239E-2</c:v>
                </c:pt>
                <c:pt idx="5">
                  <c:v>4.7274604439735413E-2</c:v>
                </c:pt>
                <c:pt idx="6">
                  <c:v>0.1428571492433548</c:v>
                </c:pt>
                <c:pt idx="7">
                  <c:v>0.12348230183124542</c:v>
                </c:pt>
                <c:pt idx="8">
                  <c:v>2.3766469210386276E-2</c:v>
                </c:pt>
                <c:pt idx="9">
                  <c:v>0.29398089647293091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F-4D9D-8755-37E637133BB9}"/>
            </c:ext>
          </c:extLst>
        </c:ser>
        <c:ser>
          <c:idx val="1"/>
          <c:order val="1"/>
          <c:tx>
            <c:strRef>
              <c:f>'男女Q (19)'!$C$4</c:f>
              <c:strCache>
                <c:ptCount val="1"/>
                <c:pt idx="0">
                  <c:v>男性(n=1,748)</c:v>
                </c:pt>
              </c:strCache>
            </c:strRef>
          </c:tx>
          <c:spPr>
            <a:solidFill>
              <a:srgbClr val="B9CCC4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(19)'!$D$2:$M$2</c:f>
              <c:strCache>
                <c:ptCount val="10"/>
                <c:pt idx="0">
                  <c:v>田舎である</c:v>
                </c:pt>
                <c:pt idx="1">
                  <c:v>まちが衰退していると感じる</c:v>
                </c:pt>
                <c:pt idx="2">
                  <c:v>楽しみなイベントが少ない</c:v>
                </c:pt>
                <c:pt idx="3">
                  <c:v>行きたい店や場所が少ない</c:v>
                </c:pt>
                <c:pt idx="4">
                  <c:v>生活の中で楽しさや安心を感じない</c:v>
                </c:pt>
                <c:pt idx="5">
                  <c:v>人が冷たい</c:v>
                </c:pt>
                <c:pt idx="6">
                  <c:v>市内の企業をよく知らない</c:v>
                </c:pt>
                <c:pt idx="7">
                  <c:v>自慢できるもの（名物や名所等）がない</c:v>
                </c:pt>
                <c:pt idx="8">
                  <c:v>その他</c:v>
                </c:pt>
                <c:pt idx="9">
                  <c:v>特にない</c:v>
                </c:pt>
              </c:strCache>
            </c:strRef>
          </c:cat>
          <c:val>
            <c:numRef>
              <c:f>'男女Q (19)'!$D$4:$M$4</c:f>
              <c:numCache>
                <c:formatCode>0.0%</c:formatCode>
                <c:ptCount val="10"/>
                <c:pt idx="0">
                  <c:v>0.16762013733386993</c:v>
                </c:pt>
                <c:pt idx="1">
                  <c:v>0.20194508135318756</c:v>
                </c:pt>
                <c:pt idx="2">
                  <c:v>0.17505720257759094</c:v>
                </c:pt>
                <c:pt idx="3">
                  <c:v>0.2437070906162262</c:v>
                </c:pt>
                <c:pt idx="4">
                  <c:v>4.7482836991548538E-2</c:v>
                </c:pt>
                <c:pt idx="5">
                  <c:v>5.7208236306905746E-2</c:v>
                </c:pt>
                <c:pt idx="6">
                  <c:v>0.13329519331455231</c:v>
                </c:pt>
                <c:pt idx="7">
                  <c:v>0.10983981937170029</c:v>
                </c:pt>
                <c:pt idx="8">
                  <c:v>2.9748283326625824E-2</c:v>
                </c:pt>
                <c:pt idx="9">
                  <c:v>0.33695653080940247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AF-4D9D-8755-37E637133BB9}"/>
            </c:ext>
          </c:extLst>
        </c:ser>
        <c:ser>
          <c:idx val="2"/>
          <c:order val="2"/>
          <c:tx>
            <c:strRef>
              <c:f>'男女Q (19)'!$C$5</c:f>
              <c:strCache>
                <c:ptCount val="1"/>
                <c:pt idx="0">
                  <c:v>女性(n=2,011)</c:v>
                </c:pt>
              </c:strCache>
            </c:strRef>
          </c:tx>
          <c:spPr>
            <a:solidFill>
              <a:srgbClr val="E8CD7F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(19)'!$D$2:$M$2</c:f>
              <c:strCache>
                <c:ptCount val="10"/>
                <c:pt idx="0">
                  <c:v>田舎である</c:v>
                </c:pt>
                <c:pt idx="1">
                  <c:v>まちが衰退していると感じる</c:v>
                </c:pt>
                <c:pt idx="2">
                  <c:v>楽しみなイベントが少ない</c:v>
                </c:pt>
                <c:pt idx="3">
                  <c:v>行きたい店や場所が少ない</c:v>
                </c:pt>
                <c:pt idx="4">
                  <c:v>生活の中で楽しさや安心を感じない</c:v>
                </c:pt>
                <c:pt idx="5">
                  <c:v>人が冷たい</c:v>
                </c:pt>
                <c:pt idx="6">
                  <c:v>市内の企業をよく知らない</c:v>
                </c:pt>
                <c:pt idx="7">
                  <c:v>自慢できるもの（名物や名所等）がない</c:v>
                </c:pt>
                <c:pt idx="8">
                  <c:v>その他</c:v>
                </c:pt>
                <c:pt idx="9">
                  <c:v>特にない</c:v>
                </c:pt>
              </c:strCache>
            </c:strRef>
          </c:cat>
          <c:val>
            <c:numRef>
              <c:f>'男女Q (19)'!$D$5:$M$5</c:f>
              <c:numCache>
                <c:formatCode>0.0%</c:formatCode>
                <c:ptCount val="10"/>
                <c:pt idx="0">
                  <c:v>0.19343610107898712</c:v>
                </c:pt>
                <c:pt idx="1">
                  <c:v>0.17951267957687378</c:v>
                </c:pt>
                <c:pt idx="2">
                  <c:v>0.21382397413253784</c:v>
                </c:pt>
                <c:pt idx="3">
                  <c:v>0.34659373760223389</c:v>
                </c:pt>
                <c:pt idx="4">
                  <c:v>3.1824961304664612E-2</c:v>
                </c:pt>
                <c:pt idx="5">
                  <c:v>3.7792142480611801E-2</c:v>
                </c:pt>
                <c:pt idx="6">
                  <c:v>0.15216310322284698</c:v>
                </c:pt>
                <c:pt idx="7">
                  <c:v>0.13674788177013397</c:v>
                </c:pt>
                <c:pt idx="8">
                  <c:v>1.839880645275116E-2</c:v>
                </c:pt>
                <c:pt idx="9">
                  <c:v>0.25509697198867798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AF-4D9D-8755-37E637133B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3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4101407407407405"/>
          <c:y val="0.69905244731514871"/>
          <c:w val="0.18607851851851853"/>
          <c:h val="0.15730083502595352"/>
        </c:manualLayout>
      </c:layout>
      <c:overlay val="1"/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'男女Q (20)'!$C$5</c:f>
          <c:strCache>
            <c:ptCount val="1"/>
            <c:pt idx="0">
              <c:v>(n=2,011)</c:v>
            </c:pt>
          </c:strCache>
        </c:strRef>
      </c:tx>
      <c:layout>
        <c:manualLayout>
          <c:xMode val="edge"/>
          <c:yMode val="edge"/>
          <c:x val="0.63337384631005189"/>
          <c:y val="0.76167343251580888"/>
        </c:manualLayout>
      </c:layout>
      <c:overlay val="0"/>
      <c:txPr>
        <a:bodyPr/>
        <a:lstStyle/>
        <a:p>
          <a:pPr>
            <a:defRPr altLang="ja-JP" sz="1000">
              <a:solidFill>
                <a:srgbClr val="000000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4215350339128847"/>
          <c:y val="0.21634256840149604"/>
          <c:w val="0.28136352557013328"/>
          <c:h val="0.5231801896457112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13C-45E1-B74A-B8DB3E1A50E4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13C-45E1-B74A-B8DB3E1A50E4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13C-45E1-B74A-B8DB3E1A50E4}"/>
              </c:ext>
            </c:extLst>
          </c:dPt>
          <c:dPt>
            <c:idx val="3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13C-45E1-B74A-B8DB3E1A50E4}"/>
              </c:ext>
            </c:extLst>
          </c:dPt>
          <c:dPt>
            <c:idx val="4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13C-45E1-B74A-B8DB3E1A50E4}"/>
              </c:ext>
            </c:extLst>
          </c:dPt>
          <c:dPt>
            <c:idx val="5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13C-45E1-B74A-B8DB3E1A50E4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113C-45E1-B74A-B8DB3E1A50E4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113C-45E1-B74A-B8DB3E1A50E4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113C-45E1-B74A-B8DB3E1A50E4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113C-45E1-B74A-B8DB3E1A50E4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113C-45E1-B74A-B8DB3E1A50E4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113C-45E1-B74A-B8DB3E1A50E4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113C-45E1-B74A-B8DB3E1A50E4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113C-45E1-B74A-B8DB3E1A50E4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113C-45E1-B74A-B8DB3E1A50E4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113C-45E1-B74A-B8DB3E1A50E4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113C-45E1-B74A-B8DB3E1A50E4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113C-45E1-B74A-B8DB3E1A50E4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113C-45E1-B74A-B8DB3E1A50E4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113C-45E1-B74A-B8DB3E1A50E4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113C-45E1-B74A-B8DB3E1A50E4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113C-45E1-B74A-B8DB3E1A50E4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113C-45E1-B74A-B8DB3E1A50E4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113C-45E1-B74A-B8DB3E1A50E4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113C-45E1-B74A-B8DB3E1A50E4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113C-45E1-B74A-B8DB3E1A50E4}"/>
              </c:ext>
            </c:extLst>
          </c:dPt>
          <c:dLbls>
            <c:dLbl>
              <c:idx val="0"/>
              <c:layout>
                <c:manualLayout>
                  <c:x val="-8.6014578639910008E-2"/>
                  <c:y val="0.181925624388543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3C-45E1-B74A-B8DB3E1A50E4}"/>
                </c:ext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3C-45E1-B74A-B8DB3E1A50E4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3C-45E1-B74A-B8DB3E1A50E4}"/>
                </c:ext>
              </c:extLst>
            </c:dLbl>
            <c:dLbl>
              <c:idx val="3"/>
              <c:layout>
                <c:manualLayout>
                  <c:x val="-5.8973825400128473E-2"/>
                  <c:y val="0.11674931872959468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3C-45E1-B74A-B8DB3E1A50E4}"/>
                </c:ext>
              </c:extLst>
            </c:dLbl>
            <c:dLbl>
              <c:idx val="4"/>
              <c:layout>
                <c:manualLayout>
                  <c:x val="-5.6215122901091034E-2"/>
                  <c:y val="1.476641889789753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3C-45E1-B74A-B8DB3E1A50E4}"/>
                </c:ext>
              </c:extLst>
            </c:dLbl>
            <c:dLbl>
              <c:idx val="5"/>
              <c:layout>
                <c:manualLayout>
                  <c:x val="1.795539149307865E-3"/>
                  <c:y val="-6.522278573061800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3C-45E1-B74A-B8DB3E1A50E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'男女Q (20)'!$D$2:$I$2</c:f>
              <c:strCache>
                <c:ptCount val="6"/>
                <c:pt idx="0">
                  <c:v>北九州市</c:v>
                </c:pt>
                <c:pt idx="1">
                  <c:v>福岡市</c:v>
                </c:pt>
                <c:pt idx="2">
                  <c:v>東京圏</c:v>
                </c:pt>
                <c:pt idx="3">
                  <c:v>大阪圏</c:v>
                </c:pt>
                <c:pt idx="4">
                  <c:v>名古屋圏</c:v>
                </c:pt>
                <c:pt idx="5">
                  <c:v>その他</c:v>
                </c:pt>
              </c:strCache>
            </c:strRef>
          </c:cat>
          <c:val>
            <c:numRef>
              <c:f>'男女Q (20)'!$D$5:$I$5</c:f>
              <c:numCache>
                <c:formatCode>#,##0_);[Red]\(#,##0\)</c:formatCode>
                <c:ptCount val="6"/>
                <c:pt idx="0">
                  <c:v>321</c:v>
                </c:pt>
                <c:pt idx="1">
                  <c:v>627</c:v>
                </c:pt>
                <c:pt idx="2">
                  <c:v>711</c:v>
                </c:pt>
                <c:pt idx="3">
                  <c:v>264</c:v>
                </c:pt>
                <c:pt idx="4">
                  <c:v>34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113C-45E1-B74A-B8DB3E1A50E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'男女Q (20)'!$C$4</c:f>
          <c:strCache>
            <c:ptCount val="1"/>
            <c:pt idx="0">
              <c:v>(n=1,748)</c:v>
            </c:pt>
          </c:strCache>
        </c:strRef>
      </c:tx>
      <c:layout>
        <c:manualLayout>
          <c:xMode val="edge"/>
          <c:yMode val="edge"/>
          <c:x val="0.6307969669440362"/>
          <c:y val="0.76167343251580888"/>
        </c:manualLayout>
      </c:layout>
      <c:overlay val="0"/>
      <c:txPr>
        <a:bodyPr/>
        <a:lstStyle/>
        <a:p>
          <a:pPr>
            <a:defRPr altLang="ja-JP" sz="1000">
              <a:solidFill>
                <a:srgbClr val="000000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4215350339128847"/>
          <c:y val="0.21634256840149604"/>
          <c:w val="0.28136352557013328"/>
          <c:h val="0.5231801896457112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6C3-4B41-99AE-A8353E1AE29E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6C3-4B41-99AE-A8353E1AE29E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6C3-4B41-99AE-A8353E1AE29E}"/>
              </c:ext>
            </c:extLst>
          </c:dPt>
          <c:dPt>
            <c:idx val="3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6C3-4B41-99AE-A8353E1AE29E}"/>
              </c:ext>
            </c:extLst>
          </c:dPt>
          <c:dPt>
            <c:idx val="4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6C3-4B41-99AE-A8353E1AE29E}"/>
              </c:ext>
            </c:extLst>
          </c:dPt>
          <c:dPt>
            <c:idx val="5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6C3-4B41-99AE-A8353E1AE29E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F6C3-4B41-99AE-A8353E1AE29E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F6C3-4B41-99AE-A8353E1AE29E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F6C3-4B41-99AE-A8353E1AE29E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F6C3-4B41-99AE-A8353E1AE29E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F6C3-4B41-99AE-A8353E1AE29E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F6C3-4B41-99AE-A8353E1AE29E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F6C3-4B41-99AE-A8353E1AE29E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F6C3-4B41-99AE-A8353E1AE29E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F6C3-4B41-99AE-A8353E1AE29E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F6C3-4B41-99AE-A8353E1AE29E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F6C3-4B41-99AE-A8353E1AE29E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F6C3-4B41-99AE-A8353E1AE29E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F6C3-4B41-99AE-A8353E1AE29E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F6C3-4B41-99AE-A8353E1AE29E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F6C3-4B41-99AE-A8353E1AE29E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F6C3-4B41-99AE-A8353E1AE29E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F6C3-4B41-99AE-A8353E1AE29E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F6C3-4B41-99AE-A8353E1AE29E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F6C3-4B41-99AE-A8353E1AE29E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F6C3-4B41-99AE-A8353E1AE29E}"/>
              </c:ext>
            </c:extLst>
          </c:dPt>
          <c:dLbls>
            <c:dLbl>
              <c:idx val="0"/>
              <c:layout>
                <c:manualLayout>
                  <c:x val="-0.10780356968593967"/>
                  <c:y val="0.1589476012159786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C3-4B41-99AE-A8353E1AE29E}"/>
                </c:ext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C3-4B41-99AE-A8353E1AE29E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C3-4B41-99AE-A8353E1AE29E}"/>
                </c:ext>
              </c:extLst>
            </c:dLbl>
            <c:dLbl>
              <c:idx val="3"/>
              <c:layout>
                <c:manualLayout>
                  <c:x val="-7.5383533488064661E-2"/>
                  <c:y val="0.1528364088896885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6534038376991108E-2"/>
                      <c:h val="0.157394642047222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6C3-4B41-99AE-A8353E1AE29E}"/>
                </c:ext>
              </c:extLst>
            </c:dLbl>
            <c:dLbl>
              <c:idx val="4"/>
              <c:layout>
                <c:manualLayout>
                  <c:x val="-3.1321323043398214E-2"/>
                  <c:y val="1.264220465475427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C3-4B41-99AE-A8353E1AE29E}"/>
                </c:ext>
              </c:extLst>
            </c:dLbl>
            <c:dLbl>
              <c:idx val="5"/>
              <c:layout>
                <c:manualLayout>
                  <c:x val="1.8849756685489966E-2"/>
                  <c:y val="-5.761204883406239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C3-4B41-99AE-A8353E1AE29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'男女Q (20)'!$D$2:$I$2</c:f>
              <c:strCache>
                <c:ptCount val="6"/>
                <c:pt idx="0">
                  <c:v>北九州市</c:v>
                </c:pt>
                <c:pt idx="1">
                  <c:v>福岡市</c:v>
                </c:pt>
                <c:pt idx="2">
                  <c:v>東京圏</c:v>
                </c:pt>
                <c:pt idx="3">
                  <c:v>大阪圏</c:v>
                </c:pt>
                <c:pt idx="4">
                  <c:v>名古屋圏</c:v>
                </c:pt>
                <c:pt idx="5">
                  <c:v>その他</c:v>
                </c:pt>
              </c:strCache>
            </c:strRef>
          </c:cat>
          <c:val>
            <c:numRef>
              <c:f>'男女Q (20)'!$D$4:$I$4</c:f>
              <c:numCache>
                <c:formatCode>#,##0_);[Red]\(#,##0\)</c:formatCode>
                <c:ptCount val="6"/>
                <c:pt idx="0">
                  <c:v>438</c:v>
                </c:pt>
                <c:pt idx="1">
                  <c:v>492</c:v>
                </c:pt>
                <c:pt idx="2">
                  <c:v>574</c:v>
                </c:pt>
                <c:pt idx="3">
                  <c:v>146</c:v>
                </c:pt>
                <c:pt idx="4">
                  <c:v>36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F6C3-4B41-99AE-A8353E1AE29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6636888888888878"/>
          <c:y val="5.0779316092597428E-2"/>
          <c:w val="0.47714444444444443"/>
          <c:h val="0.933492199730957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'男女Q (21)'!$C$3</c:f>
              <c:strCache>
                <c:ptCount val="1"/>
                <c:pt idx="0">
                  <c:v>全体(n=3,871)</c:v>
                </c:pt>
              </c:strCache>
            </c:strRef>
          </c:tx>
          <c:spPr>
            <a:solidFill>
              <a:srgbClr val="8DA5BE"/>
            </a:solidFill>
            <a:ln w="25400">
              <a:solidFill>
                <a:srgbClr val="4472C4">
                  <a:lumMod val="75000"/>
                </a:srgbClr>
              </a:solidFill>
              <a:miter lim="800000"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(21)'!$D$2:$M$2</c:f>
              <c:strCache>
                <c:ptCount val="10"/>
                <c:pt idx="0">
                  <c:v>将来性・発展性に期待できる</c:v>
                </c:pt>
                <c:pt idx="1">
                  <c:v>便利で生活がしやすい</c:v>
                </c:pt>
                <c:pt idx="2">
                  <c:v>治安が良く、安全で安心して暮らせる</c:v>
                </c:pt>
                <c:pt idx="3">
                  <c:v>働きたい仕事がある</c:v>
                </c:pt>
                <c:pt idx="4">
                  <c:v>娯楽が多く、充実した余暇を過ごせる</c:v>
                </c:pt>
                <c:pt idx="5">
                  <c:v>大学などの学術・研究機関が多い</c:v>
                </c:pt>
                <c:pt idx="6">
                  <c:v>多様なチャンスがあり、自分の能力を
発揮できる</c:v>
                </c:pt>
                <c:pt idx="7">
                  <c:v>知人や友人が多く、人の交流が活発</c:v>
                </c:pt>
                <c:pt idx="8">
                  <c:v>豊かな自然とまちが、バランスよく
調和している</c:v>
                </c:pt>
                <c:pt idx="9">
                  <c:v>歴史・文化を大切にしている</c:v>
                </c:pt>
              </c:strCache>
            </c:strRef>
          </c:cat>
          <c:val>
            <c:numRef>
              <c:f>'男女Q (21)'!$D$3:$M$3</c:f>
              <c:numCache>
                <c:formatCode>0.0%</c:formatCode>
                <c:ptCount val="10"/>
                <c:pt idx="0">
                  <c:v>0.25058123469352722</c:v>
                </c:pt>
                <c:pt idx="1">
                  <c:v>0.61586153507232666</c:v>
                </c:pt>
                <c:pt idx="2">
                  <c:v>0.46577110886573792</c:v>
                </c:pt>
                <c:pt idx="3">
                  <c:v>0.17075690627098083</c:v>
                </c:pt>
                <c:pt idx="4">
                  <c:v>0.30663910508155823</c:v>
                </c:pt>
                <c:pt idx="5">
                  <c:v>3.4616377204656601E-2</c:v>
                </c:pt>
                <c:pt idx="6">
                  <c:v>8.5765950381755829E-2</c:v>
                </c:pt>
                <c:pt idx="7">
                  <c:v>0.18548178672790527</c:v>
                </c:pt>
                <c:pt idx="8">
                  <c:v>0.15525704622268677</c:v>
                </c:pt>
                <c:pt idx="9">
                  <c:v>3.8749676197767258E-2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E-4ABB-AF4E-20B9AEA7D042}"/>
            </c:ext>
          </c:extLst>
        </c:ser>
        <c:ser>
          <c:idx val="1"/>
          <c:order val="1"/>
          <c:tx>
            <c:strRef>
              <c:f>'男女Q (21)'!$C$4</c:f>
              <c:strCache>
                <c:ptCount val="1"/>
                <c:pt idx="0">
                  <c:v>男性(n=1,748)</c:v>
                </c:pt>
              </c:strCache>
            </c:strRef>
          </c:tx>
          <c:spPr>
            <a:solidFill>
              <a:srgbClr val="B9CCC4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(21)'!$D$2:$M$2</c:f>
              <c:strCache>
                <c:ptCount val="10"/>
                <c:pt idx="0">
                  <c:v>将来性・発展性に期待できる</c:v>
                </c:pt>
                <c:pt idx="1">
                  <c:v>便利で生活がしやすい</c:v>
                </c:pt>
                <c:pt idx="2">
                  <c:v>治安が良く、安全で安心して暮らせる</c:v>
                </c:pt>
                <c:pt idx="3">
                  <c:v>働きたい仕事がある</c:v>
                </c:pt>
                <c:pt idx="4">
                  <c:v>娯楽が多く、充実した余暇を過ごせる</c:v>
                </c:pt>
                <c:pt idx="5">
                  <c:v>大学などの学術・研究機関が多い</c:v>
                </c:pt>
                <c:pt idx="6">
                  <c:v>多様なチャンスがあり、自分の能力を
発揮できる</c:v>
                </c:pt>
                <c:pt idx="7">
                  <c:v>知人や友人が多く、人の交流が活発</c:v>
                </c:pt>
                <c:pt idx="8">
                  <c:v>豊かな自然とまちが、バランスよく
調和している</c:v>
                </c:pt>
                <c:pt idx="9">
                  <c:v>歴史・文化を大切にしている</c:v>
                </c:pt>
              </c:strCache>
            </c:strRef>
          </c:cat>
          <c:val>
            <c:numRef>
              <c:f>'男女Q (21)'!$D$4:$M$4</c:f>
              <c:numCache>
                <c:formatCode>0.0%</c:formatCode>
                <c:ptCount val="10"/>
                <c:pt idx="0">
                  <c:v>0.30892449617385864</c:v>
                </c:pt>
                <c:pt idx="1">
                  <c:v>0.58638441562652588</c:v>
                </c:pt>
                <c:pt idx="2">
                  <c:v>0.39988559484481812</c:v>
                </c:pt>
                <c:pt idx="3">
                  <c:v>0.16533181071281433</c:v>
                </c:pt>
                <c:pt idx="4">
                  <c:v>0.27631577849388123</c:v>
                </c:pt>
                <c:pt idx="5">
                  <c:v>3.775743767619133E-2</c:v>
                </c:pt>
                <c:pt idx="6">
                  <c:v>7.551487535238266E-2</c:v>
                </c:pt>
                <c:pt idx="7">
                  <c:v>0.18535469472408295</c:v>
                </c:pt>
                <c:pt idx="8">
                  <c:v>0.1310068666934967</c:v>
                </c:pt>
                <c:pt idx="9">
                  <c:v>4.1762012988328934E-2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E-4ABB-AF4E-20B9AEA7D042}"/>
            </c:ext>
          </c:extLst>
        </c:ser>
        <c:ser>
          <c:idx val="2"/>
          <c:order val="2"/>
          <c:tx>
            <c:strRef>
              <c:f>'男女Q (21)'!$C$5</c:f>
              <c:strCache>
                <c:ptCount val="1"/>
                <c:pt idx="0">
                  <c:v>女性(n=2,011)</c:v>
                </c:pt>
              </c:strCache>
            </c:strRef>
          </c:tx>
          <c:spPr>
            <a:solidFill>
              <a:srgbClr val="E8CD7F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(21)'!$D$2:$M$2</c:f>
              <c:strCache>
                <c:ptCount val="10"/>
                <c:pt idx="0">
                  <c:v>将来性・発展性に期待できる</c:v>
                </c:pt>
                <c:pt idx="1">
                  <c:v>便利で生活がしやすい</c:v>
                </c:pt>
                <c:pt idx="2">
                  <c:v>治安が良く、安全で安心して暮らせる</c:v>
                </c:pt>
                <c:pt idx="3">
                  <c:v>働きたい仕事がある</c:v>
                </c:pt>
                <c:pt idx="4">
                  <c:v>娯楽が多く、充実した余暇を過ごせる</c:v>
                </c:pt>
                <c:pt idx="5">
                  <c:v>大学などの学術・研究機関が多い</c:v>
                </c:pt>
                <c:pt idx="6">
                  <c:v>多様なチャンスがあり、自分の能力を
発揮できる</c:v>
                </c:pt>
                <c:pt idx="7">
                  <c:v>知人や友人が多く、人の交流が活発</c:v>
                </c:pt>
                <c:pt idx="8">
                  <c:v>豊かな自然とまちが、バランスよく
調和している</c:v>
                </c:pt>
                <c:pt idx="9">
                  <c:v>歴史・文化を大切にしている</c:v>
                </c:pt>
              </c:strCache>
            </c:strRef>
          </c:cat>
          <c:val>
            <c:numRef>
              <c:f>'男女Q (21)'!$D$5:$M$5</c:f>
              <c:numCache>
                <c:formatCode>0.0%</c:formatCode>
                <c:ptCount val="10"/>
                <c:pt idx="0">
                  <c:v>0.2053704559803009</c:v>
                </c:pt>
                <c:pt idx="1">
                  <c:v>0.64246642589569092</c:v>
                </c:pt>
                <c:pt idx="2">
                  <c:v>0.52362006902694702</c:v>
                </c:pt>
                <c:pt idx="3">
                  <c:v>0.1730482280254364</c:v>
                </c:pt>
                <c:pt idx="4">
                  <c:v>0.33615118265151978</c:v>
                </c:pt>
                <c:pt idx="5">
                  <c:v>3.083043172955513E-2</c:v>
                </c:pt>
                <c:pt idx="6">
                  <c:v>8.9010439813137054E-2</c:v>
                </c:pt>
                <c:pt idx="7">
                  <c:v>0.18597713112831116</c:v>
                </c:pt>
                <c:pt idx="8">
                  <c:v>0.17454002797603607</c:v>
                </c:pt>
                <c:pt idx="9">
                  <c:v>3.3316757529973984E-2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DE-4ABB-AF4E-20B9AEA7D0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3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ax val="0.8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2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4101407407407405"/>
          <c:y val="0.69905244731514871"/>
          <c:w val="0.18607851851851853"/>
          <c:h val="0.15730083502595352"/>
        </c:manualLayout>
      </c:layout>
      <c:overlay val="1"/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6636888888888878"/>
          <c:y val="5.0779316092597428E-2"/>
          <c:w val="0.47714444444444443"/>
          <c:h val="0.933492199730957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'男女Q (22)'!$C$3</c:f>
              <c:strCache>
                <c:ptCount val="1"/>
                <c:pt idx="0">
                  <c:v>全体(n=3,871)</c:v>
                </c:pt>
              </c:strCache>
            </c:strRef>
          </c:tx>
          <c:spPr>
            <a:solidFill>
              <a:srgbClr val="8DA5BE"/>
            </a:solidFill>
            <a:ln w="25400">
              <a:solidFill>
                <a:srgbClr val="4472C4">
                  <a:lumMod val="75000"/>
                </a:srgbClr>
              </a:solidFill>
              <a:miter lim="800000"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(22)'!$D$2:$M$2</c:f>
              <c:strCache>
                <c:ptCount val="10"/>
                <c:pt idx="0">
                  <c:v>将来性・発展性に期待できる</c:v>
                </c:pt>
                <c:pt idx="1">
                  <c:v>便利で生活がしやすい</c:v>
                </c:pt>
                <c:pt idx="2">
                  <c:v>治安が良く、安全で安心して暮らせる</c:v>
                </c:pt>
                <c:pt idx="3">
                  <c:v>働きたい仕事がある</c:v>
                </c:pt>
                <c:pt idx="4">
                  <c:v>娯楽が多く、充実した余暇を過ごせる</c:v>
                </c:pt>
                <c:pt idx="5">
                  <c:v>大学などの学術・研究機関が多い</c:v>
                </c:pt>
                <c:pt idx="6">
                  <c:v>多様なチャンスがあり、自分の能力を
発揮できる</c:v>
                </c:pt>
                <c:pt idx="7">
                  <c:v>知人や友人が多く、人の交流が活発</c:v>
                </c:pt>
                <c:pt idx="8">
                  <c:v>豊かな自然とまちが、バランスよく
調和している</c:v>
                </c:pt>
                <c:pt idx="9">
                  <c:v>歴史・文化を大切にしている</c:v>
                </c:pt>
              </c:strCache>
            </c:strRef>
          </c:cat>
          <c:val>
            <c:numRef>
              <c:f>'男女Q (22)'!$D$3:$M$3</c:f>
              <c:numCache>
                <c:formatCode>0.0%</c:formatCode>
                <c:ptCount val="10"/>
                <c:pt idx="0">
                  <c:v>0.13975717127323151</c:v>
                </c:pt>
                <c:pt idx="1">
                  <c:v>0.41617152094841003</c:v>
                </c:pt>
                <c:pt idx="2">
                  <c:v>0.18031516671180725</c:v>
                </c:pt>
                <c:pt idx="3">
                  <c:v>5.9416171163320541E-2</c:v>
                </c:pt>
                <c:pt idx="4">
                  <c:v>0.1038491353392601</c:v>
                </c:pt>
                <c:pt idx="5">
                  <c:v>8.8090933859348297E-2</c:v>
                </c:pt>
                <c:pt idx="6">
                  <c:v>3.0483080074191093E-2</c:v>
                </c:pt>
                <c:pt idx="7">
                  <c:v>0.30276414752006531</c:v>
                </c:pt>
                <c:pt idx="8">
                  <c:v>0.26866441965103149</c:v>
                </c:pt>
                <c:pt idx="9">
                  <c:v>0.15422371029853821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B-4857-95F0-4575A6D29154}"/>
            </c:ext>
          </c:extLst>
        </c:ser>
        <c:ser>
          <c:idx val="1"/>
          <c:order val="1"/>
          <c:tx>
            <c:strRef>
              <c:f>'男女Q (22)'!$C$4</c:f>
              <c:strCache>
                <c:ptCount val="1"/>
                <c:pt idx="0">
                  <c:v>男性(n=1,748)</c:v>
                </c:pt>
              </c:strCache>
            </c:strRef>
          </c:tx>
          <c:spPr>
            <a:solidFill>
              <a:srgbClr val="B9CCC4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(22)'!$D$2:$M$2</c:f>
              <c:strCache>
                <c:ptCount val="10"/>
                <c:pt idx="0">
                  <c:v>将来性・発展性に期待できる</c:v>
                </c:pt>
                <c:pt idx="1">
                  <c:v>便利で生活がしやすい</c:v>
                </c:pt>
                <c:pt idx="2">
                  <c:v>治安が良く、安全で安心して暮らせる</c:v>
                </c:pt>
                <c:pt idx="3">
                  <c:v>働きたい仕事がある</c:v>
                </c:pt>
                <c:pt idx="4">
                  <c:v>娯楽が多く、充実した余暇を過ごせる</c:v>
                </c:pt>
                <c:pt idx="5">
                  <c:v>大学などの学術・研究機関が多い</c:v>
                </c:pt>
                <c:pt idx="6">
                  <c:v>多様なチャンスがあり、自分の能力を
発揮できる</c:v>
                </c:pt>
                <c:pt idx="7">
                  <c:v>知人や友人が多く、人の交流が活発</c:v>
                </c:pt>
                <c:pt idx="8">
                  <c:v>豊かな自然とまちが、バランスよく
調和している</c:v>
                </c:pt>
                <c:pt idx="9">
                  <c:v>歴史・文化を大切にしている</c:v>
                </c:pt>
              </c:strCache>
            </c:strRef>
          </c:cat>
          <c:val>
            <c:numRef>
              <c:f>'男女Q (22)'!$D$4:$M$4</c:f>
              <c:numCache>
                <c:formatCode>0.0%</c:formatCode>
                <c:ptCount val="10"/>
                <c:pt idx="0">
                  <c:v>0.18821510672569275</c:v>
                </c:pt>
                <c:pt idx="1">
                  <c:v>0.43935927748680115</c:v>
                </c:pt>
                <c:pt idx="2">
                  <c:v>0.20251716673374176</c:v>
                </c:pt>
                <c:pt idx="3">
                  <c:v>6.9794051349163055E-2</c:v>
                </c:pt>
                <c:pt idx="4">
                  <c:v>0.11155606061220169</c:v>
                </c:pt>
                <c:pt idx="5">
                  <c:v>9.0389013290405273E-2</c:v>
                </c:pt>
                <c:pt idx="6">
                  <c:v>3.8901600986719131E-2</c:v>
                </c:pt>
                <c:pt idx="7">
                  <c:v>0.27288329601287842</c:v>
                </c:pt>
                <c:pt idx="8">
                  <c:v>0.23112128674983978</c:v>
                </c:pt>
                <c:pt idx="9">
                  <c:v>0.14645308256149292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B-4857-95F0-4575A6D29154}"/>
            </c:ext>
          </c:extLst>
        </c:ser>
        <c:ser>
          <c:idx val="2"/>
          <c:order val="2"/>
          <c:tx>
            <c:strRef>
              <c:f>'男女Q (22)'!$C$5</c:f>
              <c:strCache>
                <c:ptCount val="1"/>
                <c:pt idx="0">
                  <c:v>女性(n=2,011)</c:v>
                </c:pt>
              </c:strCache>
            </c:strRef>
          </c:tx>
          <c:spPr>
            <a:solidFill>
              <a:srgbClr val="E8CD7F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(22)'!$D$2:$M$2</c:f>
              <c:strCache>
                <c:ptCount val="10"/>
                <c:pt idx="0">
                  <c:v>将来性・発展性に期待できる</c:v>
                </c:pt>
                <c:pt idx="1">
                  <c:v>便利で生活がしやすい</c:v>
                </c:pt>
                <c:pt idx="2">
                  <c:v>治安が良く、安全で安心して暮らせる</c:v>
                </c:pt>
                <c:pt idx="3">
                  <c:v>働きたい仕事がある</c:v>
                </c:pt>
                <c:pt idx="4">
                  <c:v>娯楽が多く、充実した余暇を過ごせる</c:v>
                </c:pt>
                <c:pt idx="5">
                  <c:v>大学などの学術・研究機関が多い</c:v>
                </c:pt>
                <c:pt idx="6">
                  <c:v>多様なチャンスがあり、自分の能力を
発揮できる</c:v>
                </c:pt>
                <c:pt idx="7">
                  <c:v>知人や友人が多く、人の交流が活発</c:v>
                </c:pt>
                <c:pt idx="8">
                  <c:v>豊かな自然とまちが、バランスよく
調和している</c:v>
                </c:pt>
                <c:pt idx="9">
                  <c:v>歴史・文化を大切にしている</c:v>
                </c:pt>
              </c:strCache>
            </c:strRef>
          </c:cat>
          <c:val>
            <c:numRef>
              <c:f>'男女Q (22)'!$D$5:$M$5</c:f>
              <c:numCache>
                <c:formatCode>0.0%</c:formatCode>
                <c:ptCount val="10"/>
                <c:pt idx="0">
                  <c:v>0.10193933546543121</c:v>
                </c:pt>
                <c:pt idx="1">
                  <c:v>0.39731475710868835</c:v>
                </c:pt>
                <c:pt idx="2">
                  <c:v>0.16409745812416077</c:v>
                </c:pt>
                <c:pt idx="3">
                  <c:v>5.1218301057815552E-2</c:v>
                </c:pt>
                <c:pt idx="4">
                  <c:v>9.7961209714412689E-2</c:v>
                </c:pt>
                <c:pt idx="5">
                  <c:v>8.7021380662918091E-2</c:v>
                </c:pt>
                <c:pt idx="6">
                  <c:v>2.3868722841143608E-2</c:v>
                </c:pt>
                <c:pt idx="7">
                  <c:v>0.33018398284912109</c:v>
                </c:pt>
                <c:pt idx="8">
                  <c:v>0.29885628819465637</c:v>
                </c:pt>
                <c:pt idx="9">
                  <c:v>0.15912480652332306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B-4857-95F0-4575A6D291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3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ax val="0.8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2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4101407407407405"/>
          <c:y val="0.52063814425381094"/>
          <c:w val="0.18607851851851853"/>
          <c:h val="0.15730083502595352"/>
        </c:manualLayout>
      </c:layout>
      <c:overlay val="1"/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6636888888888878"/>
          <c:y val="8.8472481122255045E-2"/>
          <c:w val="0.47714444444444443"/>
          <c:h val="0.895799082186330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'男女Q (21vs22)'!$A$3</c:f>
              <c:strCache>
                <c:ptCount val="1"/>
                <c:pt idx="0">
                  <c:v>魅力を感じ、住みたいと思う都市のイメージ</c:v>
                </c:pt>
              </c:strCache>
            </c:strRef>
          </c:tx>
          <c:spPr>
            <a:solidFill>
              <a:srgbClr val="A6BEB4"/>
            </a:solidFill>
            <a:ln w="12700">
              <a:solidFill>
                <a:sysClr val="window" lastClr="FFFFFF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(21vs22)'!$D$2:$M$2</c:f>
              <c:strCache>
                <c:ptCount val="10"/>
                <c:pt idx="0">
                  <c:v>将来性・発展性に期待できる</c:v>
                </c:pt>
                <c:pt idx="1">
                  <c:v>便利で生活がしやすい</c:v>
                </c:pt>
                <c:pt idx="2">
                  <c:v>治安が良く、安全で安心して暮らせる</c:v>
                </c:pt>
                <c:pt idx="3">
                  <c:v>働きたい仕事がある</c:v>
                </c:pt>
                <c:pt idx="4">
                  <c:v>娯楽が多く、充実した余暇を過ごせる</c:v>
                </c:pt>
                <c:pt idx="5">
                  <c:v>大学などの学術・研究機関が多い</c:v>
                </c:pt>
                <c:pt idx="6">
                  <c:v>多様なチャンスがあり、自分の能力を
発揮できる</c:v>
                </c:pt>
                <c:pt idx="7">
                  <c:v>知人や友人が多く、人の交流が活発</c:v>
                </c:pt>
                <c:pt idx="8">
                  <c:v>豊かな自然とまちが、バランスよく
調和している</c:v>
                </c:pt>
                <c:pt idx="9">
                  <c:v>歴史・文化を大切にしている</c:v>
                </c:pt>
              </c:strCache>
            </c:strRef>
          </c:cat>
          <c:val>
            <c:numRef>
              <c:f>'男女Q (21vs22)'!$D$3:$M$3</c:f>
              <c:numCache>
                <c:formatCode>0.0%</c:formatCode>
                <c:ptCount val="10"/>
                <c:pt idx="0">
                  <c:v>0.25058123469352722</c:v>
                </c:pt>
                <c:pt idx="1">
                  <c:v>0.61586153507232666</c:v>
                </c:pt>
                <c:pt idx="2">
                  <c:v>0.46577110886573792</c:v>
                </c:pt>
                <c:pt idx="3">
                  <c:v>0.17075690627098083</c:v>
                </c:pt>
                <c:pt idx="4">
                  <c:v>0.30663910508155823</c:v>
                </c:pt>
                <c:pt idx="5">
                  <c:v>3.4616377204656601E-2</c:v>
                </c:pt>
                <c:pt idx="6">
                  <c:v>8.5765950381755829E-2</c:v>
                </c:pt>
                <c:pt idx="7">
                  <c:v>0.18548178672790527</c:v>
                </c:pt>
                <c:pt idx="8">
                  <c:v>0.15525704622268677</c:v>
                </c:pt>
                <c:pt idx="9">
                  <c:v>3.8749676197767258E-2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D-43B2-A125-6EB555778283}"/>
            </c:ext>
          </c:extLst>
        </c:ser>
        <c:ser>
          <c:idx val="1"/>
          <c:order val="1"/>
          <c:tx>
            <c:strRef>
              <c:f>'男女Q (21vs22)'!$A$4</c:f>
              <c:strCache>
                <c:ptCount val="1"/>
                <c:pt idx="0">
                  <c:v>北九州市に抱く
イメージ</c:v>
                </c:pt>
              </c:strCache>
            </c:strRef>
          </c:tx>
          <c:spPr>
            <a:solidFill>
              <a:srgbClr val="B995AA"/>
            </a:solidFill>
            <a:ln w="12700">
              <a:solidFill>
                <a:sysClr val="window" lastClr="FFFF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(21vs22)'!$D$2:$M$2</c:f>
              <c:strCache>
                <c:ptCount val="10"/>
                <c:pt idx="0">
                  <c:v>将来性・発展性に期待できる</c:v>
                </c:pt>
                <c:pt idx="1">
                  <c:v>便利で生活がしやすい</c:v>
                </c:pt>
                <c:pt idx="2">
                  <c:v>治安が良く、安全で安心して暮らせる</c:v>
                </c:pt>
                <c:pt idx="3">
                  <c:v>働きたい仕事がある</c:v>
                </c:pt>
                <c:pt idx="4">
                  <c:v>娯楽が多く、充実した余暇を過ごせる</c:v>
                </c:pt>
                <c:pt idx="5">
                  <c:v>大学などの学術・研究機関が多い</c:v>
                </c:pt>
                <c:pt idx="6">
                  <c:v>多様なチャンスがあり、自分の能力を
発揮できる</c:v>
                </c:pt>
                <c:pt idx="7">
                  <c:v>知人や友人が多く、人の交流が活発</c:v>
                </c:pt>
                <c:pt idx="8">
                  <c:v>豊かな自然とまちが、バランスよく
調和している</c:v>
                </c:pt>
                <c:pt idx="9">
                  <c:v>歴史・文化を大切にしている</c:v>
                </c:pt>
              </c:strCache>
            </c:strRef>
          </c:cat>
          <c:val>
            <c:numRef>
              <c:f>'男女Q (21vs22)'!$D$4:$M$4</c:f>
              <c:numCache>
                <c:formatCode>0.0%</c:formatCode>
                <c:ptCount val="10"/>
                <c:pt idx="0">
                  <c:v>0.13975717127323151</c:v>
                </c:pt>
                <c:pt idx="1">
                  <c:v>0.41617152094841003</c:v>
                </c:pt>
                <c:pt idx="2">
                  <c:v>0.18031516671180725</c:v>
                </c:pt>
                <c:pt idx="3">
                  <c:v>5.9416171163320541E-2</c:v>
                </c:pt>
                <c:pt idx="4">
                  <c:v>0.1038491353392601</c:v>
                </c:pt>
                <c:pt idx="5">
                  <c:v>8.8090933859348297E-2</c:v>
                </c:pt>
                <c:pt idx="6">
                  <c:v>3.0483080074191093E-2</c:v>
                </c:pt>
                <c:pt idx="7">
                  <c:v>0.30276414752006531</c:v>
                </c:pt>
                <c:pt idx="8">
                  <c:v>0.26866441965103149</c:v>
                </c:pt>
                <c:pt idx="9">
                  <c:v>0.15422371029853821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4D-43B2-A125-6EB5557782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1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ax val="0.8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2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2455111111111115"/>
          <c:y val="0.65382065217283769"/>
          <c:w val="0.19783777777777778"/>
          <c:h val="0.24776437994153899"/>
        </c:manualLayout>
      </c:layout>
      <c:overlay val="1"/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2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8048000000000002"/>
          <c:y val="5.6818732690577523E-2"/>
          <c:w val="0.46303333333333341"/>
          <c:h val="0.919042605541349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'男女Q (23)'!$C$3</c:f>
              <c:strCache>
                <c:ptCount val="1"/>
                <c:pt idx="0">
                  <c:v>全体(n=3,871)</c:v>
                </c:pt>
              </c:strCache>
            </c:strRef>
          </c:tx>
          <c:spPr>
            <a:solidFill>
              <a:srgbClr val="8DA5BE"/>
            </a:solidFill>
            <a:ln w="25400">
              <a:solidFill>
                <a:srgbClr val="4472C4">
                  <a:lumMod val="75000"/>
                </a:srgbClr>
              </a:solidFill>
              <a:miter lim="800000"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(23)'!$D$2:$M$2</c:f>
              <c:strCache>
                <c:ptCount val="10"/>
                <c:pt idx="0">
                  <c:v>関門海峡、門司港レトロ・門司港駅</c:v>
                </c:pt>
                <c:pt idx="1">
                  <c:v>小倉城</c:v>
                </c:pt>
                <c:pt idx="2">
                  <c:v>あるあるシティ
（北九州市漫画ミュージアム）</c:v>
                </c:pt>
                <c:pt idx="3">
                  <c:v>平尾台</c:v>
                </c:pt>
                <c:pt idx="4">
                  <c:v>若戸大橋・若戸渡船</c:v>
                </c:pt>
                <c:pt idx="5">
                  <c:v>若松北海岸近辺（岩屋海水浴場、
脇田つり桟橋、グリーンパーク）</c:v>
                </c:pt>
                <c:pt idx="6">
                  <c:v>河内藤園</c:v>
                </c:pt>
                <c:pt idx="7">
                  <c:v>皿倉山</c:v>
                </c:pt>
                <c:pt idx="8">
                  <c:v>いのちのたび博物館・スペースLＡＢＯ</c:v>
                </c:pt>
                <c:pt idx="9">
                  <c:v>商業施設（ジアウトレット北九州や
旦過市場など）</c:v>
                </c:pt>
              </c:strCache>
            </c:strRef>
          </c:cat>
          <c:val>
            <c:numRef>
              <c:f>'男女Q (23)'!$D$3:$M$3</c:f>
              <c:numCache>
                <c:formatCode>0.0%</c:formatCode>
                <c:ptCount val="10"/>
                <c:pt idx="0">
                  <c:v>0.44226297736167908</c:v>
                </c:pt>
                <c:pt idx="1">
                  <c:v>0.18005684018135071</c:v>
                </c:pt>
                <c:pt idx="2">
                  <c:v>0.15835700929164886</c:v>
                </c:pt>
                <c:pt idx="3">
                  <c:v>6.9491088390350342E-2</c:v>
                </c:pt>
                <c:pt idx="4">
                  <c:v>4.8824593424797058E-2</c:v>
                </c:pt>
                <c:pt idx="5">
                  <c:v>2.9449755325913429E-2</c:v>
                </c:pt>
                <c:pt idx="6">
                  <c:v>7.2332732379436493E-3</c:v>
                </c:pt>
                <c:pt idx="7">
                  <c:v>0.17230689525604248</c:v>
                </c:pt>
                <c:pt idx="8">
                  <c:v>0.16920691728591919</c:v>
                </c:pt>
                <c:pt idx="9">
                  <c:v>0.27176439762115479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0-4F88-8875-03F0265E84D7}"/>
            </c:ext>
          </c:extLst>
        </c:ser>
        <c:ser>
          <c:idx val="1"/>
          <c:order val="1"/>
          <c:tx>
            <c:strRef>
              <c:f>'男女Q (23)'!$C$4</c:f>
              <c:strCache>
                <c:ptCount val="1"/>
                <c:pt idx="0">
                  <c:v>男性(n=1,748)</c:v>
                </c:pt>
              </c:strCache>
            </c:strRef>
          </c:tx>
          <c:spPr>
            <a:solidFill>
              <a:srgbClr val="B9CCC4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(23)'!$D$2:$M$2</c:f>
              <c:strCache>
                <c:ptCount val="10"/>
                <c:pt idx="0">
                  <c:v>関門海峡、門司港レトロ・門司港駅</c:v>
                </c:pt>
                <c:pt idx="1">
                  <c:v>小倉城</c:v>
                </c:pt>
                <c:pt idx="2">
                  <c:v>あるあるシティ
（北九州市漫画ミュージアム）</c:v>
                </c:pt>
                <c:pt idx="3">
                  <c:v>平尾台</c:v>
                </c:pt>
                <c:pt idx="4">
                  <c:v>若戸大橋・若戸渡船</c:v>
                </c:pt>
                <c:pt idx="5">
                  <c:v>若松北海岸近辺（岩屋海水浴場、
脇田つり桟橋、グリーンパーク）</c:v>
                </c:pt>
                <c:pt idx="6">
                  <c:v>河内藤園</c:v>
                </c:pt>
                <c:pt idx="7">
                  <c:v>皿倉山</c:v>
                </c:pt>
                <c:pt idx="8">
                  <c:v>いのちのたび博物館・スペースLＡＢＯ</c:v>
                </c:pt>
                <c:pt idx="9">
                  <c:v>商業施設（ジアウトレット北九州や
旦過市場など）</c:v>
                </c:pt>
              </c:strCache>
            </c:strRef>
          </c:cat>
          <c:val>
            <c:numRef>
              <c:f>'男女Q (23)'!$D$4:$M$4</c:f>
              <c:numCache>
                <c:formatCode>0.0%</c:formatCode>
                <c:ptCount val="10"/>
                <c:pt idx="0">
                  <c:v>0.3764302134513855</c:v>
                </c:pt>
                <c:pt idx="1">
                  <c:v>0.21338672935962677</c:v>
                </c:pt>
                <c:pt idx="2">
                  <c:v>0.15675057470798492</c:v>
                </c:pt>
                <c:pt idx="3">
                  <c:v>7.6659038662910461E-2</c:v>
                </c:pt>
                <c:pt idx="4">
                  <c:v>5.7780321687459946E-2</c:v>
                </c:pt>
                <c:pt idx="5">
                  <c:v>3.3180776983499527E-2</c:v>
                </c:pt>
                <c:pt idx="6">
                  <c:v>7.437070831656456E-3</c:v>
                </c:pt>
                <c:pt idx="7">
                  <c:v>0.17734554409980774</c:v>
                </c:pt>
                <c:pt idx="8">
                  <c:v>0.17562928795814514</c:v>
                </c:pt>
                <c:pt idx="9">
                  <c:v>0.25400456786155701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D0-4F88-8875-03F0265E84D7}"/>
            </c:ext>
          </c:extLst>
        </c:ser>
        <c:ser>
          <c:idx val="2"/>
          <c:order val="2"/>
          <c:tx>
            <c:strRef>
              <c:f>'男女Q (23)'!$C$5</c:f>
              <c:strCache>
                <c:ptCount val="1"/>
                <c:pt idx="0">
                  <c:v>女性(n=2,011)</c:v>
                </c:pt>
              </c:strCache>
            </c:strRef>
          </c:tx>
          <c:spPr>
            <a:solidFill>
              <a:srgbClr val="E8CD7F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(23)'!$D$2:$M$2</c:f>
              <c:strCache>
                <c:ptCount val="10"/>
                <c:pt idx="0">
                  <c:v>関門海峡、門司港レトロ・門司港駅</c:v>
                </c:pt>
                <c:pt idx="1">
                  <c:v>小倉城</c:v>
                </c:pt>
                <c:pt idx="2">
                  <c:v>あるあるシティ
（北九州市漫画ミュージアム）</c:v>
                </c:pt>
                <c:pt idx="3">
                  <c:v>平尾台</c:v>
                </c:pt>
                <c:pt idx="4">
                  <c:v>若戸大橋・若戸渡船</c:v>
                </c:pt>
                <c:pt idx="5">
                  <c:v>若松北海岸近辺（岩屋海水浴場、
脇田つり桟橋、グリーンパーク）</c:v>
                </c:pt>
                <c:pt idx="6">
                  <c:v>河内藤園</c:v>
                </c:pt>
                <c:pt idx="7">
                  <c:v>皿倉山</c:v>
                </c:pt>
                <c:pt idx="8">
                  <c:v>いのちのたび博物館・スペースLＡＢＯ</c:v>
                </c:pt>
                <c:pt idx="9">
                  <c:v>商業施設（ジアウトレット北九州や
旦過市場など）</c:v>
                </c:pt>
              </c:strCache>
            </c:strRef>
          </c:cat>
          <c:val>
            <c:numRef>
              <c:f>'男女Q (23)'!$D$5:$M$5</c:f>
              <c:numCache>
                <c:formatCode>0.0%</c:formatCode>
                <c:ptCount val="10"/>
                <c:pt idx="0">
                  <c:v>0.50323224067687988</c:v>
                </c:pt>
                <c:pt idx="1">
                  <c:v>0.15415216982364655</c:v>
                </c:pt>
                <c:pt idx="2">
                  <c:v>0.15266036987304688</c:v>
                </c:pt>
                <c:pt idx="3">
                  <c:v>6.215813010931015E-2</c:v>
                </c:pt>
                <c:pt idx="4">
                  <c:v>4.2267527431249619E-2</c:v>
                </c:pt>
                <c:pt idx="5">
                  <c:v>2.7846843004226685E-2</c:v>
                </c:pt>
                <c:pt idx="6">
                  <c:v>5.967180710285902E-3</c:v>
                </c:pt>
                <c:pt idx="7">
                  <c:v>0.16956737637519836</c:v>
                </c:pt>
                <c:pt idx="8">
                  <c:v>0.16061660647392273</c:v>
                </c:pt>
                <c:pt idx="9">
                  <c:v>0.28990551829338074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D0-4F88-8875-03F0265E84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3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4101407407407405"/>
          <c:y val="0.69905244731514871"/>
          <c:w val="0.18607851851851853"/>
          <c:h val="0.15730083502595352"/>
        </c:manualLayout>
      </c:layout>
      <c:overlay val="1"/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グラフ!$M$158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70237910388231095"/>
          <c:y val="0.78557097980461232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363033869927977"/>
          <c:y val="0.21968580157284182"/>
          <c:w val="0.33571494163315851"/>
          <c:h val="0.55788193513183582"/>
        </c:manualLayout>
      </c:layout>
      <c:pieChart>
        <c:varyColors val="1"/>
        <c:ser>
          <c:idx val="0"/>
          <c:order val="0"/>
          <c:tx>
            <c:strRef>
              <c:f>グラフ!$M$158</c:f>
              <c:strCache>
                <c:ptCount val="1"/>
                <c:pt idx="0">
                  <c:v>(n=3,871)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4D-4372-921A-562A313AE7DF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4D-4372-921A-562A313AE7DF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4D-4372-921A-562A313AE7DF}"/>
              </c:ext>
            </c:extLst>
          </c:dPt>
          <c:dPt>
            <c:idx val="3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4D-4372-921A-562A313AE7DF}"/>
              </c:ext>
            </c:extLst>
          </c:dPt>
          <c:dPt>
            <c:idx val="4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4D-4372-921A-562A313AE7DF}"/>
              </c:ext>
            </c:extLst>
          </c:dPt>
          <c:dPt>
            <c:idx val="5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4D-4372-921A-562A313AE7DF}"/>
              </c:ext>
            </c:extLst>
          </c:dPt>
          <c:dPt>
            <c:idx val="6"/>
            <c:bubble3D val="0"/>
            <c:spPr>
              <a:solidFill>
                <a:srgbClr val="54789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4D-4372-921A-562A313AE7DF}"/>
              </c:ext>
            </c:extLst>
          </c:dPt>
          <c:dPt>
            <c:idx val="7"/>
            <c:bubble3D val="0"/>
            <c:spPr>
              <a:solidFill>
                <a:srgbClr val="96B3A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4D-4372-921A-562A313AE7DF}"/>
              </c:ext>
            </c:extLst>
          </c:dPt>
          <c:dPt>
            <c:idx val="8"/>
            <c:bubble3D val="0"/>
            <c:spPr>
              <a:solidFill>
                <a:srgbClr val="DDB44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4D-4372-921A-562A313AE7DF}"/>
              </c:ext>
            </c:extLst>
          </c:dPt>
          <c:dPt>
            <c:idx val="9"/>
            <c:bubble3D val="0"/>
            <c:spPr>
              <a:solidFill>
                <a:srgbClr val="97608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4D-4372-921A-562A313AE7DF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4D-4372-921A-562A313AE7DF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4D-4372-921A-562A313AE7DF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4D-4372-921A-562A313AE7DF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4D-4372-921A-562A313AE7DF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324D-4372-921A-562A313AE7DF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324D-4372-921A-562A313AE7DF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324D-4372-921A-562A313AE7DF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324D-4372-921A-562A313AE7DF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324D-4372-921A-562A313AE7DF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324D-4372-921A-562A313AE7DF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324D-4372-921A-562A313AE7DF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324D-4372-921A-562A313AE7DF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324D-4372-921A-562A313AE7DF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324D-4372-921A-562A313AE7DF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324D-4372-921A-562A313AE7DF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324D-4372-921A-562A313AE7DF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324D-4372-921A-562A313AE7DF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324D-4372-921A-562A313AE7DF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324D-4372-921A-562A313AE7DF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324D-4372-921A-562A313AE7DF}"/>
              </c:ext>
            </c:extLst>
          </c:dPt>
          <c:dLbls>
            <c:dLbl>
              <c:idx val="0"/>
              <c:layout>
                <c:manualLayout>
                  <c:x val="0.10595679216568517"/>
                  <c:y val="1.16845461431415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4D-4372-921A-562A313AE7DF}"/>
                </c:ext>
              </c:extLst>
            </c:dLbl>
            <c:dLbl>
              <c:idx val="2"/>
              <c:layout>
                <c:manualLayout>
                  <c:x val="0.16042094002955512"/>
                  <c:y val="1.238598530888335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472455648926238"/>
                      <c:h val="0.201342281879194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4D-4372-921A-562A313AE7DF}"/>
                </c:ext>
              </c:extLst>
            </c:dLbl>
            <c:dLbl>
              <c:idx val="3"/>
              <c:layout>
                <c:manualLayout>
                  <c:x val="-2.8004587661836389E-2"/>
                  <c:y val="4.963976818333952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457516339869281"/>
                      <c:h val="0.210290827740492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4D-4372-921A-562A313AE7DF}"/>
                </c:ext>
              </c:extLst>
            </c:dLbl>
            <c:dLbl>
              <c:idx val="4"/>
              <c:layout>
                <c:manualLayout>
                  <c:x val="-9.6893035429394855E-2"/>
                  <c:y val="-0.107065123570963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4D-4372-921A-562A313AE7DF}"/>
                </c:ext>
              </c:extLst>
            </c:dLbl>
            <c:dLbl>
              <c:idx val="5"/>
              <c:layout>
                <c:manualLayout>
                  <c:x val="-4.6102876846276571E-2"/>
                  <c:y val="-1.58956472722788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4D-4372-921A-562A313AE7DF}"/>
                </c:ext>
              </c:extLst>
            </c:dLbl>
            <c:dLbl>
              <c:idx val="6"/>
              <c:layout>
                <c:manualLayout>
                  <c:x val="-7.6775697155502615E-2"/>
                  <c:y val="-3.0281667811657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4D-4372-921A-562A313AE7DF}"/>
                </c:ext>
              </c:extLst>
            </c:dLbl>
            <c:dLbl>
              <c:idx val="7"/>
              <c:layout>
                <c:manualLayout>
                  <c:x val="-5.5676863921421606E-2"/>
                  <c:y val="-3.5713153305501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4D-4372-921A-562A313AE7DF}"/>
                </c:ext>
              </c:extLst>
            </c:dLbl>
            <c:dLbl>
              <c:idx val="8"/>
              <c:layout>
                <c:manualLayout>
                  <c:x val="-2.1623491916451621E-2"/>
                  <c:y val="-4.40737021966213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4D-4372-921A-562A313AE7DF}"/>
                </c:ext>
              </c:extLst>
            </c:dLbl>
            <c:dLbl>
              <c:idx val="9"/>
              <c:layout>
                <c:manualLayout>
                  <c:x val="1.3821525985722373E-2"/>
                  <c:y val="-3.55553206855854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4D-4372-921A-562A313AE7D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グラフ!$AA$157:$AJ$157</c:f>
              <c:strCache>
                <c:ptCount val="10"/>
                <c:pt idx="0">
                  <c:v>門司港駅周辺</c:v>
                </c:pt>
                <c:pt idx="1">
                  <c:v>小倉駅周辺</c:v>
                </c:pt>
                <c:pt idx="2">
                  <c:v>小倉南区の商業施設</c:v>
                </c:pt>
                <c:pt idx="3">
                  <c:v>若松駅周辺、
若松南海岸通り</c:v>
                </c:pt>
                <c:pt idx="4">
                  <c:v>スペースワールド駅周辺（東田）</c:v>
                </c:pt>
                <c:pt idx="5">
                  <c:v>黒崎・折尾駅周辺</c:v>
                </c:pt>
                <c:pt idx="6">
                  <c:v>戸畑駅周辺</c:v>
                </c:pt>
                <c:pt idx="7">
                  <c:v>博多駅周辺</c:v>
                </c:pt>
                <c:pt idx="8">
                  <c:v>天神地区</c:v>
                </c:pt>
                <c:pt idx="9">
                  <c:v>その他</c:v>
                </c:pt>
              </c:strCache>
            </c:strRef>
          </c:cat>
          <c:val>
            <c:numRef>
              <c:f>グラフ!$AA$158:$AJ$158</c:f>
              <c:numCache>
                <c:formatCode>General</c:formatCode>
                <c:ptCount val="10"/>
                <c:pt idx="0">
                  <c:v>39</c:v>
                </c:pt>
                <c:pt idx="1">
                  <c:v>1947</c:v>
                </c:pt>
                <c:pt idx="2">
                  <c:v>146</c:v>
                </c:pt>
                <c:pt idx="3">
                  <c:v>63</c:v>
                </c:pt>
                <c:pt idx="4">
                  <c:v>445</c:v>
                </c:pt>
                <c:pt idx="5">
                  <c:v>342</c:v>
                </c:pt>
                <c:pt idx="6">
                  <c:v>71</c:v>
                </c:pt>
                <c:pt idx="7">
                  <c:v>324</c:v>
                </c:pt>
                <c:pt idx="8">
                  <c:v>243</c:v>
                </c:pt>
                <c:pt idx="9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324D-4372-921A-562A313AE7D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6636888888888878"/>
          <c:y val="5.0779316092597428E-2"/>
          <c:w val="0.47714444444444443"/>
          <c:h val="0.933492199730957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'男女Q (24)'!$C$3</c:f>
              <c:strCache>
                <c:ptCount val="1"/>
                <c:pt idx="0">
                  <c:v>全体(n=3,871)</c:v>
                </c:pt>
              </c:strCache>
            </c:strRef>
          </c:tx>
          <c:spPr>
            <a:solidFill>
              <a:srgbClr val="8DA5BE"/>
            </a:solidFill>
            <a:ln w="25400">
              <a:solidFill>
                <a:srgbClr val="4472C4">
                  <a:lumMod val="75000"/>
                </a:srgbClr>
              </a:solidFill>
              <a:miter lim="800000"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(24)'!$D$2:$M$2</c:f>
              <c:strCache>
                <c:ptCount val="10"/>
                <c:pt idx="0">
                  <c:v>関門海峡たこ</c:v>
                </c:pt>
                <c:pt idx="1">
                  <c:v>合馬たけのこ</c:v>
                </c:pt>
                <c:pt idx="2">
                  <c:v>豊前海一粒かき</c:v>
                </c:pt>
                <c:pt idx="3">
                  <c:v>小倉牛</c:v>
                </c:pt>
                <c:pt idx="4">
                  <c:v>大葉しゅんぎく</c:v>
                </c:pt>
                <c:pt idx="5">
                  <c:v>若松水切りトマト</c:v>
                </c:pt>
                <c:pt idx="6">
                  <c:v>若松潮風キャベツ</c:v>
                </c:pt>
                <c:pt idx="7">
                  <c:v>若松スイカ</c:v>
                </c:pt>
                <c:pt idx="8">
                  <c:v>あかもく</c:v>
                </c:pt>
                <c:pt idx="9">
                  <c:v>一本鎗（ヤリイカ）</c:v>
                </c:pt>
              </c:strCache>
            </c:strRef>
          </c:cat>
          <c:val>
            <c:numRef>
              <c:f>'男女Q (24)'!$D$3:$M$3</c:f>
              <c:numCache>
                <c:formatCode>0.0%</c:formatCode>
                <c:ptCount val="10"/>
                <c:pt idx="0">
                  <c:v>0.26349779963493347</c:v>
                </c:pt>
                <c:pt idx="1">
                  <c:v>0.3518470823764801</c:v>
                </c:pt>
                <c:pt idx="2">
                  <c:v>8.4990955889225006E-2</c:v>
                </c:pt>
                <c:pt idx="3">
                  <c:v>0.46602943539619446</c:v>
                </c:pt>
                <c:pt idx="4">
                  <c:v>0.12916558980941772</c:v>
                </c:pt>
                <c:pt idx="5">
                  <c:v>0.26608112454414368</c:v>
                </c:pt>
                <c:pt idx="6">
                  <c:v>0.22629810869693756</c:v>
                </c:pt>
                <c:pt idx="7">
                  <c:v>0.18832342326641083</c:v>
                </c:pt>
                <c:pt idx="8">
                  <c:v>8.6799278855323792E-2</c:v>
                </c:pt>
                <c:pt idx="9">
                  <c:v>0.14311547577381134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5-4530-B6F7-348B02CDEC47}"/>
            </c:ext>
          </c:extLst>
        </c:ser>
        <c:ser>
          <c:idx val="1"/>
          <c:order val="1"/>
          <c:tx>
            <c:strRef>
              <c:f>'男女Q (24)'!$C$4</c:f>
              <c:strCache>
                <c:ptCount val="1"/>
                <c:pt idx="0">
                  <c:v>男性(n=1,748)</c:v>
                </c:pt>
              </c:strCache>
            </c:strRef>
          </c:tx>
          <c:spPr>
            <a:solidFill>
              <a:srgbClr val="B9CCC4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(24)'!$D$2:$M$2</c:f>
              <c:strCache>
                <c:ptCount val="10"/>
                <c:pt idx="0">
                  <c:v>関門海峡たこ</c:v>
                </c:pt>
                <c:pt idx="1">
                  <c:v>合馬たけのこ</c:v>
                </c:pt>
                <c:pt idx="2">
                  <c:v>豊前海一粒かき</c:v>
                </c:pt>
                <c:pt idx="3">
                  <c:v>小倉牛</c:v>
                </c:pt>
                <c:pt idx="4">
                  <c:v>大葉しゅんぎく</c:v>
                </c:pt>
                <c:pt idx="5">
                  <c:v>若松水切りトマト</c:v>
                </c:pt>
                <c:pt idx="6">
                  <c:v>若松潮風キャベツ</c:v>
                </c:pt>
                <c:pt idx="7">
                  <c:v>若松スイカ</c:v>
                </c:pt>
                <c:pt idx="8">
                  <c:v>あかもく</c:v>
                </c:pt>
                <c:pt idx="9">
                  <c:v>一本鎗（ヤリイカ）</c:v>
                </c:pt>
              </c:strCache>
            </c:strRef>
          </c:cat>
          <c:val>
            <c:numRef>
              <c:f>'男女Q (24)'!$D$4:$M$4</c:f>
              <c:numCache>
                <c:formatCode>0.0%</c:formatCode>
                <c:ptCount val="10"/>
                <c:pt idx="0">
                  <c:v>0.28661328554153442</c:v>
                </c:pt>
                <c:pt idx="1">
                  <c:v>0.31292906403541565</c:v>
                </c:pt>
                <c:pt idx="2">
                  <c:v>9.2105261981487274E-2</c:v>
                </c:pt>
                <c:pt idx="3">
                  <c:v>0.46624714136123657</c:v>
                </c:pt>
                <c:pt idx="4">
                  <c:v>0.1264301985502243</c:v>
                </c:pt>
                <c:pt idx="5">
                  <c:v>0.21224255859851837</c:v>
                </c:pt>
                <c:pt idx="6">
                  <c:v>0.20881006121635437</c:v>
                </c:pt>
                <c:pt idx="7">
                  <c:v>0.16876430809497833</c:v>
                </c:pt>
                <c:pt idx="8">
                  <c:v>6.9221965968608856E-2</c:v>
                </c:pt>
                <c:pt idx="9">
                  <c:v>0.16933637857437134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25-4530-B6F7-348B02CDEC47}"/>
            </c:ext>
          </c:extLst>
        </c:ser>
        <c:ser>
          <c:idx val="2"/>
          <c:order val="2"/>
          <c:tx>
            <c:strRef>
              <c:f>'男女Q (24)'!$C$5</c:f>
              <c:strCache>
                <c:ptCount val="1"/>
                <c:pt idx="0">
                  <c:v>女性(n=2,011)</c:v>
                </c:pt>
              </c:strCache>
            </c:strRef>
          </c:tx>
          <c:spPr>
            <a:solidFill>
              <a:srgbClr val="E8CD7F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(24)'!$D$2:$M$2</c:f>
              <c:strCache>
                <c:ptCount val="10"/>
                <c:pt idx="0">
                  <c:v>関門海峡たこ</c:v>
                </c:pt>
                <c:pt idx="1">
                  <c:v>合馬たけのこ</c:v>
                </c:pt>
                <c:pt idx="2">
                  <c:v>豊前海一粒かき</c:v>
                </c:pt>
                <c:pt idx="3">
                  <c:v>小倉牛</c:v>
                </c:pt>
                <c:pt idx="4">
                  <c:v>大葉しゅんぎく</c:v>
                </c:pt>
                <c:pt idx="5">
                  <c:v>若松水切りトマト</c:v>
                </c:pt>
                <c:pt idx="6">
                  <c:v>若松潮風キャベツ</c:v>
                </c:pt>
                <c:pt idx="7">
                  <c:v>若松スイカ</c:v>
                </c:pt>
                <c:pt idx="8">
                  <c:v>あかもく</c:v>
                </c:pt>
                <c:pt idx="9">
                  <c:v>一本鎗（ヤリイカ）</c:v>
                </c:pt>
              </c:strCache>
            </c:strRef>
          </c:cat>
          <c:val>
            <c:numRef>
              <c:f>'男女Q (24)'!$D$5:$M$5</c:f>
              <c:numCache>
                <c:formatCode>0.0%</c:formatCode>
                <c:ptCount val="10"/>
                <c:pt idx="0">
                  <c:v>0.24415713548660278</c:v>
                </c:pt>
                <c:pt idx="1">
                  <c:v>0.38189956545829773</c:v>
                </c:pt>
                <c:pt idx="2">
                  <c:v>7.7573344111442566E-2</c:v>
                </c:pt>
                <c:pt idx="3">
                  <c:v>0.46643459796905518</c:v>
                </c:pt>
                <c:pt idx="4">
                  <c:v>0.13227249681949615</c:v>
                </c:pt>
                <c:pt idx="5">
                  <c:v>0.31427150964736938</c:v>
                </c:pt>
                <c:pt idx="6">
                  <c:v>0.23769268393516541</c:v>
                </c:pt>
                <c:pt idx="7">
                  <c:v>0.20735952258110046</c:v>
                </c:pt>
                <c:pt idx="8">
                  <c:v>0.10094480216503143</c:v>
                </c:pt>
                <c:pt idx="9">
                  <c:v>0.12133266776800156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25-4530-B6F7-348B02CDEC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3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4101407407407405"/>
          <c:y val="0.78700316009186444"/>
          <c:w val="0.18607851851851853"/>
          <c:h val="0.15730083502595352"/>
        </c:manualLayout>
      </c:layout>
      <c:overlay val="1"/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'男女Q (25)'!$C$4</c:f>
          <c:strCache>
            <c:ptCount val="1"/>
            <c:pt idx="0">
              <c:v>(n=1,748)</c:v>
            </c:pt>
          </c:strCache>
        </c:strRef>
      </c:tx>
      <c:layout>
        <c:manualLayout>
          <c:xMode val="edge"/>
          <c:yMode val="edge"/>
          <c:x val="0.6180200627577388"/>
          <c:y val="0.76167343251580888"/>
        </c:manualLayout>
      </c:layout>
      <c:overlay val="0"/>
      <c:txPr>
        <a:bodyPr/>
        <a:lstStyle/>
        <a:p>
          <a:pPr>
            <a:defRPr altLang="ja-JP" sz="1000">
              <a:solidFill>
                <a:srgbClr val="000000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4215350339128847"/>
          <c:y val="0.21634256840149604"/>
          <c:w val="0.28136352557013328"/>
          <c:h val="0.5231801896457112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32-405B-9188-35DD231FF259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A32-405B-9188-35DD231FF259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A32-405B-9188-35DD231FF259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D-BA32-405B-9188-35DD231FF259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F-BA32-405B-9188-35DD231FF259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1-BA32-405B-9188-35DD231FF259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3-BA32-405B-9188-35DD231FF259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BA32-405B-9188-35DD231FF259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BA32-405B-9188-35DD231FF259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BA32-405B-9188-35DD231FF259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BA32-405B-9188-35DD231FF259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BA32-405B-9188-35DD231FF259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BA32-405B-9188-35DD231FF259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BA32-405B-9188-35DD231FF259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BA32-405B-9188-35DD231FF259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BA32-405B-9188-35DD231FF259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BA32-405B-9188-35DD231FF259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BA32-405B-9188-35DD231FF259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BA32-405B-9188-35DD231FF259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BA32-405B-9188-35DD231FF259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BA32-405B-9188-35DD231FF259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BA32-405B-9188-35DD231FF259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BA32-405B-9188-35DD231FF259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32-405B-9188-35DD231FF259}"/>
                </c:ext>
              </c:extLst>
            </c:dLbl>
            <c:dLbl>
              <c:idx val="1"/>
              <c:layout>
                <c:manualLayout>
                  <c:x val="-2.5553808372594671E-2"/>
                  <c:y val="-5.194672784043841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23624093418285"/>
                      <c:h val="0.221361341324906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A32-405B-9188-35DD231FF259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32-405B-9188-35DD231FF25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'男女Q (25)'!$D$2:$F$2</c:f>
              <c:strCache>
                <c:ptCount val="3"/>
                <c:pt idx="0">
                  <c:v>知っている</c:v>
                </c:pt>
                <c:pt idx="1">
                  <c:v>なんとなく、
聞いたことがある</c:v>
                </c:pt>
                <c:pt idx="2">
                  <c:v>知らない</c:v>
                </c:pt>
              </c:strCache>
            </c:strRef>
          </c:cat>
          <c:val>
            <c:numRef>
              <c:f>'男女Q (25)'!$D$4:$F$4</c:f>
              <c:numCache>
                <c:formatCode>#,##0_);[Red]\(#,##0\)</c:formatCode>
                <c:ptCount val="3"/>
                <c:pt idx="0">
                  <c:v>887</c:v>
                </c:pt>
                <c:pt idx="1">
                  <c:v>355</c:v>
                </c:pt>
                <c:pt idx="2">
                  <c:v>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BA32-405B-9188-35DD231FF259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'男女Q (25)'!$C$5</c:f>
          <c:strCache>
            <c:ptCount val="1"/>
            <c:pt idx="0">
              <c:v>(n=2,011)</c:v>
            </c:pt>
          </c:strCache>
        </c:strRef>
      </c:tx>
      <c:layout>
        <c:manualLayout>
          <c:xMode val="edge"/>
          <c:yMode val="edge"/>
          <c:x val="0.63337384631005189"/>
          <c:y val="0.76167343251580888"/>
        </c:manualLayout>
      </c:layout>
      <c:overlay val="0"/>
      <c:txPr>
        <a:bodyPr/>
        <a:lstStyle/>
        <a:p>
          <a:pPr>
            <a:defRPr altLang="ja-JP" sz="1000">
              <a:solidFill>
                <a:srgbClr val="000000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4215350339128847"/>
          <c:y val="0.21634256840149604"/>
          <c:w val="0.28136352557013328"/>
          <c:h val="0.5231801896457112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E11-48C8-AB5A-4DC9613D6F82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E11-48C8-AB5A-4DC9613D6F82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E11-48C8-AB5A-4DC9613D6F82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D-9E11-48C8-AB5A-4DC9613D6F82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F-9E11-48C8-AB5A-4DC9613D6F82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1-9E11-48C8-AB5A-4DC9613D6F82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3-9E11-48C8-AB5A-4DC9613D6F82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9E11-48C8-AB5A-4DC9613D6F82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9E11-48C8-AB5A-4DC9613D6F82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9E11-48C8-AB5A-4DC9613D6F82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9E11-48C8-AB5A-4DC9613D6F82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9E11-48C8-AB5A-4DC9613D6F82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9E11-48C8-AB5A-4DC9613D6F82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9E11-48C8-AB5A-4DC9613D6F82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9E11-48C8-AB5A-4DC9613D6F82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9E11-48C8-AB5A-4DC9613D6F82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9E11-48C8-AB5A-4DC9613D6F82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9E11-48C8-AB5A-4DC9613D6F82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9E11-48C8-AB5A-4DC9613D6F82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9E11-48C8-AB5A-4DC9613D6F82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9E11-48C8-AB5A-4DC9613D6F82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9E11-48C8-AB5A-4DC9613D6F82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9E11-48C8-AB5A-4DC9613D6F82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11-48C8-AB5A-4DC9613D6F82}"/>
                </c:ext>
              </c:extLst>
            </c:dLbl>
            <c:dLbl>
              <c:idx val="1"/>
              <c:layout>
                <c:manualLayout>
                  <c:x val="-8.9367806559081091E-3"/>
                  <c:y val="-4.688939617139151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06289865824641"/>
                      <c:h val="0.216600882371683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E11-48C8-AB5A-4DC9613D6F82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11-48C8-AB5A-4DC9613D6F8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'男女Q (25)'!$D$2:$F$2</c:f>
              <c:strCache>
                <c:ptCount val="3"/>
                <c:pt idx="0">
                  <c:v>知っている</c:v>
                </c:pt>
                <c:pt idx="1">
                  <c:v>なんとなく、
聞いたことがある</c:v>
                </c:pt>
                <c:pt idx="2">
                  <c:v>知らない</c:v>
                </c:pt>
              </c:strCache>
            </c:strRef>
          </c:cat>
          <c:val>
            <c:numRef>
              <c:f>'男女Q (25)'!$D$5:$F$5</c:f>
              <c:numCache>
                <c:formatCode>#,##0_);[Red]\(#,##0\)</c:formatCode>
                <c:ptCount val="3"/>
                <c:pt idx="0">
                  <c:v>946</c:v>
                </c:pt>
                <c:pt idx="1">
                  <c:v>517</c:v>
                </c:pt>
                <c:pt idx="2">
                  <c:v>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9E11-48C8-AB5A-4DC9613D6F8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50399851851851851"/>
          <c:y val="5.1197405918954358E-2"/>
          <c:w val="0.45362592592592593"/>
          <c:h val="0.924035712935996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'男女Q (29)'!$C$3</c:f>
              <c:strCache>
                <c:ptCount val="1"/>
                <c:pt idx="0">
                  <c:v>全体(n=3,871)</c:v>
                </c:pt>
              </c:strCache>
            </c:strRef>
          </c:tx>
          <c:spPr>
            <a:solidFill>
              <a:srgbClr val="8DA5BE"/>
            </a:solidFill>
            <a:ln w="25400">
              <a:solidFill>
                <a:srgbClr val="4472C4">
                  <a:lumMod val="75000"/>
                </a:srgbClr>
              </a:solidFill>
              <a:miter lim="800000"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(29)'!$D$2:$M$2</c:f>
              <c:strCache>
                <c:ptCount val="10"/>
                <c:pt idx="0">
                  <c:v>ゼロカーボンの進展で、豊かな自然環境と
快適な生活環境が確保されたまち</c:v>
                </c:pt>
                <c:pt idx="1">
                  <c:v>ＡＩやＩｏＴ等、最新技術を活用した最先端のまち</c:v>
                </c:pt>
                <c:pt idx="2">
                  <c:v>たくさんの企業が誘致され、魅力ある仕事が
充実したまち</c:v>
                </c:pt>
                <c:pt idx="3">
                  <c:v>教育や子育て環境が充実しており、
子どもがのびのびと育つことができるまち</c:v>
                </c:pt>
                <c:pt idx="4">
                  <c:v>医療・福祉制度が充実し、高齢者や障害者など誰もが元気で安心して生活できるまち</c:v>
                </c:pt>
                <c:pt idx="5">
                  <c:v>レジャー・娯楽施設が豊富で、充実した
余暇が過ごせるまち</c:v>
                </c:pt>
                <c:pt idx="6">
                  <c:v>趣味や興味のあることに時間を使え、
自分らしく生活できるまち</c:v>
                </c:pt>
                <c:pt idx="7">
                  <c:v>防犯・防災などが充実した安全・安心のまち</c:v>
                </c:pt>
                <c:pt idx="8">
                  <c:v>文化・芸術が盛んなまち（サブカルチャーを
含む）</c:v>
                </c:pt>
                <c:pt idx="9">
                  <c:v>観光スポットが充実し、たくさんの観光客が
訪れるまち</c:v>
                </c:pt>
              </c:strCache>
            </c:strRef>
          </c:cat>
          <c:val>
            <c:numRef>
              <c:f>'男女Q (29)'!$D$3:$M$3</c:f>
              <c:numCache>
                <c:formatCode>0.0%</c:formatCode>
                <c:ptCount val="10"/>
                <c:pt idx="0">
                  <c:v>0.1384655088186264</c:v>
                </c:pt>
                <c:pt idx="1">
                  <c:v>0.11444070935249329</c:v>
                </c:pt>
                <c:pt idx="2">
                  <c:v>0.13510720431804657</c:v>
                </c:pt>
                <c:pt idx="3">
                  <c:v>0.34228882193565369</c:v>
                </c:pt>
                <c:pt idx="4">
                  <c:v>0.17695686221122742</c:v>
                </c:pt>
                <c:pt idx="5">
                  <c:v>0.22371479868888855</c:v>
                </c:pt>
                <c:pt idx="6">
                  <c:v>0.19297339022159576</c:v>
                </c:pt>
                <c:pt idx="7">
                  <c:v>0.12425729632377625</c:v>
                </c:pt>
                <c:pt idx="8">
                  <c:v>6.2516145408153534E-2</c:v>
                </c:pt>
                <c:pt idx="9">
                  <c:v>0.18315680325031281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7-4489-8496-25516A87FFA2}"/>
            </c:ext>
          </c:extLst>
        </c:ser>
        <c:ser>
          <c:idx val="1"/>
          <c:order val="1"/>
          <c:tx>
            <c:strRef>
              <c:f>'男女Q (29)'!$C$4</c:f>
              <c:strCache>
                <c:ptCount val="1"/>
                <c:pt idx="0">
                  <c:v>男性(n=1,748)</c:v>
                </c:pt>
              </c:strCache>
            </c:strRef>
          </c:tx>
          <c:spPr>
            <a:solidFill>
              <a:srgbClr val="B9CCC4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(29)'!$D$2:$M$2</c:f>
              <c:strCache>
                <c:ptCount val="10"/>
                <c:pt idx="0">
                  <c:v>ゼロカーボンの進展で、豊かな自然環境と
快適な生活環境が確保されたまち</c:v>
                </c:pt>
                <c:pt idx="1">
                  <c:v>ＡＩやＩｏＴ等、最新技術を活用した最先端のまち</c:v>
                </c:pt>
                <c:pt idx="2">
                  <c:v>たくさんの企業が誘致され、魅力ある仕事が
充実したまち</c:v>
                </c:pt>
                <c:pt idx="3">
                  <c:v>教育や子育て環境が充実しており、
子どもがのびのびと育つことができるまち</c:v>
                </c:pt>
                <c:pt idx="4">
                  <c:v>医療・福祉制度が充実し、高齢者や障害者など誰もが元気で安心して生活できるまち</c:v>
                </c:pt>
                <c:pt idx="5">
                  <c:v>レジャー・娯楽施設が豊富で、充実した
余暇が過ごせるまち</c:v>
                </c:pt>
                <c:pt idx="6">
                  <c:v>趣味や興味のあることに時間を使え、
自分らしく生活できるまち</c:v>
                </c:pt>
                <c:pt idx="7">
                  <c:v>防犯・防災などが充実した安全・安心のまち</c:v>
                </c:pt>
                <c:pt idx="8">
                  <c:v>文化・芸術が盛んなまち（サブカルチャーを
含む）</c:v>
                </c:pt>
                <c:pt idx="9">
                  <c:v>観光スポットが充実し、たくさんの観光客が
訪れるまち</c:v>
                </c:pt>
              </c:strCache>
            </c:strRef>
          </c:cat>
          <c:val>
            <c:numRef>
              <c:f>'男女Q (29)'!$D$4:$M$4</c:f>
              <c:numCache>
                <c:formatCode>0.0%</c:formatCode>
                <c:ptCount val="10"/>
                <c:pt idx="0">
                  <c:v>0.17620137333869934</c:v>
                </c:pt>
                <c:pt idx="1">
                  <c:v>0.15617848932743073</c:v>
                </c:pt>
                <c:pt idx="2">
                  <c:v>0.14588101208209991</c:v>
                </c:pt>
                <c:pt idx="3">
                  <c:v>0.27574369311332703</c:v>
                </c:pt>
                <c:pt idx="4">
                  <c:v>0.1315789520740509</c:v>
                </c:pt>
                <c:pt idx="5">
                  <c:v>0.19908466935157776</c:v>
                </c:pt>
                <c:pt idx="6">
                  <c:v>0.19508008658885956</c:v>
                </c:pt>
                <c:pt idx="7">
                  <c:v>0.1247139573097229</c:v>
                </c:pt>
                <c:pt idx="8">
                  <c:v>6.4073227345943451E-2</c:v>
                </c:pt>
                <c:pt idx="9">
                  <c:v>0.17276887595653534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7-4489-8496-25516A87FFA2}"/>
            </c:ext>
          </c:extLst>
        </c:ser>
        <c:ser>
          <c:idx val="2"/>
          <c:order val="2"/>
          <c:tx>
            <c:strRef>
              <c:f>'男女Q (29)'!$C$5</c:f>
              <c:strCache>
                <c:ptCount val="1"/>
                <c:pt idx="0">
                  <c:v>女性(n=2,011)</c:v>
                </c:pt>
              </c:strCache>
            </c:strRef>
          </c:tx>
          <c:spPr>
            <a:solidFill>
              <a:srgbClr val="E8CD7F"/>
            </a:solidFill>
            <a:ln w="25400">
              <a:solidFill>
                <a:sysClr val="window" lastClr="FFFFFF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'男女Q (29)'!$D$2:$M$2</c:f>
              <c:strCache>
                <c:ptCount val="10"/>
                <c:pt idx="0">
                  <c:v>ゼロカーボンの進展で、豊かな自然環境と
快適な生活環境が確保されたまち</c:v>
                </c:pt>
                <c:pt idx="1">
                  <c:v>ＡＩやＩｏＴ等、最新技術を活用した最先端のまち</c:v>
                </c:pt>
                <c:pt idx="2">
                  <c:v>たくさんの企業が誘致され、魅力ある仕事が
充実したまち</c:v>
                </c:pt>
                <c:pt idx="3">
                  <c:v>教育や子育て環境が充実しており、
子どもがのびのびと育つことができるまち</c:v>
                </c:pt>
                <c:pt idx="4">
                  <c:v>医療・福祉制度が充実し、高齢者や障害者など誰もが元気で安心して生活できるまち</c:v>
                </c:pt>
                <c:pt idx="5">
                  <c:v>レジャー・娯楽施設が豊富で、充実した
余暇が過ごせるまち</c:v>
                </c:pt>
                <c:pt idx="6">
                  <c:v>趣味や興味のあることに時間を使え、
自分らしく生活できるまち</c:v>
                </c:pt>
                <c:pt idx="7">
                  <c:v>防犯・防災などが充実した安全・安心のまち</c:v>
                </c:pt>
                <c:pt idx="8">
                  <c:v>文化・芸術が盛んなまち（サブカルチャーを
含む）</c:v>
                </c:pt>
                <c:pt idx="9">
                  <c:v>観光スポットが充実し、たくさんの観光客が
訪れるまち</c:v>
                </c:pt>
              </c:strCache>
            </c:strRef>
          </c:cat>
          <c:val>
            <c:numRef>
              <c:f>'男女Q (29)'!$D$5:$M$5</c:f>
              <c:numCache>
                <c:formatCode>0.0%</c:formatCode>
                <c:ptCount val="10"/>
                <c:pt idx="0">
                  <c:v>0.10492292046546936</c:v>
                </c:pt>
                <c:pt idx="1">
                  <c:v>7.8567877411842346E-2</c:v>
                </c:pt>
                <c:pt idx="2">
                  <c:v>0.12729984521865845</c:v>
                </c:pt>
                <c:pt idx="3">
                  <c:v>0.40228742361068726</c:v>
                </c:pt>
                <c:pt idx="4">
                  <c:v>0.21879662573337555</c:v>
                </c:pt>
                <c:pt idx="5">
                  <c:v>0.24763798713684082</c:v>
                </c:pt>
                <c:pt idx="6">
                  <c:v>0.19194430112838745</c:v>
                </c:pt>
                <c:pt idx="7">
                  <c:v>0.12381899356842041</c:v>
                </c:pt>
                <c:pt idx="8">
                  <c:v>5.5693686008453369E-2</c:v>
                </c:pt>
                <c:pt idx="9">
                  <c:v>0.19045251607894897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7-4489-8496-25516A87FF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3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4806962962962975"/>
          <c:y val="0.7467971199653658"/>
          <c:w val="0.18607851851851853"/>
          <c:h val="0.15730083502595352"/>
        </c:manualLayout>
      </c:layout>
      <c:overlay val="1"/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69727858124251629"/>
          <c:y val="0.73825503355704691"/>
        </c:manualLayout>
      </c:layout>
      <c:overlay val="0"/>
      <c:txPr>
        <a:bodyPr/>
        <a:lstStyle/>
        <a:p>
          <a:pPr>
            <a:defRPr sz="1000">
              <a:solidFill>
                <a:srgbClr val="000000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192027467154839"/>
          <c:y val="0.19731437932674523"/>
          <c:w val="0.33571494163315851"/>
          <c:h val="0.55788193513183582"/>
        </c:manualLayout>
      </c:layout>
      <c:pieChart>
        <c:varyColors val="1"/>
        <c:ser>
          <c:idx val="0"/>
          <c:order val="0"/>
          <c:tx>
            <c:strRef>
              <c:f>'追加クロス（Q13）'!$O$15</c:f>
              <c:strCache>
                <c:ptCount val="1"/>
                <c:pt idx="0">
                  <c:v>(n=283)</c:v>
                </c:pt>
              </c:strCache>
            </c:strRef>
          </c:tx>
          <c:spPr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04C-4C41-99F1-0762648A0A4C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04C-4C41-99F1-0762648A0A4C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04C-4C41-99F1-0762648A0A4C}"/>
              </c:ext>
            </c:extLst>
          </c:dPt>
          <c:dPt>
            <c:idx val="3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04C-4C41-99F1-0762648A0A4C}"/>
              </c:ext>
            </c:extLst>
          </c:dPt>
          <c:dPt>
            <c:idx val="4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04C-4C41-99F1-0762648A0A4C}"/>
              </c:ext>
            </c:extLst>
          </c:dPt>
          <c:dPt>
            <c:idx val="5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04C-4C41-99F1-0762648A0A4C}"/>
              </c:ext>
            </c:extLst>
          </c:dPt>
          <c:dPt>
            <c:idx val="6"/>
            <c:bubble3D val="0"/>
            <c:spPr>
              <a:solidFill>
                <a:srgbClr val="54789E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04C-4C41-99F1-0762648A0A4C}"/>
              </c:ext>
            </c:extLst>
          </c:dPt>
          <c:dPt>
            <c:idx val="7"/>
            <c:bubble3D val="0"/>
            <c:spPr>
              <a:solidFill>
                <a:srgbClr val="96B3A7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04C-4C41-99F1-0762648A0A4C}"/>
              </c:ext>
            </c:extLst>
          </c:dPt>
          <c:dPt>
            <c:idx val="8"/>
            <c:bubble3D val="0"/>
            <c:spPr>
              <a:solidFill>
                <a:srgbClr val="DDB44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04C-4C41-99F1-0762648A0A4C}"/>
              </c:ext>
            </c:extLst>
          </c:dPt>
          <c:dPt>
            <c:idx val="9"/>
            <c:bubble3D val="0"/>
            <c:spPr>
              <a:solidFill>
                <a:srgbClr val="97608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04C-4C41-99F1-0762648A0A4C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A04C-4C41-99F1-0762648A0A4C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A04C-4C41-99F1-0762648A0A4C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A04C-4C41-99F1-0762648A0A4C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A04C-4C41-99F1-0762648A0A4C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A04C-4C41-99F1-0762648A0A4C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A04C-4C41-99F1-0762648A0A4C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A04C-4C41-99F1-0762648A0A4C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A04C-4C41-99F1-0762648A0A4C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A04C-4C41-99F1-0762648A0A4C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A04C-4C41-99F1-0762648A0A4C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A04C-4C41-99F1-0762648A0A4C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A04C-4C41-99F1-0762648A0A4C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A04C-4C41-99F1-0762648A0A4C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A04C-4C41-99F1-0762648A0A4C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A04C-4C41-99F1-0762648A0A4C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A04C-4C41-99F1-0762648A0A4C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A04C-4C41-99F1-0762648A0A4C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A04C-4C41-99F1-0762648A0A4C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A04C-4C41-99F1-0762648A0A4C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A04C-4C41-99F1-0762648A0A4C}"/>
              </c:ext>
            </c:extLst>
          </c:dPt>
          <c:dLbls>
            <c:dLbl>
              <c:idx val="0"/>
              <c:layout>
                <c:manualLayout>
                  <c:x val="-0.12407534114297381"/>
                  <c:y val="6.1653367154609028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C-4C41-99F1-0762648A0A4C}"/>
                </c:ext>
              </c:extLst>
            </c:dLbl>
            <c:dLbl>
              <c:idx val="1"/>
              <c:layout>
                <c:manualLayout>
                  <c:x val="1.5865010566741528E-2"/>
                  <c:y val="7.0709260737975245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4C-4C41-99F1-0762648A0A4C}"/>
                </c:ext>
              </c:extLst>
            </c:dLbl>
            <c:dLbl>
              <c:idx val="2"/>
              <c:layout>
                <c:manualLayout>
                  <c:x val="-0.13404252777226375"/>
                  <c:y val="-4.156388169599605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4C-4C41-99F1-0762648A0A4C}"/>
                </c:ext>
              </c:extLst>
            </c:dLbl>
            <c:dLbl>
              <c:idx val="3"/>
              <c:layout>
                <c:manualLayout>
                  <c:x val="0.12414882092086071"/>
                  <c:y val="4.015184343567792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4C-4C41-99F1-0762648A0A4C}"/>
                </c:ext>
              </c:extLst>
            </c:dLbl>
            <c:dLbl>
              <c:idx val="4"/>
              <c:layout>
                <c:manualLayout>
                  <c:x val="7.1455083531517222E-2"/>
                  <c:y val="6.272049886381651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4C-4C41-99F1-0762648A0A4C}"/>
                </c:ext>
              </c:extLst>
            </c:dLbl>
            <c:dLbl>
              <c:idx val="5"/>
              <c:layout>
                <c:manualLayout>
                  <c:x val="-6.7872323597952505E-2"/>
                  <c:y val="0.11895471119801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4C-4C41-99F1-0762648A0A4C}"/>
                </c:ext>
              </c:extLst>
            </c:dLbl>
            <c:dLbl>
              <c:idx val="6"/>
              <c:layout>
                <c:manualLayout>
                  <c:x val="-2.2191076851202991E-2"/>
                  <c:y val="-3.338300833201218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133146461107219"/>
                      <c:h val="0.22147651006711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04C-4C41-99F1-0762648A0A4C}"/>
                </c:ext>
              </c:extLst>
            </c:dLbl>
            <c:dLbl>
              <c:idx val="7"/>
              <c:layout>
                <c:manualLayout>
                  <c:x val="-2.3359028264424198E-2"/>
                  <c:y val="-9.789955785728125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548703573931324"/>
                      <c:h val="0.19127516778523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04C-4C41-99F1-0762648A0A4C}"/>
                </c:ext>
              </c:extLst>
            </c:dLbl>
            <c:dLbl>
              <c:idx val="8"/>
              <c:layout>
                <c:manualLayout>
                  <c:x val="9.1628455342871909E-2"/>
                  <c:y val="4.157867850411316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4C-4C41-99F1-0762648A0A4C}"/>
                </c:ext>
              </c:extLst>
            </c:dLbl>
            <c:dLbl>
              <c:idx val="9"/>
              <c:layout>
                <c:manualLayout>
                  <c:x val="6.2321059727379911E-2"/>
                  <c:y val="0.1579125931406225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4C-4C41-99F1-0762648A0A4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'追加クロス（Q13）'!$D$6:$M$6</c:f>
              <c:strCache>
                <c:ptCount val="10"/>
                <c:pt idx="0">
                  <c:v>農業・漁業・林業</c:v>
                </c:pt>
                <c:pt idx="1">
                  <c:v>建設業</c:v>
                </c:pt>
                <c:pt idx="2">
                  <c:v>製造業
（技術者等）</c:v>
                </c:pt>
                <c:pt idx="3">
                  <c:v>小売・飲食などのサービス業</c:v>
                </c:pt>
                <c:pt idx="4">
                  <c:v>金融・保険
・不動産業</c:v>
                </c:pt>
                <c:pt idx="5">
                  <c:v>医療・福祉・介護</c:v>
                </c:pt>
                <c:pt idx="6">
                  <c:v>ITエンジニア・プログラマー
（ゲームクリエイターを含む）</c:v>
                </c:pt>
                <c:pt idx="7">
                  <c:v>情報通信系
（メディア・マスコミ）</c:v>
                </c:pt>
                <c:pt idx="8">
                  <c:v>公務員</c:v>
                </c:pt>
                <c:pt idx="9">
                  <c:v>その他</c:v>
                </c:pt>
              </c:strCache>
            </c:strRef>
          </c:cat>
          <c:val>
            <c:numRef>
              <c:f>'追加クロス（Q13）'!$D$16:$M$16</c:f>
              <c:numCache>
                <c:formatCode>0.0%</c:formatCode>
                <c:ptCount val="10"/>
                <c:pt idx="0">
                  <c:v>7.0671378634870052E-3</c:v>
                </c:pt>
                <c:pt idx="1">
                  <c:v>0.10600706934928894</c:v>
                </c:pt>
                <c:pt idx="2">
                  <c:v>0.33922260999679565</c:v>
                </c:pt>
                <c:pt idx="3">
                  <c:v>9.1872788965702057E-2</c:v>
                </c:pt>
                <c:pt idx="4">
                  <c:v>2.4734983220696449E-2</c:v>
                </c:pt>
                <c:pt idx="5">
                  <c:v>4.2402826249599457E-2</c:v>
                </c:pt>
                <c:pt idx="6">
                  <c:v>6.3604243099689484E-2</c:v>
                </c:pt>
                <c:pt idx="7">
                  <c:v>4.2402826249599457E-2</c:v>
                </c:pt>
                <c:pt idx="8">
                  <c:v>0.13780918717384338</c:v>
                </c:pt>
                <c:pt idx="9">
                  <c:v>0.14487633109092712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A04C-4C41-99F1-0762648A0A4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6636888888888878"/>
          <c:y val="5.0779316092597428E-2"/>
          <c:w val="0.47714444444444443"/>
          <c:h val="0.933492199730957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'追加クロス（Q13）'!$O$113</c:f>
              <c:strCache>
                <c:ptCount val="1"/>
                <c:pt idx="0">
                  <c:v>北九州市(n=781)</c:v>
                </c:pt>
              </c:strCache>
            </c:strRef>
          </c:tx>
          <c:spPr>
            <a:solidFill>
              <a:srgbClr val="8DA5BE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0E5-4D5F-A387-999234BD0CDB}"/>
                </c:ext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0E5-4D5F-A387-999234BD0CDB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0E5-4D5F-A387-999234BD0CDB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0E5-4D5F-A387-999234BD0CDB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0E5-4D5F-A387-999234BD0CDB}"/>
                </c:ext>
              </c:extLst>
            </c:dLbl>
            <c:dLbl>
              <c:idx val="5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0E5-4D5F-A387-999234BD0CDB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0E5-4D5F-A387-999234BD0CDB}"/>
                </c:ext>
              </c:extLst>
            </c:dLbl>
            <c:dLbl>
              <c:idx val="7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0E5-4D5F-A387-999234BD0CDB}"/>
                </c:ext>
              </c:extLst>
            </c:dLbl>
            <c:dLbl>
              <c:idx val="8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B0E5-4D5F-A387-999234BD0CDB}"/>
                </c:ext>
              </c:extLst>
            </c:dLbl>
            <c:dLbl>
              <c:idx val="9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0E5-4D5F-A387-999234BD0CD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'追加クロス（Q13）'!$D$109:$M$109</c:f>
              <c:strCache>
                <c:ptCount val="10"/>
                <c:pt idx="0">
                  <c:v>農業・漁業・林業</c:v>
                </c:pt>
                <c:pt idx="1">
                  <c:v>建設業</c:v>
                </c:pt>
                <c:pt idx="2">
                  <c:v>製造業（技術者等）</c:v>
                </c:pt>
                <c:pt idx="3">
                  <c:v>小売・飲食などのサービス業</c:v>
                </c:pt>
                <c:pt idx="4">
                  <c:v>金融・保険・不動産業</c:v>
                </c:pt>
                <c:pt idx="5">
                  <c:v>医療・福祉・介護</c:v>
                </c:pt>
                <c:pt idx="6">
                  <c:v>ITエンジニア・プログラマー
（ゲームクリエイターを含む）</c:v>
                </c:pt>
                <c:pt idx="7">
                  <c:v>情報通信系
（メディア・マスコミ）</c:v>
                </c:pt>
                <c:pt idx="8">
                  <c:v>公務員</c:v>
                </c:pt>
                <c:pt idx="9">
                  <c:v>その他</c:v>
                </c:pt>
              </c:strCache>
            </c:strRef>
          </c:cat>
          <c:val>
            <c:numRef>
              <c:f>'追加クロス（Q13）'!$D$113:$M$113</c:f>
              <c:numCache>
                <c:formatCode>0.0%</c:formatCode>
                <c:ptCount val="10"/>
                <c:pt idx="0">
                  <c:v>4.0973111987113953E-2</c:v>
                </c:pt>
                <c:pt idx="1">
                  <c:v>5.7618439197540283E-2</c:v>
                </c:pt>
                <c:pt idx="2">
                  <c:v>0.11651728302240372</c:v>
                </c:pt>
                <c:pt idx="3">
                  <c:v>7.0422537624835968E-2</c:v>
                </c:pt>
                <c:pt idx="4">
                  <c:v>2.1766966208815575E-2</c:v>
                </c:pt>
                <c:pt idx="5">
                  <c:v>0.17541612684726715</c:v>
                </c:pt>
                <c:pt idx="6">
                  <c:v>0.10755442082881927</c:v>
                </c:pt>
                <c:pt idx="7">
                  <c:v>2.1766966208815575E-2</c:v>
                </c:pt>
                <c:pt idx="8">
                  <c:v>0.20102432370185852</c:v>
                </c:pt>
                <c:pt idx="9">
                  <c:v>0.18693982064723969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5-4D5F-A387-999234BD0CDB}"/>
            </c:ext>
          </c:extLst>
        </c:ser>
        <c:ser>
          <c:idx val="1"/>
          <c:order val="1"/>
          <c:tx>
            <c:strRef>
              <c:f>'追加クロス（Q13）'!$O$115</c:f>
              <c:strCache>
                <c:ptCount val="1"/>
                <c:pt idx="0">
                  <c:v>福岡市(n=1,150)</c:v>
                </c:pt>
              </c:strCache>
            </c:strRef>
          </c:tx>
          <c:spPr>
            <a:solidFill>
              <a:srgbClr val="B9CCC4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B0E5-4D5F-A387-999234BD0CD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B0E5-4D5F-A387-999234BD0CD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B0E5-4D5F-A387-999234BD0CD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B0E5-4D5F-A387-999234BD0CDB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B0E5-4D5F-A387-999234BD0CD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B0E5-4D5F-A387-999234BD0CDB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B0E5-4D5F-A387-999234BD0CDB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B0E5-4D5F-A387-999234BD0CDB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B0E5-4D5F-A387-999234BD0CDB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B0E5-4D5F-A387-999234BD0CD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'追加クロス（Q13）'!$D$109:$M$109</c:f>
              <c:strCache>
                <c:ptCount val="10"/>
                <c:pt idx="0">
                  <c:v>農業・漁業・林業</c:v>
                </c:pt>
                <c:pt idx="1">
                  <c:v>建設業</c:v>
                </c:pt>
                <c:pt idx="2">
                  <c:v>製造業（技術者等）</c:v>
                </c:pt>
                <c:pt idx="3">
                  <c:v>小売・飲食などのサービス業</c:v>
                </c:pt>
                <c:pt idx="4">
                  <c:v>金融・保険・不動産業</c:v>
                </c:pt>
                <c:pt idx="5">
                  <c:v>医療・福祉・介護</c:v>
                </c:pt>
                <c:pt idx="6">
                  <c:v>ITエンジニア・プログラマー
（ゲームクリエイターを含む）</c:v>
                </c:pt>
                <c:pt idx="7">
                  <c:v>情報通信系
（メディア・マスコミ）</c:v>
                </c:pt>
                <c:pt idx="8">
                  <c:v>公務員</c:v>
                </c:pt>
                <c:pt idx="9">
                  <c:v>その他</c:v>
                </c:pt>
              </c:strCache>
            </c:strRef>
          </c:cat>
          <c:val>
            <c:numRef>
              <c:f>'追加クロス（Q13）'!$D$115:$M$115</c:f>
              <c:numCache>
                <c:formatCode>0.0%</c:formatCode>
                <c:ptCount val="10"/>
                <c:pt idx="0">
                  <c:v>1.6521738842129707E-2</c:v>
                </c:pt>
                <c:pt idx="1">
                  <c:v>4.9565218389034271E-2</c:v>
                </c:pt>
                <c:pt idx="2">
                  <c:v>4.8695653676986694E-2</c:v>
                </c:pt>
                <c:pt idx="3">
                  <c:v>7.8260868787765503E-2</c:v>
                </c:pt>
                <c:pt idx="4">
                  <c:v>3.5652175545692444E-2</c:v>
                </c:pt>
                <c:pt idx="5">
                  <c:v>0.26521739363670349</c:v>
                </c:pt>
                <c:pt idx="6">
                  <c:v>7.3913045227527618E-2</c:v>
                </c:pt>
                <c:pt idx="7">
                  <c:v>1.9130434840917587E-2</c:v>
                </c:pt>
                <c:pt idx="8">
                  <c:v>0.21391303837299347</c:v>
                </c:pt>
                <c:pt idx="9">
                  <c:v>0.19913043081760406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E5-4D5F-A387-999234BD0CDB}"/>
            </c:ext>
          </c:extLst>
        </c:ser>
        <c:ser>
          <c:idx val="2"/>
          <c:order val="2"/>
          <c:tx>
            <c:strRef>
              <c:f>'追加クロス（Q13）'!$O$117</c:f>
              <c:strCache>
                <c:ptCount val="1"/>
                <c:pt idx="0">
                  <c:v>東京圏(n=1,321)</c:v>
                </c:pt>
              </c:strCache>
            </c:strRef>
          </c:tx>
          <c:spPr>
            <a:solidFill>
              <a:srgbClr val="E8CD7F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B0E5-4D5F-A387-999234BD0CD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B0E5-4D5F-A387-999234BD0CD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B0E5-4D5F-A387-999234BD0CD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B0E5-4D5F-A387-999234BD0CDB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B0E5-4D5F-A387-999234BD0CD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B0E5-4D5F-A387-999234BD0CDB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B0E5-4D5F-A387-999234BD0CDB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B0E5-4D5F-A387-999234BD0CDB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B0E5-4D5F-A387-999234BD0CDB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B0E5-4D5F-A387-999234BD0CD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'追加クロス（Q13）'!$D$109:$M$109</c:f>
              <c:strCache>
                <c:ptCount val="10"/>
                <c:pt idx="0">
                  <c:v>農業・漁業・林業</c:v>
                </c:pt>
                <c:pt idx="1">
                  <c:v>建設業</c:v>
                </c:pt>
                <c:pt idx="2">
                  <c:v>製造業（技術者等）</c:v>
                </c:pt>
                <c:pt idx="3">
                  <c:v>小売・飲食などのサービス業</c:v>
                </c:pt>
                <c:pt idx="4">
                  <c:v>金融・保険・不動産業</c:v>
                </c:pt>
                <c:pt idx="5">
                  <c:v>医療・福祉・介護</c:v>
                </c:pt>
                <c:pt idx="6">
                  <c:v>ITエンジニア・プログラマー
（ゲームクリエイターを含む）</c:v>
                </c:pt>
                <c:pt idx="7">
                  <c:v>情報通信系
（メディア・マスコミ）</c:v>
                </c:pt>
                <c:pt idx="8">
                  <c:v>公務員</c:v>
                </c:pt>
                <c:pt idx="9">
                  <c:v>その他</c:v>
                </c:pt>
              </c:strCache>
            </c:strRef>
          </c:cat>
          <c:val>
            <c:numRef>
              <c:f>'追加クロス（Q13）'!$D$117:$M$117</c:f>
              <c:numCache>
                <c:formatCode>0.0%</c:formatCode>
                <c:ptCount val="10"/>
                <c:pt idx="0">
                  <c:v>1.7411051318049431E-2</c:v>
                </c:pt>
                <c:pt idx="1">
                  <c:v>2.271006815135479E-2</c:v>
                </c:pt>
                <c:pt idx="2">
                  <c:v>5.3747162222862244E-2</c:v>
                </c:pt>
                <c:pt idx="3">
                  <c:v>7.7971234917640686E-2</c:v>
                </c:pt>
                <c:pt idx="4">
                  <c:v>5.5261164903640747E-2</c:v>
                </c:pt>
                <c:pt idx="5">
                  <c:v>0.23239970207214355</c:v>
                </c:pt>
                <c:pt idx="6">
                  <c:v>9.7653292119503021E-2</c:v>
                </c:pt>
                <c:pt idx="7">
                  <c:v>3.6336109042167664E-2</c:v>
                </c:pt>
                <c:pt idx="8">
                  <c:v>0.18925057351589203</c:v>
                </c:pt>
                <c:pt idx="9">
                  <c:v>0.21725964546203613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E5-4D5F-A387-999234BD0C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legend>
      <c:legendPos val="r"/>
      <c:legendEntry>
        <c:idx val="0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ayout>
        <c:manualLayout>
          <c:xMode val="edge"/>
          <c:yMode val="edge"/>
          <c:x val="0.67986592592592598"/>
          <c:y val="8.3397457878138098E-2"/>
          <c:w val="0.20239952387167121"/>
          <c:h val="0.11126657914090056"/>
        </c:manualLayout>
      </c:layout>
      <c:overlay val="1"/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517100694444445"/>
          <c:y val="7.0870844510523251E-2"/>
          <c:w val="0.73598125000000003"/>
          <c:h val="0.5561573525564791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'追加クロス（Q13）'!$D$109</c:f>
              <c:strCache>
                <c:ptCount val="1"/>
                <c:pt idx="0">
                  <c:v>農業・漁業・林業</c:v>
                </c:pt>
              </c:strCache>
            </c:strRef>
          </c:tx>
          <c:spPr>
            <a:solidFill>
              <a:srgbClr val="8DA5BE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3.34029081132902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01-4CA1-A6AC-32249C4AC7A2}"/>
                </c:ext>
              </c:extLst>
            </c:dLbl>
            <c:dLbl>
              <c:idx val="1"/>
              <c:layout>
                <c:manualLayout>
                  <c:x val="0"/>
                  <c:y val="3.0619332437182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01-4CA1-A6AC-32249C4AC7A2}"/>
                </c:ext>
              </c:extLst>
            </c:dLbl>
            <c:dLbl>
              <c:idx val="2"/>
              <c:layout>
                <c:manualLayout>
                  <c:x val="0"/>
                  <c:y val="3.061933243718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01-4CA1-A6AC-32249C4AC7A2}"/>
                </c:ext>
              </c:extLst>
            </c:dLbl>
            <c:dLbl>
              <c:idx val="3"/>
              <c:layout>
                <c:manualLayout>
                  <c:x val="0"/>
                  <c:y val="3.34029081132903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01-4CA1-A6AC-32249C4AC7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('追加クロス（Q13）'!$O$111,'追加クロス（Q13）'!$O$113,'追加クロス（Q13）'!$O$115,'追加クロス（Q13）'!$O$117)</c:f>
              <c:strCache>
                <c:ptCount val="4"/>
                <c:pt idx="0">
                  <c:v>全体(n=3,871)</c:v>
                </c:pt>
                <c:pt idx="1">
                  <c:v>北九州市(n=781)</c:v>
                </c:pt>
                <c:pt idx="2">
                  <c:v>福岡市(n=1,150)</c:v>
                </c:pt>
                <c:pt idx="3">
                  <c:v>東京圏(n=1,321)</c:v>
                </c:pt>
              </c:strCache>
            </c:strRef>
          </c:cat>
          <c:val>
            <c:numRef>
              <c:f>('追加クロス（Q13）'!$D$111,'追加クロス（Q13）'!$D$113,'追加クロス（Q13）'!$D$115,'追加クロス（Q13）'!$D$117)</c:f>
              <c:numCache>
                <c:formatCode>0.0%</c:formatCode>
                <c:ptCount val="4"/>
                <c:pt idx="0">
                  <c:v>2.1183157339692116E-2</c:v>
                </c:pt>
                <c:pt idx="1">
                  <c:v>4.0973111987113953E-2</c:v>
                </c:pt>
                <c:pt idx="2">
                  <c:v>1.6521738842129707E-2</c:v>
                </c:pt>
                <c:pt idx="3">
                  <c:v>1.7411051318049431E-2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01-4CA1-A6AC-32249C4AC7A2}"/>
            </c:ext>
          </c:extLst>
        </c:ser>
        <c:ser>
          <c:idx val="1"/>
          <c:order val="1"/>
          <c:tx>
            <c:strRef>
              <c:f>'追加クロス（Q13）'!$E$109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rgbClr val="B9CCC4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5-7901-4CA1-A6AC-32249C4AC7A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6-7901-4CA1-A6AC-32249C4AC7A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7-7901-4CA1-A6AC-32249C4AC7A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8-7901-4CA1-A6AC-32249C4AC7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('追加クロス（Q13）'!$O$111,'追加クロス（Q13）'!$O$113,'追加クロス（Q13）'!$O$115,'追加クロス（Q13）'!$O$117)</c:f>
              <c:strCache>
                <c:ptCount val="4"/>
                <c:pt idx="0">
                  <c:v>全体(n=3,871)</c:v>
                </c:pt>
                <c:pt idx="1">
                  <c:v>北九州市(n=781)</c:v>
                </c:pt>
                <c:pt idx="2">
                  <c:v>福岡市(n=1,150)</c:v>
                </c:pt>
                <c:pt idx="3">
                  <c:v>東京圏(n=1,321)</c:v>
                </c:pt>
              </c:strCache>
            </c:strRef>
          </c:cat>
          <c:val>
            <c:numRef>
              <c:f>('追加クロス（Q13）'!$E$111,'追加クロス（Q13）'!$E$113,'追加クロス（Q13）'!$E$115,'追加クロス（Q13）'!$E$117)</c:f>
              <c:numCache>
                <c:formatCode>0.0%</c:formatCode>
                <c:ptCount val="4"/>
                <c:pt idx="0">
                  <c:v>4.0041331201791763E-2</c:v>
                </c:pt>
                <c:pt idx="1">
                  <c:v>5.7618439197540283E-2</c:v>
                </c:pt>
                <c:pt idx="2">
                  <c:v>4.9565218389034271E-2</c:v>
                </c:pt>
                <c:pt idx="3">
                  <c:v>2.271006815135479E-2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7901-4CA1-A6AC-32249C4AC7A2}"/>
            </c:ext>
          </c:extLst>
        </c:ser>
        <c:ser>
          <c:idx val="2"/>
          <c:order val="2"/>
          <c:tx>
            <c:strRef>
              <c:f>'追加クロス（Q13）'!$F$109</c:f>
              <c:strCache>
                <c:ptCount val="1"/>
                <c:pt idx="0">
                  <c:v>製造業（技術者等）</c:v>
                </c:pt>
              </c:strCache>
            </c:strRef>
          </c:tx>
          <c:spPr>
            <a:solidFill>
              <a:srgbClr val="E8CD7F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2.50521810849676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7901-4CA1-A6AC-32249C4AC7A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A-7901-4CA1-A6AC-32249C4AC7A2}"/>
                </c:ext>
              </c:extLst>
            </c:dLbl>
            <c:dLbl>
              <c:idx val="2"/>
              <c:layout>
                <c:manualLayout>
                  <c:x val="-4.0421986745463479E-17"/>
                  <c:y val="-3.06193324371826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7901-4CA1-A6AC-32249C4AC7A2}"/>
                </c:ext>
              </c:extLst>
            </c:dLbl>
            <c:dLbl>
              <c:idx val="3"/>
              <c:layout>
                <c:manualLayout>
                  <c:x val="0"/>
                  <c:y val="-3.061911325799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7901-4CA1-A6AC-32249C4AC7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('追加クロス（Q13）'!$O$111,'追加クロス（Q13）'!$O$113,'追加クロス（Q13）'!$O$115,'追加クロス（Q13）'!$O$117)</c:f>
              <c:strCache>
                <c:ptCount val="4"/>
                <c:pt idx="0">
                  <c:v>全体(n=3,871)</c:v>
                </c:pt>
                <c:pt idx="1">
                  <c:v>北九州市(n=781)</c:v>
                </c:pt>
                <c:pt idx="2">
                  <c:v>福岡市(n=1,150)</c:v>
                </c:pt>
                <c:pt idx="3">
                  <c:v>東京圏(n=1,321)</c:v>
                </c:pt>
              </c:strCache>
            </c:strRef>
          </c:cat>
          <c:val>
            <c:numRef>
              <c:f>('追加クロス（Q13）'!$F$111,'追加クロス（Q13）'!$F$113,'追加クロス（Q13）'!$F$115,'追加クロス（Q13）'!$F$117)</c:f>
              <c:numCache>
                <c:formatCode>0.0%</c:formatCode>
                <c:ptCount val="4"/>
                <c:pt idx="0">
                  <c:v>6.8199433386325836E-2</c:v>
                </c:pt>
                <c:pt idx="1">
                  <c:v>0.11651728302240372</c:v>
                </c:pt>
                <c:pt idx="2">
                  <c:v>4.8695653676986694E-2</c:v>
                </c:pt>
                <c:pt idx="3">
                  <c:v>5.3747162222862244E-2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7901-4CA1-A6AC-32249C4AC7A2}"/>
            </c:ext>
          </c:extLst>
        </c:ser>
        <c:ser>
          <c:idx val="3"/>
          <c:order val="3"/>
          <c:tx>
            <c:strRef>
              <c:f>'追加クロス（Q13）'!$G$109</c:f>
              <c:strCache>
                <c:ptCount val="1"/>
                <c:pt idx="0">
                  <c:v>小売・飲食などのサービス業</c:v>
                </c:pt>
              </c:strCache>
            </c:strRef>
          </c:tx>
          <c:spPr>
            <a:solidFill>
              <a:srgbClr val="B995AA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D-7901-4CA1-A6AC-32249C4AC7A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E-7901-4CA1-A6AC-32249C4AC7A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F-7901-4CA1-A6AC-32249C4AC7A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0-7901-4CA1-A6AC-32249C4AC7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('追加クロス（Q13）'!$O$111,'追加クロス（Q13）'!$O$113,'追加クロス（Q13）'!$O$115,'追加クロス（Q13）'!$O$117)</c:f>
              <c:strCache>
                <c:ptCount val="4"/>
                <c:pt idx="0">
                  <c:v>全体(n=3,871)</c:v>
                </c:pt>
                <c:pt idx="1">
                  <c:v>北九州市(n=781)</c:v>
                </c:pt>
                <c:pt idx="2">
                  <c:v>福岡市(n=1,150)</c:v>
                </c:pt>
                <c:pt idx="3">
                  <c:v>東京圏(n=1,321)</c:v>
                </c:pt>
              </c:strCache>
            </c:strRef>
          </c:cat>
          <c:val>
            <c:numRef>
              <c:f>('追加クロス（Q13）'!$G$111,'追加クロス（Q13）'!$G$113,'追加クロス（Q13）'!$G$115,'追加クロス（Q13）'!$G$117)</c:f>
              <c:numCache>
                <c:formatCode>0.0%</c:formatCode>
                <c:ptCount val="4"/>
                <c:pt idx="0">
                  <c:v>7.5691036880016327E-2</c:v>
                </c:pt>
                <c:pt idx="1">
                  <c:v>7.0422537624835968E-2</c:v>
                </c:pt>
                <c:pt idx="2">
                  <c:v>7.8260868787765503E-2</c:v>
                </c:pt>
                <c:pt idx="3">
                  <c:v>7.7971234917640686E-2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7901-4CA1-A6AC-32249C4AC7A2}"/>
            </c:ext>
          </c:extLst>
        </c:ser>
        <c:ser>
          <c:idx val="4"/>
          <c:order val="4"/>
          <c:tx>
            <c:strRef>
              <c:f>'追加クロス（Q13）'!$H$109</c:f>
              <c:strCache>
                <c:ptCount val="1"/>
                <c:pt idx="0">
                  <c:v>金融・保険・不動産業</c:v>
                </c:pt>
              </c:strCache>
            </c:strRef>
          </c:tx>
          <c:spPr>
            <a:solidFill>
              <a:srgbClr val="B1B3D9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1-7901-4CA1-A6AC-32249C4AC7A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2-7901-4CA1-A6AC-32249C4AC7A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3-7901-4CA1-A6AC-32249C4AC7A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4-7901-4CA1-A6AC-32249C4AC7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('追加クロス（Q13）'!$O$111,'追加クロス（Q13）'!$O$113,'追加クロス（Q13）'!$O$115,'追加クロス（Q13）'!$O$117)</c:f>
              <c:strCache>
                <c:ptCount val="4"/>
                <c:pt idx="0">
                  <c:v>全体(n=3,871)</c:v>
                </c:pt>
                <c:pt idx="1">
                  <c:v>北九州市(n=781)</c:v>
                </c:pt>
                <c:pt idx="2">
                  <c:v>福岡市(n=1,150)</c:v>
                </c:pt>
                <c:pt idx="3">
                  <c:v>東京圏(n=1,321)</c:v>
                </c:pt>
              </c:strCache>
            </c:strRef>
          </c:cat>
          <c:val>
            <c:numRef>
              <c:f>('追加クロス（Q13）'!$H$111,'追加クロス（Q13）'!$H$113,'追加クロス（Q13）'!$H$115,'追加クロス（Q13）'!$H$117)</c:f>
              <c:numCache>
                <c:formatCode>0.0%</c:formatCode>
                <c:ptCount val="4"/>
                <c:pt idx="0">
                  <c:v>4.0299665182828903E-2</c:v>
                </c:pt>
                <c:pt idx="1">
                  <c:v>2.1766966208815575E-2</c:v>
                </c:pt>
                <c:pt idx="2">
                  <c:v>3.5652175545692444E-2</c:v>
                </c:pt>
                <c:pt idx="3">
                  <c:v>5.5261164903640747E-2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F-7901-4CA1-A6AC-32249C4AC7A2}"/>
            </c:ext>
          </c:extLst>
        </c:ser>
        <c:ser>
          <c:idx val="5"/>
          <c:order val="5"/>
          <c:tx>
            <c:strRef>
              <c:f>'追加クロス（Q13）'!$I$109</c:f>
              <c:strCache>
                <c:ptCount val="1"/>
                <c:pt idx="0">
                  <c:v>医療・福祉・介護</c:v>
                </c:pt>
              </c:strCache>
            </c:strRef>
          </c:tx>
          <c:spPr>
            <a:solidFill>
              <a:srgbClr val="E5AC8C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5-7901-4CA1-A6AC-32249C4AC7A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6-7901-4CA1-A6AC-32249C4AC7A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7-7901-4CA1-A6AC-32249C4AC7A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8-7901-4CA1-A6AC-32249C4AC7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('追加クロス（Q13）'!$O$111,'追加クロス（Q13）'!$O$113,'追加クロス（Q13）'!$O$115,'追加クロス（Q13）'!$O$117)</c:f>
              <c:strCache>
                <c:ptCount val="4"/>
                <c:pt idx="0">
                  <c:v>全体(n=3,871)</c:v>
                </c:pt>
                <c:pt idx="1">
                  <c:v>北九州市(n=781)</c:v>
                </c:pt>
                <c:pt idx="2">
                  <c:v>福岡市(n=1,150)</c:v>
                </c:pt>
                <c:pt idx="3">
                  <c:v>東京圏(n=1,321)</c:v>
                </c:pt>
              </c:strCache>
            </c:strRef>
          </c:cat>
          <c:val>
            <c:numRef>
              <c:f>('追加クロス（Q13）'!$I$111,'追加クロス（Q13）'!$I$113,'追加クロス（Q13）'!$I$115,'追加クロス（Q13）'!$I$117)</c:f>
              <c:numCache>
                <c:formatCode>0.0%</c:formatCode>
                <c:ptCount val="4"/>
                <c:pt idx="0">
                  <c:v>0.22991475462913513</c:v>
                </c:pt>
                <c:pt idx="1">
                  <c:v>0.17541612684726715</c:v>
                </c:pt>
                <c:pt idx="2">
                  <c:v>0.26521739363670349</c:v>
                </c:pt>
                <c:pt idx="3">
                  <c:v>0.23239970207214355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7901-4CA1-A6AC-32249C4AC7A2}"/>
            </c:ext>
          </c:extLst>
        </c:ser>
        <c:ser>
          <c:idx val="6"/>
          <c:order val="6"/>
          <c:tx>
            <c:strRef>
              <c:f>'追加クロス（Q13）'!$J$109</c:f>
              <c:strCache>
                <c:ptCount val="1"/>
                <c:pt idx="0">
                  <c:v>ITエンジニア・プログラマー
（ゲームクリエイターを含む）</c:v>
                </c:pt>
              </c:strCache>
            </c:strRef>
          </c:tx>
          <c:spPr>
            <a:solidFill>
              <a:srgbClr val="54789E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9-7901-4CA1-A6AC-32249C4AC7A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A-7901-4CA1-A6AC-32249C4AC7A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B-7901-4CA1-A6AC-32249C4AC7A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C-7901-4CA1-A6AC-32249C4AC7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('追加クロス（Q13）'!$O$111,'追加クロス（Q13）'!$O$113,'追加クロス（Q13）'!$O$115,'追加クロス（Q13）'!$O$117)</c:f>
              <c:strCache>
                <c:ptCount val="4"/>
                <c:pt idx="0">
                  <c:v>全体(n=3,871)</c:v>
                </c:pt>
                <c:pt idx="1">
                  <c:v>北九州市(n=781)</c:v>
                </c:pt>
                <c:pt idx="2">
                  <c:v>福岡市(n=1,150)</c:v>
                </c:pt>
                <c:pt idx="3">
                  <c:v>東京圏(n=1,321)</c:v>
                </c:pt>
              </c:strCache>
            </c:strRef>
          </c:cat>
          <c:val>
            <c:numRef>
              <c:f>('追加クロス（Q13）'!$J$111,'追加クロス（Q13）'!$J$113,'追加クロス（Q13）'!$J$115,'追加クロス（Q13）'!$J$117)</c:f>
              <c:numCache>
                <c:formatCode>0.0%</c:formatCode>
                <c:ptCount val="4"/>
                <c:pt idx="0">
                  <c:v>9.0157583355903625E-2</c:v>
                </c:pt>
                <c:pt idx="1">
                  <c:v>0.10755442082881927</c:v>
                </c:pt>
                <c:pt idx="2">
                  <c:v>7.3913045227527618E-2</c:v>
                </c:pt>
                <c:pt idx="3">
                  <c:v>9.7653292119503021E-2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7901-4CA1-A6AC-32249C4AC7A2}"/>
            </c:ext>
          </c:extLst>
        </c:ser>
        <c:ser>
          <c:idx val="7"/>
          <c:order val="7"/>
          <c:tx>
            <c:strRef>
              <c:f>'追加クロス（Q13）'!$K$109</c:f>
              <c:strCache>
                <c:ptCount val="1"/>
                <c:pt idx="0">
                  <c:v>情報通信系
（メディア・マスコミ）</c:v>
                </c:pt>
              </c:strCache>
            </c:strRef>
          </c:tx>
          <c:spPr>
            <a:solidFill>
              <a:srgbClr val="96B3A7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D-7901-4CA1-A6AC-32249C4AC7A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E-7901-4CA1-A6AC-32249C4AC7A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F-7901-4CA1-A6AC-32249C4AC7A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0-7901-4CA1-A6AC-32249C4AC7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('追加クロス（Q13）'!$O$111,'追加クロス（Q13）'!$O$113,'追加クロス（Q13）'!$O$115,'追加クロス（Q13）'!$O$117)</c:f>
              <c:strCache>
                <c:ptCount val="4"/>
                <c:pt idx="0">
                  <c:v>全体(n=3,871)</c:v>
                </c:pt>
                <c:pt idx="1">
                  <c:v>北九州市(n=781)</c:v>
                </c:pt>
                <c:pt idx="2">
                  <c:v>福岡市(n=1,150)</c:v>
                </c:pt>
                <c:pt idx="3">
                  <c:v>東京圏(n=1,321)</c:v>
                </c:pt>
              </c:strCache>
            </c:strRef>
          </c:cat>
          <c:val>
            <c:numRef>
              <c:f>('追加クロス（Q13）'!$K$111,'追加クロス（Q13）'!$K$113,'追加クロス（Q13）'!$K$115,'追加クロス（Q13）'!$K$117)</c:f>
              <c:numCache>
                <c:formatCode>0.0%</c:formatCode>
                <c:ptCount val="4"/>
                <c:pt idx="0">
                  <c:v>2.6091448962688446E-2</c:v>
                </c:pt>
                <c:pt idx="1">
                  <c:v>2.1766966208815575E-2</c:v>
                </c:pt>
                <c:pt idx="2">
                  <c:v>1.9130434840917587E-2</c:v>
                </c:pt>
                <c:pt idx="3">
                  <c:v>3.6336109042167664E-2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2-7901-4CA1-A6AC-32249C4AC7A2}"/>
            </c:ext>
          </c:extLst>
        </c:ser>
        <c:ser>
          <c:idx val="8"/>
          <c:order val="8"/>
          <c:tx>
            <c:strRef>
              <c:f>'追加クロス（Q13）'!$L$109</c:f>
              <c:strCache>
                <c:ptCount val="1"/>
                <c:pt idx="0">
                  <c:v>公務員</c:v>
                </c:pt>
              </c:strCache>
            </c:strRef>
          </c:tx>
          <c:spPr>
            <a:solidFill>
              <a:srgbClr val="DDB440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1-7901-4CA1-A6AC-32249C4AC7A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2-7901-4CA1-A6AC-32249C4AC7A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3-7901-4CA1-A6AC-32249C4AC7A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4-7901-4CA1-A6AC-32249C4AC7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('追加クロス（Q13）'!$O$111,'追加クロス（Q13）'!$O$113,'追加クロス（Q13）'!$O$115,'追加クロス（Q13）'!$O$117)</c:f>
              <c:strCache>
                <c:ptCount val="4"/>
                <c:pt idx="0">
                  <c:v>全体(n=3,871)</c:v>
                </c:pt>
                <c:pt idx="1">
                  <c:v>北九州市(n=781)</c:v>
                </c:pt>
                <c:pt idx="2">
                  <c:v>福岡市(n=1,150)</c:v>
                </c:pt>
                <c:pt idx="3">
                  <c:v>東京圏(n=1,321)</c:v>
                </c:pt>
              </c:strCache>
            </c:strRef>
          </c:cat>
          <c:val>
            <c:numRef>
              <c:f>('追加クロス（Q13）'!$L$111,'追加クロス（Q13）'!$L$113,'追加クロス（Q13）'!$L$115,'追加クロス（Q13）'!$L$117)</c:f>
              <c:numCache>
                <c:formatCode>0.0%</c:formatCode>
                <c:ptCount val="4"/>
                <c:pt idx="0">
                  <c:v>0.19891500473022461</c:v>
                </c:pt>
                <c:pt idx="1">
                  <c:v>0.20102432370185852</c:v>
                </c:pt>
                <c:pt idx="2">
                  <c:v>0.21391303837299347</c:v>
                </c:pt>
                <c:pt idx="3">
                  <c:v>0.18925057351589203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7901-4CA1-A6AC-32249C4AC7A2}"/>
            </c:ext>
          </c:extLst>
        </c:ser>
        <c:ser>
          <c:idx val="9"/>
          <c:order val="9"/>
          <c:tx>
            <c:strRef>
              <c:f>'追加クロス（Q13）'!$M$109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76080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5-7901-4CA1-A6AC-32249C4AC7A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6-7901-4CA1-A6AC-32249C4AC7A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7-7901-4CA1-A6AC-32249C4AC7A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8-7901-4CA1-A6AC-32249C4AC7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('追加クロス（Q13）'!$O$111,'追加クロス（Q13）'!$O$113,'追加クロス（Q13）'!$O$115,'追加クロス（Q13）'!$O$117)</c:f>
              <c:strCache>
                <c:ptCount val="4"/>
                <c:pt idx="0">
                  <c:v>全体(n=3,871)</c:v>
                </c:pt>
                <c:pt idx="1">
                  <c:v>北九州市(n=781)</c:v>
                </c:pt>
                <c:pt idx="2">
                  <c:v>福岡市(n=1,150)</c:v>
                </c:pt>
                <c:pt idx="3">
                  <c:v>東京圏(n=1,321)</c:v>
                </c:pt>
              </c:strCache>
            </c:strRef>
          </c:cat>
          <c:val>
            <c:numRef>
              <c:f>('追加クロス（Q13）'!$M$111,'追加クロス（Q13）'!$M$113,'追加クロス（Q13）'!$M$115,'追加クロス（Q13）'!$M$117)</c:f>
              <c:numCache>
                <c:formatCode>0.0%</c:formatCode>
                <c:ptCount val="4"/>
                <c:pt idx="0">
                  <c:v>0.20950658619403839</c:v>
                </c:pt>
                <c:pt idx="1">
                  <c:v>0.18693982064723969</c:v>
                </c:pt>
                <c:pt idx="2">
                  <c:v>0.19913043081760406</c:v>
                </c:pt>
                <c:pt idx="3">
                  <c:v>0.21725964546203613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4-7901-4CA1-A6AC-32249C4AC7A2}"/>
            </c:ext>
          </c:extLst>
        </c:ser>
        <c:ser>
          <c:idx val="10"/>
          <c:order val="10"/>
          <c:tx>
            <c:strRef>
              <c:f>'追加クロス（Q13）'!$N$109</c:f>
              <c:strCache>
                <c:ptCount val="1"/>
                <c:pt idx="0">
                  <c:v>a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('追加クロス（Q13）'!$N$111,'追加クロス（Q13）'!$N$113,'追加クロス（Q13）'!$N$115,'追加クロス（Q13）'!$N$117)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BB0D-42C3-A386-6AD82C4651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  <c:crossAx val="249229696"/>
        <c:crosses val="autoZero"/>
        <c:auto val="1"/>
        <c:lblAlgn val="ctr"/>
        <c:lblOffset val="200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  <c:crossAx val="249215616"/>
        <c:crosses val="autoZero"/>
        <c:crossBetween val="between"/>
        <c:majorUnit val="0.2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egendEntry>
        <c:idx val="7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egendEntry>
        <c:idx val="8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egendEntry>
        <c:idx val="9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ja-JP"/>
          </a:p>
        </c:txPr>
      </c:legendEntry>
      <c:legendEntry>
        <c:idx val="10"/>
        <c:txPr>
          <a:bodyPr/>
          <a:lstStyle/>
          <a:p>
            <a:pPr>
              <a:defRPr sz="1400">
                <a:solidFill>
                  <a:schemeClr val="bg1"/>
                </a:solidFill>
              </a:defRPr>
            </a:pPr>
            <a:endParaRPr lang="ja-JP"/>
          </a:p>
        </c:txPr>
      </c:legendEntry>
      <c:layout>
        <c:manualLayout>
          <c:xMode val="edge"/>
          <c:yMode val="edge"/>
          <c:x val="7.2945833333333335E-2"/>
          <c:y val="0.66032448160573487"/>
          <c:w val="0.90718415681856901"/>
          <c:h val="0.33269296480837052"/>
        </c:manualLayout>
      </c:layout>
      <c:overlay val="0"/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グラフ!$M$179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70237910388231095"/>
          <c:y val="0.78557097980461232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363033869927977"/>
          <c:y val="0.21968580157284182"/>
          <c:w val="0.33571494163315851"/>
          <c:h val="0.55788193513183582"/>
        </c:manualLayout>
      </c:layout>
      <c:pieChart>
        <c:varyColors val="1"/>
        <c:ser>
          <c:idx val="0"/>
          <c:order val="0"/>
          <c:tx>
            <c:strRef>
              <c:f>グラフ!$M$179</c:f>
              <c:strCache>
                <c:ptCount val="1"/>
                <c:pt idx="0">
                  <c:v>(n=3,871)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63-41C7-9064-FACC71507CE6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63-41C7-9064-FACC71507CE6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63-41C7-9064-FACC71507CE6}"/>
              </c:ext>
            </c:extLst>
          </c:dPt>
          <c:dPt>
            <c:idx val="3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2C63-41C7-9064-FACC71507CE6}"/>
              </c:ext>
            </c:extLst>
          </c:dPt>
          <c:dPt>
            <c:idx val="4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2C63-41C7-9064-FACC71507CE6}"/>
              </c:ext>
            </c:extLst>
          </c:dPt>
          <c:dPt>
            <c:idx val="5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2C63-41C7-9064-FACC71507CE6}"/>
              </c:ext>
            </c:extLst>
          </c:dPt>
          <c:dPt>
            <c:idx val="6"/>
            <c:bubble3D val="0"/>
            <c:spPr>
              <a:solidFill>
                <a:srgbClr val="54789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D-2C63-41C7-9064-FACC71507CE6}"/>
              </c:ext>
            </c:extLst>
          </c:dPt>
          <c:dPt>
            <c:idx val="7"/>
            <c:bubble3D val="0"/>
            <c:spPr>
              <a:solidFill>
                <a:srgbClr val="96B3A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F-2C63-41C7-9064-FACC71507CE6}"/>
              </c:ext>
            </c:extLst>
          </c:dPt>
          <c:dPt>
            <c:idx val="8"/>
            <c:bubble3D val="0"/>
            <c:spPr>
              <a:solidFill>
                <a:srgbClr val="DDB44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1-2C63-41C7-9064-FACC71507CE6}"/>
              </c:ext>
            </c:extLst>
          </c:dPt>
          <c:dPt>
            <c:idx val="9"/>
            <c:bubble3D val="0"/>
            <c:spPr>
              <a:solidFill>
                <a:srgbClr val="97608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3-2C63-41C7-9064-FACC71507CE6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2C63-41C7-9064-FACC71507CE6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2C63-41C7-9064-FACC71507CE6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2C63-41C7-9064-FACC71507CE6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2C63-41C7-9064-FACC71507CE6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2C63-41C7-9064-FACC71507CE6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2C63-41C7-9064-FACC71507CE6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2C63-41C7-9064-FACC71507CE6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2C63-41C7-9064-FACC71507CE6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2C63-41C7-9064-FACC71507CE6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2C63-41C7-9064-FACC71507CE6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2C63-41C7-9064-FACC71507CE6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2C63-41C7-9064-FACC71507CE6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2C63-41C7-9064-FACC71507CE6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2C63-41C7-9064-FACC71507CE6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2C63-41C7-9064-FACC71507CE6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2C63-41C7-9064-FACC71507CE6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2C63-41C7-9064-FACC71507CE6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2C63-41C7-9064-FACC71507CE6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2C63-41C7-9064-FACC71507CE6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2C63-41C7-9064-FACC71507CE6}"/>
              </c:ext>
            </c:extLst>
          </c:dPt>
          <c:dLbls>
            <c:dLbl>
              <c:idx val="0"/>
              <c:layout>
                <c:manualLayout>
                  <c:x val="-0.1451823117698523"/>
                  <c:y val="-8.54572108252354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63-41C7-9064-FACC71507CE6}"/>
                </c:ext>
              </c:extLst>
            </c:dLbl>
            <c:dLbl>
              <c:idx val="1"/>
              <c:layout>
                <c:manualLayout>
                  <c:x val="-2.7032834131027739E-2"/>
                  <c:y val="-1.82926465295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63-41C7-9064-FACC71507CE6}"/>
                </c:ext>
              </c:extLst>
            </c:dLbl>
            <c:dLbl>
              <c:idx val="2"/>
              <c:layout>
                <c:manualLayout>
                  <c:x val="-2.6640236146952219E-2"/>
                  <c:y val="-4.23255119865869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63-41C7-9064-FACC71507CE6}"/>
                </c:ext>
              </c:extLst>
            </c:dLbl>
            <c:dLbl>
              <c:idx val="3"/>
              <c:layout>
                <c:manualLayout>
                  <c:x val="-3.670662490718072E-2"/>
                  <c:y val="5.91753789973577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63-41C7-9064-FACC71507CE6}"/>
                </c:ext>
              </c:extLst>
            </c:dLbl>
            <c:dLbl>
              <c:idx val="4"/>
              <c:layout>
                <c:manualLayout>
                  <c:x val="-5.1190843791584874E-2"/>
                  <c:y val="3.67201257033506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63-41C7-9064-FACC71507CE6}"/>
                </c:ext>
              </c:extLst>
            </c:dLbl>
            <c:dLbl>
              <c:idx val="5"/>
              <c:layout>
                <c:manualLayout>
                  <c:x val="7.9471683686598432E-3"/>
                  <c:y val="-2.20461907144550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C63-41C7-9064-FACC71507CE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グラフ!$W$178:$AB$178</c:f>
              <c:strCache>
                <c:ptCount val="6"/>
                <c:pt idx="0">
                  <c:v>進学（大学）</c:v>
                </c:pt>
                <c:pt idx="1">
                  <c:v>進学（短大）</c:v>
                </c:pt>
                <c:pt idx="2">
                  <c:v>進学
（専門学校等）</c:v>
                </c:pt>
                <c:pt idx="3">
                  <c:v>就職・就業</c:v>
                </c:pt>
                <c:pt idx="4">
                  <c:v>その他</c:v>
                </c:pt>
                <c:pt idx="5">
                  <c:v>わからない</c:v>
                </c:pt>
              </c:strCache>
            </c:strRef>
          </c:cat>
          <c:val>
            <c:numRef>
              <c:f>グラフ!$W$179:$AB$179</c:f>
              <c:numCache>
                <c:formatCode>General</c:formatCode>
                <c:ptCount val="6"/>
                <c:pt idx="0">
                  <c:v>2096</c:v>
                </c:pt>
                <c:pt idx="1">
                  <c:v>141</c:v>
                </c:pt>
                <c:pt idx="2">
                  <c:v>687</c:v>
                </c:pt>
                <c:pt idx="3">
                  <c:v>558</c:v>
                </c:pt>
                <c:pt idx="4">
                  <c:v>34</c:v>
                </c:pt>
                <c:pt idx="5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2C63-41C7-9064-FACC71507CE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グラフ!$M$334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86328069285456965"/>
          <c:y val="3.9431004272098297E-3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6056503966415963"/>
          <c:y val="0.10549645778957296"/>
          <c:w val="0.48997331215950957"/>
          <c:h val="0.883021272758732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グラフ!$M$334:$N$334</c:f>
              <c:strCache>
                <c:ptCount val="2"/>
                <c:pt idx="0">
                  <c:v>(n=3,871)</c:v>
                </c:pt>
              </c:strCache>
            </c:strRef>
          </c:tx>
          <c:spPr>
            <a:solidFill>
              <a:srgbClr val="8DA5BE"/>
            </a:solidFill>
            <a:ln w="12700">
              <a:solidFill>
                <a:srgbClr val="FFFFFF"/>
              </a:solidFill>
              <a:prstDash val="solid"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グラフ!$O$333:$W$333</c:f>
              <c:strCache>
                <c:ptCount val="9"/>
                <c:pt idx="0">
                  <c:v>起業してビジネスを成功させる</c:v>
                </c:pt>
                <c:pt idx="1">
                  <c:v>安定した会社で、長く堅実に働く</c:v>
                </c:pt>
                <c:pt idx="2">
                  <c:v>自分の好きなことや専門性を生かした仕事を続ける</c:v>
                </c:pt>
                <c:pt idx="3">
                  <c:v>社会の課題を解決する仕事やボランティアに励む</c:v>
                </c:pt>
                <c:pt idx="4">
                  <c:v>素敵な相手と結婚し、温かい家庭を築く</c:v>
                </c:pt>
                <c:pt idx="5">
                  <c:v>趣味が充実した生活を送る</c:v>
                </c:pt>
                <c:pt idx="6">
                  <c:v>仕事や人間関係、慣習などに縛られず、
自由気ままに過ごしたい</c:v>
                </c:pt>
                <c:pt idx="7">
                  <c:v>その他</c:v>
                </c:pt>
                <c:pt idx="8">
                  <c:v>わからない</c:v>
                </c:pt>
              </c:strCache>
            </c:strRef>
          </c:cat>
          <c:val>
            <c:numRef>
              <c:f>グラフ!$O$334:$W$334</c:f>
              <c:numCache>
                <c:formatCode>0.0%</c:formatCode>
                <c:ptCount val="9"/>
                <c:pt idx="0">
                  <c:v>6.7682772874832153E-2</c:v>
                </c:pt>
                <c:pt idx="1">
                  <c:v>0.29527252912521362</c:v>
                </c:pt>
                <c:pt idx="2">
                  <c:v>0.42082148790359497</c:v>
                </c:pt>
                <c:pt idx="3">
                  <c:v>2.3249806836247444E-2</c:v>
                </c:pt>
                <c:pt idx="4">
                  <c:v>0.27434772253036499</c:v>
                </c:pt>
                <c:pt idx="5">
                  <c:v>0.33118057250976563</c:v>
                </c:pt>
                <c:pt idx="6">
                  <c:v>0.15241539478302002</c:v>
                </c:pt>
                <c:pt idx="7">
                  <c:v>6.9749420508742332E-3</c:v>
                </c:pt>
                <c:pt idx="8">
                  <c:v>3.4616377204656601E-2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9-4BBF-932F-86900B767E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49215616"/>
        <c:axId val="249229696"/>
      </c:barChart>
      <c:catAx>
        <c:axId val="249215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solidFill>
              <a:sysClr val="windowText" lastClr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229696"/>
        <c:scaling>
          <c:orientation val="minMax"/>
          <c:min val="0"/>
        </c:scaling>
        <c:delete val="0"/>
        <c:axPos val="t"/>
        <c:majorGridlines>
          <c:spPr>
            <a:ln w="9525">
              <a:solidFill>
                <a:sysClr val="windowText" lastClr="00000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low"/>
        <c:spPr>
          <a:ln w="25400"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215616"/>
        <c:crosses val="autoZero"/>
        <c:crossBetween val="between"/>
        <c:majorUnit val="0.1"/>
      </c:valAx>
      <c:spPr>
        <a:solidFill>
          <a:sysClr val="window" lastClr="FFFFFF"/>
        </a:solidFill>
        <a:ln w="952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HG創英角ｺﾞｼｯｸUB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グラフ!$M$398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70237910388231095"/>
          <c:y val="0.78557097980461232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363033869927977"/>
          <c:y val="0.21968580157284182"/>
          <c:w val="0.33571494163315851"/>
          <c:h val="0.55788193513183582"/>
        </c:manualLayout>
      </c:layout>
      <c:pieChart>
        <c:varyColors val="1"/>
        <c:ser>
          <c:idx val="0"/>
          <c:order val="0"/>
          <c:tx>
            <c:strRef>
              <c:f>グラフ!$M$398</c:f>
              <c:strCache>
                <c:ptCount val="1"/>
                <c:pt idx="0">
                  <c:v>(n=3,871)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B9-4E2A-9421-9564E2A1BEAC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B9-4E2A-9421-9564E2A1BEAC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4EB9-4E2A-9421-9564E2A1BEAC}"/>
              </c:ext>
            </c:extLst>
          </c:dPt>
          <c:dPt>
            <c:idx val="3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4EB9-4E2A-9421-9564E2A1BEAC}"/>
              </c:ext>
            </c:extLst>
          </c:dPt>
          <c:dPt>
            <c:idx val="4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4EB9-4E2A-9421-9564E2A1BEAC}"/>
              </c:ext>
            </c:extLst>
          </c:dPt>
          <c:dPt>
            <c:idx val="5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4EB9-4E2A-9421-9564E2A1BEAC}"/>
              </c:ext>
            </c:extLst>
          </c:dPt>
          <c:dPt>
            <c:idx val="6"/>
            <c:bubble3D val="0"/>
            <c:spPr>
              <a:solidFill>
                <a:srgbClr val="54789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D-4EB9-4E2A-9421-9564E2A1BEAC}"/>
              </c:ext>
            </c:extLst>
          </c:dPt>
          <c:dPt>
            <c:idx val="7"/>
            <c:bubble3D val="0"/>
            <c:spPr>
              <a:solidFill>
                <a:srgbClr val="96B3A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F-4EB9-4E2A-9421-9564E2A1BEAC}"/>
              </c:ext>
            </c:extLst>
          </c:dPt>
          <c:dPt>
            <c:idx val="8"/>
            <c:bubble3D val="0"/>
            <c:spPr>
              <a:solidFill>
                <a:srgbClr val="DDB44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1-4EB9-4E2A-9421-9564E2A1BEAC}"/>
              </c:ext>
            </c:extLst>
          </c:dPt>
          <c:dPt>
            <c:idx val="9"/>
            <c:bubble3D val="0"/>
            <c:spPr>
              <a:solidFill>
                <a:srgbClr val="97608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3-4EB9-4E2A-9421-9564E2A1BEAC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4EB9-4E2A-9421-9564E2A1BEAC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4EB9-4E2A-9421-9564E2A1BEAC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4EB9-4E2A-9421-9564E2A1BEAC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4EB9-4E2A-9421-9564E2A1BEAC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4EB9-4E2A-9421-9564E2A1BEAC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4EB9-4E2A-9421-9564E2A1BEAC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4EB9-4E2A-9421-9564E2A1BEAC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4EB9-4E2A-9421-9564E2A1BEAC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4EB9-4E2A-9421-9564E2A1BEAC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4EB9-4E2A-9421-9564E2A1BEAC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4EB9-4E2A-9421-9564E2A1BEAC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4EB9-4E2A-9421-9564E2A1BEAC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4EB9-4E2A-9421-9564E2A1BEAC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4EB9-4E2A-9421-9564E2A1BEAC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4EB9-4E2A-9421-9564E2A1BEAC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4EB9-4E2A-9421-9564E2A1BEAC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4EB9-4E2A-9421-9564E2A1BEAC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4EB9-4E2A-9421-9564E2A1BEAC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4EB9-4E2A-9421-9564E2A1BEAC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4EB9-4E2A-9421-9564E2A1BEAC}"/>
              </c:ext>
            </c:extLst>
          </c:dPt>
          <c:dLbls>
            <c:dLbl>
              <c:idx val="2"/>
              <c:layout>
                <c:manualLayout>
                  <c:x val="-1.8745160358809389E-2"/>
                  <c:y val="7.1810250626302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B9-4E2A-9421-9564E2A1BEAC}"/>
                </c:ext>
              </c:extLst>
            </c:dLbl>
            <c:dLbl>
              <c:idx val="3"/>
              <c:layout>
                <c:manualLayout>
                  <c:x val="-2.1971649129002534E-2"/>
                  <c:y val="-2.640131830910694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B9-4E2A-9421-9564E2A1BEA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グラフ!$U$397:$X$397</c:f>
              <c:strCache>
                <c:ptCount val="4"/>
                <c:pt idx="0">
                  <c:v>とても
感じている</c:v>
                </c:pt>
                <c:pt idx="1">
                  <c:v>ある程度
感じている</c:v>
                </c:pt>
                <c:pt idx="2">
                  <c:v>あまり
感じていない</c:v>
                </c:pt>
                <c:pt idx="3">
                  <c:v>全く
感じていない</c:v>
                </c:pt>
              </c:strCache>
            </c:strRef>
          </c:cat>
          <c:val>
            <c:numRef>
              <c:f>グラフ!$U$398:$X$398</c:f>
              <c:numCache>
                <c:formatCode>General</c:formatCode>
                <c:ptCount val="4"/>
                <c:pt idx="0">
                  <c:v>1495</c:v>
                </c:pt>
                <c:pt idx="1">
                  <c:v>1777</c:v>
                </c:pt>
                <c:pt idx="2">
                  <c:v>430</c:v>
                </c:pt>
                <c:pt idx="3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4EB9-4E2A-9421-9564E2A1BEA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グラフ!$M$511</c:f>
          <c:strCache>
            <c:ptCount val="1"/>
            <c:pt idx="0">
              <c:v>(n=3,871)</c:v>
            </c:pt>
          </c:strCache>
        </c:strRef>
      </c:tx>
      <c:layout>
        <c:manualLayout>
          <c:xMode val="edge"/>
          <c:yMode val="edge"/>
          <c:x val="0.70237910388231095"/>
          <c:y val="0.78557097980461232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363033869927977"/>
          <c:y val="0.21968580157284182"/>
          <c:w val="0.33571494163315851"/>
          <c:h val="0.55788193513183582"/>
        </c:manualLayout>
      </c:layout>
      <c:pieChart>
        <c:varyColors val="1"/>
        <c:ser>
          <c:idx val="0"/>
          <c:order val="0"/>
          <c:tx>
            <c:strRef>
              <c:f>グラフ!$M$511</c:f>
              <c:strCache>
                <c:ptCount val="1"/>
                <c:pt idx="0">
                  <c:v>(n=3,871)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B3-4ABD-9CD2-D769134F3186}"/>
              </c:ext>
            </c:extLst>
          </c:dPt>
          <c:dPt>
            <c:idx val="1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B3-4ABD-9CD2-D769134F3186}"/>
              </c:ext>
            </c:extLst>
          </c:dPt>
          <c:dPt>
            <c:idx val="2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B3-4ABD-9CD2-D769134F3186}"/>
              </c:ext>
            </c:extLst>
          </c:dPt>
          <c:dPt>
            <c:idx val="3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B3-4ABD-9CD2-D769134F3186}"/>
              </c:ext>
            </c:extLst>
          </c:dPt>
          <c:dPt>
            <c:idx val="4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B3-4ABD-9CD2-D769134F3186}"/>
              </c:ext>
            </c:extLst>
          </c:dPt>
          <c:dPt>
            <c:idx val="5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B3-4ABD-9CD2-D769134F3186}"/>
              </c:ext>
            </c:extLst>
          </c:dPt>
          <c:dPt>
            <c:idx val="6"/>
            <c:bubble3D val="0"/>
            <c:spPr>
              <a:solidFill>
                <a:srgbClr val="54789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B3-4ABD-9CD2-D769134F3186}"/>
              </c:ext>
            </c:extLst>
          </c:dPt>
          <c:dPt>
            <c:idx val="7"/>
            <c:bubble3D val="0"/>
            <c:spPr>
              <a:solidFill>
                <a:srgbClr val="96B3A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F-B9B3-4ABD-9CD2-D769134F3186}"/>
              </c:ext>
            </c:extLst>
          </c:dPt>
          <c:dPt>
            <c:idx val="8"/>
            <c:bubble3D val="0"/>
            <c:spPr>
              <a:solidFill>
                <a:srgbClr val="DDB44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1-B9B3-4ABD-9CD2-D769134F3186}"/>
              </c:ext>
            </c:extLst>
          </c:dPt>
          <c:dPt>
            <c:idx val="9"/>
            <c:bubble3D val="0"/>
            <c:spPr>
              <a:solidFill>
                <a:srgbClr val="97608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3-B9B3-4ABD-9CD2-D769134F3186}"/>
              </c:ext>
            </c:extLst>
          </c:dPt>
          <c:dPt>
            <c:idx val="10"/>
            <c:bubble3D val="0"/>
            <c:spPr>
              <a:solidFill>
                <a:srgbClr val="8A8DC7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B9B3-4ABD-9CD2-D769134F3186}"/>
              </c:ext>
            </c:extLst>
          </c:dPt>
          <c:dPt>
            <c:idx val="11"/>
            <c:bubble3D val="0"/>
            <c:spPr>
              <a:solidFill>
                <a:srgbClr val="D8835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B9B3-4ABD-9CD2-D769134F3186}"/>
              </c:ext>
            </c:extLst>
          </c:dPt>
          <c:dPt>
            <c:idx val="12"/>
            <c:bubble3D val="0"/>
            <c:spPr>
              <a:solidFill>
                <a:srgbClr val="1B4B7D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B9B3-4ABD-9CD2-D769134F3186}"/>
              </c:ext>
            </c:extLst>
          </c:dPt>
          <c:dPt>
            <c:idx val="13"/>
            <c:bubble3D val="0"/>
            <c:spPr>
              <a:solidFill>
                <a:srgbClr val="739A8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B9B3-4ABD-9CD2-D769134F3186}"/>
              </c:ext>
            </c:extLst>
          </c:dPt>
          <c:dPt>
            <c:idx val="14"/>
            <c:bubble3D val="0"/>
            <c:spPr>
              <a:solidFill>
                <a:srgbClr val="D29B0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B9B3-4ABD-9CD2-D769134F3186}"/>
              </c:ext>
            </c:extLst>
          </c:dPt>
          <c:dPt>
            <c:idx val="15"/>
            <c:bubble3D val="0"/>
            <c:spPr>
              <a:solidFill>
                <a:srgbClr val="742B5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B9B3-4ABD-9CD2-D769134F3186}"/>
              </c:ext>
            </c:extLst>
          </c:dPt>
          <c:dPt>
            <c:idx val="16"/>
            <c:bubble3D val="0"/>
            <c:spPr>
              <a:solidFill>
                <a:srgbClr val="6367B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B9B3-4ABD-9CD2-D769134F3186}"/>
              </c:ext>
            </c:extLst>
          </c:dPt>
          <c:dPt>
            <c:idx val="17"/>
            <c:bubble3D val="0"/>
            <c:spPr>
              <a:solidFill>
                <a:srgbClr val="CB5A1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B9B3-4ABD-9CD2-D769134F3186}"/>
              </c:ext>
            </c:extLst>
          </c:dPt>
          <c:dPt>
            <c:idx val="18"/>
            <c:bubble3D val="0"/>
            <c:spPr>
              <a:solidFill>
                <a:srgbClr val="C6D2D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B9B3-4ABD-9CD2-D769134F3186}"/>
              </c:ext>
            </c:extLst>
          </c:dPt>
          <c:dPt>
            <c:idx val="19"/>
            <c:bubble3D val="0"/>
            <c:spPr>
              <a:solidFill>
                <a:srgbClr val="DCE6E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B9B3-4ABD-9CD2-D769134F3186}"/>
              </c:ext>
            </c:extLst>
          </c:dPt>
          <c:dPt>
            <c:idx val="20"/>
            <c:bubble3D val="0"/>
            <c:spPr>
              <a:solidFill>
                <a:srgbClr val="F4E6B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B9B3-4ABD-9CD2-D769134F3186}"/>
              </c:ext>
            </c:extLst>
          </c:dPt>
          <c:dPt>
            <c:idx val="21"/>
            <c:bubble3D val="0"/>
            <c:spPr>
              <a:solidFill>
                <a:srgbClr val="DCCAD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B9B3-4ABD-9CD2-D769134F3186}"/>
              </c:ext>
            </c:extLst>
          </c:dPt>
          <c:dPt>
            <c:idx val="22"/>
            <c:bubble3D val="0"/>
            <c:spPr>
              <a:solidFill>
                <a:srgbClr val="D8D9E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B9B3-4ABD-9CD2-D769134F3186}"/>
              </c:ext>
            </c:extLst>
          </c:dPt>
          <c:dPt>
            <c:idx val="23"/>
            <c:bubble3D val="0"/>
            <c:spPr>
              <a:solidFill>
                <a:srgbClr val="F2D6C5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B9B3-4ABD-9CD2-D769134F3186}"/>
              </c:ext>
            </c:extLst>
          </c:dPt>
          <c:dPt>
            <c:idx val="24"/>
            <c:bubble3D val="0"/>
            <c:spPr>
              <a:solidFill>
                <a:srgbClr val="8DA5BE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B9B3-4ABD-9CD2-D769134F3186}"/>
              </c:ext>
            </c:extLst>
          </c:dPt>
          <c:dPt>
            <c:idx val="25"/>
            <c:bubble3D val="0"/>
            <c:spPr>
              <a:solidFill>
                <a:srgbClr val="B9CCC4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B9B3-4ABD-9CD2-D769134F3186}"/>
              </c:ext>
            </c:extLst>
          </c:dPt>
          <c:dPt>
            <c:idx val="26"/>
            <c:bubble3D val="0"/>
            <c:spPr>
              <a:solidFill>
                <a:srgbClr val="E8CD7F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B9B3-4ABD-9CD2-D769134F3186}"/>
              </c:ext>
            </c:extLst>
          </c:dPt>
          <c:dPt>
            <c:idx val="27"/>
            <c:bubble3D val="0"/>
            <c:spPr>
              <a:solidFill>
                <a:srgbClr val="B995AA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B9B3-4ABD-9CD2-D769134F3186}"/>
              </c:ext>
            </c:extLst>
          </c:dPt>
          <c:dPt>
            <c:idx val="28"/>
            <c:bubble3D val="0"/>
            <c:spPr>
              <a:solidFill>
                <a:srgbClr val="B1B3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B9B3-4ABD-9CD2-D769134F3186}"/>
              </c:ext>
            </c:extLst>
          </c:dPt>
          <c:dPt>
            <c:idx val="29"/>
            <c:bubble3D val="0"/>
            <c:spPr>
              <a:solidFill>
                <a:srgbClr val="E5AC8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B9B3-4ABD-9CD2-D769134F3186}"/>
              </c:ext>
            </c:extLst>
          </c:dPt>
          <c:dLbls>
            <c:dLbl>
              <c:idx val="3"/>
              <c:layout>
                <c:manualLayout>
                  <c:x val="-5.0194460986494334E-2"/>
                  <c:y val="9.82007530748797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B3-4ABD-9CD2-D769134F3186}"/>
                </c:ext>
              </c:extLst>
            </c:dLbl>
            <c:dLbl>
              <c:idx val="4"/>
              <c:layout>
                <c:manualLayout>
                  <c:x val="-4.0975392781784629E-2"/>
                  <c:y val="2.4309989420336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B3-4ABD-9CD2-D769134F3186}"/>
                </c:ext>
              </c:extLst>
            </c:dLbl>
            <c:dLbl>
              <c:idx val="5"/>
              <c:layout>
                <c:manualLayout>
                  <c:x val="3.8308998139938391E-2"/>
                  <c:y val="-1.21660848731936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B3-4ABD-9CD2-D769134F318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グラフ!$W$510:$AB$510</c:f>
              <c:strCache>
                <c:ptCount val="6"/>
                <c:pt idx="0">
                  <c:v>北九州市</c:v>
                </c:pt>
                <c:pt idx="1">
                  <c:v>福岡市</c:v>
                </c:pt>
                <c:pt idx="2">
                  <c:v>東京圏</c:v>
                </c:pt>
                <c:pt idx="3">
                  <c:v>大阪圏</c:v>
                </c:pt>
                <c:pt idx="4">
                  <c:v>名古屋圏</c:v>
                </c:pt>
                <c:pt idx="5">
                  <c:v>その他</c:v>
                </c:pt>
              </c:strCache>
            </c:strRef>
          </c:cat>
          <c:val>
            <c:numRef>
              <c:f>グラフ!$W$511:$AB$511</c:f>
              <c:numCache>
                <c:formatCode>General</c:formatCode>
                <c:ptCount val="6"/>
                <c:pt idx="0">
                  <c:v>781</c:v>
                </c:pt>
                <c:pt idx="1">
                  <c:v>1150</c:v>
                </c:pt>
                <c:pt idx="2">
                  <c:v>1321</c:v>
                </c:pt>
                <c:pt idx="3">
                  <c:v>424</c:v>
                </c:pt>
                <c:pt idx="4">
                  <c:v>70</c:v>
                </c:pt>
                <c:pt idx="5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B9B3-4ABD-9CD2-D769134F318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 </c:separator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152400</xdr:rowOff>
    </xdr:from>
    <xdr:to>
      <xdr:col>10</xdr:col>
      <xdr:colOff>17145</xdr:colOff>
      <xdr:row>22</xdr:row>
      <xdr:rowOff>83820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878A6AF-148F-4233-88BD-255C83D50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72390</xdr:rowOff>
    </xdr:from>
    <xdr:to>
      <xdr:col>10</xdr:col>
      <xdr:colOff>17145</xdr:colOff>
      <xdr:row>43</xdr:row>
      <xdr:rowOff>3810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6C99643-942C-4521-9CE4-6BF841A45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163830</xdr:rowOff>
    </xdr:from>
    <xdr:to>
      <xdr:col>10</xdr:col>
      <xdr:colOff>17145</xdr:colOff>
      <xdr:row>63</xdr:row>
      <xdr:rowOff>95250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FD1D3F2-6C70-4C9F-A5AF-302CA2A3A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95249</xdr:rowOff>
    </xdr:from>
    <xdr:to>
      <xdr:col>10</xdr:col>
      <xdr:colOff>17145</xdr:colOff>
      <xdr:row>92</xdr:row>
      <xdr:rowOff>104774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10E7D365-B4F2-425D-AE7F-9451B5EF3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154</xdr:row>
      <xdr:rowOff>49531</xdr:rowOff>
    </xdr:from>
    <xdr:to>
      <xdr:col>10</xdr:col>
      <xdr:colOff>17145</xdr:colOff>
      <xdr:row>170</xdr:row>
      <xdr:rowOff>148591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4EFF678D-360F-4FA9-BEDD-C6E57DD16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175</xdr:row>
      <xdr:rowOff>17145</xdr:rowOff>
    </xdr:from>
    <xdr:to>
      <xdr:col>10</xdr:col>
      <xdr:colOff>17145</xdr:colOff>
      <xdr:row>191</xdr:row>
      <xdr:rowOff>123825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E828D42-195B-464E-9FB6-333A3D52A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329</xdr:row>
      <xdr:rowOff>152400</xdr:rowOff>
    </xdr:from>
    <xdr:to>
      <xdr:col>10</xdr:col>
      <xdr:colOff>17145</xdr:colOff>
      <xdr:row>353</xdr:row>
      <xdr:rowOff>142875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EBE2430D-C3F6-4AC4-9080-884BAD235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394</xdr:row>
      <xdr:rowOff>108583</xdr:rowOff>
    </xdr:from>
    <xdr:to>
      <xdr:col>10</xdr:col>
      <xdr:colOff>20955</xdr:colOff>
      <xdr:row>411</xdr:row>
      <xdr:rowOff>38098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823ED1F6-A849-4480-847B-BAEB6D60C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507</xdr:row>
      <xdr:rowOff>150494</xdr:rowOff>
    </xdr:from>
    <xdr:to>
      <xdr:col>10</xdr:col>
      <xdr:colOff>17145</xdr:colOff>
      <xdr:row>524</xdr:row>
      <xdr:rowOff>76199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CE181FF5-BE0D-4917-BB9D-04B20CB4A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113</xdr:row>
      <xdr:rowOff>171449</xdr:rowOff>
    </xdr:from>
    <xdr:to>
      <xdr:col>10</xdr:col>
      <xdr:colOff>20955</xdr:colOff>
      <xdr:row>134</xdr:row>
      <xdr:rowOff>104774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175E7781-0367-4AD0-A69F-949FF98E57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196</xdr:row>
      <xdr:rowOff>0</xdr:rowOff>
    </xdr:from>
    <xdr:to>
      <xdr:col>10</xdr:col>
      <xdr:colOff>17145</xdr:colOff>
      <xdr:row>212</xdr:row>
      <xdr:rowOff>106680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C390B9D-0E9E-48D7-86D0-2A2730EAB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216</xdr:row>
      <xdr:rowOff>171449</xdr:rowOff>
    </xdr:from>
    <xdr:to>
      <xdr:col>10</xdr:col>
      <xdr:colOff>20955</xdr:colOff>
      <xdr:row>242</xdr:row>
      <xdr:rowOff>123824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BB7435B5-ED4B-4AAC-8791-46669D2A4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263</xdr:row>
      <xdr:rowOff>0</xdr:rowOff>
    </xdr:from>
    <xdr:to>
      <xdr:col>10</xdr:col>
      <xdr:colOff>24765</xdr:colOff>
      <xdr:row>288</xdr:row>
      <xdr:rowOff>7620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E91F321D-B47C-4055-A2C4-D840BFDCD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0</xdr:col>
      <xdr:colOff>0</xdr:colOff>
      <xdr:row>309</xdr:row>
      <xdr:rowOff>0</xdr:rowOff>
    </xdr:from>
    <xdr:to>
      <xdr:col>10</xdr:col>
      <xdr:colOff>17145</xdr:colOff>
      <xdr:row>325</xdr:row>
      <xdr:rowOff>91440</xdr:rowOff>
    </xdr:to>
    <xdr:graphicFrame macro="">
      <xdr:nvGraphicFramePr>
        <xdr:cNvPr id="39" name="グラフ 38">
          <a:extLst>
            <a:ext uri="{FF2B5EF4-FFF2-40B4-BE49-F238E27FC236}">
              <a16:creationId xmlns:a16="http://schemas.microsoft.com/office/drawing/2014/main" id="{428445C0-E9AF-482D-B5FE-D615DD638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0</xdr:col>
      <xdr:colOff>0</xdr:colOff>
      <xdr:row>373</xdr:row>
      <xdr:rowOff>0</xdr:rowOff>
    </xdr:from>
    <xdr:to>
      <xdr:col>10</xdr:col>
      <xdr:colOff>17145</xdr:colOff>
      <xdr:row>389</xdr:row>
      <xdr:rowOff>93345</xdr:rowOff>
    </xdr:to>
    <xdr:graphicFrame macro="">
      <xdr:nvGraphicFramePr>
        <xdr:cNvPr id="43" name="グラフ 42">
          <a:extLst>
            <a:ext uri="{FF2B5EF4-FFF2-40B4-BE49-F238E27FC236}">
              <a16:creationId xmlns:a16="http://schemas.microsoft.com/office/drawing/2014/main" id="{AF839422-D34E-4AD1-AB63-11CA3418F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415</xdr:row>
      <xdr:rowOff>0</xdr:rowOff>
    </xdr:from>
    <xdr:to>
      <xdr:col>10</xdr:col>
      <xdr:colOff>20955</xdr:colOff>
      <xdr:row>440</xdr:row>
      <xdr:rowOff>20955</xdr:rowOff>
    </xdr:to>
    <xdr:graphicFrame macro="">
      <xdr:nvGraphicFramePr>
        <xdr:cNvPr id="45" name="グラフ 44">
          <a:extLst>
            <a:ext uri="{FF2B5EF4-FFF2-40B4-BE49-F238E27FC236}">
              <a16:creationId xmlns:a16="http://schemas.microsoft.com/office/drawing/2014/main" id="{5AE5FC53-9A1B-4690-B443-292DE4A36C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461</xdr:row>
      <xdr:rowOff>57150</xdr:rowOff>
    </xdr:from>
    <xdr:to>
      <xdr:col>10</xdr:col>
      <xdr:colOff>17145</xdr:colOff>
      <xdr:row>486</xdr:row>
      <xdr:rowOff>74295</xdr:rowOff>
    </xdr:to>
    <xdr:graphicFrame macro="">
      <xdr:nvGraphicFramePr>
        <xdr:cNvPr id="46" name="グラフ 45">
          <a:extLst>
            <a:ext uri="{FF2B5EF4-FFF2-40B4-BE49-F238E27FC236}">
              <a16:creationId xmlns:a16="http://schemas.microsoft.com/office/drawing/2014/main" id="{CDF5CCC2-F44A-4A71-BF07-24F54B3F3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528</xdr:row>
      <xdr:rowOff>0</xdr:rowOff>
    </xdr:from>
    <xdr:to>
      <xdr:col>10</xdr:col>
      <xdr:colOff>19050</xdr:colOff>
      <xdr:row>553</xdr:row>
      <xdr:rowOff>17145</xdr:rowOff>
    </xdr:to>
    <xdr:graphicFrame macro="">
      <xdr:nvGraphicFramePr>
        <xdr:cNvPr id="48" name="グラフ 47">
          <a:extLst>
            <a:ext uri="{FF2B5EF4-FFF2-40B4-BE49-F238E27FC236}">
              <a16:creationId xmlns:a16="http://schemas.microsoft.com/office/drawing/2014/main" id="{C1E2EE71-8534-481E-8E63-96AC68735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574</xdr:row>
      <xdr:rowOff>0</xdr:rowOff>
    </xdr:from>
    <xdr:to>
      <xdr:col>10</xdr:col>
      <xdr:colOff>17145</xdr:colOff>
      <xdr:row>599</xdr:row>
      <xdr:rowOff>17145</xdr:rowOff>
    </xdr:to>
    <xdr:graphicFrame macro="">
      <xdr:nvGraphicFramePr>
        <xdr:cNvPr id="50" name="グラフ 49">
          <a:extLst>
            <a:ext uri="{FF2B5EF4-FFF2-40B4-BE49-F238E27FC236}">
              <a16:creationId xmlns:a16="http://schemas.microsoft.com/office/drawing/2014/main" id="{C23BA0C0-DC36-4635-92D8-558934B05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620</xdr:row>
      <xdr:rowOff>0</xdr:rowOff>
    </xdr:from>
    <xdr:to>
      <xdr:col>10</xdr:col>
      <xdr:colOff>15240</xdr:colOff>
      <xdr:row>645</xdr:row>
      <xdr:rowOff>33750</xdr:rowOff>
    </xdr:to>
    <xdr:graphicFrame macro="">
      <xdr:nvGraphicFramePr>
        <xdr:cNvPr id="52" name="グラフ 51">
          <a:extLst>
            <a:ext uri="{FF2B5EF4-FFF2-40B4-BE49-F238E27FC236}">
              <a16:creationId xmlns:a16="http://schemas.microsoft.com/office/drawing/2014/main" id="{8B15A4F1-FBA3-4E05-8573-3586288E4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666</xdr:row>
      <xdr:rowOff>0</xdr:rowOff>
    </xdr:from>
    <xdr:to>
      <xdr:col>10</xdr:col>
      <xdr:colOff>20955</xdr:colOff>
      <xdr:row>691</xdr:row>
      <xdr:rowOff>29940</xdr:rowOff>
    </xdr:to>
    <xdr:graphicFrame macro="">
      <xdr:nvGraphicFramePr>
        <xdr:cNvPr id="55" name="グラフ 54">
          <a:extLst>
            <a:ext uri="{FF2B5EF4-FFF2-40B4-BE49-F238E27FC236}">
              <a16:creationId xmlns:a16="http://schemas.microsoft.com/office/drawing/2014/main" id="{750C8ECD-DAB0-4D6F-B806-72BE0F28D2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837</xdr:row>
      <xdr:rowOff>0</xdr:rowOff>
    </xdr:from>
    <xdr:to>
      <xdr:col>10</xdr:col>
      <xdr:colOff>19050</xdr:colOff>
      <xdr:row>862</xdr:row>
      <xdr:rowOff>26130</xdr:rowOff>
    </xdr:to>
    <xdr:graphicFrame macro="">
      <xdr:nvGraphicFramePr>
        <xdr:cNvPr id="57" name="グラフ 56">
          <a:extLst>
            <a:ext uri="{FF2B5EF4-FFF2-40B4-BE49-F238E27FC236}">
              <a16:creationId xmlns:a16="http://schemas.microsoft.com/office/drawing/2014/main" id="{5D608CB1-C18A-4D25-A059-1127B04DFC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754</xdr:row>
      <xdr:rowOff>0</xdr:rowOff>
    </xdr:from>
    <xdr:to>
      <xdr:col>10</xdr:col>
      <xdr:colOff>19050</xdr:colOff>
      <xdr:row>777</xdr:row>
      <xdr:rowOff>161925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B634E97A-50D4-42CF-B9DE-9542E0E06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797</xdr:row>
      <xdr:rowOff>0</xdr:rowOff>
    </xdr:from>
    <xdr:to>
      <xdr:col>10</xdr:col>
      <xdr:colOff>19050</xdr:colOff>
      <xdr:row>817</xdr:row>
      <xdr:rowOff>95250</xdr:rowOff>
    </xdr:to>
    <xdr:graphicFrame macro="">
      <xdr:nvGraphicFramePr>
        <xdr:cNvPr id="61" name="グラフ 60">
          <a:extLst>
            <a:ext uri="{FF2B5EF4-FFF2-40B4-BE49-F238E27FC236}">
              <a16:creationId xmlns:a16="http://schemas.microsoft.com/office/drawing/2014/main" id="{A68966E4-EC57-499E-AA65-32C997F04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733</xdr:row>
      <xdr:rowOff>0</xdr:rowOff>
    </xdr:from>
    <xdr:to>
      <xdr:col>10</xdr:col>
      <xdr:colOff>20955</xdr:colOff>
      <xdr:row>749</xdr:row>
      <xdr:rowOff>100965</xdr:rowOff>
    </xdr:to>
    <xdr:graphicFrame macro="">
      <xdr:nvGraphicFramePr>
        <xdr:cNvPr id="64" name="グラフ 63">
          <a:extLst>
            <a:ext uri="{FF2B5EF4-FFF2-40B4-BE49-F238E27FC236}">
              <a16:creationId xmlns:a16="http://schemas.microsoft.com/office/drawing/2014/main" id="{D081DA19-7C91-4396-B62B-28C6C9AE8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712</xdr:row>
      <xdr:rowOff>0</xdr:rowOff>
    </xdr:from>
    <xdr:to>
      <xdr:col>10</xdr:col>
      <xdr:colOff>20955</xdr:colOff>
      <xdr:row>728</xdr:row>
      <xdr:rowOff>100965</xdr:rowOff>
    </xdr:to>
    <xdr:graphicFrame macro="">
      <xdr:nvGraphicFramePr>
        <xdr:cNvPr id="65" name="グラフ 64">
          <a:extLst>
            <a:ext uri="{FF2B5EF4-FFF2-40B4-BE49-F238E27FC236}">
              <a16:creationId xmlns:a16="http://schemas.microsoft.com/office/drawing/2014/main" id="{ABDBA31E-50E3-4B38-AEDD-764EA5B50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483870</xdr:colOff>
      <xdr:row>7</xdr:row>
      <xdr:rowOff>0</xdr:rowOff>
    </xdr:from>
    <xdr:to>
      <xdr:col>17</xdr:col>
      <xdr:colOff>112155</xdr:colOff>
      <xdr:row>24</xdr:row>
      <xdr:rowOff>38910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7F12800-6DDE-4E0A-ABE2-79B3B54CD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7</xdr:row>
      <xdr:rowOff>0</xdr:rowOff>
    </xdr:from>
    <xdr:to>
      <xdr:col>11</xdr:col>
      <xdr:colOff>112155</xdr:colOff>
      <xdr:row>24</xdr:row>
      <xdr:rowOff>38910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DBE3CBA-63C4-4C92-8F2D-6D4DB3A85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59055</xdr:colOff>
      <xdr:row>7</xdr:row>
      <xdr:rowOff>106680</xdr:rowOff>
    </xdr:from>
    <xdr:ext cx="3654077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C357550-360D-4089-B9FA-C25CDE8721AF}"/>
            </a:ext>
          </a:extLst>
        </xdr:cNvPr>
        <xdr:cNvSpPr txBox="1"/>
      </xdr:nvSpPr>
      <xdr:spPr>
        <a:xfrm>
          <a:off x="1516380" y="1306830"/>
          <a:ext cx="365407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男性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　　　　　　　　　　　　　　　　　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女性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483870</xdr:colOff>
      <xdr:row>7</xdr:row>
      <xdr:rowOff>0</xdr:rowOff>
    </xdr:from>
    <xdr:to>
      <xdr:col>17</xdr:col>
      <xdr:colOff>112155</xdr:colOff>
      <xdr:row>24</xdr:row>
      <xdr:rowOff>38910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AFC0F6F-FA5C-4C45-82EE-6DC76C4BD0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55245</xdr:colOff>
      <xdr:row>6</xdr:row>
      <xdr:rowOff>47625</xdr:rowOff>
    </xdr:from>
    <xdr:ext cx="3654077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70D4289-FF38-43BF-B1BF-8E823D535A72}"/>
            </a:ext>
          </a:extLst>
        </xdr:cNvPr>
        <xdr:cNvSpPr txBox="1"/>
      </xdr:nvSpPr>
      <xdr:spPr>
        <a:xfrm>
          <a:off x="1516380" y="1078230"/>
          <a:ext cx="365407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男性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　　　　　　　　　　　　　　　　　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女性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 editAs="oneCell">
    <xdr:from>
      <xdr:col>1</xdr:col>
      <xdr:colOff>0</xdr:colOff>
      <xdr:row>7</xdr:row>
      <xdr:rowOff>0</xdr:rowOff>
    </xdr:from>
    <xdr:to>
      <xdr:col>11</xdr:col>
      <xdr:colOff>112155</xdr:colOff>
      <xdr:row>24</xdr:row>
      <xdr:rowOff>38910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E52BE59-3D6B-48CB-B424-CAF51AA19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19048</xdr:rowOff>
    </xdr:from>
    <xdr:to>
      <xdr:col>10</xdr:col>
      <xdr:colOff>266025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141912-9A0C-4DA4-9C18-211483B9A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19048</xdr:rowOff>
    </xdr:from>
    <xdr:to>
      <xdr:col>10</xdr:col>
      <xdr:colOff>266025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C31470-2C93-4B84-8F3F-225D82C58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483870</xdr:colOff>
      <xdr:row>7</xdr:row>
      <xdr:rowOff>0</xdr:rowOff>
    </xdr:from>
    <xdr:to>
      <xdr:col>17</xdr:col>
      <xdr:colOff>112155</xdr:colOff>
      <xdr:row>24</xdr:row>
      <xdr:rowOff>38910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9FB4D4C-AF0F-4CC8-AADE-8DA7FDD65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7</xdr:row>
      <xdr:rowOff>0</xdr:rowOff>
    </xdr:from>
    <xdr:to>
      <xdr:col>11</xdr:col>
      <xdr:colOff>112155</xdr:colOff>
      <xdr:row>24</xdr:row>
      <xdr:rowOff>38910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AF54FC1-220E-48DB-A6ED-9F1869A48B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55245</xdr:colOff>
      <xdr:row>6</xdr:row>
      <xdr:rowOff>47625</xdr:rowOff>
    </xdr:from>
    <xdr:ext cx="3654077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058CF6A-82C6-48A1-A49E-A9F990D26D9E}"/>
            </a:ext>
          </a:extLst>
        </xdr:cNvPr>
        <xdr:cNvSpPr txBox="1"/>
      </xdr:nvSpPr>
      <xdr:spPr>
        <a:xfrm>
          <a:off x="1516380" y="1078230"/>
          <a:ext cx="365407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男性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　　　　　　　　　　　　　　　　　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女性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19048</xdr:rowOff>
    </xdr:from>
    <xdr:to>
      <xdr:col>10</xdr:col>
      <xdr:colOff>266025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F407A4-4870-4E7C-8BEB-4D1975F00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19048</xdr:rowOff>
    </xdr:from>
    <xdr:to>
      <xdr:col>10</xdr:col>
      <xdr:colOff>266025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71CC743-C2E6-4024-AF9D-D87A14EF37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19048</xdr:rowOff>
    </xdr:from>
    <xdr:to>
      <xdr:col>10</xdr:col>
      <xdr:colOff>266025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805CF73-53C5-4AD9-A38D-C07939343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0.86313</cdr:x>
      <cdr:y>0.00628</cdr:y>
    </cdr:from>
    <cdr:to>
      <cdr:x>0.95366</cdr:x>
      <cdr:y>0.03927</cdr:y>
    </cdr:to>
    <cdr:sp macro="" textlink="">
      <cdr:nvSpPr>
        <cdr:cNvPr id="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27A6D3B-0802-4975-8CEC-4E0E90862736}"/>
            </a:ext>
          </a:extLst>
        </cdr:cNvPr>
        <cdr:cNvSpPr txBox="1"/>
      </cdr:nvSpPr>
      <cdr:spPr>
        <a:xfrm xmlns:a="http://schemas.openxmlformats.org/drawingml/2006/main">
          <a:off x="4660900" y="31750"/>
          <a:ext cx="488852" cy="16671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none" lIns="0" tIns="0" rIns="0" bIns="0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BAAFEE2-AB74-498A-BCEA-F2D004F8A36F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/>
            <a:t>(n=3,871)</a:t>
          </a:fld>
          <a:endParaRPr kumimoji="1" lang="ja-JP" alt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19048</xdr:rowOff>
    </xdr:from>
    <xdr:to>
      <xdr:col>10</xdr:col>
      <xdr:colOff>266025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455613-1E31-43B6-AB09-1C5B31C27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19048</xdr:rowOff>
    </xdr:from>
    <xdr:to>
      <xdr:col>10</xdr:col>
      <xdr:colOff>266025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B6B94CF-DB49-414B-ADEA-65107E0AE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</xdr:row>
      <xdr:rowOff>0</xdr:rowOff>
    </xdr:from>
    <xdr:to>
      <xdr:col>23</xdr:col>
      <xdr:colOff>56475</xdr:colOff>
      <xdr:row>47</xdr:row>
      <xdr:rowOff>100967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E47A470-167F-47F0-A869-78F96DA11B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19048</xdr:rowOff>
    </xdr:from>
    <xdr:to>
      <xdr:col>10</xdr:col>
      <xdr:colOff>266025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D7962A7-FF0D-4F05-BF55-002D97610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59055</xdr:colOff>
      <xdr:row>8</xdr:row>
      <xdr:rowOff>1905</xdr:rowOff>
    </xdr:from>
    <xdr:ext cx="3654077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657F1A7-71D1-42B9-BCEC-58EEAA24B260}"/>
            </a:ext>
          </a:extLst>
        </xdr:cNvPr>
        <xdr:cNvSpPr txBox="1"/>
      </xdr:nvSpPr>
      <xdr:spPr>
        <a:xfrm>
          <a:off x="1516380" y="1373505"/>
          <a:ext cx="365407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男性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　　　　　　　　　　　　　　　　　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女性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 editAs="oneCell">
    <xdr:from>
      <xdr:col>1</xdr:col>
      <xdr:colOff>0</xdr:colOff>
      <xdr:row>7</xdr:row>
      <xdr:rowOff>0</xdr:rowOff>
    </xdr:from>
    <xdr:to>
      <xdr:col>11</xdr:col>
      <xdr:colOff>112155</xdr:colOff>
      <xdr:row>24</xdr:row>
      <xdr:rowOff>38910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5C21C6E-ACCB-4DD2-804F-DE9C8B6DB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483870</xdr:colOff>
      <xdr:row>7</xdr:row>
      <xdr:rowOff>0</xdr:rowOff>
    </xdr:from>
    <xdr:to>
      <xdr:col>17</xdr:col>
      <xdr:colOff>112155</xdr:colOff>
      <xdr:row>24</xdr:row>
      <xdr:rowOff>38910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465683D-6223-40A5-8B4A-D079978EB5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19048</xdr:rowOff>
    </xdr:from>
    <xdr:to>
      <xdr:col>10</xdr:col>
      <xdr:colOff>266025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70CFF0-CD07-4A6A-918E-0E1CBE98D7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304800</xdr:colOff>
      <xdr:row>11</xdr:row>
      <xdr:rowOff>104775</xdr:rowOff>
    </xdr:from>
    <xdr:to>
      <xdr:col>27</xdr:col>
      <xdr:colOff>401955</xdr:colOff>
      <xdr:row>34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41B12A-F8E5-4827-B14E-CEE536FFC3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295275</xdr:colOff>
      <xdr:row>97</xdr:row>
      <xdr:rowOff>0</xdr:rowOff>
    </xdr:from>
    <xdr:to>
      <xdr:col>40</xdr:col>
      <xdr:colOff>353655</xdr:colOff>
      <xdr:row>134</xdr:row>
      <xdr:rowOff>15242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E64880AB-1AE9-481C-9652-DA5911D27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396240</xdr:colOff>
      <xdr:row>103</xdr:row>
      <xdr:rowOff>91443</xdr:rowOff>
    </xdr:from>
    <xdr:to>
      <xdr:col>28</xdr:col>
      <xdr:colOff>326940</xdr:colOff>
      <xdr:row>133</xdr:row>
      <xdr:rowOff>91445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6BB35F5-ED71-4646-8F17-65AFF9E97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22858</xdr:rowOff>
    </xdr:from>
    <xdr:to>
      <xdr:col>10</xdr:col>
      <xdr:colOff>266025</xdr:colOff>
      <xdr:row>40</xdr:row>
      <xdr:rowOff>76633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F1C782-F240-4704-A7D2-FCC434E4A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17145</xdr:colOff>
      <xdr:row>17</xdr:row>
      <xdr:rowOff>106680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BC333C8-1662-412D-A899-B6C4FF32F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19048</xdr:rowOff>
    </xdr:from>
    <xdr:to>
      <xdr:col>10</xdr:col>
      <xdr:colOff>266025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FE87B1-E7D5-454F-9712-B4EBFF30C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19048</xdr:rowOff>
    </xdr:from>
    <xdr:to>
      <xdr:col>10</xdr:col>
      <xdr:colOff>266025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B50212-4896-412D-9E74-3BCC9F4FF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11</xdr:col>
      <xdr:colOff>112155</xdr:colOff>
      <xdr:row>24</xdr:row>
      <xdr:rowOff>38910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FC91354-225B-4A02-9A71-89D6702CC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483870</xdr:colOff>
      <xdr:row>7</xdr:row>
      <xdr:rowOff>0</xdr:rowOff>
    </xdr:from>
    <xdr:to>
      <xdr:col>17</xdr:col>
      <xdr:colOff>112155</xdr:colOff>
      <xdr:row>24</xdr:row>
      <xdr:rowOff>38910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30BC422-F2F4-4764-9B35-B526E51A2A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55245</xdr:colOff>
      <xdr:row>6</xdr:row>
      <xdr:rowOff>47625</xdr:rowOff>
    </xdr:from>
    <xdr:ext cx="3654077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DF7D4DF-88A9-44DC-BD14-D6DB8D99EC2F}"/>
            </a:ext>
          </a:extLst>
        </xdr:cNvPr>
        <xdr:cNvSpPr txBox="1"/>
      </xdr:nvSpPr>
      <xdr:spPr>
        <a:xfrm>
          <a:off x="1512570" y="1076325"/>
          <a:ext cx="365407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男性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　　　　　　　　　　　　　　　　　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女性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19048</xdr:rowOff>
    </xdr:from>
    <xdr:to>
      <xdr:col>10</xdr:col>
      <xdr:colOff>266025</xdr:colOff>
      <xdr:row>49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5A4DB9-A79D-4328-BC03-DABF2166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14</xdr:row>
      <xdr:rowOff>66676</xdr:rowOff>
    </xdr:from>
    <xdr:to>
      <xdr:col>25</xdr:col>
      <xdr:colOff>416475</xdr:colOff>
      <xdr:row>48</xdr:row>
      <xdr:rowOff>97158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B97D852-D955-4504-B2E2-2009F7435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19048</xdr:rowOff>
    </xdr:from>
    <xdr:to>
      <xdr:col>10</xdr:col>
      <xdr:colOff>266025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91F69B6-4646-423A-AE7E-464289284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4E02-A733-44C9-AC7D-313DF9E5C405}">
  <dimension ref="A1:D27"/>
  <sheetViews>
    <sheetView workbookViewId="0">
      <selection activeCell="D27" sqref="D27"/>
    </sheetView>
  </sheetViews>
  <sheetFormatPr defaultColWidth="13.1640625" defaultRowHeight="10.5" x14ac:dyDescent="0.15"/>
  <cols>
    <col min="2" max="2" width="25.33203125" customWidth="1"/>
    <col min="3" max="3" width="45.6640625" customWidth="1"/>
    <col min="4" max="4" width="161.83203125" customWidth="1"/>
  </cols>
  <sheetData>
    <row r="1" spans="1:4" x14ac:dyDescent="0.15">
      <c r="A1" t="s">
        <v>227</v>
      </c>
      <c r="B1" t="s">
        <v>228</v>
      </c>
      <c r="C1" t="s">
        <v>229</v>
      </c>
      <c r="D1" t="s">
        <v>230</v>
      </c>
    </row>
    <row r="2" spans="1:4" x14ac:dyDescent="0.15">
      <c r="A2">
        <v>1</v>
      </c>
      <c r="B2" t="s">
        <v>231</v>
      </c>
      <c r="C2" t="s">
        <v>231</v>
      </c>
      <c r="D2" t="s">
        <v>279</v>
      </c>
    </row>
    <row r="3" spans="1:4" x14ac:dyDescent="0.15">
      <c r="A3">
        <v>2</v>
      </c>
      <c r="B3" t="s">
        <v>232</v>
      </c>
      <c r="C3" t="s">
        <v>232</v>
      </c>
      <c r="D3" t="s">
        <v>280</v>
      </c>
    </row>
    <row r="4" spans="1:4" x14ac:dyDescent="0.15">
      <c r="A4">
        <v>3</v>
      </c>
      <c r="B4" t="s">
        <v>233</v>
      </c>
      <c r="C4" t="s">
        <v>233</v>
      </c>
      <c r="D4" t="s">
        <v>281</v>
      </c>
    </row>
    <row r="5" spans="1:4" x14ac:dyDescent="0.15">
      <c r="A5">
        <v>4</v>
      </c>
      <c r="B5" t="s">
        <v>234</v>
      </c>
      <c r="C5" t="s">
        <v>234</v>
      </c>
      <c r="D5" t="s">
        <v>284</v>
      </c>
    </row>
    <row r="6" spans="1:4" x14ac:dyDescent="0.15">
      <c r="A6">
        <v>5</v>
      </c>
      <c r="B6" t="s">
        <v>235</v>
      </c>
      <c r="C6" t="s">
        <v>235</v>
      </c>
      <c r="D6" t="s">
        <v>285</v>
      </c>
    </row>
    <row r="7" spans="1:4" x14ac:dyDescent="0.15">
      <c r="A7">
        <v>6</v>
      </c>
      <c r="B7" t="s">
        <v>236</v>
      </c>
      <c r="C7" t="s">
        <v>236</v>
      </c>
      <c r="D7" t="s">
        <v>286</v>
      </c>
    </row>
    <row r="8" spans="1:4" x14ac:dyDescent="0.15">
      <c r="A8">
        <v>7</v>
      </c>
      <c r="B8" t="s">
        <v>237</v>
      </c>
      <c r="C8" t="s">
        <v>237</v>
      </c>
      <c r="D8" t="s">
        <v>257</v>
      </c>
    </row>
    <row r="9" spans="1:4" x14ac:dyDescent="0.15">
      <c r="A9">
        <v>8</v>
      </c>
      <c r="B9" t="s">
        <v>238</v>
      </c>
      <c r="C9" t="s">
        <v>238</v>
      </c>
      <c r="D9" t="s">
        <v>258</v>
      </c>
    </row>
    <row r="10" spans="1:4" x14ac:dyDescent="0.15">
      <c r="A10">
        <v>9</v>
      </c>
      <c r="B10" t="s">
        <v>239</v>
      </c>
      <c r="C10" t="s">
        <v>239</v>
      </c>
      <c r="D10" t="s">
        <v>259</v>
      </c>
    </row>
    <row r="11" spans="1:4" x14ac:dyDescent="0.15">
      <c r="A11">
        <v>10</v>
      </c>
      <c r="B11" t="s">
        <v>240</v>
      </c>
      <c r="C11" t="s">
        <v>240</v>
      </c>
      <c r="D11" t="s">
        <v>260</v>
      </c>
    </row>
    <row r="12" spans="1:4" x14ac:dyDescent="0.15">
      <c r="A12">
        <v>11</v>
      </c>
      <c r="B12" t="s">
        <v>241</v>
      </c>
      <c r="C12" t="s">
        <v>241</v>
      </c>
      <c r="D12" t="s">
        <v>261</v>
      </c>
    </row>
    <row r="13" spans="1:4" x14ac:dyDescent="0.15">
      <c r="A13">
        <v>12</v>
      </c>
      <c r="B13" t="s">
        <v>242</v>
      </c>
      <c r="C13" t="s">
        <v>242</v>
      </c>
      <c r="D13" t="s">
        <v>262</v>
      </c>
    </row>
    <row r="14" spans="1:4" x14ac:dyDescent="0.15">
      <c r="A14">
        <v>13</v>
      </c>
      <c r="B14" t="s">
        <v>243</v>
      </c>
      <c r="C14" t="s">
        <v>243</v>
      </c>
      <c r="D14" t="s">
        <v>263</v>
      </c>
    </row>
    <row r="15" spans="1:4" x14ac:dyDescent="0.15">
      <c r="A15">
        <v>14</v>
      </c>
      <c r="B15" t="s">
        <v>244</v>
      </c>
      <c r="C15" t="s">
        <v>244</v>
      </c>
      <c r="D15" t="s">
        <v>264</v>
      </c>
    </row>
    <row r="16" spans="1:4" x14ac:dyDescent="0.15">
      <c r="A16">
        <v>15</v>
      </c>
      <c r="B16" t="s">
        <v>245</v>
      </c>
      <c r="C16" t="s">
        <v>245</v>
      </c>
      <c r="D16" t="s">
        <v>265</v>
      </c>
    </row>
    <row r="17" spans="1:4" x14ac:dyDescent="0.15">
      <c r="A17">
        <v>16</v>
      </c>
      <c r="B17" t="s">
        <v>246</v>
      </c>
      <c r="C17" t="s">
        <v>246</v>
      </c>
      <c r="D17" t="s">
        <v>266</v>
      </c>
    </row>
    <row r="18" spans="1:4" x14ac:dyDescent="0.15">
      <c r="A18">
        <v>17</v>
      </c>
      <c r="B18" t="s">
        <v>247</v>
      </c>
      <c r="C18" t="s">
        <v>247</v>
      </c>
      <c r="D18" t="s">
        <v>267</v>
      </c>
    </row>
    <row r="19" spans="1:4" x14ac:dyDescent="0.15">
      <c r="A19">
        <v>18</v>
      </c>
      <c r="B19" t="s">
        <v>248</v>
      </c>
      <c r="C19" t="s">
        <v>248</v>
      </c>
      <c r="D19" t="s">
        <v>268</v>
      </c>
    </row>
    <row r="20" spans="1:4" x14ac:dyDescent="0.15">
      <c r="A20">
        <v>19</v>
      </c>
      <c r="B20" t="s">
        <v>249</v>
      </c>
      <c r="C20" t="s">
        <v>249</v>
      </c>
      <c r="D20" t="s">
        <v>269</v>
      </c>
    </row>
    <row r="21" spans="1:4" x14ac:dyDescent="0.15">
      <c r="A21">
        <v>20</v>
      </c>
      <c r="B21" t="s">
        <v>250</v>
      </c>
      <c r="C21" t="s">
        <v>250</v>
      </c>
      <c r="D21" t="s">
        <v>270</v>
      </c>
    </row>
    <row r="22" spans="1:4" x14ac:dyDescent="0.15">
      <c r="A22">
        <v>21</v>
      </c>
      <c r="B22" t="s">
        <v>251</v>
      </c>
      <c r="C22" t="s">
        <v>251</v>
      </c>
      <c r="D22" t="s">
        <v>271</v>
      </c>
    </row>
    <row r="23" spans="1:4" x14ac:dyDescent="0.15">
      <c r="A23">
        <v>22</v>
      </c>
      <c r="B23" t="s">
        <v>252</v>
      </c>
      <c r="C23" t="s">
        <v>252</v>
      </c>
      <c r="D23" t="s">
        <v>272</v>
      </c>
    </row>
    <row r="24" spans="1:4" x14ac:dyDescent="0.15">
      <c r="A24">
        <v>23</v>
      </c>
      <c r="B24" t="s">
        <v>253</v>
      </c>
      <c r="C24" t="s">
        <v>253</v>
      </c>
      <c r="D24" t="s">
        <v>273</v>
      </c>
    </row>
    <row r="25" spans="1:4" x14ac:dyDescent="0.15">
      <c r="A25">
        <v>24</v>
      </c>
      <c r="B25" t="s">
        <v>254</v>
      </c>
      <c r="C25" t="s">
        <v>254</v>
      </c>
      <c r="D25" t="s">
        <v>274</v>
      </c>
    </row>
    <row r="26" spans="1:4" x14ac:dyDescent="0.15">
      <c r="A26">
        <v>25</v>
      </c>
      <c r="B26" t="s">
        <v>255</v>
      </c>
      <c r="C26" t="s">
        <v>255</v>
      </c>
      <c r="D26" t="s">
        <v>275</v>
      </c>
    </row>
    <row r="27" spans="1:4" x14ac:dyDescent="0.15">
      <c r="A27">
        <v>26</v>
      </c>
      <c r="B27" t="s">
        <v>256</v>
      </c>
      <c r="C27" t="s">
        <v>256</v>
      </c>
      <c r="D27" t="s">
        <v>276</v>
      </c>
    </row>
  </sheetData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FCF6F-A236-4C9F-AD9C-CC915F1925A5}">
  <sheetPr>
    <tabColor rgb="FF00B0F0"/>
  </sheetPr>
  <dimension ref="A1:P11"/>
  <sheetViews>
    <sheetView workbookViewId="0">
      <selection activeCell="AB39" sqref="AB39"/>
    </sheetView>
  </sheetViews>
  <sheetFormatPr defaultColWidth="9.1640625" defaultRowHeight="11.25" x14ac:dyDescent="0.15"/>
  <cols>
    <col min="1" max="2" width="9.1640625" style="18"/>
    <col min="3" max="3" width="14.33203125" style="18" bestFit="1" customWidth="1"/>
    <col min="4" max="16384" width="9.1640625" style="18"/>
  </cols>
  <sheetData>
    <row r="1" spans="1:16" x14ac:dyDescent="0.15">
      <c r="A1" s="18" t="s">
        <v>80</v>
      </c>
    </row>
    <row r="2" spans="1:16" s="19" customFormat="1" x14ac:dyDescent="0.15">
      <c r="D2" s="19" t="s">
        <v>81</v>
      </c>
      <c r="E2" s="19" t="s">
        <v>82</v>
      </c>
      <c r="F2" s="19" t="s">
        <v>83</v>
      </c>
      <c r="G2" s="19" t="s">
        <v>84</v>
      </c>
      <c r="H2" s="19" t="s">
        <v>85</v>
      </c>
      <c r="I2" s="19" t="s">
        <v>86</v>
      </c>
      <c r="J2" s="19" t="s">
        <v>338</v>
      </c>
      <c r="K2" s="19" t="s">
        <v>293</v>
      </c>
      <c r="L2" s="19" t="s">
        <v>89</v>
      </c>
      <c r="M2" s="19" t="s">
        <v>18</v>
      </c>
      <c r="N2" s="19" t="s">
        <v>406</v>
      </c>
    </row>
    <row r="3" spans="1:16" s="19" customFormat="1" x14ac:dyDescent="0.15">
      <c r="A3" s="18" t="s">
        <v>328</v>
      </c>
      <c r="B3" s="20">
        <v>3871</v>
      </c>
      <c r="C3" s="20" t="str">
        <f>A3&amp;"(n="&amp;TEXT(B3,"#,###")&amp;")"</f>
        <v>全体(n=3,871)</v>
      </c>
      <c r="D3" s="21">
        <f>'男女Q (13)'!D3/'男女Q (13)'!$B$3</f>
        <v>2.1183156807026607E-2</v>
      </c>
      <c r="E3" s="21">
        <f>'男女Q (13)'!E3/'男女Q (13)'!$B$3</f>
        <v>4.0041332988891759E-2</v>
      </c>
      <c r="F3" s="21">
        <f>'男女Q (13)'!F3/'男女Q (13)'!$B$3</f>
        <v>6.8199431671402744E-2</v>
      </c>
      <c r="G3" s="21">
        <f>'男女Q (13)'!G3/'男女Q (13)'!$B$3</f>
        <v>7.5691035908034096E-2</v>
      </c>
      <c r="H3" s="21">
        <f>'男女Q (13)'!H3/'男女Q (13)'!$B$3</f>
        <v>4.0299664169465253E-2</v>
      </c>
      <c r="I3" s="21">
        <f>'男女Q (13)'!I3/'男女Q (13)'!$B$3</f>
        <v>0.22991475071041076</v>
      </c>
      <c r="J3" s="21">
        <f>'男女Q (13)'!J3/'男女Q (13)'!$B$3</f>
        <v>9.0157582020149826E-2</v>
      </c>
      <c r="K3" s="21">
        <f>'男女Q (13)'!K3/'男女Q (13)'!$B$3</f>
        <v>2.6091449237923017E-2</v>
      </c>
      <c r="L3" s="21">
        <f>'男女Q (13)'!L3/'男女Q (13)'!$B$3</f>
        <v>0.19891500904159132</v>
      </c>
      <c r="M3" s="21">
        <f>'男女Q (13)'!M3/'男女Q (13)'!$B$3</f>
        <v>0.20950658744510461</v>
      </c>
    </row>
    <row r="4" spans="1:16" x14ac:dyDescent="0.15">
      <c r="A4" s="18" t="s">
        <v>55</v>
      </c>
      <c r="B4" s="20">
        <v>1554</v>
      </c>
      <c r="C4" s="20" t="str">
        <f>A4&amp;"(n="&amp;TEXT(B4,"#,###")&amp;")"</f>
        <v>北九州市(n=1,554)</v>
      </c>
      <c r="D4" s="21">
        <v>1.7374517396092415E-2</v>
      </c>
      <c r="E4" s="21">
        <v>4.6975545585155487E-2</v>
      </c>
      <c r="F4" s="21">
        <v>9.2664092779159546E-2</v>
      </c>
      <c r="G4" s="21">
        <v>6.6280566155910492E-2</v>
      </c>
      <c r="H4" s="21">
        <v>3.2818533480167389E-2</v>
      </c>
      <c r="I4" s="21">
        <v>0.23938223719596863</v>
      </c>
      <c r="J4" s="21">
        <v>9.5881596207618713E-2</v>
      </c>
      <c r="K4" s="21">
        <v>2.2522522136569023E-2</v>
      </c>
      <c r="L4" s="21">
        <v>0.21235521137714386</v>
      </c>
      <c r="M4" s="21">
        <v>0.17374517023563385</v>
      </c>
    </row>
    <row r="5" spans="1:16" x14ac:dyDescent="0.15">
      <c r="A5" s="18" t="s">
        <v>56</v>
      </c>
      <c r="B5" s="20">
        <v>626</v>
      </c>
      <c r="C5" s="20" t="str">
        <f t="shared" ref="C5:C6" si="0">A5&amp;"(n="&amp;TEXT(B5,"#,###")&amp;")"</f>
        <v>福岡市(n=626)</v>
      </c>
      <c r="D5" s="21">
        <v>1.9169328734278679E-2</v>
      </c>
      <c r="E5" s="21">
        <v>3.3546324819326401E-2</v>
      </c>
      <c r="F5" s="21">
        <v>4.3130990117788315E-2</v>
      </c>
      <c r="G5" s="21">
        <v>9.9041536450386047E-2</v>
      </c>
      <c r="H5" s="21">
        <v>5.7507988065481186E-2</v>
      </c>
      <c r="I5" s="21">
        <v>0.23961661756038666</v>
      </c>
      <c r="J5" s="21">
        <v>7.8274756669998169E-2</v>
      </c>
      <c r="K5" s="21">
        <v>2.2364217787981033E-2</v>
      </c>
      <c r="L5" s="21">
        <v>0.17092651128768921</v>
      </c>
      <c r="M5" s="21">
        <v>0.23642171919345856</v>
      </c>
    </row>
    <row r="6" spans="1:16" x14ac:dyDescent="0.15">
      <c r="A6" s="18" t="s">
        <v>57</v>
      </c>
      <c r="B6" s="20">
        <v>265</v>
      </c>
      <c r="C6" s="20" t="str">
        <f t="shared" si="0"/>
        <v>東京圏(n=265)</v>
      </c>
      <c r="D6" s="21">
        <v>1.5094339847564697E-2</v>
      </c>
      <c r="E6" s="21">
        <v>4.1509434580802917E-2</v>
      </c>
      <c r="F6" s="21">
        <v>1.8867924809455872E-2</v>
      </c>
      <c r="G6" s="21">
        <v>7.9245284199714661E-2</v>
      </c>
      <c r="H6" s="21">
        <v>6.0377359390258789E-2</v>
      </c>
      <c r="I6" s="21">
        <v>0.20000000298023224</v>
      </c>
      <c r="J6" s="21">
        <v>0.1169811338186264</v>
      </c>
      <c r="K6" s="21">
        <v>5.6603774428367615E-2</v>
      </c>
      <c r="L6" s="21">
        <v>0.18113207817077637</v>
      </c>
      <c r="M6" s="21">
        <v>0.23018868267536163</v>
      </c>
    </row>
    <row r="11" spans="1:16" x14ac:dyDescent="0.15">
      <c r="P11" s="22" t="s">
        <v>354</v>
      </c>
    </row>
  </sheetData>
  <phoneticPr fontId="2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3948A-7101-49C1-BCBE-09915A972421}">
  <sheetPr>
    <tabColor rgb="FF00B0F0"/>
  </sheetPr>
  <dimension ref="A1:L5"/>
  <sheetViews>
    <sheetView workbookViewId="0">
      <selection activeCell="P25" sqref="P25"/>
    </sheetView>
  </sheetViews>
  <sheetFormatPr defaultRowHeight="10.5" x14ac:dyDescent="0.15"/>
  <cols>
    <col min="3" max="3" width="14.33203125" bestFit="1" customWidth="1"/>
  </cols>
  <sheetData>
    <row r="1" spans="1:12" x14ac:dyDescent="0.15">
      <c r="A1" t="s">
        <v>90</v>
      </c>
    </row>
    <row r="2" spans="1:12" x14ac:dyDescent="0.15"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s="14" t="s">
        <v>296</v>
      </c>
      <c r="K2" t="s">
        <v>18</v>
      </c>
      <c r="L2" t="s">
        <v>53</v>
      </c>
    </row>
    <row r="3" spans="1:12" x14ac:dyDescent="0.15">
      <c r="A3" t="s">
        <v>328</v>
      </c>
      <c r="B3" s="7">
        <v>3871</v>
      </c>
      <c r="C3" s="7" t="str">
        <f>A3&amp;"(n="&amp;TEXT(B3,"#,###")&amp;")"</f>
        <v>全体(n=3,871)</v>
      </c>
      <c r="D3" s="13">
        <v>6.7682772874832153E-2</v>
      </c>
      <c r="E3" s="13">
        <v>0.29527252912521362</v>
      </c>
      <c r="F3" s="13">
        <v>0.42082148790359497</v>
      </c>
      <c r="G3" s="13">
        <v>2.3249806836247444E-2</v>
      </c>
      <c r="H3" s="13">
        <v>0.27434772253036499</v>
      </c>
      <c r="I3" s="13">
        <v>0.33118057250976563</v>
      </c>
      <c r="J3" s="13">
        <v>0.15241539478302002</v>
      </c>
      <c r="K3" s="13">
        <v>6.9749420508742332E-3</v>
      </c>
      <c r="L3" s="13">
        <v>3.4616377204656601E-2</v>
      </c>
    </row>
    <row r="4" spans="1:12" x14ac:dyDescent="0.15">
      <c r="A4" t="s">
        <v>7</v>
      </c>
      <c r="B4" s="7">
        <v>1748</v>
      </c>
      <c r="C4" s="7" t="str">
        <f t="shared" ref="C4:C5" si="0">A4&amp;"(n="&amp;TEXT(B4,"#,###")&amp;")"</f>
        <v>男性(n=1,748)</v>
      </c>
      <c r="D4" s="13">
        <v>0.10697940737009048</v>
      </c>
      <c r="E4" s="13">
        <v>0.33581236004829407</v>
      </c>
      <c r="F4" s="13">
        <v>0.34553775191307068</v>
      </c>
      <c r="G4" s="13">
        <v>1.8306635320186615E-2</v>
      </c>
      <c r="H4" s="13">
        <v>0.2437070906162262</v>
      </c>
      <c r="I4" s="13">
        <v>0.32151028513908386</v>
      </c>
      <c r="J4" s="13">
        <v>0.1241418793797493</v>
      </c>
      <c r="K4" s="13">
        <v>1.1441648006439209E-2</v>
      </c>
      <c r="L4" s="13">
        <v>4.9199085682630539E-2</v>
      </c>
    </row>
    <row r="5" spans="1:12" x14ac:dyDescent="0.15">
      <c r="A5" t="s">
        <v>8</v>
      </c>
      <c r="B5" s="7">
        <v>2011</v>
      </c>
      <c r="C5" s="7" t="str">
        <f t="shared" si="0"/>
        <v>女性(n=2,011)</v>
      </c>
      <c r="D5" s="13">
        <v>3.3814024180173874E-2</v>
      </c>
      <c r="E5" s="13">
        <v>0.26504227519035339</v>
      </c>
      <c r="F5" s="13">
        <v>0.48781701922416687</v>
      </c>
      <c r="G5" s="13">
        <v>2.486325241625309E-2</v>
      </c>
      <c r="H5" s="13">
        <v>0.30929884314537048</v>
      </c>
      <c r="I5" s="13">
        <v>0.33615118265151978</v>
      </c>
      <c r="J5" s="13">
        <v>0.17404276132583618</v>
      </c>
      <c r="K5" s="13">
        <v>2.983590355142951E-3</v>
      </c>
      <c r="L5" s="13">
        <v>1.8896071240305901E-2</v>
      </c>
    </row>
  </sheetData>
  <phoneticPr fontId="2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D9638-65BF-496D-960A-C72A77E81EF9}">
  <sheetPr>
    <tabColor rgb="FF00B0F0"/>
  </sheetPr>
  <dimension ref="A1:Z18"/>
  <sheetViews>
    <sheetView workbookViewId="0">
      <selection activeCell="Y27" sqref="Y27"/>
    </sheetView>
  </sheetViews>
  <sheetFormatPr defaultRowHeight="10.5" x14ac:dyDescent="0.15"/>
  <sheetData>
    <row r="1" spans="1:26" ht="13.5" customHeight="1" x14ac:dyDescent="0.15">
      <c r="A1" t="s">
        <v>98</v>
      </c>
    </row>
    <row r="2" spans="1:26" ht="13.5" customHeight="1" x14ac:dyDescent="0.15">
      <c r="D2" s="16" t="s">
        <v>339</v>
      </c>
      <c r="E2" s="7" t="s">
        <v>100</v>
      </c>
      <c r="F2" s="16" t="s">
        <v>101</v>
      </c>
      <c r="G2" s="16" t="s">
        <v>340</v>
      </c>
      <c r="H2" s="16" t="s">
        <v>18</v>
      </c>
      <c r="I2" s="16" t="s">
        <v>53</v>
      </c>
      <c r="J2" s="16"/>
      <c r="K2" s="16"/>
      <c r="L2" s="15"/>
      <c r="M2" s="7"/>
    </row>
    <row r="3" spans="1:26" ht="13.5" customHeight="1" x14ac:dyDescent="0.15">
      <c r="A3" t="s">
        <v>328</v>
      </c>
      <c r="B3" s="7">
        <v>3871</v>
      </c>
      <c r="C3" s="7" t="str">
        <f>"(n="&amp;TEXT(B3,"#,###")&amp;")"</f>
        <v>(n=3,871)</v>
      </c>
      <c r="D3" s="7">
        <v>1064</v>
      </c>
      <c r="E3" s="7">
        <v>508</v>
      </c>
      <c r="F3" s="7">
        <v>667</v>
      </c>
      <c r="G3" s="7">
        <v>296</v>
      </c>
      <c r="H3" s="7">
        <v>106</v>
      </c>
      <c r="I3" s="7">
        <v>1230</v>
      </c>
      <c r="J3" s="7"/>
      <c r="K3" s="7"/>
      <c r="L3" s="7"/>
      <c r="M3" s="7"/>
    </row>
    <row r="4" spans="1:26" ht="13.5" customHeight="1" x14ac:dyDescent="0.15">
      <c r="A4" t="s">
        <v>7</v>
      </c>
      <c r="B4" s="7">
        <v>1748</v>
      </c>
      <c r="C4" s="7" t="str">
        <f>"(n="&amp;TEXT(B4,"#,###")&amp;")"</f>
        <v>(n=1,748)</v>
      </c>
      <c r="D4" s="7">
        <v>519</v>
      </c>
      <c r="E4" s="7">
        <v>210</v>
      </c>
      <c r="F4" s="7">
        <v>270</v>
      </c>
      <c r="G4" s="7">
        <v>130</v>
      </c>
      <c r="H4" s="7">
        <v>46</v>
      </c>
      <c r="I4" s="7">
        <v>573</v>
      </c>
      <c r="J4" s="7"/>
      <c r="K4" s="7"/>
      <c r="L4" s="7"/>
      <c r="M4" s="7"/>
    </row>
    <row r="5" spans="1:26" ht="13.5" customHeight="1" x14ac:dyDescent="0.15">
      <c r="A5" t="s">
        <v>8</v>
      </c>
      <c r="B5" s="7">
        <v>2011</v>
      </c>
      <c r="C5" s="7" t="str">
        <f>"(n="&amp;TEXT(B5,"#,###")&amp;")"</f>
        <v>(n=2,011)</v>
      </c>
      <c r="D5" s="7">
        <v>531</v>
      </c>
      <c r="E5" s="7">
        <v>283</v>
      </c>
      <c r="F5" s="7">
        <v>380</v>
      </c>
      <c r="G5" s="7">
        <v>153</v>
      </c>
      <c r="H5" s="7">
        <v>54</v>
      </c>
      <c r="I5" s="7">
        <v>610</v>
      </c>
      <c r="J5" s="7"/>
      <c r="K5" s="7"/>
      <c r="L5" s="7"/>
      <c r="M5" s="7"/>
    </row>
    <row r="6" spans="1:26" ht="13.5" customHeight="1" x14ac:dyDescent="0.15">
      <c r="S6" s="13"/>
      <c r="T6" s="13"/>
      <c r="U6" s="13"/>
      <c r="V6" s="13"/>
      <c r="W6" s="13"/>
      <c r="X6" s="13"/>
      <c r="Y6" s="13"/>
      <c r="Z6" s="13"/>
    </row>
    <row r="7" spans="1:26" ht="13.5" customHeight="1" x14ac:dyDescent="0.15"/>
    <row r="8" spans="1:26" ht="13.5" customHeight="1" x14ac:dyDescent="0.15"/>
    <row r="9" spans="1:26" ht="13.5" customHeight="1" x14ac:dyDescent="0.15"/>
    <row r="10" spans="1:26" ht="13.5" customHeight="1" x14ac:dyDescent="0.15"/>
    <row r="11" spans="1:26" ht="13.5" customHeight="1" x14ac:dyDescent="0.15"/>
    <row r="12" spans="1:26" ht="13.5" customHeight="1" x14ac:dyDescent="0.15"/>
    <row r="13" spans="1:26" ht="13.5" customHeight="1" x14ac:dyDescent="0.15"/>
    <row r="14" spans="1:26" ht="13.5" customHeight="1" x14ac:dyDescent="0.15"/>
    <row r="15" spans="1:26" ht="13.5" customHeight="1" x14ac:dyDescent="0.15"/>
    <row r="16" spans="1:26" ht="13.5" customHeight="1" x14ac:dyDescent="0.15"/>
    <row r="17" ht="13.5" customHeight="1" x14ac:dyDescent="0.15"/>
    <row r="18" ht="13.5" customHeight="1" x14ac:dyDescent="0.15"/>
  </sheetData>
  <phoneticPr fontId="2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35990-70D9-493A-8C6A-A977B4BAE822}">
  <sheetPr>
    <tabColor rgb="FF00B0F0"/>
  </sheetPr>
  <dimension ref="A1:Z18"/>
  <sheetViews>
    <sheetView workbookViewId="0">
      <selection activeCell="O39" sqref="O39"/>
    </sheetView>
  </sheetViews>
  <sheetFormatPr defaultRowHeight="10.5" x14ac:dyDescent="0.15"/>
  <sheetData>
    <row r="1" spans="1:26" ht="13.5" customHeight="1" x14ac:dyDescent="0.15">
      <c r="A1" t="s">
        <v>103</v>
      </c>
    </row>
    <row r="2" spans="1:26" ht="13.5" customHeight="1" x14ac:dyDescent="0.15">
      <c r="D2" s="16" t="s">
        <v>298</v>
      </c>
      <c r="E2" s="16" t="s">
        <v>299</v>
      </c>
      <c r="F2" s="16" t="s">
        <v>300</v>
      </c>
      <c r="G2" s="16" t="s">
        <v>301</v>
      </c>
      <c r="H2" s="16"/>
      <c r="I2" s="16"/>
      <c r="J2" s="16"/>
      <c r="K2" s="16"/>
      <c r="L2" s="15"/>
      <c r="M2" s="7"/>
    </row>
    <row r="3" spans="1:26" ht="13.5" customHeight="1" x14ac:dyDescent="0.15">
      <c r="A3" t="s">
        <v>328</v>
      </c>
      <c r="B3" s="7">
        <v>3871</v>
      </c>
      <c r="C3" s="7" t="str">
        <f>"(n="&amp;TEXT(B3,"#,###")&amp;")"</f>
        <v>(n=3,871)</v>
      </c>
      <c r="D3" s="7">
        <v>1495</v>
      </c>
      <c r="E3" s="7">
        <v>1777</v>
      </c>
      <c r="F3" s="7">
        <v>430</v>
      </c>
      <c r="G3" s="7">
        <v>169</v>
      </c>
      <c r="H3" s="7"/>
      <c r="I3" s="7"/>
      <c r="J3" s="7"/>
      <c r="K3" s="7"/>
      <c r="L3" s="7"/>
      <c r="M3" s="7"/>
    </row>
    <row r="4" spans="1:26" ht="13.5" customHeight="1" x14ac:dyDescent="0.15">
      <c r="A4" t="s">
        <v>7</v>
      </c>
      <c r="B4" s="7">
        <v>1748</v>
      </c>
      <c r="C4" s="7" t="str">
        <f>"(n="&amp;TEXT(B4,"#,###")&amp;")"</f>
        <v>(n=1,748)</v>
      </c>
      <c r="D4" s="7">
        <v>730</v>
      </c>
      <c r="E4" s="7">
        <v>755</v>
      </c>
      <c r="F4" s="7">
        <v>165</v>
      </c>
      <c r="G4" s="7">
        <v>98</v>
      </c>
      <c r="H4" s="7"/>
      <c r="I4" s="7"/>
      <c r="J4" s="7"/>
      <c r="K4" s="7"/>
      <c r="L4" s="7"/>
      <c r="M4" s="7"/>
    </row>
    <row r="5" spans="1:26" ht="13.5" customHeight="1" x14ac:dyDescent="0.15">
      <c r="A5" t="s">
        <v>8</v>
      </c>
      <c r="B5" s="7">
        <v>2011</v>
      </c>
      <c r="C5" s="7" t="str">
        <f>"(n="&amp;TEXT(B5,"#,###")&amp;")"</f>
        <v>(n=2,011)</v>
      </c>
      <c r="D5" s="7">
        <v>735</v>
      </c>
      <c r="E5" s="7">
        <v>970</v>
      </c>
      <c r="F5" s="7">
        <v>249</v>
      </c>
      <c r="G5" s="7">
        <v>57</v>
      </c>
      <c r="H5" s="7"/>
      <c r="I5" s="7"/>
      <c r="J5" s="7"/>
      <c r="K5" s="7"/>
      <c r="L5" s="7"/>
      <c r="M5" s="7"/>
    </row>
    <row r="6" spans="1:26" ht="13.5" customHeight="1" x14ac:dyDescent="0.15">
      <c r="S6" s="13"/>
      <c r="T6" s="13"/>
      <c r="U6" s="13"/>
      <c r="V6" s="13"/>
      <c r="W6" s="13"/>
      <c r="X6" s="13"/>
      <c r="Y6" s="13"/>
      <c r="Z6" s="13"/>
    </row>
    <row r="7" spans="1:26" ht="13.5" customHeight="1" x14ac:dyDescent="0.15"/>
    <row r="8" spans="1:26" ht="13.5" customHeight="1" x14ac:dyDescent="0.15"/>
    <row r="9" spans="1:26" ht="13.5" customHeight="1" x14ac:dyDescent="0.15"/>
    <row r="10" spans="1:26" ht="13.5" customHeight="1" x14ac:dyDescent="0.15"/>
    <row r="11" spans="1:26" ht="13.5" customHeight="1" x14ac:dyDescent="0.15"/>
    <row r="12" spans="1:26" ht="13.5" customHeight="1" x14ac:dyDescent="0.15"/>
    <row r="13" spans="1:26" ht="13.5" customHeight="1" x14ac:dyDescent="0.15"/>
    <row r="14" spans="1:26" ht="13.5" customHeight="1" x14ac:dyDescent="0.15"/>
    <row r="15" spans="1:26" ht="13.5" customHeight="1" x14ac:dyDescent="0.15"/>
    <row r="16" spans="1:26" ht="13.5" customHeight="1" x14ac:dyDescent="0.15"/>
    <row r="17" ht="13.5" customHeight="1" x14ac:dyDescent="0.15"/>
    <row r="18" ht="13.5" customHeight="1" x14ac:dyDescent="0.15"/>
  </sheetData>
  <phoneticPr fontId="2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DBE98-ABC3-4CFE-939A-ACA5B71D5AD9}">
  <sheetPr>
    <tabColor rgb="FF00B0F0"/>
  </sheetPr>
  <dimension ref="A1:M5"/>
  <sheetViews>
    <sheetView workbookViewId="0">
      <selection activeCell="P33" sqref="P33"/>
    </sheetView>
  </sheetViews>
  <sheetFormatPr defaultRowHeight="10.5" x14ac:dyDescent="0.15"/>
  <cols>
    <col min="3" max="3" width="14.33203125" bestFit="1" customWidth="1"/>
  </cols>
  <sheetData>
    <row r="1" spans="1:13" x14ac:dyDescent="0.15">
      <c r="A1" t="s">
        <v>108</v>
      </c>
    </row>
    <row r="2" spans="1:13" x14ac:dyDescent="0.15"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s="14" t="s">
        <v>115</v>
      </c>
      <c r="K2" t="s">
        <v>116</v>
      </c>
      <c r="L2" t="s">
        <v>18</v>
      </c>
      <c r="M2" t="s">
        <v>37</v>
      </c>
    </row>
    <row r="3" spans="1:13" x14ac:dyDescent="0.15">
      <c r="A3" t="s">
        <v>328</v>
      </c>
      <c r="B3" s="7">
        <v>3871</v>
      </c>
      <c r="C3" s="7" t="str">
        <f>A3&amp;"(n="&amp;TEXT(B3,"#,###")&amp;")"</f>
        <v>全体(n=3,871)</v>
      </c>
      <c r="D3" s="13">
        <v>0.59958666563034058</v>
      </c>
      <c r="E3" s="13">
        <v>0.30999740958213806</v>
      </c>
      <c r="F3" s="13">
        <v>0.16481529176235199</v>
      </c>
      <c r="G3" s="13">
        <v>9.1190904378890991E-2</v>
      </c>
      <c r="H3" s="13">
        <v>0.15060707926750183</v>
      </c>
      <c r="I3" s="13">
        <v>0.15138207376003265</v>
      </c>
      <c r="J3" s="13">
        <v>1.8083183094859123E-2</v>
      </c>
      <c r="K3" s="13">
        <v>5.7091191411018372E-2</v>
      </c>
      <c r="L3" s="13">
        <v>1.2916559353470802E-2</v>
      </c>
      <c r="M3" s="13">
        <v>0.13975717127323151</v>
      </c>
    </row>
    <row r="4" spans="1:13" x14ac:dyDescent="0.15">
      <c r="A4" t="s">
        <v>7</v>
      </c>
      <c r="B4" s="7">
        <v>1748</v>
      </c>
      <c r="C4" s="7" t="str">
        <f t="shared" ref="C4:C5" si="0">A4&amp;"(n="&amp;TEXT(B4,"#,###")&amp;")"</f>
        <v>男性(n=1,748)</v>
      </c>
      <c r="D4" s="13">
        <v>0.59324944019317627</v>
      </c>
      <c r="E4" s="13">
        <v>0.29691076278686523</v>
      </c>
      <c r="F4" s="13">
        <v>0.16762013733386993</v>
      </c>
      <c r="G4" s="13">
        <v>0.10183066129684448</v>
      </c>
      <c r="H4" s="13">
        <v>0.15560640394687653</v>
      </c>
      <c r="I4" s="13">
        <v>0.14473684132099152</v>
      </c>
      <c r="J4" s="13">
        <v>2.2883296012878418E-2</v>
      </c>
      <c r="K4" s="13">
        <v>6.4073227345943451E-2</v>
      </c>
      <c r="L4" s="13">
        <v>1.2585812248289585E-2</v>
      </c>
      <c r="M4" s="13">
        <v>0.14588101208209991</v>
      </c>
    </row>
    <row r="5" spans="1:13" x14ac:dyDescent="0.15">
      <c r="A5" t="s">
        <v>8</v>
      </c>
      <c r="B5" s="7">
        <v>2011</v>
      </c>
      <c r="C5" s="7" t="str">
        <f t="shared" si="0"/>
        <v>女性(n=2,011)</v>
      </c>
      <c r="D5" s="13">
        <v>0.61113876104354858</v>
      </c>
      <c r="E5" s="13">
        <v>0.32620587944984436</v>
      </c>
      <c r="F5" s="13">
        <v>0.16608652472496033</v>
      </c>
      <c r="G5" s="13">
        <v>8.4037795662879944E-2</v>
      </c>
      <c r="H5" s="13">
        <v>0.14768771827220917</v>
      </c>
      <c r="I5" s="13">
        <v>0.15564395487308502</v>
      </c>
      <c r="J5" s="13">
        <v>1.2928890995681286E-2</v>
      </c>
      <c r="K5" s="13">
        <v>5.0721034407615662E-2</v>
      </c>
      <c r="L5" s="13">
        <v>1.2431626208126545E-2</v>
      </c>
      <c r="M5" s="13">
        <v>0.12879164516925812</v>
      </c>
    </row>
  </sheetData>
  <phoneticPr fontId="2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61FCB-170F-48EF-8932-E0F49FA8A307}">
  <sheetPr>
    <tabColor rgb="FF00B0F0"/>
  </sheetPr>
  <dimension ref="A1:M5"/>
  <sheetViews>
    <sheetView workbookViewId="0">
      <selection activeCell="P35" sqref="P35"/>
    </sheetView>
  </sheetViews>
  <sheetFormatPr defaultRowHeight="10.5" x14ac:dyDescent="0.15"/>
  <cols>
    <col min="3" max="3" width="14.33203125" bestFit="1" customWidth="1"/>
  </cols>
  <sheetData>
    <row r="1" spans="1:13" x14ac:dyDescent="0.15">
      <c r="A1" t="s">
        <v>117</v>
      </c>
    </row>
    <row r="2" spans="1:13" x14ac:dyDescent="0.15"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s="14" t="s">
        <v>124</v>
      </c>
      <c r="K2" t="s">
        <v>125</v>
      </c>
      <c r="L2" t="s">
        <v>18</v>
      </c>
      <c r="M2" t="s">
        <v>37</v>
      </c>
    </row>
    <row r="3" spans="1:13" x14ac:dyDescent="0.15">
      <c r="A3" t="s">
        <v>328</v>
      </c>
      <c r="B3" s="7">
        <v>3871</v>
      </c>
      <c r="C3" s="7" t="str">
        <f>A3&amp;"(n="&amp;TEXT(B3,"#,###")&amp;")"</f>
        <v>全体(n=3,871)</v>
      </c>
      <c r="D3" s="13">
        <v>0.18160681426525116</v>
      </c>
      <c r="E3" s="13">
        <v>0.19116507470607758</v>
      </c>
      <c r="F3" s="13">
        <v>0.19581504166126251</v>
      </c>
      <c r="G3" s="13">
        <v>0.29656419157981873</v>
      </c>
      <c r="H3" s="13">
        <v>3.9266340434551239E-2</v>
      </c>
      <c r="I3" s="13">
        <v>4.7274604439735413E-2</v>
      </c>
      <c r="J3" s="13">
        <v>0.1428571492433548</v>
      </c>
      <c r="K3" s="13">
        <v>0.12348230183124542</v>
      </c>
      <c r="L3" s="13">
        <v>2.3766469210386276E-2</v>
      </c>
      <c r="M3" s="13">
        <v>0.29398089647293091</v>
      </c>
    </row>
    <row r="4" spans="1:13" x14ac:dyDescent="0.15">
      <c r="A4" t="s">
        <v>7</v>
      </c>
      <c r="B4" s="7">
        <v>1748</v>
      </c>
      <c r="C4" s="7" t="str">
        <f t="shared" ref="C4:C5" si="0">A4&amp;"(n="&amp;TEXT(B4,"#,###")&amp;")"</f>
        <v>男性(n=1,748)</v>
      </c>
      <c r="D4" s="13">
        <v>0.16762013733386993</v>
      </c>
      <c r="E4" s="13">
        <v>0.20194508135318756</v>
      </c>
      <c r="F4" s="13">
        <v>0.17505720257759094</v>
      </c>
      <c r="G4" s="13">
        <v>0.2437070906162262</v>
      </c>
      <c r="H4" s="13">
        <v>4.7482836991548538E-2</v>
      </c>
      <c r="I4" s="13">
        <v>5.7208236306905746E-2</v>
      </c>
      <c r="J4" s="13">
        <v>0.13329519331455231</v>
      </c>
      <c r="K4" s="13">
        <v>0.10983981937170029</v>
      </c>
      <c r="L4" s="13">
        <v>2.9748283326625824E-2</v>
      </c>
      <c r="M4" s="13">
        <v>0.33695653080940247</v>
      </c>
    </row>
    <row r="5" spans="1:13" x14ac:dyDescent="0.15">
      <c r="A5" t="s">
        <v>8</v>
      </c>
      <c r="B5" s="7">
        <v>2011</v>
      </c>
      <c r="C5" s="7" t="str">
        <f t="shared" si="0"/>
        <v>女性(n=2,011)</v>
      </c>
      <c r="D5" s="13">
        <v>0.19343610107898712</v>
      </c>
      <c r="E5" s="13">
        <v>0.17951267957687378</v>
      </c>
      <c r="F5" s="13">
        <v>0.21382397413253784</v>
      </c>
      <c r="G5" s="13">
        <v>0.34659373760223389</v>
      </c>
      <c r="H5" s="13">
        <v>3.1824961304664612E-2</v>
      </c>
      <c r="I5" s="13">
        <v>3.7792142480611801E-2</v>
      </c>
      <c r="J5" s="13">
        <v>0.15216310322284698</v>
      </c>
      <c r="K5" s="13">
        <v>0.13674788177013397</v>
      </c>
      <c r="L5" s="13">
        <v>1.839880645275116E-2</v>
      </c>
      <c r="M5" s="13">
        <v>0.25509697198867798</v>
      </c>
    </row>
  </sheetData>
  <phoneticPr fontId="2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32C91-DBA2-4D17-95D7-F2410A654107}">
  <sheetPr>
    <tabColor rgb="FF00B0F0"/>
  </sheetPr>
  <dimension ref="A1:Z18"/>
  <sheetViews>
    <sheetView workbookViewId="0">
      <selection activeCell="P37" sqref="P37"/>
    </sheetView>
  </sheetViews>
  <sheetFormatPr defaultRowHeight="10.5" x14ac:dyDescent="0.15"/>
  <sheetData>
    <row r="1" spans="1:26" ht="13.5" customHeight="1" x14ac:dyDescent="0.15">
      <c r="A1" t="s">
        <v>126</v>
      </c>
    </row>
    <row r="2" spans="1:26" ht="13.5" customHeight="1" x14ac:dyDescent="0.15">
      <c r="D2" s="7" t="s">
        <v>55</v>
      </c>
      <c r="E2" s="7" t="s">
        <v>56</v>
      </c>
      <c r="F2" s="16" t="s">
        <v>57</v>
      </c>
      <c r="G2" s="16" t="s">
        <v>58</v>
      </c>
      <c r="H2" s="16" t="s">
        <v>59</v>
      </c>
      <c r="I2" s="16" t="s">
        <v>18</v>
      </c>
      <c r="J2" s="16"/>
      <c r="K2" s="16"/>
      <c r="L2" s="15"/>
      <c r="M2" s="7"/>
    </row>
    <row r="3" spans="1:26" ht="13.5" customHeight="1" x14ac:dyDescent="0.15">
      <c r="A3" t="s">
        <v>328</v>
      </c>
      <c r="B3" s="7">
        <v>3871</v>
      </c>
      <c r="C3" s="7" t="str">
        <f>"(n="&amp;TEXT(B3,"#,###")&amp;")"</f>
        <v>(n=3,871)</v>
      </c>
      <c r="D3" s="7">
        <v>781</v>
      </c>
      <c r="E3" s="7">
        <v>1150</v>
      </c>
      <c r="F3" s="7">
        <v>1321</v>
      </c>
      <c r="G3" s="7">
        <v>424</v>
      </c>
      <c r="H3" s="7">
        <v>70</v>
      </c>
      <c r="I3" s="7">
        <v>125</v>
      </c>
      <c r="J3" s="7"/>
      <c r="K3" s="7"/>
      <c r="L3" s="7"/>
      <c r="M3" s="7"/>
    </row>
    <row r="4" spans="1:26" ht="13.5" customHeight="1" x14ac:dyDescent="0.15">
      <c r="A4" t="s">
        <v>7</v>
      </c>
      <c r="B4" s="7">
        <v>1748</v>
      </c>
      <c r="C4" s="7" t="str">
        <f>"(n="&amp;TEXT(B4,"#,###")&amp;")"</f>
        <v>(n=1,748)</v>
      </c>
      <c r="D4" s="7">
        <v>438</v>
      </c>
      <c r="E4" s="7">
        <v>492</v>
      </c>
      <c r="F4" s="7">
        <v>574</v>
      </c>
      <c r="G4" s="7">
        <v>146</v>
      </c>
      <c r="H4" s="7">
        <v>36</v>
      </c>
      <c r="I4" s="7">
        <v>62</v>
      </c>
      <c r="J4" s="7"/>
      <c r="K4" s="7"/>
      <c r="L4" s="7"/>
      <c r="M4" s="7"/>
    </row>
    <row r="5" spans="1:26" ht="13.5" customHeight="1" x14ac:dyDescent="0.15">
      <c r="A5" t="s">
        <v>8</v>
      </c>
      <c r="B5" s="7">
        <v>2011</v>
      </c>
      <c r="C5" s="7" t="str">
        <f>"(n="&amp;TEXT(B5,"#,###")&amp;")"</f>
        <v>(n=2,011)</v>
      </c>
      <c r="D5" s="7">
        <v>321</v>
      </c>
      <c r="E5" s="7">
        <v>627</v>
      </c>
      <c r="F5" s="7">
        <v>711</v>
      </c>
      <c r="G5" s="7">
        <v>264</v>
      </c>
      <c r="H5" s="7">
        <v>34</v>
      </c>
      <c r="I5" s="7">
        <v>54</v>
      </c>
      <c r="J5" s="7"/>
      <c r="K5" s="7"/>
      <c r="L5" s="7"/>
      <c r="M5" s="7"/>
    </row>
    <row r="6" spans="1:26" ht="13.5" customHeight="1" x14ac:dyDescent="0.15">
      <c r="S6" s="13"/>
      <c r="T6" s="13"/>
      <c r="U6" s="13"/>
      <c r="V6" s="13"/>
      <c r="W6" s="13"/>
      <c r="X6" s="13"/>
      <c r="Y6" s="13"/>
      <c r="Z6" s="13"/>
    </row>
    <row r="7" spans="1:26" ht="13.5" customHeight="1" x14ac:dyDescent="0.15"/>
    <row r="8" spans="1:26" ht="13.5" customHeight="1" x14ac:dyDescent="0.15"/>
    <row r="9" spans="1:26" ht="13.5" customHeight="1" x14ac:dyDescent="0.15"/>
    <row r="10" spans="1:26" ht="13.5" customHeight="1" x14ac:dyDescent="0.15"/>
    <row r="11" spans="1:26" ht="13.5" customHeight="1" x14ac:dyDescent="0.15"/>
    <row r="12" spans="1:26" ht="13.5" customHeight="1" x14ac:dyDescent="0.15"/>
    <row r="13" spans="1:26" ht="13.5" customHeight="1" x14ac:dyDescent="0.15"/>
    <row r="14" spans="1:26" ht="13.5" customHeight="1" x14ac:dyDescent="0.15"/>
    <row r="15" spans="1:26" ht="13.5" customHeight="1" x14ac:dyDescent="0.15"/>
    <row r="16" spans="1:26" ht="13.5" customHeight="1" x14ac:dyDescent="0.15"/>
    <row r="17" ht="13.5" customHeight="1" x14ac:dyDescent="0.15"/>
    <row r="18" ht="13.5" customHeight="1" x14ac:dyDescent="0.15"/>
  </sheetData>
  <phoneticPr fontId="2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03209-05B5-4034-88C8-23424A52F3DC}">
  <sheetPr>
    <tabColor rgb="FF00B0F0"/>
  </sheetPr>
  <dimension ref="A1:M5"/>
  <sheetViews>
    <sheetView workbookViewId="0">
      <selection activeCell="D3" sqref="D3:M3"/>
    </sheetView>
  </sheetViews>
  <sheetFormatPr defaultRowHeight="10.5" x14ac:dyDescent="0.15"/>
  <cols>
    <col min="3" max="3" width="14.33203125" bestFit="1" customWidth="1"/>
  </cols>
  <sheetData>
    <row r="1" spans="1:13" x14ac:dyDescent="0.15">
      <c r="A1" t="s">
        <v>127</v>
      </c>
    </row>
    <row r="2" spans="1:13" ht="13.5" customHeight="1" x14ac:dyDescent="0.15"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s="10" t="s">
        <v>302</v>
      </c>
      <c r="K2" t="s">
        <v>135</v>
      </c>
      <c r="L2" s="10" t="s">
        <v>303</v>
      </c>
      <c r="M2" t="s">
        <v>137</v>
      </c>
    </row>
    <row r="3" spans="1:13" x14ac:dyDescent="0.15">
      <c r="A3" t="s">
        <v>328</v>
      </c>
      <c r="B3" s="7">
        <v>3871</v>
      </c>
      <c r="C3" s="7" t="str">
        <f>A3&amp;"(n="&amp;TEXT(B3,"#,###")&amp;")"</f>
        <v>全体(n=3,871)</v>
      </c>
      <c r="D3" s="13">
        <v>0.25058123469352722</v>
      </c>
      <c r="E3" s="13">
        <v>0.61586153507232666</v>
      </c>
      <c r="F3" s="13">
        <v>0.46577110886573792</v>
      </c>
      <c r="G3" s="13">
        <v>0.17075690627098083</v>
      </c>
      <c r="H3" s="13">
        <v>0.30663910508155823</v>
      </c>
      <c r="I3" s="13">
        <v>3.4616377204656601E-2</v>
      </c>
      <c r="J3" s="13">
        <v>8.5765950381755829E-2</v>
      </c>
      <c r="K3" s="13">
        <v>0.18548178672790527</v>
      </c>
      <c r="L3" s="13">
        <v>0.15525704622268677</v>
      </c>
      <c r="M3" s="13">
        <v>3.8749676197767258E-2</v>
      </c>
    </row>
    <row r="4" spans="1:13" x14ac:dyDescent="0.15">
      <c r="A4" t="s">
        <v>7</v>
      </c>
      <c r="B4" s="7">
        <v>1748</v>
      </c>
      <c r="C4" s="7" t="str">
        <f t="shared" ref="C4:C5" si="0">A4&amp;"(n="&amp;TEXT(B4,"#,###")&amp;")"</f>
        <v>男性(n=1,748)</v>
      </c>
      <c r="D4" s="13">
        <v>0.30892449617385864</v>
      </c>
      <c r="E4" s="13">
        <v>0.58638441562652588</v>
      </c>
      <c r="F4" s="13">
        <v>0.39988559484481812</v>
      </c>
      <c r="G4" s="13">
        <v>0.16533181071281433</v>
      </c>
      <c r="H4" s="13">
        <v>0.27631577849388123</v>
      </c>
      <c r="I4" s="13">
        <v>3.775743767619133E-2</v>
      </c>
      <c r="J4" s="13">
        <v>7.551487535238266E-2</v>
      </c>
      <c r="K4" s="13">
        <v>0.18535469472408295</v>
      </c>
      <c r="L4" s="13">
        <v>0.1310068666934967</v>
      </c>
      <c r="M4" s="13">
        <v>4.1762012988328934E-2</v>
      </c>
    </row>
    <row r="5" spans="1:13" x14ac:dyDescent="0.15">
      <c r="A5" t="s">
        <v>8</v>
      </c>
      <c r="B5" s="7">
        <v>2011</v>
      </c>
      <c r="C5" s="7" t="str">
        <f t="shared" si="0"/>
        <v>女性(n=2,011)</v>
      </c>
      <c r="D5" s="13">
        <v>0.2053704559803009</v>
      </c>
      <c r="E5" s="13">
        <v>0.64246642589569092</v>
      </c>
      <c r="F5" s="13">
        <v>0.52362006902694702</v>
      </c>
      <c r="G5" s="13">
        <v>0.1730482280254364</v>
      </c>
      <c r="H5" s="13">
        <v>0.33615118265151978</v>
      </c>
      <c r="I5" s="13">
        <v>3.083043172955513E-2</v>
      </c>
      <c r="J5" s="13">
        <v>8.9010439813137054E-2</v>
      </c>
      <c r="K5" s="13">
        <v>0.18597713112831116</v>
      </c>
      <c r="L5" s="13">
        <v>0.17454002797603607</v>
      </c>
      <c r="M5" s="13">
        <v>3.3316757529973984E-2</v>
      </c>
    </row>
  </sheetData>
  <phoneticPr fontId="2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A6D52-FA63-48A4-B856-8F42AD3D5886}">
  <sheetPr>
    <tabColor rgb="FF00B0F0"/>
  </sheetPr>
  <dimension ref="A1:M5"/>
  <sheetViews>
    <sheetView workbookViewId="0">
      <selection activeCell="D3" sqref="D3:M3"/>
    </sheetView>
  </sheetViews>
  <sheetFormatPr defaultRowHeight="10.5" x14ac:dyDescent="0.15"/>
  <cols>
    <col min="3" max="3" width="14.33203125" bestFit="1" customWidth="1"/>
  </cols>
  <sheetData>
    <row r="1" spans="1:13" x14ac:dyDescent="0.15">
      <c r="A1" t="s">
        <v>138</v>
      </c>
    </row>
    <row r="2" spans="1:13" ht="13.5" customHeight="1" x14ac:dyDescent="0.15"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s="10" t="s">
        <v>302</v>
      </c>
      <c r="K2" t="s">
        <v>135</v>
      </c>
      <c r="L2" s="10" t="s">
        <v>303</v>
      </c>
      <c r="M2" t="s">
        <v>137</v>
      </c>
    </row>
    <row r="3" spans="1:13" x14ac:dyDescent="0.15">
      <c r="A3" t="s">
        <v>328</v>
      </c>
      <c r="B3" s="7">
        <v>3871</v>
      </c>
      <c r="C3" s="7" t="str">
        <f>A3&amp;"(n="&amp;TEXT(B3,"#,###")&amp;")"</f>
        <v>全体(n=3,871)</v>
      </c>
      <c r="D3" s="13">
        <v>0.13975717127323151</v>
      </c>
      <c r="E3" s="13">
        <v>0.41617152094841003</v>
      </c>
      <c r="F3" s="13">
        <v>0.18031516671180725</v>
      </c>
      <c r="G3" s="13">
        <v>5.9416171163320541E-2</v>
      </c>
      <c r="H3" s="13">
        <v>0.1038491353392601</v>
      </c>
      <c r="I3" s="13">
        <v>8.8090933859348297E-2</v>
      </c>
      <c r="J3" s="13">
        <v>3.0483080074191093E-2</v>
      </c>
      <c r="K3" s="13">
        <v>0.30276414752006531</v>
      </c>
      <c r="L3" s="13">
        <v>0.26866441965103149</v>
      </c>
      <c r="M3" s="13">
        <v>0.15422371029853821</v>
      </c>
    </row>
    <row r="4" spans="1:13" x14ac:dyDescent="0.15">
      <c r="A4" t="s">
        <v>7</v>
      </c>
      <c r="B4" s="7">
        <v>1748</v>
      </c>
      <c r="C4" s="7" t="str">
        <f t="shared" ref="C4:C5" si="0">A4&amp;"(n="&amp;TEXT(B4,"#,###")&amp;")"</f>
        <v>男性(n=1,748)</v>
      </c>
      <c r="D4" s="13">
        <v>0.18821510672569275</v>
      </c>
      <c r="E4" s="13">
        <v>0.43935927748680115</v>
      </c>
      <c r="F4" s="13">
        <v>0.20251716673374176</v>
      </c>
      <c r="G4" s="13">
        <v>6.9794051349163055E-2</v>
      </c>
      <c r="H4" s="13">
        <v>0.11155606061220169</v>
      </c>
      <c r="I4" s="13">
        <v>9.0389013290405273E-2</v>
      </c>
      <c r="J4" s="13">
        <v>3.8901600986719131E-2</v>
      </c>
      <c r="K4" s="13">
        <v>0.27288329601287842</v>
      </c>
      <c r="L4" s="13">
        <v>0.23112128674983978</v>
      </c>
      <c r="M4" s="13">
        <v>0.14645308256149292</v>
      </c>
    </row>
    <row r="5" spans="1:13" x14ac:dyDescent="0.15">
      <c r="A5" t="s">
        <v>8</v>
      </c>
      <c r="B5" s="7">
        <v>2011</v>
      </c>
      <c r="C5" s="7" t="str">
        <f t="shared" si="0"/>
        <v>女性(n=2,011)</v>
      </c>
      <c r="D5" s="13">
        <v>0.10193933546543121</v>
      </c>
      <c r="E5" s="13">
        <v>0.39731475710868835</v>
      </c>
      <c r="F5" s="13">
        <v>0.16409745812416077</v>
      </c>
      <c r="G5" s="13">
        <v>5.1218301057815552E-2</v>
      </c>
      <c r="H5" s="13">
        <v>9.7961209714412689E-2</v>
      </c>
      <c r="I5" s="13">
        <v>8.7021380662918091E-2</v>
      </c>
      <c r="J5" s="13">
        <v>2.3868722841143608E-2</v>
      </c>
      <c r="K5" s="13">
        <v>0.33018398284912109</v>
      </c>
      <c r="L5" s="13">
        <v>0.29885628819465637</v>
      </c>
      <c r="M5" s="13">
        <v>0.15912480652332306</v>
      </c>
    </row>
  </sheetData>
  <phoneticPr fontId="2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033DE-3231-4C90-99E2-38DE3B4C5279}">
  <sheetPr>
    <tabColor rgb="FF00B0F0"/>
  </sheetPr>
  <dimension ref="A1:M5"/>
  <sheetViews>
    <sheetView workbookViewId="0">
      <selection activeCell="R10" sqref="R10"/>
    </sheetView>
  </sheetViews>
  <sheetFormatPr defaultRowHeight="10.5" x14ac:dyDescent="0.15"/>
  <cols>
    <col min="3" max="3" width="14.33203125" bestFit="1" customWidth="1"/>
  </cols>
  <sheetData>
    <row r="1" spans="1:13" x14ac:dyDescent="0.15">
      <c r="A1" t="s">
        <v>342</v>
      </c>
    </row>
    <row r="2" spans="1:13" ht="13.5" customHeight="1" x14ac:dyDescent="0.15"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s="10" t="s">
        <v>302</v>
      </c>
      <c r="K2" t="s">
        <v>135</v>
      </c>
      <c r="L2" s="10" t="s">
        <v>303</v>
      </c>
      <c r="M2" t="s">
        <v>137</v>
      </c>
    </row>
    <row r="3" spans="1:13" ht="13.5" customHeight="1" x14ac:dyDescent="0.15">
      <c r="A3" t="s">
        <v>341</v>
      </c>
      <c r="B3" s="17" t="s">
        <v>277</v>
      </c>
      <c r="C3" s="7" t="str">
        <f>A3&amp;"(n="&amp;TEXT(B3,"#,###")&amp;")"</f>
        <v>魅力を感じ、住みたいと思う都市のイメージ(n=(n=3,871))</v>
      </c>
      <c r="D3" s="13">
        <f>'男女Q (21)'!D3</f>
        <v>0.25058123469352722</v>
      </c>
      <c r="E3" s="13">
        <f>'男女Q (21)'!E3</f>
        <v>0.61586153507232666</v>
      </c>
      <c r="F3" s="13">
        <f>'男女Q (21)'!F3</f>
        <v>0.46577110886573792</v>
      </c>
      <c r="G3" s="13">
        <f>'男女Q (21)'!G3</f>
        <v>0.17075690627098083</v>
      </c>
      <c r="H3" s="13">
        <f>'男女Q (21)'!H3</f>
        <v>0.30663910508155823</v>
      </c>
      <c r="I3" s="13">
        <f>'男女Q (21)'!I3</f>
        <v>3.4616377204656601E-2</v>
      </c>
      <c r="J3" s="13">
        <f>'男女Q (21)'!J3</f>
        <v>8.5765950381755829E-2</v>
      </c>
      <c r="K3" s="13">
        <f>'男女Q (21)'!K3</f>
        <v>0.18548178672790527</v>
      </c>
      <c r="L3" s="13">
        <f>'男女Q (21)'!L3</f>
        <v>0.15525704622268677</v>
      </c>
      <c r="M3" s="13">
        <f>'男女Q (21)'!M3</f>
        <v>3.8749676197767258E-2</v>
      </c>
    </row>
    <row r="4" spans="1:13" ht="13.5" customHeight="1" x14ac:dyDescent="0.15">
      <c r="A4" s="10" t="s">
        <v>343</v>
      </c>
      <c r="B4" s="17" t="s">
        <v>277</v>
      </c>
      <c r="C4" s="7" t="str">
        <f t="shared" ref="C4" si="0">A4&amp;"(n="&amp;TEXT(B4,"#,###")&amp;")"</f>
        <v>北九州市に抱く
イメージ(n=(n=3,871))</v>
      </c>
      <c r="D4" s="13">
        <f>'男女Q (22)'!D3</f>
        <v>0.13975717127323151</v>
      </c>
      <c r="E4" s="13">
        <f>'男女Q (22)'!E3</f>
        <v>0.41617152094841003</v>
      </c>
      <c r="F4" s="13">
        <f>'男女Q (22)'!F3</f>
        <v>0.18031516671180725</v>
      </c>
      <c r="G4" s="13">
        <f>'男女Q (22)'!G3</f>
        <v>5.9416171163320541E-2</v>
      </c>
      <c r="H4" s="13">
        <f>'男女Q (22)'!H3</f>
        <v>0.1038491353392601</v>
      </c>
      <c r="I4" s="13">
        <f>'男女Q (22)'!I3</f>
        <v>8.8090933859348297E-2</v>
      </c>
      <c r="J4" s="13">
        <f>'男女Q (22)'!J3</f>
        <v>3.0483080074191093E-2</v>
      </c>
      <c r="K4" s="13">
        <f>'男女Q (22)'!K3</f>
        <v>0.30276414752006531</v>
      </c>
      <c r="L4" s="13">
        <f>'男女Q (22)'!L3</f>
        <v>0.26866441965103149</v>
      </c>
      <c r="M4" s="13">
        <f>'男女Q (22)'!M3</f>
        <v>0.15422371029853821</v>
      </c>
    </row>
    <row r="5" spans="1:13" x14ac:dyDescent="0.15">
      <c r="B5" s="7"/>
      <c r="C5" s="7"/>
      <c r="D5" s="13"/>
      <c r="E5" s="13"/>
      <c r="F5" s="13"/>
      <c r="G5" s="13"/>
      <c r="H5" s="13"/>
      <c r="I5" s="13"/>
      <c r="J5" s="13"/>
      <c r="K5" s="13"/>
      <c r="L5" s="13"/>
      <c r="M5" s="13"/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FCCD8-2B13-4E88-A7FD-79A44FE505E0}">
  <sheetPr codeName="Sheet19">
    <tabColor rgb="FF00B0F0"/>
  </sheetPr>
  <dimension ref="A1:AJ841"/>
  <sheetViews>
    <sheetView tabSelected="1" topLeftCell="A196" zoomScaleNormal="100" workbookViewId="0">
      <selection activeCell="N209" sqref="N209"/>
    </sheetView>
  </sheetViews>
  <sheetFormatPr defaultRowHeight="13.5" customHeight="1" x14ac:dyDescent="0.15"/>
  <cols>
    <col min="1" max="1" width="19.33203125" bestFit="1" customWidth="1"/>
    <col min="2" max="2" width="9.5" bestFit="1" customWidth="1"/>
    <col min="13" max="13" width="6.5" bestFit="1" customWidth="1"/>
    <col min="14" max="14" width="19.33203125" bestFit="1" customWidth="1"/>
    <col min="15" max="15" width="17.1640625" bestFit="1" customWidth="1"/>
    <col min="16" max="23" width="20.5" bestFit="1" customWidth="1"/>
    <col min="24" max="24" width="21.6640625" bestFit="1" customWidth="1"/>
    <col min="25" max="25" width="11.6640625" bestFit="1" customWidth="1"/>
  </cols>
  <sheetData>
    <row r="1" spans="1:22" s="1" customFormat="1" ht="30" customHeight="1" x14ac:dyDescent="0.15"/>
    <row r="2" spans="1:22" ht="13.5" customHeight="1" x14ac:dyDescent="0.15">
      <c r="B2" t="s">
        <v>0</v>
      </c>
    </row>
    <row r="5" spans="1:22" ht="13.5" customHeight="1" x14ac:dyDescent="0.15">
      <c r="A5" t="s">
        <v>1</v>
      </c>
    </row>
    <row r="7" spans="1:22" ht="13.5" customHeight="1" x14ac:dyDescent="0.15">
      <c r="N7" t="s">
        <v>1</v>
      </c>
      <c r="O7" t="s">
        <v>2</v>
      </c>
    </row>
    <row r="8" spans="1:22" ht="13.5" customHeight="1" x14ac:dyDescent="0.15">
      <c r="O8" t="s">
        <v>3</v>
      </c>
      <c r="P8" t="s">
        <v>4</v>
      </c>
      <c r="Q8" t="s">
        <v>5</v>
      </c>
      <c r="T8" t="s">
        <v>3</v>
      </c>
      <c r="U8" t="s">
        <v>4</v>
      </c>
      <c r="V8" t="s">
        <v>5</v>
      </c>
    </row>
    <row r="9" spans="1:22" ht="13.5" customHeight="1" x14ac:dyDescent="0.15">
      <c r="M9" t="s">
        <v>277</v>
      </c>
      <c r="O9" s="2">
        <v>0.35003873705863953</v>
      </c>
      <c r="P9" s="2">
        <v>0.31258073449134827</v>
      </c>
      <c r="Q9" s="2">
        <v>0.33738052845001221</v>
      </c>
      <c r="T9">
        <v>1355</v>
      </c>
      <c r="U9">
        <v>1210</v>
      </c>
      <c r="V9">
        <v>1306</v>
      </c>
    </row>
    <row r="26" spans="1:22" ht="13.5" customHeight="1" x14ac:dyDescent="0.15">
      <c r="A26" t="s">
        <v>6</v>
      </c>
    </row>
    <row r="28" spans="1:22" ht="13.5" customHeight="1" x14ac:dyDescent="0.15">
      <c r="N28" t="s">
        <v>6</v>
      </c>
      <c r="O28" t="s">
        <v>2</v>
      </c>
    </row>
    <row r="29" spans="1:22" ht="13.5" customHeight="1" x14ac:dyDescent="0.15">
      <c r="O29" t="s">
        <v>7</v>
      </c>
      <c r="P29" t="s">
        <v>8</v>
      </c>
      <c r="Q29" t="s">
        <v>9</v>
      </c>
      <c r="T29" t="s">
        <v>7</v>
      </c>
      <c r="U29" t="s">
        <v>8</v>
      </c>
      <c r="V29" t="s">
        <v>9</v>
      </c>
    </row>
    <row r="30" spans="1:22" ht="13.5" customHeight="1" x14ac:dyDescent="0.15">
      <c r="M30" t="s">
        <v>277</v>
      </c>
      <c r="O30" s="2">
        <v>0.45156291127204895</v>
      </c>
      <c r="P30" s="2">
        <v>0.51950401067733765</v>
      </c>
      <c r="Q30" s="2">
        <v>2.8933092951774597E-2</v>
      </c>
      <c r="T30">
        <v>1748</v>
      </c>
      <c r="U30">
        <v>2011</v>
      </c>
      <c r="V30">
        <v>112</v>
      </c>
    </row>
    <row r="47" spans="1:1" ht="13.5" customHeight="1" x14ac:dyDescent="0.15">
      <c r="A47" t="s">
        <v>10</v>
      </c>
    </row>
    <row r="49" spans="13:32" ht="13.5" customHeight="1" x14ac:dyDescent="0.15">
      <c r="N49" t="s">
        <v>10</v>
      </c>
      <c r="O49" t="s">
        <v>2</v>
      </c>
    </row>
    <row r="50" spans="13:32" ht="13.5" customHeight="1" x14ac:dyDescent="0.15">
      <c r="O50" t="s">
        <v>11</v>
      </c>
      <c r="P50" t="s">
        <v>12</v>
      </c>
      <c r="Q50" t="s">
        <v>13</v>
      </c>
      <c r="R50" t="s">
        <v>14</v>
      </c>
      <c r="S50" t="s">
        <v>15</v>
      </c>
      <c r="T50" t="s">
        <v>16</v>
      </c>
      <c r="U50" t="s">
        <v>17</v>
      </c>
      <c r="V50" t="s">
        <v>18</v>
      </c>
      <c r="Y50" t="s">
        <v>11</v>
      </c>
      <c r="Z50" t="s">
        <v>12</v>
      </c>
      <c r="AA50" t="s">
        <v>13</v>
      </c>
      <c r="AB50" t="s">
        <v>14</v>
      </c>
      <c r="AC50" t="s">
        <v>15</v>
      </c>
      <c r="AD50" t="s">
        <v>16</v>
      </c>
      <c r="AE50" t="s">
        <v>17</v>
      </c>
      <c r="AF50" t="s">
        <v>18</v>
      </c>
    </row>
    <row r="51" spans="13:32" ht="13.5" customHeight="1" x14ac:dyDescent="0.15">
      <c r="M51" t="s">
        <v>277</v>
      </c>
      <c r="O51" s="2">
        <v>4.417463019490242E-2</v>
      </c>
      <c r="P51" s="2">
        <v>8.5765950381755829E-2</v>
      </c>
      <c r="Q51" s="2">
        <v>0.14389047026634216</v>
      </c>
      <c r="R51" s="2">
        <v>0.11314905434846878</v>
      </c>
      <c r="S51" s="2">
        <v>4.9341253936290741E-2</v>
      </c>
      <c r="T51" s="2">
        <v>0.28493928909301758</v>
      </c>
      <c r="U51" s="2">
        <v>4.4949624687433243E-2</v>
      </c>
      <c r="V51" s="2">
        <v>0.23378971219062805</v>
      </c>
      <c r="Y51">
        <v>171</v>
      </c>
      <c r="Z51">
        <v>332</v>
      </c>
      <c r="AA51">
        <v>557</v>
      </c>
      <c r="AB51">
        <v>438</v>
      </c>
      <c r="AC51">
        <v>191</v>
      </c>
      <c r="AD51">
        <v>1103</v>
      </c>
      <c r="AE51">
        <v>174</v>
      </c>
      <c r="AF51">
        <v>905</v>
      </c>
    </row>
    <row r="68" spans="1:36" ht="13.5" customHeight="1" x14ac:dyDescent="0.15">
      <c r="A68" t="s">
        <v>19</v>
      </c>
    </row>
    <row r="70" spans="1:36" ht="13.5" customHeight="1" x14ac:dyDescent="0.15">
      <c r="N70" t="s">
        <v>19</v>
      </c>
      <c r="O70" t="s">
        <v>20</v>
      </c>
    </row>
    <row r="71" spans="1:36" ht="13.5" customHeight="1" x14ac:dyDescent="0.15">
      <c r="O71" t="s">
        <v>21</v>
      </c>
      <c r="P71" t="s">
        <v>22</v>
      </c>
      <c r="Q71" t="s">
        <v>23</v>
      </c>
      <c r="R71" t="s">
        <v>24</v>
      </c>
      <c r="S71" t="s">
        <v>25</v>
      </c>
      <c r="T71" t="s">
        <v>26</v>
      </c>
      <c r="U71" s="11" t="s">
        <v>283</v>
      </c>
      <c r="V71" t="s">
        <v>28</v>
      </c>
      <c r="W71" t="s">
        <v>29</v>
      </c>
      <c r="X71" t="s">
        <v>18</v>
      </c>
      <c r="AA71" t="s">
        <v>21</v>
      </c>
      <c r="AB71" t="s">
        <v>22</v>
      </c>
      <c r="AC71" t="s">
        <v>23</v>
      </c>
      <c r="AD71" t="s">
        <v>24</v>
      </c>
      <c r="AE71" t="s">
        <v>25</v>
      </c>
      <c r="AF71" t="s">
        <v>26</v>
      </c>
      <c r="AG71" t="s">
        <v>27</v>
      </c>
      <c r="AH71" t="s">
        <v>28</v>
      </c>
      <c r="AI71" t="s">
        <v>29</v>
      </c>
      <c r="AJ71" t="s">
        <v>18</v>
      </c>
    </row>
    <row r="72" spans="1:36" ht="13.5" customHeight="1" x14ac:dyDescent="0.15">
      <c r="M72" t="s">
        <v>329</v>
      </c>
      <c r="O72" s="2">
        <v>0.27744770050048828</v>
      </c>
      <c r="P72" s="2">
        <v>0.39860501885414124</v>
      </c>
      <c r="Q72" s="2">
        <v>0.27460604906082153</v>
      </c>
      <c r="R72" s="2">
        <v>0.33014723658561707</v>
      </c>
      <c r="S72" s="2">
        <v>0.12477395683526993</v>
      </c>
      <c r="T72" s="2">
        <v>0.16197365522384644</v>
      </c>
      <c r="U72" s="2">
        <v>0.17282356321811676</v>
      </c>
      <c r="V72" s="2">
        <v>1.0333247482776642E-2</v>
      </c>
      <c r="W72" s="2">
        <v>7.4141047894954681E-2</v>
      </c>
      <c r="X72" s="2">
        <v>1.110824104398489E-2</v>
      </c>
      <c r="AA72">
        <v>1074</v>
      </c>
      <c r="AB72">
        <v>1543</v>
      </c>
      <c r="AC72">
        <v>1063</v>
      </c>
      <c r="AD72">
        <v>1278</v>
      </c>
      <c r="AE72">
        <v>483</v>
      </c>
      <c r="AF72">
        <v>627</v>
      </c>
      <c r="AG72">
        <v>669</v>
      </c>
      <c r="AH72">
        <v>40</v>
      </c>
      <c r="AI72">
        <v>287</v>
      </c>
      <c r="AJ72">
        <v>43</v>
      </c>
    </row>
    <row r="85" spans="19:19" ht="13.5" customHeight="1" x14ac:dyDescent="0.15">
      <c r="S85" t="s">
        <v>282</v>
      </c>
    </row>
    <row r="114" spans="1:32" ht="13.5" customHeight="1" x14ac:dyDescent="0.15">
      <c r="A114" t="s">
        <v>30</v>
      </c>
    </row>
    <row r="116" spans="1:32" ht="13.5" customHeight="1" x14ac:dyDescent="0.15">
      <c r="N116" t="s">
        <v>30</v>
      </c>
      <c r="O116" t="s">
        <v>20</v>
      </c>
    </row>
    <row r="117" spans="1:32" ht="13.5" customHeight="1" x14ac:dyDescent="0.15">
      <c r="O117" t="s">
        <v>31</v>
      </c>
      <c r="P117" t="s">
        <v>32</v>
      </c>
      <c r="Q117" t="s">
        <v>33</v>
      </c>
      <c r="R117" t="s">
        <v>34</v>
      </c>
      <c r="S117" t="s">
        <v>35</v>
      </c>
      <c r="T117" t="s">
        <v>36</v>
      </c>
      <c r="U117" t="s">
        <v>37</v>
      </c>
      <c r="V117" t="s">
        <v>18</v>
      </c>
      <c r="Y117" t="s">
        <v>31</v>
      </c>
      <c r="Z117" t="s">
        <v>32</v>
      </c>
      <c r="AA117" t="s">
        <v>33</v>
      </c>
      <c r="AB117" t="s">
        <v>34</v>
      </c>
      <c r="AC117" t="s">
        <v>35</v>
      </c>
      <c r="AD117" t="s">
        <v>36</v>
      </c>
      <c r="AE117" t="s">
        <v>37</v>
      </c>
      <c r="AF117" t="s">
        <v>18</v>
      </c>
    </row>
    <row r="118" spans="1:32" ht="13.5" customHeight="1" x14ac:dyDescent="0.15">
      <c r="M118" t="s">
        <v>277</v>
      </c>
      <c r="O118" s="2">
        <v>0.27150607109069824</v>
      </c>
      <c r="P118" s="2">
        <v>0.14905709028244019</v>
      </c>
      <c r="Q118" s="2">
        <v>0.12658227980136871</v>
      </c>
      <c r="R118" s="2">
        <v>0.2813226580619812</v>
      </c>
      <c r="S118" s="2">
        <v>0.37897184491157532</v>
      </c>
      <c r="T118" s="2">
        <v>9.9715836346149445E-2</v>
      </c>
      <c r="U118" s="2">
        <v>0.20847326517105103</v>
      </c>
      <c r="V118" s="2">
        <v>2.5574786588549614E-2</v>
      </c>
      <c r="Y118">
        <v>1051</v>
      </c>
      <c r="Z118">
        <v>577</v>
      </c>
      <c r="AA118">
        <v>490</v>
      </c>
      <c r="AB118">
        <v>1089</v>
      </c>
      <c r="AC118">
        <v>1467</v>
      </c>
      <c r="AD118">
        <v>386</v>
      </c>
      <c r="AE118">
        <v>807</v>
      </c>
      <c r="AF118">
        <v>99</v>
      </c>
    </row>
    <row r="154" spans="1:36" ht="13.5" customHeight="1" x14ac:dyDescent="0.15">
      <c r="A154" t="s">
        <v>38</v>
      </c>
    </row>
    <row r="156" spans="1:36" ht="13.5" customHeight="1" x14ac:dyDescent="0.15">
      <c r="N156" t="s">
        <v>38</v>
      </c>
      <c r="O156" t="s">
        <v>2</v>
      </c>
    </row>
    <row r="157" spans="1:36" ht="13.5" customHeight="1" x14ac:dyDescent="0.15">
      <c r="O157" t="s">
        <v>39</v>
      </c>
      <c r="P157" t="s">
        <v>40</v>
      </c>
      <c r="Q157" t="s">
        <v>41</v>
      </c>
      <c r="R157" t="s">
        <v>42</v>
      </c>
      <c r="S157" t="s">
        <v>43</v>
      </c>
      <c r="T157" t="s">
        <v>44</v>
      </c>
      <c r="U157" t="s">
        <v>45</v>
      </c>
      <c r="V157" t="s">
        <v>46</v>
      </c>
      <c r="W157" t="s">
        <v>47</v>
      </c>
      <c r="X157" t="s">
        <v>18</v>
      </c>
      <c r="AA157" t="s">
        <v>39</v>
      </c>
      <c r="AB157" t="s">
        <v>40</v>
      </c>
      <c r="AC157" t="s">
        <v>41</v>
      </c>
      <c r="AD157" s="11" t="s">
        <v>287</v>
      </c>
      <c r="AE157" t="s">
        <v>43</v>
      </c>
      <c r="AF157" t="s">
        <v>44</v>
      </c>
      <c r="AG157" t="s">
        <v>45</v>
      </c>
      <c r="AH157" t="s">
        <v>46</v>
      </c>
      <c r="AI157" t="s">
        <v>47</v>
      </c>
      <c r="AJ157" t="s">
        <v>18</v>
      </c>
    </row>
    <row r="158" spans="1:36" ht="13.5" customHeight="1" x14ac:dyDescent="0.15">
      <c r="M158" t="s">
        <v>277</v>
      </c>
      <c r="O158" s="2">
        <v>1.0074916295707226E-2</v>
      </c>
      <c r="P158" s="2">
        <v>0.50297081470489502</v>
      </c>
      <c r="Q158" s="2">
        <v>3.7716351449489594E-2</v>
      </c>
      <c r="R158" s="2">
        <v>1.6274863854050636E-2</v>
      </c>
      <c r="S158" s="2">
        <v>0.11495737731456757</v>
      </c>
      <c r="T158" s="2">
        <v>8.834926038980484E-2</v>
      </c>
      <c r="U158" s="2">
        <v>1.8341513350605965E-2</v>
      </c>
      <c r="V158" s="2">
        <v>8.36993008852005E-2</v>
      </c>
      <c r="W158" s="2">
        <v>6.2774479389190674E-2</v>
      </c>
      <c r="X158" s="2">
        <v>6.4841128885746002E-2</v>
      </c>
      <c r="AA158">
        <v>39</v>
      </c>
      <c r="AB158">
        <v>1947</v>
      </c>
      <c r="AC158">
        <v>146</v>
      </c>
      <c r="AD158">
        <v>63</v>
      </c>
      <c r="AE158">
        <v>445</v>
      </c>
      <c r="AF158">
        <v>342</v>
      </c>
      <c r="AG158">
        <v>71</v>
      </c>
      <c r="AH158">
        <v>324</v>
      </c>
      <c r="AI158">
        <v>243</v>
      </c>
      <c r="AJ158">
        <v>251</v>
      </c>
    </row>
    <row r="175" spans="1:1" ht="13.5" customHeight="1" x14ac:dyDescent="0.15">
      <c r="A175" t="s">
        <v>48</v>
      </c>
    </row>
    <row r="177" spans="13:28" ht="13.5" customHeight="1" x14ac:dyDescent="0.15">
      <c r="N177" t="s">
        <v>48</v>
      </c>
      <c r="O177" t="s">
        <v>2</v>
      </c>
    </row>
    <row r="178" spans="13:28" ht="13.5" customHeight="1" x14ac:dyDescent="0.15">
      <c r="O178" t="s">
        <v>49</v>
      </c>
      <c r="P178" t="s">
        <v>50</v>
      </c>
      <c r="Q178" t="s">
        <v>51</v>
      </c>
      <c r="R178" t="s">
        <v>52</v>
      </c>
      <c r="S178" t="s">
        <v>18</v>
      </c>
      <c r="T178" t="s">
        <v>53</v>
      </c>
      <c r="W178" t="s">
        <v>49</v>
      </c>
      <c r="X178" t="s">
        <v>50</v>
      </c>
      <c r="Y178" s="11" t="s">
        <v>288</v>
      </c>
      <c r="Z178" t="s">
        <v>52</v>
      </c>
      <c r="AA178" t="s">
        <v>18</v>
      </c>
      <c r="AB178" t="s">
        <v>53</v>
      </c>
    </row>
    <row r="179" spans="13:28" ht="13.5" customHeight="1" x14ac:dyDescent="0.15">
      <c r="M179" t="s">
        <v>277</v>
      </c>
      <c r="O179" s="2">
        <v>0.54146218299865723</v>
      </c>
      <c r="P179" s="2">
        <v>3.6424696445465088E-2</v>
      </c>
      <c r="Q179" s="2">
        <v>0.1774735152721405</v>
      </c>
      <c r="R179" s="2">
        <v>0.14414879679679871</v>
      </c>
      <c r="S179" s="2">
        <v>8.7832603603601456E-3</v>
      </c>
      <c r="T179" s="2">
        <v>9.1707572340965271E-2</v>
      </c>
      <c r="W179">
        <v>2096</v>
      </c>
      <c r="X179">
        <v>141</v>
      </c>
      <c r="Y179">
        <v>687</v>
      </c>
      <c r="Z179">
        <v>558</v>
      </c>
      <c r="AA179">
        <v>34</v>
      </c>
      <c r="AB179">
        <v>355</v>
      </c>
    </row>
    <row r="196" spans="1:32" ht="13.5" customHeight="1" x14ac:dyDescent="0.15">
      <c r="A196" t="s">
        <v>54</v>
      </c>
    </row>
    <row r="198" spans="1:32" ht="13.5" customHeight="1" x14ac:dyDescent="0.15">
      <c r="N198" t="s">
        <v>54</v>
      </c>
      <c r="O198" t="s">
        <v>2</v>
      </c>
    </row>
    <row r="199" spans="1:32" ht="13.5" customHeight="1" x14ac:dyDescent="0.15">
      <c r="O199" t="s">
        <v>55</v>
      </c>
      <c r="P199" t="s">
        <v>56</v>
      </c>
      <c r="Q199" t="s">
        <v>331</v>
      </c>
      <c r="R199" t="s">
        <v>57</v>
      </c>
      <c r="S199" t="s">
        <v>58</v>
      </c>
      <c r="T199" t="s">
        <v>59</v>
      </c>
      <c r="U199" t="s">
        <v>18</v>
      </c>
      <c r="V199" t="s">
        <v>53</v>
      </c>
      <c r="Y199" t="s">
        <v>55</v>
      </c>
      <c r="Z199" t="s">
        <v>56</v>
      </c>
      <c r="AA199" t="s">
        <v>57</v>
      </c>
      <c r="AB199" t="s">
        <v>58</v>
      </c>
      <c r="AC199" t="s">
        <v>59</v>
      </c>
      <c r="AD199" t="s">
        <v>331</v>
      </c>
      <c r="AE199" t="s">
        <v>18</v>
      </c>
      <c r="AF199" t="s">
        <v>53</v>
      </c>
    </row>
    <row r="200" spans="1:32" ht="13.5" customHeight="1" x14ac:dyDescent="0.15">
      <c r="M200" t="s">
        <v>277</v>
      </c>
      <c r="O200" s="2">
        <v>0.4014466404914856</v>
      </c>
      <c r="P200" s="2">
        <v>0.1617153137922287</v>
      </c>
      <c r="Q200" s="2">
        <v>7.9566001892089844E-2</v>
      </c>
      <c r="R200" s="2">
        <v>6.8457759916782379E-2</v>
      </c>
      <c r="S200" s="2">
        <v>4.4691294431686401E-2</v>
      </c>
      <c r="T200" s="2">
        <v>5.424954928457737E-3</v>
      </c>
      <c r="U200" s="2">
        <v>5.8641176670789719E-2</v>
      </c>
      <c r="V200" s="2">
        <v>0.18005684018135071</v>
      </c>
      <c r="Y200">
        <v>1554</v>
      </c>
      <c r="Z200">
        <v>626</v>
      </c>
      <c r="AA200">
        <v>265</v>
      </c>
      <c r="AB200">
        <v>173</v>
      </c>
      <c r="AC200">
        <v>21</v>
      </c>
      <c r="AD200">
        <v>308</v>
      </c>
      <c r="AE200">
        <v>227</v>
      </c>
      <c r="AF200">
        <v>697</v>
      </c>
    </row>
    <row r="217" spans="1:36" ht="13.5" customHeight="1" x14ac:dyDescent="0.15">
      <c r="A217" t="s">
        <v>60</v>
      </c>
    </row>
    <row r="219" spans="1:36" ht="13.5" customHeight="1" x14ac:dyDescent="0.15">
      <c r="N219" t="s">
        <v>60</v>
      </c>
      <c r="O219" t="s">
        <v>20</v>
      </c>
    </row>
    <row r="220" spans="1:36" ht="13.5" customHeight="1" x14ac:dyDescent="0.15">
      <c r="O220" t="s">
        <v>61</v>
      </c>
      <c r="P220" t="s">
        <v>62</v>
      </c>
      <c r="Q220" t="s">
        <v>63</v>
      </c>
      <c r="R220" t="s">
        <v>64</v>
      </c>
      <c r="S220" t="s">
        <v>65</v>
      </c>
      <c r="T220" t="s">
        <v>66</v>
      </c>
      <c r="U220" t="s">
        <v>67</v>
      </c>
      <c r="V220" t="s">
        <v>68</v>
      </c>
      <c r="W220" t="s">
        <v>69</v>
      </c>
      <c r="X220" t="s">
        <v>18</v>
      </c>
      <c r="AA220" t="s">
        <v>61</v>
      </c>
      <c r="AB220" t="s">
        <v>62</v>
      </c>
      <c r="AC220" t="s">
        <v>63</v>
      </c>
      <c r="AD220" t="s">
        <v>64</v>
      </c>
      <c r="AE220" t="s">
        <v>65</v>
      </c>
      <c r="AF220" t="s">
        <v>66</v>
      </c>
      <c r="AG220" t="s">
        <v>67</v>
      </c>
      <c r="AH220" t="s">
        <v>68</v>
      </c>
      <c r="AI220" t="s">
        <v>69</v>
      </c>
      <c r="AJ220" t="s">
        <v>18</v>
      </c>
    </row>
    <row r="221" spans="1:36" ht="13.5" customHeight="1" x14ac:dyDescent="0.15">
      <c r="M221" t="s">
        <v>278</v>
      </c>
      <c r="O221" s="2">
        <v>0.41778162121772766</v>
      </c>
      <c r="P221" s="2">
        <v>2.6758739724755287E-2</v>
      </c>
      <c r="Q221" s="2">
        <v>5.3085885941982269E-2</v>
      </c>
      <c r="R221" s="2">
        <v>3.3664222806692123E-2</v>
      </c>
      <c r="S221" s="2">
        <v>0.16012084484100342</v>
      </c>
      <c r="T221" s="2">
        <v>0.10185585170984268</v>
      </c>
      <c r="U221" s="2">
        <v>0.11739318072795868</v>
      </c>
      <c r="V221" s="2">
        <v>0.17350021004676819</v>
      </c>
      <c r="W221" s="2">
        <v>0.18429003655910492</v>
      </c>
      <c r="X221" s="2">
        <v>7.380232959985733E-2</v>
      </c>
      <c r="AA221">
        <v>968</v>
      </c>
      <c r="AB221">
        <v>62</v>
      </c>
      <c r="AC221">
        <v>123</v>
      </c>
      <c r="AD221">
        <v>78</v>
      </c>
      <c r="AE221">
        <v>371</v>
      </c>
      <c r="AF221">
        <v>236</v>
      </c>
      <c r="AG221">
        <v>272</v>
      </c>
      <c r="AH221">
        <v>402</v>
      </c>
      <c r="AI221">
        <v>427</v>
      </c>
      <c r="AJ221">
        <v>171</v>
      </c>
    </row>
    <row r="263" spans="1:36" ht="13.5" customHeight="1" x14ac:dyDescent="0.15">
      <c r="A263" t="s">
        <v>70</v>
      </c>
    </row>
    <row r="265" spans="1:36" ht="13.5" customHeight="1" x14ac:dyDescent="0.15">
      <c r="N265" t="s">
        <v>70</v>
      </c>
      <c r="O265" t="s">
        <v>20</v>
      </c>
    </row>
    <row r="266" spans="1:36" ht="13.5" customHeight="1" x14ac:dyDescent="0.15">
      <c r="O266" t="s">
        <v>71</v>
      </c>
      <c r="P266" t="s">
        <v>72</v>
      </c>
      <c r="Q266" t="s">
        <v>73</v>
      </c>
      <c r="R266" t="s">
        <v>74</v>
      </c>
      <c r="S266" t="s">
        <v>75</v>
      </c>
      <c r="T266" t="s">
        <v>76</v>
      </c>
      <c r="U266" t="s">
        <v>77</v>
      </c>
      <c r="V266" t="s">
        <v>78</v>
      </c>
      <c r="W266" s="11" t="s">
        <v>289</v>
      </c>
      <c r="X266" t="s">
        <v>18</v>
      </c>
      <c r="AA266" t="s">
        <v>71</v>
      </c>
      <c r="AB266" t="s">
        <v>72</v>
      </c>
      <c r="AC266" t="s">
        <v>73</v>
      </c>
      <c r="AD266" t="s">
        <v>74</v>
      </c>
      <c r="AE266" t="s">
        <v>75</v>
      </c>
      <c r="AF266" t="s">
        <v>76</v>
      </c>
      <c r="AG266" t="s">
        <v>77</v>
      </c>
      <c r="AH266" t="s">
        <v>78</v>
      </c>
      <c r="AI266" t="s">
        <v>79</v>
      </c>
      <c r="AJ266" t="s">
        <v>18</v>
      </c>
    </row>
    <row r="267" spans="1:36" ht="13.5" customHeight="1" x14ac:dyDescent="0.15">
      <c r="M267" t="s">
        <v>277</v>
      </c>
      <c r="O267" s="2">
        <v>0.35830533504486084</v>
      </c>
      <c r="P267" s="2">
        <v>4.3916299939155579E-2</v>
      </c>
      <c r="Q267" s="2">
        <v>0.31619736552238464</v>
      </c>
      <c r="R267" s="2">
        <v>2.0666494965553284E-2</v>
      </c>
      <c r="S267" s="2">
        <v>0.35675534605979919</v>
      </c>
      <c r="T267" s="2">
        <v>0.241022989153862</v>
      </c>
      <c r="U267" s="2">
        <v>0.29268923401832581</v>
      </c>
      <c r="V267" s="2">
        <v>5.1666237413883209E-2</v>
      </c>
      <c r="W267" s="2">
        <v>5.9416171163320541E-2</v>
      </c>
      <c r="X267" s="2">
        <v>1.0849909856915474E-2</v>
      </c>
      <c r="AA267">
        <v>1387</v>
      </c>
      <c r="AB267">
        <v>170</v>
      </c>
      <c r="AC267">
        <v>1224</v>
      </c>
      <c r="AD267">
        <v>80</v>
      </c>
      <c r="AE267">
        <v>1381</v>
      </c>
      <c r="AF267">
        <v>933</v>
      </c>
      <c r="AG267">
        <v>1133</v>
      </c>
      <c r="AH267">
        <v>200</v>
      </c>
      <c r="AI267">
        <v>230</v>
      </c>
      <c r="AJ267">
        <v>42</v>
      </c>
    </row>
    <row r="309" spans="1:36" ht="13.5" customHeight="1" x14ac:dyDescent="0.15">
      <c r="A309" t="s">
        <v>80</v>
      </c>
    </row>
    <row r="311" spans="1:36" ht="13.5" customHeight="1" x14ac:dyDescent="0.15">
      <c r="N311" t="s">
        <v>80</v>
      </c>
      <c r="O311" t="s">
        <v>2</v>
      </c>
    </row>
    <row r="312" spans="1:36" ht="13.5" customHeight="1" x14ac:dyDescent="0.15">
      <c r="O312" t="s">
        <v>81</v>
      </c>
      <c r="P312" t="s">
        <v>82</v>
      </c>
      <c r="Q312" t="s">
        <v>83</v>
      </c>
      <c r="R312" t="s">
        <v>84</v>
      </c>
      <c r="S312" t="s">
        <v>85</v>
      </c>
      <c r="T312" t="s">
        <v>86</v>
      </c>
      <c r="U312" t="s">
        <v>87</v>
      </c>
      <c r="V312" t="s">
        <v>88</v>
      </c>
      <c r="W312" t="s">
        <v>89</v>
      </c>
      <c r="X312" t="s">
        <v>18</v>
      </c>
      <c r="AA312" t="s">
        <v>81</v>
      </c>
      <c r="AB312" t="s">
        <v>82</v>
      </c>
      <c r="AC312" s="11" t="s">
        <v>290</v>
      </c>
      <c r="AD312" s="11" t="s">
        <v>291</v>
      </c>
      <c r="AE312" s="11" t="s">
        <v>294</v>
      </c>
      <c r="AF312" s="11" t="s">
        <v>292</v>
      </c>
      <c r="AG312" t="s">
        <v>87</v>
      </c>
      <c r="AH312" s="10" t="s">
        <v>293</v>
      </c>
      <c r="AI312" t="s">
        <v>89</v>
      </c>
      <c r="AJ312" t="s">
        <v>18</v>
      </c>
    </row>
    <row r="313" spans="1:36" ht="13.5" customHeight="1" x14ac:dyDescent="0.15">
      <c r="M313" t="s">
        <v>277</v>
      </c>
      <c r="O313" s="2">
        <v>2.1183157339692116E-2</v>
      </c>
      <c r="P313" s="2">
        <v>4.0041331201791763E-2</v>
      </c>
      <c r="Q313" s="2">
        <v>6.8199433386325836E-2</v>
      </c>
      <c r="R313" s="2">
        <v>7.5691036880016327E-2</v>
      </c>
      <c r="S313" s="2">
        <v>4.0299665182828903E-2</v>
      </c>
      <c r="T313" s="2">
        <v>0.22991475462913513</v>
      </c>
      <c r="U313" s="2">
        <v>9.0157583355903625E-2</v>
      </c>
      <c r="V313" s="2">
        <v>2.6091448962688446E-2</v>
      </c>
      <c r="W313" s="2">
        <v>0.19891500473022461</v>
      </c>
      <c r="X313" s="2">
        <v>0.20950658619403839</v>
      </c>
      <c r="AA313">
        <v>82</v>
      </c>
      <c r="AB313">
        <v>155</v>
      </c>
      <c r="AC313">
        <v>264</v>
      </c>
      <c r="AD313">
        <v>293</v>
      </c>
      <c r="AE313">
        <v>156</v>
      </c>
      <c r="AF313">
        <v>890</v>
      </c>
      <c r="AG313">
        <v>349</v>
      </c>
      <c r="AH313">
        <v>101</v>
      </c>
      <c r="AI313">
        <v>770</v>
      </c>
      <c r="AJ313">
        <v>811</v>
      </c>
    </row>
    <row r="330" spans="1:34" ht="13.5" customHeight="1" x14ac:dyDescent="0.15">
      <c r="A330" t="s">
        <v>90</v>
      </c>
    </row>
    <row r="332" spans="1:34" ht="13.5" customHeight="1" x14ac:dyDescent="0.15">
      <c r="N332" t="s">
        <v>90</v>
      </c>
      <c r="O332" t="s">
        <v>20</v>
      </c>
    </row>
    <row r="333" spans="1:34" ht="13.5" customHeight="1" x14ac:dyDescent="0.15">
      <c r="O333" t="s">
        <v>91</v>
      </c>
      <c r="P333" t="s">
        <v>92</v>
      </c>
      <c r="Q333" t="s">
        <v>93</v>
      </c>
      <c r="R333" t="s">
        <v>295</v>
      </c>
      <c r="S333" t="s">
        <v>95</v>
      </c>
      <c r="T333" t="s">
        <v>96</v>
      </c>
      <c r="U333" s="11" t="s">
        <v>296</v>
      </c>
      <c r="V333" t="s">
        <v>18</v>
      </c>
      <c r="W333" t="s">
        <v>53</v>
      </c>
      <c r="Z333" t="s">
        <v>91</v>
      </c>
      <c r="AA333" t="s">
        <v>92</v>
      </c>
      <c r="AB333" t="s">
        <v>93</v>
      </c>
      <c r="AC333" t="s">
        <v>94</v>
      </c>
      <c r="AD333" t="s">
        <v>95</v>
      </c>
      <c r="AE333" t="s">
        <v>96</v>
      </c>
      <c r="AF333" t="s">
        <v>97</v>
      </c>
      <c r="AG333" t="s">
        <v>18</v>
      </c>
      <c r="AH333" t="s">
        <v>53</v>
      </c>
    </row>
    <row r="334" spans="1:34" ht="13.5" customHeight="1" x14ac:dyDescent="0.15">
      <c r="M334" t="s">
        <v>277</v>
      </c>
      <c r="O334" s="2">
        <v>6.7682772874832153E-2</v>
      </c>
      <c r="P334" s="2">
        <v>0.29527252912521362</v>
      </c>
      <c r="Q334" s="2">
        <v>0.42082148790359497</v>
      </c>
      <c r="R334" s="2">
        <v>2.3249806836247444E-2</v>
      </c>
      <c r="S334" s="2">
        <v>0.27434772253036499</v>
      </c>
      <c r="T334" s="2">
        <v>0.33118057250976563</v>
      </c>
      <c r="U334" s="2">
        <v>0.15241539478302002</v>
      </c>
      <c r="V334" s="2">
        <v>6.9749420508742332E-3</v>
      </c>
      <c r="W334" s="2">
        <v>3.4616377204656601E-2</v>
      </c>
      <c r="Z334">
        <v>262</v>
      </c>
      <c r="AA334">
        <v>1143</v>
      </c>
      <c r="AB334">
        <v>1629</v>
      </c>
      <c r="AC334">
        <v>90</v>
      </c>
      <c r="AD334">
        <v>1062</v>
      </c>
      <c r="AE334">
        <v>1282</v>
      </c>
      <c r="AF334">
        <v>590</v>
      </c>
      <c r="AG334">
        <v>27</v>
      </c>
      <c r="AH334">
        <v>134</v>
      </c>
    </row>
    <row r="373" spans="1:28" ht="13.5" customHeight="1" x14ac:dyDescent="0.15">
      <c r="A373" t="s">
        <v>98</v>
      </c>
    </row>
    <row r="375" spans="1:28" ht="13.5" customHeight="1" x14ac:dyDescent="0.15">
      <c r="N375" t="s">
        <v>98</v>
      </c>
      <c r="O375" t="s">
        <v>2</v>
      </c>
    </row>
    <row r="376" spans="1:28" ht="13.5" customHeight="1" x14ac:dyDescent="0.15">
      <c r="O376" t="s">
        <v>99</v>
      </c>
      <c r="P376" t="s">
        <v>100</v>
      </c>
      <c r="Q376" t="s">
        <v>101</v>
      </c>
      <c r="R376" t="s">
        <v>102</v>
      </c>
      <c r="S376" t="s">
        <v>18</v>
      </c>
      <c r="T376" t="s">
        <v>53</v>
      </c>
      <c r="W376" t="s">
        <v>99</v>
      </c>
      <c r="X376" t="s">
        <v>100</v>
      </c>
      <c r="Y376" t="s">
        <v>101</v>
      </c>
      <c r="Z376" s="11" t="s">
        <v>297</v>
      </c>
      <c r="AA376" t="s">
        <v>18</v>
      </c>
      <c r="AB376" t="s">
        <v>53</v>
      </c>
    </row>
    <row r="377" spans="1:28" ht="13.5" customHeight="1" x14ac:dyDescent="0.15">
      <c r="M377" t="s">
        <v>277</v>
      </c>
      <c r="O377" s="2">
        <v>0.27486437559127808</v>
      </c>
      <c r="P377" s="2">
        <v>0.13123224675655365</v>
      </c>
      <c r="Q377" s="2">
        <v>0.17230689525604248</v>
      </c>
      <c r="R377" s="2">
        <v>7.646603137254715E-2</v>
      </c>
      <c r="S377" s="2">
        <v>2.7383105829358101E-2</v>
      </c>
      <c r="T377" s="2">
        <v>0.31774735450744629</v>
      </c>
      <c r="W377">
        <v>1064</v>
      </c>
      <c r="X377">
        <v>508</v>
      </c>
      <c r="Y377">
        <v>667</v>
      </c>
      <c r="Z377">
        <v>296</v>
      </c>
      <c r="AA377">
        <v>106</v>
      </c>
      <c r="AB377">
        <v>1230</v>
      </c>
    </row>
    <row r="394" spans="1:24" ht="13.5" customHeight="1" x14ac:dyDescent="0.15">
      <c r="A394" t="s">
        <v>103</v>
      </c>
    </row>
    <row r="396" spans="1:24" ht="13.5" customHeight="1" x14ac:dyDescent="0.15">
      <c r="N396" t="s">
        <v>103</v>
      </c>
      <c r="O396" t="s">
        <v>2</v>
      </c>
    </row>
    <row r="397" spans="1:24" ht="13.5" customHeight="1" x14ac:dyDescent="0.15">
      <c r="O397" t="s">
        <v>104</v>
      </c>
      <c r="P397" t="s">
        <v>105</v>
      </c>
      <c r="Q397" t="s">
        <v>106</v>
      </c>
      <c r="R397" t="s">
        <v>107</v>
      </c>
      <c r="U397" s="11" t="s">
        <v>298</v>
      </c>
      <c r="V397" s="11" t="s">
        <v>299</v>
      </c>
      <c r="W397" s="11" t="s">
        <v>300</v>
      </c>
      <c r="X397" s="11" t="s">
        <v>301</v>
      </c>
    </row>
    <row r="398" spans="1:24" ht="13.5" customHeight="1" x14ac:dyDescent="0.15">
      <c r="M398" t="s">
        <v>277</v>
      </c>
      <c r="O398" s="2">
        <v>0.38620510697364807</v>
      </c>
      <c r="P398" s="2">
        <v>0.45905449986457825</v>
      </c>
      <c r="Q398" s="2">
        <v>0.11108240485191345</v>
      </c>
      <c r="R398" s="2">
        <v>4.3657969683408737E-2</v>
      </c>
      <c r="U398">
        <v>1495</v>
      </c>
      <c r="V398">
        <v>1777</v>
      </c>
      <c r="W398">
        <v>430</v>
      </c>
      <c r="X398">
        <v>169</v>
      </c>
    </row>
    <row r="415" spans="1:1" ht="13.5" customHeight="1" x14ac:dyDescent="0.15">
      <c r="A415" t="s">
        <v>108</v>
      </c>
    </row>
    <row r="417" spans="13:36" ht="13.5" customHeight="1" x14ac:dyDescent="0.15">
      <c r="N417" t="s">
        <v>108</v>
      </c>
      <c r="O417" t="s">
        <v>20</v>
      </c>
    </row>
    <row r="418" spans="13:36" ht="13.5" customHeight="1" x14ac:dyDescent="0.15">
      <c r="O418" t="s">
        <v>109</v>
      </c>
      <c r="P418" t="s">
        <v>110</v>
      </c>
      <c r="Q418" t="s">
        <v>111</v>
      </c>
      <c r="R418" t="s">
        <v>112</v>
      </c>
      <c r="S418" t="s">
        <v>113</v>
      </c>
      <c r="T418" t="s">
        <v>114</v>
      </c>
      <c r="U418" t="s">
        <v>115</v>
      </c>
      <c r="V418" t="s">
        <v>116</v>
      </c>
      <c r="W418" t="s">
        <v>18</v>
      </c>
      <c r="X418" t="s">
        <v>37</v>
      </c>
      <c r="AA418" t="s">
        <v>109</v>
      </c>
      <c r="AB418" t="s">
        <v>110</v>
      </c>
      <c r="AC418" t="s">
        <v>111</v>
      </c>
      <c r="AD418" t="s">
        <v>112</v>
      </c>
      <c r="AE418" t="s">
        <v>113</v>
      </c>
      <c r="AF418" t="s">
        <v>114</v>
      </c>
      <c r="AG418" t="s">
        <v>115</v>
      </c>
      <c r="AH418" t="s">
        <v>116</v>
      </c>
      <c r="AI418" t="s">
        <v>18</v>
      </c>
      <c r="AJ418" t="s">
        <v>37</v>
      </c>
    </row>
    <row r="419" spans="13:36" ht="13.5" customHeight="1" x14ac:dyDescent="0.15">
      <c r="M419" t="s">
        <v>277</v>
      </c>
      <c r="O419" s="2">
        <v>0.59958666563034058</v>
      </c>
      <c r="P419" s="2">
        <v>0.30999740958213806</v>
      </c>
      <c r="Q419" s="2">
        <v>0.16481529176235199</v>
      </c>
      <c r="R419" s="2">
        <v>9.1190904378890991E-2</v>
      </c>
      <c r="S419" s="2">
        <v>0.15060707926750183</v>
      </c>
      <c r="T419" s="2">
        <v>0.15138207376003265</v>
      </c>
      <c r="U419" s="2">
        <v>1.8083183094859123E-2</v>
      </c>
      <c r="V419" s="2">
        <v>5.7091191411018372E-2</v>
      </c>
      <c r="W419" s="2">
        <v>1.2916559353470802E-2</v>
      </c>
      <c r="X419" s="2">
        <v>0.13975717127323151</v>
      </c>
      <c r="AA419">
        <v>2321</v>
      </c>
      <c r="AB419">
        <v>1200</v>
      </c>
      <c r="AC419">
        <v>638</v>
      </c>
      <c r="AD419">
        <v>353</v>
      </c>
      <c r="AE419">
        <v>583</v>
      </c>
      <c r="AF419">
        <v>586</v>
      </c>
      <c r="AG419">
        <v>70</v>
      </c>
      <c r="AH419">
        <v>221</v>
      </c>
      <c r="AI419">
        <v>50</v>
      </c>
      <c r="AJ419">
        <v>541</v>
      </c>
    </row>
    <row r="461" spans="1:36" ht="13.5" customHeight="1" x14ac:dyDescent="0.15">
      <c r="A461" t="s">
        <v>117</v>
      </c>
    </row>
    <row r="463" spans="1:36" ht="13.5" customHeight="1" x14ac:dyDescent="0.15">
      <c r="N463" t="s">
        <v>117</v>
      </c>
      <c r="O463" t="s">
        <v>20</v>
      </c>
    </row>
    <row r="464" spans="1:36" ht="13.5" customHeight="1" x14ac:dyDescent="0.15">
      <c r="O464" t="s">
        <v>118</v>
      </c>
      <c r="P464" t="s">
        <v>119</v>
      </c>
      <c r="Q464" t="s">
        <v>120</v>
      </c>
      <c r="R464" t="s">
        <v>121</v>
      </c>
      <c r="S464" t="s">
        <v>122</v>
      </c>
      <c r="T464" t="s">
        <v>123</v>
      </c>
      <c r="U464" t="s">
        <v>124</v>
      </c>
      <c r="V464" t="s">
        <v>125</v>
      </c>
      <c r="W464" t="s">
        <v>18</v>
      </c>
      <c r="X464" t="s">
        <v>37</v>
      </c>
      <c r="AA464" t="s">
        <v>118</v>
      </c>
      <c r="AB464" t="s">
        <v>119</v>
      </c>
      <c r="AC464" t="s">
        <v>120</v>
      </c>
      <c r="AD464" t="s">
        <v>121</v>
      </c>
      <c r="AE464" t="s">
        <v>122</v>
      </c>
      <c r="AF464" t="s">
        <v>123</v>
      </c>
      <c r="AG464" t="s">
        <v>124</v>
      </c>
      <c r="AH464" t="s">
        <v>125</v>
      </c>
      <c r="AI464" t="s">
        <v>18</v>
      </c>
      <c r="AJ464" t="s">
        <v>37</v>
      </c>
    </row>
    <row r="465" spans="13:36" ht="13.5" customHeight="1" x14ac:dyDescent="0.15">
      <c r="M465" t="s">
        <v>277</v>
      </c>
      <c r="O465" s="2">
        <v>0.18160681426525116</v>
      </c>
      <c r="P465" s="2">
        <v>0.19116507470607758</v>
      </c>
      <c r="Q465" s="2">
        <v>0.19581504166126251</v>
      </c>
      <c r="R465" s="2">
        <v>0.29656419157981873</v>
      </c>
      <c r="S465" s="2">
        <v>3.9266340434551239E-2</v>
      </c>
      <c r="T465" s="2">
        <v>4.7274604439735413E-2</v>
      </c>
      <c r="U465" s="2">
        <v>0.1428571492433548</v>
      </c>
      <c r="V465" s="2">
        <v>0.12348230183124542</v>
      </c>
      <c r="W465" s="2">
        <v>2.3766469210386276E-2</v>
      </c>
      <c r="X465" s="2">
        <v>0.29398089647293091</v>
      </c>
      <c r="AA465">
        <v>703</v>
      </c>
      <c r="AB465">
        <v>740</v>
      </c>
      <c r="AC465">
        <v>758</v>
      </c>
      <c r="AD465">
        <v>1148</v>
      </c>
      <c r="AE465">
        <v>152</v>
      </c>
      <c r="AF465">
        <v>183</v>
      </c>
      <c r="AG465">
        <v>553</v>
      </c>
      <c r="AH465">
        <v>478</v>
      </c>
      <c r="AI465">
        <v>92</v>
      </c>
      <c r="AJ465">
        <v>1138</v>
      </c>
    </row>
    <row r="507" spans="1:28" ht="13.5" customHeight="1" x14ac:dyDescent="0.15">
      <c r="A507" t="s">
        <v>126</v>
      </c>
    </row>
    <row r="509" spans="1:28" ht="13.5" customHeight="1" x14ac:dyDescent="0.15">
      <c r="N509" t="s">
        <v>126</v>
      </c>
      <c r="O509" t="s">
        <v>2</v>
      </c>
    </row>
    <row r="510" spans="1:28" ht="13.5" customHeight="1" x14ac:dyDescent="0.15">
      <c r="O510" t="s">
        <v>55</v>
      </c>
      <c r="P510" t="s">
        <v>56</v>
      </c>
      <c r="Q510" t="s">
        <v>57</v>
      </c>
      <c r="R510" t="s">
        <v>58</v>
      </c>
      <c r="S510" t="s">
        <v>59</v>
      </c>
      <c r="T510" t="s">
        <v>18</v>
      </c>
      <c r="W510" t="s">
        <v>55</v>
      </c>
      <c r="X510" t="s">
        <v>56</v>
      </c>
      <c r="Y510" t="s">
        <v>57</v>
      </c>
      <c r="Z510" t="s">
        <v>58</v>
      </c>
      <c r="AA510" t="s">
        <v>59</v>
      </c>
      <c r="AB510" t="s">
        <v>18</v>
      </c>
    </row>
    <row r="511" spans="1:28" ht="13.5" customHeight="1" x14ac:dyDescent="0.15">
      <c r="M511" t="s">
        <v>277</v>
      </c>
      <c r="O511" s="2">
        <v>0.20175665616989136</v>
      </c>
      <c r="P511" s="2">
        <v>0.29708084464073181</v>
      </c>
      <c r="Q511" s="2">
        <v>0.34125548601150513</v>
      </c>
      <c r="R511" s="2">
        <v>0.1095324233174324</v>
      </c>
      <c r="S511" s="2">
        <v>1.8083183094859123E-2</v>
      </c>
      <c r="T511" s="2">
        <v>3.2291397452354431E-2</v>
      </c>
      <c r="W511">
        <v>781</v>
      </c>
      <c r="X511">
        <v>1150</v>
      </c>
      <c r="Y511">
        <v>1321</v>
      </c>
      <c r="Z511">
        <v>424</v>
      </c>
      <c r="AA511">
        <v>70</v>
      </c>
      <c r="AB511">
        <v>125</v>
      </c>
    </row>
    <row r="528" spans="1:1" ht="13.5" customHeight="1" x14ac:dyDescent="0.15">
      <c r="A528" t="s">
        <v>127</v>
      </c>
    </row>
    <row r="530" spans="13:36" ht="13.5" customHeight="1" x14ac:dyDescent="0.15">
      <c r="N530" t="s">
        <v>127</v>
      </c>
      <c r="O530" t="s">
        <v>20</v>
      </c>
    </row>
    <row r="531" spans="13:36" ht="13.5" customHeight="1" x14ac:dyDescent="0.15">
      <c r="O531" t="s">
        <v>128</v>
      </c>
      <c r="P531" t="s">
        <v>129</v>
      </c>
      <c r="Q531" t="s">
        <v>130</v>
      </c>
      <c r="R531" t="s">
        <v>131</v>
      </c>
      <c r="S531" t="s">
        <v>132</v>
      </c>
      <c r="T531" t="s">
        <v>133</v>
      </c>
      <c r="U531" s="11" t="s">
        <v>302</v>
      </c>
      <c r="V531" t="s">
        <v>135</v>
      </c>
      <c r="W531" s="11" t="s">
        <v>303</v>
      </c>
      <c r="X531" t="s">
        <v>137</v>
      </c>
      <c r="AA531" t="s">
        <v>128</v>
      </c>
      <c r="AB531" t="s">
        <v>129</v>
      </c>
      <c r="AC531" t="s">
        <v>130</v>
      </c>
      <c r="AD531" t="s">
        <v>131</v>
      </c>
      <c r="AE531" t="s">
        <v>132</v>
      </c>
      <c r="AF531" t="s">
        <v>133</v>
      </c>
      <c r="AG531" t="s">
        <v>134</v>
      </c>
      <c r="AH531" t="s">
        <v>135</v>
      </c>
      <c r="AI531" t="s">
        <v>136</v>
      </c>
      <c r="AJ531" t="s">
        <v>137</v>
      </c>
    </row>
    <row r="532" spans="13:36" ht="13.5" customHeight="1" x14ac:dyDescent="0.15">
      <c r="M532" t="s">
        <v>277</v>
      </c>
      <c r="O532" s="2">
        <v>0.25058123469352722</v>
      </c>
      <c r="P532" s="2">
        <v>0.61586153507232666</v>
      </c>
      <c r="Q532" s="2">
        <v>0.46577110886573792</v>
      </c>
      <c r="R532" s="2">
        <v>0.17075690627098083</v>
      </c>
      <c r="S532" s="2">
        <v>0.30663910508155823</v>
      </c>
      <c r="T532" s="2">
        <v>3.4616377204656601E-2</v>
      </c>
      <c r="U532" s="2">
        <v>8.5765950381755829E-2</v>
      </c>
      <c r="V532" s="2">
        <v>0.18548178672790527</v>
      </c>
      <c r="W532" s="2">
        <v>0.15525704622268677</v>
      </c>
      <c r="X532" s="2">
        <v>3.8749676197767258E-2</v>
      </c>
      <c r="AA532">
        <v>970</v>
      </c>
      <c r="AB532">
        <v>2384</v>
      </c>
      <c r="AC532">
        <v>1803</v>
      </c>
      <c r="AD532">
        <v>661</v>
      </c>
      <c r="AE532">
        <v>1187</v>
      </c>
      <c r="AF532">
        <v>134</v>
      </c>
      <c r="AG532">
        <v>332</v>
      </c>
      <c r="AH532">
        <v>718</v>
      </c>
      <c r="AI532">
        <v>601</v>
      </c>
      <c r="AJ532">
        <v>150</v>
      </c>
    </row>
    <row r="574" spans="1:15" ht="13.5" customHeight="1" x14ac:dyDescent="0.15">
      <c r="A574" t="s">
        <v>138</v>
      </c>
    </row>
    <row r="576" spans="1:15" ht="13.5" customHeight="1" x14ac:dyDescent="0.15">
      <c r="N576" t="s">
        <v>138</v>
      </c>
      <c r="O576" t="s">
        <v>20</v>
      </c>
    </row>
    <row r="577" spans="13:36" ht="13.5" customHeight="1" x14ac:dyDescent="0.15">
      <c r="O577" t="s">
        <v>128</v>
      </c>
      <c r="P577" t="s">
        <v>129</v>
      </c>
      <c r="Q577" t="s">
        <v>130</v>
      </c>
      <c r="R577" t="s">
        <v>131</v>
      </c>
      <c r="S577" t="s">
        <v>132</v>
      </c>
      <c r="T577" t="s">
        <v>133</v>
      </c>
      <c r="U577" s="11" t="s">
        <v>302</v>
      </c>
      <c r="V577" t="s">
        <v>135</v>
      </c>
      <c r="W577" s="11" t="s">
        <v>303</v>
      </c>
      <c r="X577" t="s">
        <v>137</v>
      </c>
      <c r="AA577" t="s">
        <v>128</v>
      </c>
      <c r="AB577" t="s">
        <v>129</v>
      </c>
      <c r="AC577" t="s">
        <v>130</v>
      </c>
      <c r="AD577" t="s">
        <v>131</v>
      </c>
      <c r="AE577" t="s">
        <v>132</v>
      </c>
      <c r="AF577" t="s">
        <v>133</v>
      </c>
      <c r="AG577" t="s">
        <v>134</v>
      </c>
      <c r="AH577" t="s">
        <v>135</v>
      </c>
      <c r="AI577" t="s">
        <v>136</v>
      </c>
      <c r="AJ577" t="s">
        <v>137</v>
      </c>
    </row>
    <row r="578" spans="13:36" ht="13.5" customHeight="1" x14ac:dyDescent="0.15">
      <c r="M578" t="s">
        <v>277</v>
      </c>
      <c r="O578" s="2">
        <v>0.13975717127323151</v>
      </c>
      <c r="P578" s="2">
        <v>0.41617152094841003</v>
      </c>
      <c r="Q578" s="2">
        <v>0.18031516671180725</v>
      </c>
      <c r="R578" s="2">
        <v>5.9416171163320541E-2</v>
      </c>
      <c r="S578" s="2">
        <v>0.1038491353392601</v>
      </c>
      <c r="T578" s="2">
        <v>8.8090933859348297E-2</v>
      </c>
      <c r="U578" s="2">
        <v>3.0483080074191093E-2</v>
      </c>
      <c r="V578" s="2">
        <v>0.30276414752006531</v>
      </c>
      <c r="W578" s="2">
        <v>0.26866441965103149</v>
      </c>
      <c r="X578" s="2">
        <v>0.15422371029853821</v>
      </c>
      <c r="AA578">
        <v>541</v>
      </c>
      <c r="AB578">
        <v>1611</v>
      </c>
      <c r="AC578">
        <v>698</v>
      </c>
      <c r="AD578">
        <v>230</v>
      </c>
      <c r="AE578">
        <v>402</v>
      </c>
      <c r="AF578">
        <v>341</v>
      </c>
      <c r="AG578">
        <v>118</v>
      </c>
      <c r="AH578">
        <v>1172</v>
      </c>
      <c r="AI578">
        <v>1040</v>
      </c>
      <c r="AJ578">
        <v>597</v>
      </c>
    </row>
    <row r="620" spans="1:36" ht="13.5" customHeight="1" x14ac:dyDescent="0.15">
      <c r="A620" t="s">
        <v>139</v>
      </c>
    </row>
    <row r="622" spans="1:36" ht="13.5" customHeight="1" x14ac:dyDescent="0.15">
      <c r="N622" t="s">
        <v>139</v>
      </c>
      <c r="O622" t="s">
        <v>20</v>
      </c>
    </row>
    <row r="623" spans="1:36" ht="13.5" customHeight="1" x14ac:dyDescent="0.15">
      <c r="O623" t="s">
        <v>140</v>
      </c>
      <c r="P623" t="s">
        <v>141</v>
      </c>
      <c r="Q623" s="11" t="s">
        <v>306</v>
      </c>
      <c r="R623" t="s">
        <v>143</v>
      </c>
      <c r="S623" t="s">
        <v>144</v>
      </c>
      <c r="T623" s="11" t="s">
        <v>305</v>
      </c>
      <c r="U623" t="s">
        <v>146</v>
      </c>
      <c r="V623" t="s">
        <v>147</v>
      </c>
      <c r="W623" t="s">
        <v>148</v>
      </c>
      <c r="X623" s="11" t="s">
        <v>304</v>
      </c>
      <c r="AA623" t="s">
        <v>140</v>
      </c>
      <c r="AB623" t="s">
        <v>141</v>
      </c>
      <c r="AC623" t="s">
        <v>142</v>
      </c>
      <c r="AD623" t="s">
        <v>143</v>
      </c>
      <c r="AE623" t="s">
        <v>144</v>
      </c>
      <c r="AF623" t="s">
        <v>145</v>
      </c>
      <c r="AG623" t="s">
        <v>146</v>
      </c>
      <c r="AH623" t="s">
        <v>147</v>
      </c>
      <c r="AI623" t="s">
        <v>148</v>
      </c>
      <c r="AJ623" t="s">
        <v>149</v>
      </c>
    </row>
    <row r="624" spans="1:36" ht="13.5" customHeight="1" x14ac:dyDescent="0.15">
      <c r="M624" t="s">
        <v>277</v>
      </c>
      <c r="O624" s="2">
        <v>0.44226297736167908</v>
      </c>
      <c r="P624" s="2">
        <v>0.18005684018135071</v>
      </c>
      <c r="Q624" s="2">
        <v>0.15835700929164886</v>
      </c>
      <c r="R624" s="2">
        <v>6.9491088390350342E-2</v>
      </c>
      <c r="S624" s="2">
        <v>4.8824593424797058E-2</v>
      </c>
      <c r="T624" s="2">
        <v>2.9449755325913429E-2</v>
      </c>
      <c r="U624" s="2">
        <v>7.2332732379436493E-3</v>
      </c>
      <c r="V624" s="2">
        <v>0.17230689525604248</v>
      </c>
      <c r="W624" s="2">
        <v>0.16920691728591919</v>
      </c>
      <c r="X624" s="2">
        <v>0.27176439762115479</v>
      </c>
      <c r="AA624">
        <v>1712</v>
      </c>
      <c r="AB624">
        <v>697</v>
      </c>
      <c r="AC624">
        <v>613</v>
      </c>
      <c r="AD624">
        <v>269</v>
      </c>
      <c r="AE624">
        <v>189</v>
      </c>
      <c r="AF624">
        <v>114</v>
      </c>
      <c r="AG624">
        <v>28</v>
      </c>
      <c r="AH624">
        <v>667</v>
      </c>
      <c r="AI624">
        <v>655</v>
      </c>
      <c r="AJ624">
        <v>1052</v>
      </c>
    </row>
    <row r="666" spans="1:36" ht="13.5" customHeight="1" x14ac:dyDescent="0.15">
      <c r="A666" t="s">
        <v>150</v>
      </c>
    </row>
    <row r="668" spans="1:36" ht="13.5" customHeight="1" x14ac:dyDescent="0.15">
      <c r="N668" t="s">
        <v>150</v>
      </c>
      <c r="O668" t="s">
        <v>20</v>
      </c>
    </row>
    <row r="669" spans="1:36" ht="13.5" customHeight="1" x14ac:dyDescent="0.15">
      <c r="O669" t="s">
        <v>151</v>
      </c>
      <c r="P669" t="s">
        <v>152</v>
      </c>
      <c r="Q669" t="s">
        <v>153</v>
      </c>
      <c r="R669" t="s">
        <v>154</v>
      </c>
      <c r="S669" t="s">
        <v>155</v>
      </c>
      <c r="T669" t="s">
        <v>156</v>
      </c>
      <c r="U669" t="s">
        <v>157</v>
      </c>
      <c r="V669" t="s">
        <v>158</v>
      </c>
      <c r="W669" t="s">
        <v>159</v>
      </c>
      <c r="X669" t="s">
        <v>160</v>
      </c>
      <c r="AA669" t="s">
        <v>151</v>
      </c>
      <c r="AB669" t="s">
        <v>152</v>
      </c>
      <c r="AC669" t="s">
        <v>153</v>
      </c>
      <c r="AD669" t="s">
        <v>154</v>
      </c>
      <c r="AE669" t="s">
        <v>155</v>
      </c>
      <c r="AF669" t="s">
        <v>156</v>
      </c>
      <c r="AG669" t="s">
        <v>157</v>
      </c>
      <c r="AH669" t="s">
        <v>158</v>
      </c>
      <c r="AI669" t="s">
        <v>159</v>
      </c>
      <c r="AJ669" t="s">
        <v>160</v>
      </c>
    </row>
    <row r="670" spans="1:36" ht="13.5" customHeight="1" x14ac:dyDescent="0.15">
      <c r="M670" t="s">
        <v>277</v>
      </c>
      <c r="O670" s="2">
        <v>0.26349779963493347</v>
      </c>
      <c r="P670" s="2">
        <v>0.3518470823764801</v>
      </c>
      <c r="Q670" s="2">
        <v>8.4990955889225006E-2</v>
      </c>
      <c r="R670" s="2">
        <v>0.46602943539619446</v>
      </c>
      <c r="S670" s="2">
        <v>0.12916558980941772</v>
      </c>
      <c r="T670" s="2">
        <v>0.26608112454414368</v>
      </c>
      <c r="U670" s="2">
        <v>0.22629810869693756</v>
      </c>
      <c r="V670" s="2">
        <v>0.18832342326641083</v>
      </c>
      <c r="W670" s="2">
        <v>8.6799278855323792E-2</v>
      </c>
      <c r="X670" s="2">
        <v>0.14311547577381134</v>
      </c>
      <c r="AA670">
        <v>1020</v>
      </c>
      <c r="AB670">
        <v>1362</v>
      </c>
      <c r="AC670">
        <v>329</v>
      </c>
      <c r="AD670">
        <v>1804</v>
      </c>
      <c r="AE670">
        <v>500</v>
      </c>
      <c r="AF670">
        <v>1030</v>
      </c>
      <c r="AG670">
        <v>876</v>
      </c>
      <c r="AH670">
        <v>729</v>
      </c>
      <c r="AI670">
        <v>336</v>
      </c>
      <c r="AJ670">
        <v>554</v>
      </c>
    </row>
    <row r="712" spans="1:22" ht="13.5" customHeight="1" x14ac:dyDescent="0.15">
      <c r="A712" t="s">
        <v>161</v>
      </c>
    </row>
    <row r="714" spans="1:22" ht="13.5" customHeight="1" x14ac:dyDescent="0.15">
      <c r="N714" t="s">
        <v>161</v>
      </c>
      <c r="O714" t="s">
        <v>2</v>
      </c>
    </row>
    <row r="715" spans="1:22" ht="13.5" customHeight="1" x14ac:dyDescent="0.15">
      <c r="O715" t="s">
        <v>162</v>
      </c>
      <c r="P715" t="s">
        <v>163</v>
      </c>
      <c r="Q715" t="s">
        <v>164</v>
      </c>
      <c r="T715" t="s">
        <v>162</v>
      </c>
      <c r="U715" s="11" t="s">
        <v>327</v>
      </c>
      <c r="V715" t="s">
        <v>164</v>
      </c>
    </row>
    <row r="716" spans="1:22" ht="13.5" customHeight="1" x14ac:dyDescent="0.15">
      <c r="M716" t="s">
        <v>277</v>
      </c>
      <c r="O716" s="2">
        <v>0.48747092485427856</v>
      </c>
      <c r="P716" s="2">
        <v>0.23198139667510986</v>
      </c>
      <c r="Q716" s="2">
        <v>0.28054764866828918</v>
      </c>
      <c r="T716">
        <v>1887</v>
      </c>
      <c r="U716">
        <v>898</v>
      </c>
      <c r="V716">
        <v>1086</v>
      </c>
    </row>
    <row r="733" spans="1:32" ht="13.5" customHeight="1" x14ac:dyDescent="0.15">
      <c r="A733" t="s">
        <v>165</v>
      </c>
    </row>
    <row r="735" spans="1:32" ht="13.5" customHeight="1" x14ac:dyDescent="0.15">
      <c r="N735" t="s">
        <v>165</v>
      </c>
      <c r="O735" t="s">
        <v>2</v>
      </c>
    </row>
    <row r="736" spans="1:32" ht="13.5" customHeight="1" x14ac:dyDescent="0.15">
      <c r="O736" t="s">
        <v>166</v>
      </c>
      <c r="P736" t="s">
        <v>167</v>
      </c>
      <c r="Q736" t="s">
        <v>168</v>
      </c>
      <c r="R736" t="s">
        <v>169</v>
      </c>
      <c r="S736" t="s">
        <v>170</v>
      </c>
      <c r="T736" t="s">
        <v>171</v>
      </c>
      <c r="U736" t="s">
        <v>18</v>
      </c>
      <c r="V736" t="s">
        <v>172</v>
      </c>
      <c r="Y736" s="11" t="s">
        <v>323</v>
      </c>
      <c r="Z736" s="11" t="s">
        <v>324</v>
      </c>
      <c r="AA736" s="11" t="s">
        <v>325</v>
      </c>
      <c r="AB736" s="11" t="s">
        <v>326</v>
      </c>
      <c r="AC736" t="s">
        <v>170</v>
      </c>
      <c r="AD736" t="s">
        <v>171</v>
      </c>
      <c r="AE736" t="s">
        <v>18</v>
      </c>
      <c r="AF736" t="s">
        <v>172</v>
      </c>
    </row>
    <row r="737" spans="13:32" ht="13.5" customHeight="1" x14ac:dyDescent="0.15">
      <c r="M737" t="s">
        <v>277</v>
      </c>
      <c r="O737" s="2">
        <v>9.8165847361087799E-2</v>
      </c>
      <c r="P737" s="2">
        <v>2.8416430577635765E-2</v>
      </c>
      <c r="Q737" s="2">
        <v>7.2332732379436493E-3</v>
      </c>
      <c r="R737" s="2">
        <v>5.424954928457737E-3</v>
      </c>
      <c r="S737" s="2">
        <v>1.239989697933197E-2</v>
      </c>
      <c r="T737" s="2">
        <v>2.1958149969577789E-2</v>
      </c>
      <c r="U737" s="2">
        <v>1.1624903418123722E-2</v>
      </c>
      <c r="V737" s="2">
        <v>0.81477653980255127</v>
      </c>
      <c r="Y737">
        <v>380</v>
      </c>
      <c r="Z737">
        <v>110</v>
      </c>
      <c r="AA737">
        <v>28</v>
      </c>
      <c r="AB737">
        <v>21</v>
      </c>
      <c r="AC737">
        <v>48</v>
      </c>
      <c r="AD737">
        <v>85</v>
      </c>
      <c r="AE737">
        <v>45</v>
      </c>
      <c r="AF737">
        <v>3154</v>
      </c>
    </row>
    <row r="754" spans="1:34" ht="13.5" customHeight="1" x14ac:dyDescent="0.15">
      <c r="A754" t="s">
        <v>173</v>
      </c>
    </row>
    <row r="756" spans="1:34" ht="13.5" customHeight="1" x14ac:dyDescent="0.15">
      <c r="N756" t="s">
        <v>173</v>
      </c>
      <c r="O756" t="s">
        <v>20</v>
      </c>
    </row>
    <row r="757" spans="1:34" ht="13.5" customHeight="1" x14ac:dyDescent="0.15">
      <c r="O757" s="11" t="s">
        <v>312</v>
      </c>
      <c r="P757" s="11" t="s">
        <v>313</v>
      </c>
      <c r="Q757" s="12" t="s">
        <v>317</v>
      </c>
      <c r="R757" s="11" t="s">
        <v>314</v>
      </c>
      <c r="S757" s="11" t="s">
        <v>315</v>
      </c>
      <c r="T757" s="11" t="s">
        <v>316</v>
      </c>
      <c r="U757" s="12" t="s">
        <v>318</v>
      </c>
      <c r="V757" t="s">
        <v>18</v>
      </c>
      <c r="W757" t="s">
        <v>172</v>
      </c>
      <c r="Z757" t="s">
        <v>174</v>
      </c>
      <c r="AA757" t="s">
        <v>175</v>
      </c>
      <c r="AB757" t="s">
        <v>176</v>
      </c>
      <c r="AC757" t="s">
        <v>177</v>
      </c>
      <c r="AD757" t="s">
        <v>178</v>
      </c>
      <c r="AE757" t="s">
        <v>179</v>
      </c>
      <c r="AF757" t="s">
        <v>180</v>
      </c>
      <c r="AG757" t="s">
        <v>18</v>
      </c>
      <c r="AH757" t="s">
        <v>172</v>
      </c>
    </row>
    <row r="758" spans="1:34" ht="13.5" customHeight="1" x14ac:dyDescent="0.15">
      <c r="M758" t="s">
        <v>277</v>
      </c>
      <c r="O758" s="2">
        <v>0.10023249685764313</v>
      </c>
      <c r="P758" s="2">
        <v>0.10074915736913681</v>
      </c>
      <c r="Q758" s="2">
        <v>1.4208215288817883E-2</v>
      </c>
      <c r="R758" s="2">
        <v>1.6016533598303795E-2</v>
      </c>
      <c r="S758" s="2">
        <v>1.4983208850026131E-2</v>
      </c>
      <c r="T758" s="2">
        <v>1.5499871224164963E-2</v>
      </c>
      <c r="U758" s="2">
        <v>1.6274863854050636E-2</v>
      </c>
      <c r="V758" s="2">
        <v>4.1332989931106567E-3</v>
      </c>
      <c r="W758" s="2">
        <v>0.77318525314331055</v>
      </c>
      <c r="Z758">
        <v>388</v>
      </c>
      <c r="AA758">
        <v>390</v>
      </c>
      <c r="AB758">
        <v>55</v>
      </c>
      <c r="AC758">
        <v>62</v>
      </c>
      <c r="AD758">
        <v>58</v>
      </c>
      <c r="AE758">
        <v>60</v>
      </c>
      <c r="AF758">
        <v>63</v>
      </c>
      <c r="AG758">
        <v>16</v>
      </c>
      <c r="AH758">
        <v>2993</v>
      </c>
    </row>
    <row r="797" spans="1:32" ht="13.5" customHeight="1" x14ac:dyDescent="0.15">
      <c r="A797" t="s">
        <v>181</v>
      </c>
    </row>
    <row r="799" spans="1:32" ht="13.5" customHeight="1" x14ac:dyDescent="0.15">
      <c r="N799" t="s">
        <v>181</v>
      </c>
      <c r="O799" t="s">
        <v>20</v>
      </c>
    </row>
    <row r="800" spans="1:32" ht="13.5" customHeight="1" x14ac:dyDescent="0.15">
      <c r="O800" s="11" t="s">
        <v>319</v>
      </c>
      <c r="P800" s="11" t="s">
        <v>320</v>
      </c>
      <c r="Q800" t="s">
        <v>184</v>
      </c>
      <c r="R800" t="s">
        <v>185</v>
      </c>
      <c r="S800" s="11" t="s">
        <v>321</v>
      </c>
      <c r="T800" s="11" t="s">
        <v>322</v>
      </c>
      <c r="U800" t="s">
        <v>188</v>
      </c>
      <c r="V800" t="s">
        <v>18</v>
      </c>
      <c r="Y800" t="s">
        <v>182</v>
      </c>
      <c r="Z800" t="s">
        <v>183</v>
      </c>
      <c r="AA800" t="s">
        <v>184</v>
      </c>
      <c r="AB800" t="s">
        <v>185</v>
      </c>
      <c r="AC800" t="s">
        <v>186</v>
      </c>
      <c r="AD800" t="s">
        <v>187</v>
      </c>
      <c r="AE800" t="s">
        <v>188</v>
      </c>
      <c r="AF800" t="s">
        <v>18</v>
      </c>
    </row>
    <row r="801" spans="13:32" ht="13.5" customHeight="1" x14ac:dyDescent="0.15">
      <c r="M801" t="s">
        <v>277</v>
      </c>
      <c r="O801" s="2">
        <v>0.60371994972229004</v>
      </c>
      <c r="P801" s="2">
        <v>0.17385688424110413</v>
      </c>
      <c r="Q801" s="2">
        <v>0.22939808666706085</v>
      </c>
      <c r="R801" s="2">
        <v>2.2474812343716621E-2</v>
      </c>
      <c r="S801" s="2">
        <v>0.13484887778759003</v>
      </c>
      <c r="T801" s="2">
        <v>0.26272282004356384</v>
      </c>
      <c r="U801" s="2">
        <v>0.18393179774284363</v>
      </c>
      <c r="V801" s="2">
        <v>8.7832603603601456E-3</v>
      </c>
      <c r="Y801">
        <v>2337</v>
      </c>
      <c r="Z801">
        <v>673</v>
      </c>
      <c r="AA801">
        <v>888</v>
      </c>
      <c r="AB801">
        <v>87</v>
      </c>
      <c r="AC801">
        <v>522</v>
      </c>
      <c r="AD801">
        <v>1017</v>
      </c>
      <c r="AE801">
        <v>712</v>
      </c>
      <c r="AF801">
        <v>34</v>
      </c>
    </row>
    <row r="837" spans="1:36" ht="13.5" customHeight="1" x14ac:dyDescent="0.15">
      <c r="A837" t="s">
        <v>189</v>
      </c>
    </row>
    <row r="839" spans="1:36" ht="13.5" customHeight="1" x14ac:dyDescent="0.15">
      <c r="N839" t="s">
        <v>189</v>
      </c>
      <c r="O839" t="s">
        <v>20</v>
      </c>
    </row>
    <row r="840" spans="1:36" ht="13.5" customHeight="1" x14ac:dyDescent="0.15">
      <c r="O840" t="s">
        <v>190</v>
      </c>
      <c r="P840" t="s">
        <v>191</v>
      </c>
      <c r="Q840" t="s">
        <v>192</v>
      </c>
      <c r="R840" s="11" t="s">
        <v>307</v>
      </c>
      <c r="S840" t="s">
        <v>194</v>
      </c>
      <c r="T840" s="11" t="s">
        <v>308</v>
      </c>
      <c r="U840" s="11" t="s">
        <v>309</v>
      </c>
      <c r="V840" t="s">
        <v>197</v>
      </c>
      <c r="W840" s="11" t="s">
        <v>310</v>
      </c>
      <c r="X840" s="11" t="s">
        <v>311</v>
      </c>
      <c r="AA840" t="s">
        <v>190</v>
      </c>
      <c r="AB840" t="s">
        <v>191</v>
      </c>
      <c r="AC840" t="s">
        <v>192</v>
      </c>
      <c r="AD840" t="s">
        <v>193</v>
      </c>
      <c r="AE840" t="s">
        <v>194</v>
      </c>
      <c r="AF840" t="s">
        <v>195</v>
      </c>
      <c r="AG840" t="s">
        <v>196</v>
      </c>
      <c r="AH840" t="s">
        <v>197</v>
      </c>
      <c r="AI840" t="s">
        <v>198</v>
      </c>
      <c r="AJ840" t="s">
        <v>199</v>
      </c>
    </row>
    <row r="841" spans="1:36" ht="13.5" customHeight="1" x14ac:dyDescent="0.15">
      <c r="M841" t="s">
        <v>277</v>
      </c>
      <c r="O841" s="2">
        <v>0.1384655088186264</v>
      </c>
      <c r="P841" s="2">
        <v>0.11444070935249329</v>
      </c>
      <c r="Q841" s="2">
        <v>0.13510720431804657</v>
      </c>
      <c r="R841" s="2">
        <v>0.34228882193565369</v>
      </c>
      <c r="S841" s="2">
        <v>0.17695686221122742</v>
      </c>
      <c r="T841" s="2">
        <v>0.22371479868888855</v>
      </c>
      <c r="U841" s="2">
        <v>0.19297339022159576</v>
      </c>
      <c r="V841" s="2">
        <v>0.12425729632377625</v>
      </c>
      <c r="W841" s="2">
        <v>6.2516145408153534E-2</v>
      </c>
      <c r="X841" s="2">
        <v>0.18315680325031281</v>
      </c>
      <c r="AA841">
        <v>536</v>
      </c>
      <c r="AB841">
        <v>443</v>
      </c>
      <c r="AC841">
        <v>523</v>
      </c>
      <c r="AD841">
        <v>1325</v>
      </c>
      <c r="AE841">
        <v>685</v>
      </c>
      <c r="AF841">
        <v>866</v>
      </c>
      <c r="AG841">
        <v>747</v>
      </c>
      <c r="AH841">
        <v>481</v>
      </c>
      <c r="AI841">
        <v>242</v>
      </c>
      <c r="AJ841">
        <v>709</v>
      </c>
    </row>
  </sheetData>
  <sheetProtection formatColumns="0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4AD16-EB27-44DA-9D67-FA8AC2EAE13A}">
  <sheetPr>
    <tabColor rgb="FF00B0F0"/>
  </sheetPr>
  <dimension ref="A1:M5"/>
  <sheetViews>
    <sheetView workbookViewId="0">
      <selection activeCell="W32" sqref="W32"/>
    </sheetView>
  </sheetViews>
  <sheetFormatPr defaultRowHeight="10.5" x14ac:dyDescent="0.15"/>
  <cols>
    <col min="3" max="3" width="14.33203125" bestFit="1" customWidth="1"/>
  </cols>
  <sheetData>
    <row r="1" spans="1:13" x14ac:dyDescent="0.15">
      <c r="A1" t="s">
        <v>139</v>
      </c>
    </row>
    <row r="2" spans="1:13" ht="13.5" customHeight="1" x14ac:dyDescent="0.15">
      <c r="D2" t="s">
        <v>140</v>
      </c>
      <c r="E2" t="s">
        <v>141</v>
      </c>
      <c r="F2" t="s">
        <v>344</v>
      </c>
      <c r="G2" t="s">
        <v>143</v>
      </c>
      <c r="H2" t="s">
        <v>144</v>
      </c>
      <c r="I2" t="s">
        <v>345</v>
      </c>
      <c r="J2" s="10" t="s">
        <v>146</v>
      </c>
      <c r="K2" t="s">
        <v>147</v>
      </c>
      <c r="L2" s="10" t="s">
        <v>148</v>
      </c>
      <c r="M2" t="s">
        <v>346</v>
      </c>
    </row>
    <row r="3" spans="1:13" x14ac:dyDescent="0.15">
      <c r="A3" t="s">
        <v>328</v>
      </c>
      <c r="B3" s="7">
        <v>3871</v>
      </c>
      <c r="C3" s="7" t="str">
        <f>A3&amp;"(n="&amp;TEXT(B3,"#,###")&amp;")"</f>
        <v>全体(n=3,871)</v>
      </c>
      <c r="D3" s="13">
        <v>0.44226297736167908</v>
      </c>
      <c r="E3" s="13">
        <v>0.18005684018135071</v>
      </c>
      <c r="F3" s="13">
        <v>0.15835700929164886</v>
      </c>
      <c r="G3" s="13">
        <v>6.9491088390350342E-2</v>
      </c>
      <c r="H3" s="13">
        <v>4.8824593424797058E-2</v>
      </c>
      <c r="I3" s="13">
        <v>2.9449755325913429E-2</v>
      </c>
      <c r="J3" s="13">
        <v>7.2332732379436493E-3</v>
      </c>
      <c r="K3" s="13">
        <v>0.17230689525604248</v>
      </c>
      <c r="L3" s="13">
        <v>0.16920691728591919</v>
      </c>
      <c r="M3" s="13">
        <v>0.27176439762115479</v>
      </c>
    </row>
    <row r="4" spans="1:13" x14ac:dyDescent="0.15">
      <c r="A4" t="s">
        <v>7</v>
      </c>
      <c r="B4" s="7">
        <v>1748</v>
      </c>
      <c r="C4" s="7" t="str">
        <f t="shared" ref="C4:C5" si="0">A4&amp;"(n="&amp;TEXT(B4,"#,###")&amp;")"</f>
        <v>男性(n=1,748)</v>
      </c>
      <c r="D4" s="13">
        <v>0.3764302134513855</v>
      </c>
      <c r="E4" s="13">
        <v>0.21338672935962677</v>
      </c>
      <c r="F4" s="13">
        <v>0.15675057470798492</v>
      </c>
      <c r="G4" s="13">
        <v>7.6659038662910461E-2</v>
      </c>
      <c r="H4" s="13">
        <v>5.7780321687459946E-2</v>
      </c>
      <c r="I4" s="13">
        <v>3.3180776983499527E-2</v>
      </c>
      <c r="J4" s="13">
        <v>7.437070831656456E-3</v>
      </c>
      <c r="K4" s="13">
        <v>0.17734554409980774</v>
      </c>
      <c r="L4" s="13">
        <v>0.17562928795814514</v>
      </c>
      <c r="M4" s="13">
        <v>0.25400456786155701</v>
      </c>
    </row>
    <row r="5" spans="1:13" x14ac:dyDescent="0.15">
      <c r="A5" t="s">
        <v>8</v>
      </c>
      <c r="B5" s="7">
        <v>2011</v>
      </c>
      <c r="C5" s="7" t="str">
        <f t="shared" si="0"/>
        <v>女性(n=2,011)</v>
      </c>
      <c r="D5" s="13">
        <v>0.50323224067687988</v>
      </c>
      <c r="E5" s="13">
        <v>0.15415216982364655</v>
      </c>
      <c r="F5" s="13">
        <v>0.15266036987304688</v>
      </c>
      <c r="G5" s="13">
        <v>6.215813010931015E-2</v>
      </c>
      <c r="H5" s="13">
        <v>4.2267527431249619E-2</v>
      </c>
      <c r="I5" s="13">
        <v>2.7846843004226685E-2</v>
      </c>
      <c r="J5" s="13">
        <v>5.967180710285902E-3</v>
      </c>
      <c r="K5" s="13">
        <v>0.16956737637519836</v>
      </c>
      <c r="L5" s="13">
        <v>0.16061660647392273</v>
      </c>
      <c r="M5" s="13">
        <v>0.28990551829338074</v>
      </c>
    </row>
  </sheetData>
  <phoneticPr fontId="2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02105-80B5-4DF3-B331-898829F64E64}">
  <sheetPr>
    <tabColor rgb="FF00B0F0"/>
  </sheetPr>
  <dimension ref="A1:M5"/>
  <sheetViews>
    <sheetView workbookViewId="0">
      <selection activeCell="N43" sqref="N43"/>
    </sheetView>
  </sheetViews>
  <sheetFormatPr defaultRowHeight="10.5" x14ac:dyDescent="0.15"/>
  <cols>
    <col min="3" max="3" width="14.33203125" bestFit="1" customWidth="1"/>
  </cols>
  <sheetData>
    <row r="1" spans="1:13" x14ac:dyDescent="0.15">
      <c r="A1" t="s">
        <v>150</v>
      </c>
    </row>
    <row r="2" spans="1:13" x14ac:dyDescent="0.15"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s="14" t="s">
        <v>157</v>
      </c>
      <c r="K2" t="s">
        <v>158</v>
      </c>
      <c r="L2" t="s">
        <v>159</v>
      </c>
      <c r="M2" t="s">
        <v>160</v>
      </c>
    </row>
    <row r="3" spans="1:13" x14ac:dyDescent="0.15">
      <c r="A3" t="s">
        <v>328</v>
      </c>
      <c r="B3" s="7">
        <v>3871</v>
      </c>
      <c r="C3" s="7" t="str">
        <f>A3&amp;"(n="&amp;TEXT(B3,"#,###")&amp;")"</f>
        <v>全体(n=3,871)</v>
      </c>
      <c r="D3" s="13">
        <v>0.26349779963493347</v>
      </c>
      <c r="E3" s="13">
        <v>0.3518470823764801</v>
      </c>
      <c r="F3" s="13">
        <v>8.4990955889225006E-2</v>
      </c>
      <c r="G3" s="13">
        <v>0.46602943539619446</v>
      </c>
      <c r="H3" s="13">
        <v>0.12916558980941772</v>
      </c>
      <c r="I3" s="13">
        <v>0.26608112454414368</v>
      </c>
      <c r="J3" s="13">
        <v>0.22629810869693756</v>
      </c>
      <c r="K3" s="13">
        <v>0.18832342326641083</v>
      </c>
      <c r="L3" s="13">
        <v>8.6799278855323792E-2</v>
      </c>
      <c r="M3" s="13">
        <v>0.14311547577381134</v>
      </c>
    </row>
    <row r="4" spans="1:13" x14ac:dyDescent="0.15">
      <c r="A4" t="s">
        <v>7</v>
      </c>
      <c r="B4" s="7">
        <v>1748</v>
      </c>
      <c r="C4" s="7" t="str">
        <f t="shared" ref="C4:C5" si="0">A4&amp;"(n="&amp;TEXT(B4,"#,###")&amp;")"</f>
        <v>男性(n=1,748)</v>
      </c>
      <c r="D4" s="13">
        <v>0.28661328554153442</v>
      </c>
      <c r="E4" s="13">
        <v>0.31292906403541565</v>
      </c>
      <c r="F4" s="13">
        <v>9.2105261981487274E-2</v>
      </c>
      <c r="G4" s="13">
        <v>0.46624714136123657</v>
      </c>
      <c r="H4" s="13">
        <v>0.1264301985502243</v>
      </c>
      <c r="I4" s="13">
        <v>0.21224255859851837</v>
      </c>
      <c r="J4" s="13">
        <v>0.20881006121635437</v>
      </c>
      <c r="K4" s="13">
        <v>0.16876430809497833</v>
      </c>
      <c r="L4" s="13">
        <v>6.9221965968608856E-2</v>
      </c>
      <c r="M4" s="13">
        <v>0.16933637857437134</v>
      </c>
    </row>
    <row r="5" spans="1:13" x14ac:dyDescent="0.15">
      <c r="A5" t="s">
        <v>8</v>
      </c>
      <c r="B5" s="7">
        <v>2011</v>
      </c>
      <c r="C5" s="7" t="str">
        <f t="shared" si="0"/>
        <v>女性(n=2,011)</v>
      </c>
      <c r="D5" s="13">
        <v>0.24415713548660278</v>
      </c>
      <c r="E5" s="13">
        <v>0.38189956545829773</v>
      </c>
      <c r="F5" s="13">
        <v>7.7573344111442566E-2</v>
      </c>
      <c r="G5" s="13">
        <v>0.46643459796905518</v>
      </c>
      <c r="H5" s="13">
        <v>0.13227249681949615</v>
      </c>
      <c r="I5" s="13">
        <v>0.31427150964736938</v>
      </c>
      <c r="J5" s="13">
        <v>0.23769268393516541</v>
      </c>
      <c r="K5" s="13">
        <v>0.20735952258110046</v>
      </c>
      <c r="L5" s="13">
        <v>0.10094480216503143</v>
      </c>
      <c r="M5" s="13">
        <v>0.12133266776800156</v>
      </c>
    </row>
  </sheetData>
  <phoneticPr fontId="2"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DB8C2-EF31-4EEB-823B-28F6EE375BC0}">
  <sheetPr>
    <tabColor rgb="FF00B0F0"/>
  </sheetPr>
  <dimension ref="A1:Z18"/>
  <sheetViews>
    <sheetView workbookViewId="0">
      <selection activeCell="C3" sqref="C3"/>
    </sheetView>
  </sheetViews>
  <sheetFormatPr defaultRowHeight="10.5" x14ac:dyDescent="0.15"/>
  <sheetData>
    <row r="1" spans="1:26" ht="13.5" customHeight="1" x14ac:dyDescent="0.15">
      <c r="A1" t="s">
        <v>161</v>
      </c>
    </row>
    <row r="2" spans="1:26" ht="13.5" customHeight="1" x14ac:dyDescent="0.15">
      <c r="D2" s="7" t="s">
        <v>162</v>
      </c>
      <c r="E2" s="16" t="s">
        <v>327</v>
      </c>
      <c r="F2" s="16" t="s">
        <v>164</v>
      </c>
      <c r="G2" s="16"/>
      <c r="H2" s="16"/>
      <c r="I2" s="16"/>
      <c r="J2" s="16"/>
      <c r="K2" s="16"/>
      <c r="L2" s="15"/>
      <c r="M2" s="7"/>
    </row>
    <row r="3" spans="1:26" ht="13.5" customHeight="1" x14ac:dyDescent="0.15">
      <c r="A3" t="s">
        <v>328</v>
      </c>
      <c r="B3" s="7">
        <v>3871</v>
      </c>
      <c r="C3" s="7" t="str">
        <f>"(n="&amp;TEXT(B3,"#,###")&amp;")"</f>
        <v>(n=3,871)</v>
      </c>
      <c r="D3" s="7">
        <v>1887</v>
      </c>
      <c r="E3" s="7">
        <v>898</v>
      </c>
      <c r="F3" s="7">
        <v>1086</v>
      </c>
      <c r="G3" s="7"/>
      <c r="H3" s="7"/>
      <c r="I3" s="7"/>
      <c r="J3" s="7"/>
      <c r="K3" s="7"/>
      <c r="L3" s="7"/>
      <c r="M3" s="7"/>
    </row>
    <row r="4" spans="1:26" ht="13.5" customHeight="1" x14ac:dyDescent="0.15">
      <c r="A4" t="s">
        <v>7</v>
      </c>
      <c r="B4" s="7">
        <v>1748</v>
      </c>
      <c r="C4" s="7" t="str">
        <f>"(n="&amp;TEXT(B4,"#,###")&amp;")"</f>
        <v>(n=1,748)</v>
      </c>
      <c r="D4" s="7">
        <v>887</v>
      </c>
      <c r="E4" s="7">
        <v>355</v>
      </c>
      <c r="F4" s="7">
        <v>506</v>
      </c>
      <c r="G4" s="7"/>
      <c r="H4" s="7"/>
      <c r="I4" s="7"/>
      <c r="J4" s="7"/>
      <c r="K4" s="7"/>
      <c r="L4" s="7"/>
      <c r="M4" s="7"/>
    </row>
    <row r="5" spans="1:26" ht="13.5" customHeight="1" x14ac:dyDescent="0.15">
      <c r="A5" t="s">
        <v>8</v>
      </c>
      <c r="B5" s="7">
        <v>2011</v>
      </c>
      <c r="C5" s="7" t="str">
        <f>"(n="&amp;TEXT(B5,"#,###")&amp;")"</f>
        <v>(n=2,011)</v>
      </c>
      <c r="D5" s="7">
        <v>946</v>
      </c>
      <c r="E5" s="7">
        <v>517</v>
      </c>
      <c r="F5" s="7">
        <v>548</v>
      </c>
      <c r="G5" s="7"/>
      <c r="H5" s="7"/>
      <c r="I5" s="7"/>
      <c r="J5" s="7"/>
      <c r="K5" s="7"/>
      <c r="L5" s="7"/>
      <c r="M5" s="7"/>
    </row>
    <row r="6" spans="1:26" ht="13.5" customHeight="1" x14ac:dyDescent="0.15">
      <c r="S6" s="13"/>
      <c r="T6" s="13"/>
      <c r="U6" s="13"/>
      <c r="V6" s="13"/>
      <c r="W6" s="13"/>
      <c r="X6" s="13"/>
      <c r="Y6" s="13"/>
      <c r="Z6" s="13"/>
    </row>
    <row r="7" spans="1:26" ht="13.5" customHeight="1" x14ac:dyDescent="0.15"/>
    <row r="8" spans="1:26" ht="13.5" customHeight="1" x14ac:dyDescent="0.15"/>
    <row r="9" spans="1:26" ht="13.5" customHeight="1" x14ac:dyDescent="0.15"/>
    <row r="10" spans="1:26" ht="13.5" customHeight="1" x14ac:dyDescent="0.15"/>
    <row r="11" spans="1:26" ht="13.5" customHeight="1" x14ac:dyDescent="0.15"/>
    <row r="12" spans="1:26" ht="13.5" customHeight="1" x14ac:dyDescent="0.15"/>
    <row r="13" spans="1:26" ht="13.5" customHeight="1" x14ac:dyDescent="0.15"/>
    <row r="14" spans="1:26" ht="13.5" customHeight="1" x14ac:dyDescent="0.15"/>
    <row r="15" spans="1:26" ht="13.5" customHeight="1" x14ac:dyDescent="0.15"/>
    <row r="16" spans="1:26" ht="13.5" customHeight="1" x14ac:dyDescent="0.15"/>
    <row r="17" ht="13.5" customHeight="1" x14ac:dyDescent="0.15"/>
    <row r="18" ht="13.5" customHeight="1" x14ac:dyDescent="0.15"/>
  </sheetData>
  <phoneticPr fontId="2"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1A1B8-613D-42A5-9F64-0FEB12A40BC0}">
  <sheetPr>
    <tabColor rgb="FF00B0F0"/>
  </sheetPr>
  <dimension ref="A1:M5"/>
  <sheetViews>
    <sheetView workbookViewId="0">
      <selection activeCell="R22" sqref="R22"/>
    </sheetView>
  </sheetViews>
  <sheetFormatPr defaultRowHeight="10.5" x14ac:dyDescent="0.15"/>
  <cols>
    <col min="3" max="3" width="14.33203125" bestFit="1" customWidth="1"/>
  </cols>
  <sheetData>
    <row r="1" spans="1:13" x14ac:dyDescent="0.15">
      <c r="A1" t="s">
        <v>189</v>
      </c>
    </row>
    <row r="2" spans="1:13" ht="10.15" customHeight="1" x14ac:dyDescent="0.15">
      <c r="D2" s="10" t="s">
        <v>353</v>
      </c>
      <c r="E2" t="s">
        <v>191</v>
      </c>
      <c r="F2" s="10" t="s">
        <v>352</v>
      </c>
      <c r="G2" t="s">
        <v>347</v>
      </c>
      <c r="H2" t="s">
        <v>194</v>
      </c>
      <c r="I2" t="s">
        <v>348</v>
      </c>
      <c r="J2" s="14" t="s">
        <v>349</v>
      </c>
      <c r="K2" t="s">
        <v>197</v>
      </c>
      <c r="L2" t="s">
        <v>350</v>
      </c>
      <c r="M2" t="s">
        <v>351</v>
      </c>
    </row>
    <row r="3" spans="1:13" x14ac:dyDescent="0.15">
      <c r="A3" t="s">
        <v>328</v>
      </c>
      <c r="B3" s="7">
        <v>3871</v>
      </c>
      <c r="C3" s="7" t="str">
        <f>A3&amp;"(n="&amp;TEXT(B3,"#,###")&amp;")"</f>
        <v>全体(n=3,871)</v>
      </c>
      <c r="D3" s="13">
        <v>0.1384655088186264</v>
      </c>
      <c r="E3" s="13">
        <v>0.11444070935249329</v>
      </c>
      <c r="F3" s="13">
        <v>0.13510720431804657</v>
      </c>
      <c r="G3" s="13">
        <v>0.34228882193565369</v>
      </c>
      <c r="H3" s="13">
        <v>0.17695686221122742</v>
      </c>
      <c r="I3" s="13">
        <v>0.22371479868888855</v>
      </c>
      <c r="J3" s="13">
        <v>0.19297339022159576</v>
      </c>
      <c r="K3" s="13">
        <v>0.12425729632377625</v>
      </c>
      <c r="L3" s="13">
        <v>6.2516145408153534E-2</v>
      </c>
      <c r="M3" s="13">
        <v>0.18315680325031281</v>
      </c>
    </row>
    <row r="4" spans="1:13" x14ac:dyDescent="0.15">
      <c r="A4" t="s">
        <v>7</v>
      </c>
      <c r="B4" s="7">
        <v>1748</v>
      </c>
      <c r="C4" s="7" t="str">
        <f t="shared" ref="C4:C5" si="0">A4&amp;"(n="&amp;TEXT(B4,"#,###")&amp;")"</f>
        <v>男性(n=1,748)</v>
      </c>
      <c r="D4" s="13">
        <v>0.17620137333869934</v>
      </c>
      <c r="E4" s="13">
        <v>0.15617848932743073</v>
      </c>
      <c r="F4" s="13">
        <v>0.14588101208209991</v>
      </c>
      <c r="G4" s="13">
        <v>0.27574369311332703</v>
      </c>
      <c r="H4" s="13">
        <v>0.1315789520740509</v>
      </c>
      <c r="I4" s="13">
        <v>0.19908466935157776</v>
      </c>
      <c r="J4" s="13">
        <v>0.19508008658885956</v>
      </c>
      <c r="K4" s="13">
        <v>0.1247139573097229</v>
      </c>
      <c r="L4" s="13">
        <v>6.4073227345943451E-2</v>
      </c>
      <c r="M4" s="13">
        <v>0.17276887595653534</v>
      </c>
    </row>
    <row r="5" spans="1:13" x14ac:dyDescent="0.15">
      <c r="A5" t="s">
        <v>8</v>
      </c>
      <c r="B5" s="7">
        <v>2011</v>
      </c>
      <c r="C5" s="7" t="str">
        <f t="shared" si="0"/>
        <v>女性(n=2,011)</v>
      </c>
      <c r="D5" s="13">
        <v>0.10492292046546936</v>
      </c>
      <c r="E5" s="13">
        <v>7.8567877411842346E-2</v>
      </c>
      <c r="F5" s="13">
        <v>0.12729984521865845</v>
      </c>
      <c r="G5" s="13">
        <v>0.40228742361068726</v>
      </c>
      <c r="H5" s="13">
        <v>0.21879662573337555</v>
      </c>
      <c r="I5" s="13">
        <v>0.24763798713684082</v>
      </c>
      <c r="J5" s="13">
        <v>0.19194430112838745</v>
      </c>
      <c r="K5" s="13">
        <v>0.12381899356842041</v>
      </c>
      <c r="L5" s="13">
        <v>5.5693686008453369E-2</v>
      </c>
      <c r="M5" s="13">
        <v>0.19045251607894897</v>
      </c>
    </row>
  </sheetData>
  <phoneticPr fontId="2"/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FDB0F-041F-48F8-A4E3-53BB47CA9C85}">
  <sheetPr>
    <tabColor rgb="FF92D050"/>
  </sheetPr>
  <dimension ref="A5:O123"/>
  <sheetViews>
    <sheetView workbookViewId="0">
      <selection activeCell="N29" sqref="N29:O29"/>
    </sheetView>
  </sheetViews>
  <sheetFormatPr defaultRowHeight="10.5" x14ac:dyDescent="0.15"/>
  <cols>
    <col min="2" max="2" width="17" customWidth="1"/>
  </cols>
  <sheetData>
    <row r="5" spans="1:15" x14ac:dyDescent="0.15">
      <c r="A5" t="s">
        <v>200</v>
      </c>
      <c r="B5" t="s">
        <v>2</v>
      </c>
      <c r="C5" t="s">
        <v>355</v>
      </c>
    </row>
    <row r="6" spans="1:15" ht="84" x14ac:dyDescent="0.15">
      <c r="A6" s="33"/>
      <c r="B6" s="34"/>
      <c r="C6" s="4" t="s">
        <v>201</v>
      </c>
      <c r="D6" s="4" t="s">
        <v>81</v>
      </c>
      <c r="E6" s="4" t="s">
        <v>82</v>
      </c>
      <c r="F6" s="4" t="s">
        <v>290</v>
      </c>
      <c r="G6" s="4" t="s">
        <v>84</v>
      </c>
      <c r="H6" s="4" t="s">
        <v>294</v>
      </c>
      <c r="I6" s="4" t="s">
        <v>86</v>
      </c>
      <c r="J6" s="4" t="s">
        <v>338</v>
      </c>
      <c r="K6" s="4" t="s">
        <v>293</v>
      </c>
      <c r="L6" s="4" t="s">
        <v>89</v>
      </c>
      <c r="M6" s="4" t="s">
        <v>18</v>
      </c>
    </row>
    <row r="7" spans="1:15" x14ac:dyDescent="0.15">
      <c r="A7" s="30" t="s">
        <v>356</v>
      </c>
      <c r="B7" s="30" t="s">
        <v>357</v>
      </c>
      <c r="C7" s="23">
        <v>3871</v>
      </c>
      <c r="D7" s="24">
        <v>82</v>
      </c>
      <c r="E7" s="24">
        <v>155</v>
      </c>
      <c r="F7" s="24">
        <v>264</v>
      </c>
      <c r="G7" s="24">
        <v>293</v>
      </c>
      <c r="H7" s="24">
        <v>156</v>
      </c>
      <c r="I7" s="24">
        <v>890</v>
      </c>
      <c r="J7" s="24">
        <v>349</v>
      </c>
      <c r="K7" s="24">
        <v>101</v>
      </c>
      <c r="L7" s="24">
        <v>770</v>
      </c>
      <c r="M7" s="24">
        <v>811</v>
      </c>
    </row>
    <row r="8" spans="1:15" x14ac:dyDescent="0.15">
      <c r="A8" s="32"/>
      <c r="B8" s="31"/>
      <c r="C8" s="5">
        <v>1</v>
      </c>
      <c r="D8" s="6">
        <v>2.1183157339692116E-2</v>
      </c>
      <c r="E8" s="6">
        <v>4.0041331201791763E-2</v>
      </c>
      <c r="F8" s="6">
        <v>6.8199433386325836E-2</v>
      </c>
      <c r="G8" s="6">
        <v>7.5691036880016327E-2</v>
      </c>
      <c r="H8" s="6">
        <v>4.0299665182828903E-2</v>
      </c>
      <c r="I8" s="6">
        <v>0.22991475462913513</v>
      </c>
      <c r="J8" s="6">
        <v>9.0157583355903625E-2</v>
      </c>
      <c r="K8" s="6">
        <v>2.6091448962688446E-2</v>
      </c>
      <c r="L8" s="6">
        <v>0.19891500473022461</v>
      </c>
      <c r="M8" s="6">
        <v>0.20950658619403839</v>
      </c>
    </row>
    <row r="9" spans="1:15" x14ac:dyDescent="0.15">
      <c r="A9" s="32"/>
      <c r="B9" s="30" t="s">
        <v>358</v>
      </c>
      <c r="C9" s="23">
        <v>717</v>
      </c>
      <c r="D9" s="24">
        <v>16</v>
      </c>
      <c r="E9" s="24">
        <v>39</v>
      </c>
      <c r="F9" s="24">
        <v>27</v>
      </c>
      <c r="G9" s="24">
        <v>39</v>
      </c>
      <c r="H9" s="24">
        <v>39</v>
      </c>
      <c r="I9" s="24">
        <v>140</v>
      </c>
      <c r="J9" s="24">
        <v>75</v>
      </c>
      <c r="K9" s="24">
        <v>17</v>
      </c>
      <c r="L9" s="24">
        <v>231</v>
      </c>
      <c r="M9" s="24">
        <v>94</v>
      </c>
    </row>
    <row r="10" spans="1:15" x14ac:dyDescent="0.15">
      <c r="A10" s="32"/>
      <c r="B10" s="31"/>
      <c r="C10" s="5">
        <v>1</v>
      </c>
      <c r="D10" s="6">
        <v>2.2315202280879021E-2</v>
      </c>
      <c r="E10" s="6">
        <v>5.4393306374549866E-2</v>
      </c>
      <c r="F10" s="6">
        <v>3.7656903266906738E-2</v>
      </c>
      <c r="G10" s="6">
        <v>5.4393306374549866E-2</v>
      </c>
      <c r="H10" s="6">
        <v>5.4393306374549866E-2</v>
      </c>
      <c r="I10" s="6">
        <v>0.19525802135467529</v>
      </c>
      <c r="J10" s="6">
        <v>0.10460250824689865</v>
      </c>
      <c r="K10" s="6">
        <v>2.3709902539849281E-2</v>
      </c>
      <c r="L10" s="6">
        <v>0.32217574119567871</v>
      </c>
      <c r="M10" s="6">
        <v>0.1311018168926239</v>
      </c>
    </row>
    <row r="11" spans="1:15" x14ac:dyDescent="0.15">
      <c r="A11" s="32"/>
      <c r="B11" s="30" t="s">
        <v>359</v>
      </c>
      <c r="C11" s="23">
        <v>89</v>
      </c>
      <c r="D11" s="24">
        <v>1</v>
      </c>
      <c r="E11" s="24">
        <v>2</v>
      </c>
      <c r="F11" s="24">
        <v>2</v>
      </c>
      <c r="G11" s="24">
        <v>6</v>
      </c>
      <c r="H11" s="24">
        <v>2</v>
      </c>
      <c r="I11" s="24">
        <v>30</v>
      </c>
      <c r="J11" s="24">
        <v>1</v>
      </c>
      <c r="K11" s="24">
        <v>1</v>
      </c>
      <c r="L11" s="24">
        <v>12</v>
      </c>
      <c r="M11" s="24">
        <v>32</v>
      </c>
    </row>
    <row r="12" spans="1:15" x14ac:dyDescent="0.15">
      <c r="A12" s="32"/>
      <c r="B12" s="31"/>
      <c r="C12" s="5">
        <v>1</v>
      </c>
      <c r="D12" s="6">
        <v>1.123595517128706E-2</v>
      </c>
      <c r="E12" s="6">
        <v>2.247191034257412E-2</v>
      </c>
      <c r="F12" s="6">
        <v>2.247191034257412E-2</v>
      </c>
      <c r="G12" s="6">
        <v>6.7415729165077209E-2</v>
      </c>
      <c r="H12" s="6">
        <v>2.247191034257412E-2</v>
      </c>
      <c r="I12" s="6">
        <v>0.33707866072654724</v>
      </c>
      <c r="J12" s="6">
        <v>1.123595517128706E-2</v>
      </c>
      <c r="K12" s="6">
        <v>1.123595517128706E-2</v>
      </c>
      <c r="L12" s="6">
        <v>0.13483145833015442</v>
      </c>
      <c r="M12" s="6">
        <v>0.35955056548118591</v>
      </c>
    </row>
    <row r="13" spans="1:15" x14ac:dyDescent="0.15">
      <c r="A13" s="32"/>
      <c r="B13" s="30" t="s">
        <v>360</v>
      </c>
      <c r="C13" s="23">
        <v>338</v>
      </c>
      <c r="D13" s="24">
        <v>2</v>
      </c>
      <c r="E13" s="24">
        <v>1</v>
      </c>
      <c r="F13" s="24">
        <v>15</v>
      </c>
      <c r="G13" s="24">
        <v>17</v>
      </c>
      <c r="H13" s="24">
        <v>2</v>
      </c>
      <c r="I13" s="24">
        <v>158</v>
      </c>
      <c r="J13" s="24">
        <v>40</v>
      </c>
      <c r="K13" s="24">
        <v>3</v>
      </c>
      <c r="L13" s="24">
        <v>19</v>
      </c>
      <c r="M13" s="24">
        <v>81</v>
      </c>
    </row>
    <row r="14" spans="1:15" x14ac:dyDescent="0.15">
      <c r="A14" s="32"/>
      <c r="B14" s="31"/>
      <c r="C14" s="5">
        <v>1</v>
      </c>
      <c r="D14" s="6">
        <v>5.917159840464592E-3</v>
      </c>
      <c r="E14" s="6">
        <v>2.958579920232296E-3</v>
      </c>
      <c r="F14" s="6">
        <v>4.4378697872161865E-2</v>
      </c>
      <c r="G14" s="6">
        <v>5.0295859575271606E-2</v>
      </c>
      <c r="H14" s="6">
        <v>5.917159840464592E-3</v>
      </c>
      <c r="I14" s="6">
        <v>0.46745562553405762</v>
      </c>
      <c r="J14" s="6">
        <v>0.11834319680929184</v>
      </c>
      <c r="K14" s="6">
        <v>8.875739760696888E-3</v>
      </c>
      <c r="L14" s="6">
        <v>5.6213017553091049E-2</v>
      </c>
      <c r="M14" s="6">
        <v>0.23964497447013855</v>
      </c>
    </row>
    <row r="15" spans="1:15" x14ac:dyDescent="0.15">
      <c r="A15" s="32"/>
      <c r="B15" s="37" t="s">
        <v>361</v>
      </c>
      <c r="C15" s="25">
        <v>283</v>
      </c>
      <c r="D15" s="26">
        <v>2</v>
      </c>
      <c r="E15" s="26">
        <v>30</v>
      </c>
      <c r="F15" s="26">
        <v>96</v>
      </c>
      <c r="G15" s="26">
        <v>26</v>
      </c>
      <c r="H15" s="26">
        <v>7</v>
      </c>
      <c r="I15" s="26">
        <v>12</v>
      </c>
      <c r="J15" s="26">
        <v>18</v>
      </c>
      <c r="K15" s="26">
        <v>12</v>
      </c>
      <c r="L15" s="26">
        <v>39</v>
      </c>
      <c r="M15" s="26">
        <v>41</v>
      </c>
      <c r="O15" s="7" t="str">
        <f>"(n="&amp;TEXT(C15,"#,###")&amp;")"</f>
        <v>(n=283)</v>
      </c>
    </row>
    <row r="16" spans="1:15" x14ac:dyDescent="0.15">
      <c r="A16" s="32"/>
      <c r="B16" s="38"/>
      <c r="C16" s="27">
        <v>1</v>
      </c>
      <c r="D16" s="28">
        <v>7.0671378634870052E-3</v>
      </c>
      <c r="E16" s="28">
        <v>0.10600706934928894</v>
      </c>
      <c r="F16" s="28">
        <v>0.33922260999679565</v>
      </c>
      <c r="G16" s="28">
        <v>9.1872788965702057E-2</v>
      </c>
      <c r="H16" s="28">
        <v>2.4734983220696449E-2</v>
      </c>
      <c r="I16" s="28">
        <v>4.2402826249599457E-2</v>
      </c>
      <c r="J16" s="28">
        <v>6.3604243099689484E-2</v>
      </c>
      <c r="K16" s="28">
        <v>4.2402826249599457E-2</v>
      </c>
      <c r="L16" s="28">
        <v>0.13780918717384338</v>
      </c>
      <c r="M16" s="28">
        <v>0.14487633109092712</v>
      </c>
    </row>
    <row r="17" spans="1:13" x14ac:dyDescent="0.15">
      <c r="A17" s="32"/>
      <c r="B17" s="30" t="s">
        <v>362</v>
      </c>
      <c r="C17" s="23">
        <v>11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8</v>
      </c>
      <c r="J17" s="24">
        <v>1</v>
      </c>
      <c r="K17" s="24">
        <v>0</v>
      </c>
      <c r="L17" s="24">
        <v>1</v>
      </c>
      <c r="M17" s="24">
        <v>1</v>
      </c>
    </row>
    <row r="18" spans="1:13" x14ac:dyDescent="0.15">
      <c r="A18" s="32"/>
      <c r="B18" s="31"/>
      <c r="C18" s="5">
        <v>1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0.72727274894714355</v>
      </c>
      <c r="J18" s="6">
        <v>9.0909093618392944E-2</v>
      </c>
      <c r="K18" s="6">
        <v>0</v>
      </c>
      <c r="L18" s="6">
        <v>9.0909093618392944E-2</v>
      </c>
      <c r="M18" s="6">
        <v>9.0909093618392944E-2</v>
      </c>
    </row>
    <row r="19" spans="1:13" x14ac:dyDescent="0.15">
      <c r="A19" s="32"/>
      <c r="B19" s="30" t="s">
        <v>363</v>
      </c>
      <c r="C19" s="23">
        <v>116</v>
      </c>
      <c r="D19" s="24">
        <v>6</v>
      </c>
      <c r="E19" s="24">
        <v>1</v>
      </c>
      <c r="F19" s="24">
        <v>4</v>
      </c>
      <c r="G19" s="24">
        <v>15</v>
      </c>
      <c r="H19" s="24">
        <v>1</v>
      </c>
      <c r="I19" s="24">
        <v>24</v>
      </c>
      <c r="J19" s="24">
        <v>14</v>
      </c>
      <c r="K19" s="24">
        <v>2</v>
      </c>
      <c r="L19" s="24">
        <v>28</v>
      </c>
      <c r="M19" s="24">
        <v>21</v>
      </c>
    </row>
    <row r="20" spans="1:13" x14ac:dyDescent="0.15">
      <c r="A20" s="32"/>
      <c r="B20" s="31"/>
      <c r="C20" s="5">
        <v>1</v>
      </c>
      <c r="D20" s="6">
        <v>5.1724139600992203E-2</v>
      </c>
      <c r="E20" s="6">
        <v>8.6206896230578423E-3</v>
      </c>
      <c r="F20" s="6">
        <v>3.4482758492231369E-2</v>
      </c>
      <c r="G20" s="6">
        <v>0.12931033968925476</v>
      </c>
      <c r="H20" s="6">
        <v>8.6206896230578423E-3</v>
      </c>
      <c r="I20" s="6">
        <v>0.20689655840396881</v>
      </c>
      <c r="J20" s="6">
        <v>0.12068965286016464</v>
      </c>
      <c r="K20" s="6">
        <v>1.7241379246115685E-2</v>
      </c>
      <c r="L20" s="6">
        <v>0.24137930572032928</v>
      </c>
      <c r="M20" s="6">
        <v>0.18103447556495667</v>
      </c>
    </row>
    <row r="21" spans="1:13" x14ac:dyDescent="0.15">
      <c r="A21" s="32"/>
      <c r="B21" s="30" t="s">
        <v>364</v>
      </c>
      <c r="C21" s="23">
        <v>344</v>
      </c>
      <c r="D21" s="24">
        <v>6</v>
      </c>
      <c r="E21" s="24">
        <v>14</v>
      </c>
      <c r="F21" s="24">
        <v>7</v>
      </c>
      <c r="G21" s="24">
        <v>36</v>
      </c>
      <c r="H21" s="24">
        <v>30</v>
      </c>
      <c r="I21" s="24">
        <v>79</v>
      </c>
      <c r="J21" s="24">
        <v>27</v>
      </c>
      <c r="K21" s="24">
        <v>7</v>
      </c>
      <c r="L21" s="24">
        <v>82</v>
      </c>
      <c r="M21" s="24">
        <v>56</v>
      </c>
    </row>
    <row r="22" spans="1:13" x14ac:dyDescent="0.15">
      <c r="A22" s="32"/>
      <c r="B22" s="31"/>
      <c r="C22" s="5">
        <v>1</v>
      </c>
      <c r="D22" s="6">
        <v>1.744186133146286E-2</v>
      </c>
      <c r="E22" s="6">
        <v>4.0697675198316574E-2</v>
      </c>
      <c r="F22" s="6">
        <v>2.0348837599158287E-2</v>
      </c>
      <c r="G22" s="6">
        <v>0.10465116053819656</v>
      </c>
      <c r="H22" s="6">
        <v>8.7209299206733704E-2</v>
      </c>
      <c r="I22" s="6">
        <v>0.22965116798877716</v>
      </c>
      <c r="J22" s="6">
        <v>7.8488372266292572E-2</v>
      </c>
      <c r="K22" s="6">
        <v>2.0348837599158287E-2</v>
      </c>
      <c r="L22" s="6">
        <v>0.2383720874786377</v>
      </c>
      <c r="M22" s="6">
        <v>0.1627907007932663</v>
      </c>
    </row>
    <row r="23" spans="1:13" x14ac:dyDescent="0.15">
      <c r="A23" s="32"/>
      <c r="B23" s="30" t="s">
        <v>365</v>
      </c>
      <c r="C23" s="23">
        <v>16</v>
      </c>
      <c r="D23" s="24">
        <v>1</v>
      </c>
      <c r="E23" s="24">
        <v>0</v>
      </c>
      <c r="F23" s="24">
        <v>0</v>
      </c>
      <c r="G23" s="24">
        <v>0</v>
      </c>
      <c r="H23" s="24">
        <v>1</v>
      </c>
      <c r="I23" s="24">
        <v>7</v>
      </c>
      <c r="J23" s="24">
        <v>2</v>
      </c>
      <c r="K23" s="24">
        <v>0</v>
      </c>
      <c r="L23" s="24">
        <v>0</v>
      </c>
      <c r="M23" s="24">
        <v>5</v>
      </c>
    </row>
    <row r="24" spans="1:13" x14ac:dyDescent="0.15">
      <c r="A24" s="32"/>
      <c r="B24" s="31"/>
      <c r="C24" s="5">
        <v>1</v>
      </c>
      <c r="D24" s="6">
        <v>6.25E-2</v>
      </c>
      <c r="E24" s="6">
        <v>0</v>
      </c>
      <c r="F24" s="6">
        <v>0</v>
      </c>
      <c r="G24" s="6">
        <v>0</v>
      </c>
      <c r="H24" s="6">
        <v>6.25E-2</v>
      </c>
      <c r="I24" s="6">
        <v>0.4375</v>
      </c>
      <c r="J24" s="6">
        <v>0.125</v>
      </c>
      <c r="K24" s="6">
        <v>0</v>
      </c>
      <c r="L24" s="6">
        <v>0</v>
      </c>
      <c r="M24" s="6">
        <v>0.3125</v>
      </c>
    </row>
    <row r="25" spans="1:13" x14ac:dyDescent="0.15">
      <c r="A25" s="32"/>
      <c r="B25" s="30" t="s">
        <v>366</v>
      </c>
      <c r="C25" s="23">
        <v>141</v>
      </c>
      <c r="D25" s="24">
        <v>4</v>
      </c>
      <c r="E25" s="24">
        <v>3</v>
      </c>
      <c r="F25" s="24">
        <v>4</v>
      </c>
      <c r="G25" s="24">
        <v>4</v>
      </c>
      <c r="H25" s="24">
        <v>1</v>
      </c>
      <c r="I25" s="24">
        <v>45</v>
      </c>
      <c r="J25" s="24">
        <v>8</v>
      </c>
      <c r="K25" s="24">
        <v>6</v>
      </c>
      <c r="L25" s="24">
        <v>8</v>
      </c>
      <c r="M25" s="24">
        <v>58</v>
      </c>
    </row>
    <row r="26" spans="1:13" x14ac:dyDescent="0.15">
      <c r="A26" s="32"/>
      <c r="B26" s="31"/>
      <c r="C26" s="5">
        <v>1</v>
      </c>
      <c r="D26" s="6">
        <v>2.8368793427944183E-2</v>
      </c>
      <c r="E26" s="6">
        <v>2.1276595070958138E-2</v>
      </c>
      <c r="F26" s="6">
        <v>2.8368793427944183E-2</v>
      </c>
      <c r="G26" s="6">
        <v>2.8368793427944183E-2</v>
      </c>
      <c r="H26" s="6">
        <v>7.0921983569860458E-3</v>
      </c>
      <c r="I26" s="6">
        <v>0.31914892792701721</v>
      </c>
      <c r="J26" s="6">
        <v>5.6737586855888367E-2</v>
      </c>
      <c r="K26" s="6">
        <v>4.2553190141916275E-2</v>
      </c>
      <c r="L26" s="6">
        <v>5.6737586855888367E-2</v>
      </c>
      <c r="M26" s="6">
        <v>0.41134750843048096</v>
      </c>
    </row>
    <row r="27" spans="1:13" x14ac:dyDescent="0.15">
      <c r="A27" s="32"/>
      <c r="B27" s="30" t="s">
        <v>367</v>
      </c>
      <c r="C27" s="23">
        <v>80</v>
      </c>
      <c r="D27" s="24">
        <v>0</v>
      </c>
      <c r="E27" s="24">
        <v>4</v>
      </c>
      <c r="F27" s="24">
        <v>15</v>
      </c>
      <c r="G27" s="24">
        <v>16</v>
      </c>
      <c r="H27" s="24">
        <v>3</v>
      </c>
      <c r="I27" s="24">
        <v>2</v>
      </c>
      <c r="J27" s="24">
        <v>7</v>
      </c>
      <c r="K27" s="24">
        <v>0</v>
      </c>
      <c r="L27" s="24">
        <v>11</v>
      </c>
      <c r="M27" s="24">
        <v>22</v>
      </c>
    </row>
    <row r="28" spans="1:13" x14ac:dyDescent="0.15">
      <c r="A28" s="32"/>
      <c r="B28" s="31"/>
      <c r="C28" s="5">
        <v>1</v>
      </c>
      <c r="D28" s="6">
        <v>0</v>
      </c>
      <c r="E28" s="6">
        <v>5.000000074505806E-2</v>
      </c>
      <c r="F28" s="6">
        <v>0.1875</v>
      </c>
      <c r="G28" s="6">
        <v>0.20000000298023224</v>
      </c>
      <c r="H28" s="6">
        <v>3.7500001490116119E-2</v>
      </c>
      <c r="I28" s="6">
        <v>2.500000037252903E-2</v>
      </c>
      <c r="J28" s="6">
        <v>8.7499998509883881E-2</v>
      </c>
      <c r="K28" s="6">
        <v>0</v>
      </c>
      <c r="L28" s="6">
        <v>0.13750000298023224</v>
      </c>
      <c r="M28" s="6">
        <v>0.27500000596046448</v>
      </c>
    </row>
    <row r="29" spans="1:13" x14ac:dyDescent="0.15">
      <c r="A29" s="32"/>
      <c r="B29" s="30" t="s">
        <v>368</v>
      </c>
      <c r="C29" s="23">
        <v>3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3</v>
      </c>
      <c r="J29" s="24">
        <v>0</v>
      </c>
      <c r="K29" s="24">
        <v>0</v>
      </c>
      <c r="L29" s="24">
        <v>0</v>
      </c>
      <c r="M29" s="24">
        <v>0</v>
      </c>
    </row>
    <row r="30" spans="1:13" x14ac:dyDescent="0.15">
      <c r="A30" s="32"/>
      <c r="B30" s="31"/>
      <c r="C30" s="5">
        <v>1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1</v>
      </c>
      <c r="J30" s="6">
        <v>0</v>
      </c>
      <c r="K30" s="6">
        <v>0</v>
      </c>
      <c r="L30" s="6">
        <v>0</v>
      </c>
      <c r="M30" s="6">
        <v>0</v>
      </c>
    </row>
    <row r="31" spans="1:13" x14ac:dyDescent="0.15">
      <c r="A31" s="32"/>
      <c r="B31" s="30" t="s">
        <v>369</v>
      </c>
      <c r="C31" s="23">
        <v>42</v>
      </c>
      <c r="D31" s="24">
        <v>1</v>
      </c>
      <c r="E31" s="24">
        <v>0</v>
      </c>
      <c r="F31" s="24">
        <v>1</v>
      </c>
      <c r="G31" s="24">
        <v>6</v>
      </c>
      <c r="H31" s="24">
        <v>1</v>
      </c>
      <c r="I31" s="24">
        <v>14</v>
      </c>
      <c r="J31" s="24">
        <v>5</v>
      </c>
      <c r="K31" s="24">
        <v>1</v>
      </c>
      <c r="L31" s="24">
        <v>6</v>
      </c>
      <c r="M31" s="24">
        <v>7</v>
      </c>
    </row>
    <row r="32" spans="1:13" x14ac:dyDescent="0.15">
      <c r="A32" s="32"/>
      <c r="B32" s="31"/>
      <c r="C32" s="5">
        <v>1</v>
      </c>
      <c r="D32" s="6">
        <v>2.380952425301075E-2</v>
      </c>
      <c r="E32" s="6">
        <v>0</v>
      </c>
      <c r="F32" s="6">
        <v>2.380952425301075E-2</v>
      </c>
      <c r="G32" s="6">
        <v>0.1428571492433548</v>
      </c>
      <c r="H32" s="6">
        <v>2.380952425301075E-2</v>
      </c>
      <c r="I32" s="6">
        <v>0.3333333432674408</v>
      </c>
      <c r="J32" s="6">
        <v>0.1190476194024086</v>
      </c>
      <c r="K32" s="6">
        <v>2.380952425301075E-2</v>
      </c>
      <c r="L32" s="6">
        <v>0.1428571492433548</v>
      </c>
      <c r="M32" s="6">
        <v>0.1666666716337204</v>
      </c>
    </row>
    <row r="33" spans="1:13" x14ac:dyDescent="0.15">
      <c r="A33" s="32"/>
      <c r="B33" s="30" t="s">
        <v>370</v>
      </c>
      <c r="C33" s="23">
        <v>177</v>
      </c>
      <c r="D33" s="24">
        <v>4</v>
      </c>
      <c r="E33" s="24">
        <v>6</v>
      </c>
      <c r="F33" s="24">
        <v>5</v>
      </c>
      <c r="G33" s="24">
        <v>10</v>
      </c>
      <c r="H33" s="24">
        <v>9</v>
      </c>
      <c r="I33" s="24">
        <v>47</v>
      </c>
      <c r="J33" s="24">
        <v>17</v>
      </c>
      <c r="K33" s="24">
        <v>2</v>
      </c>
      <c r="L33" s="24">
        <v>50</v>
      </c>
      <c r="M33" s="24">
        <v>27</v>
      </c>
    </row>
    <row r="34" spans="1:13" x14ac:dyDescent="0.15">
      <c r="A34" s="32"/>
      <c r="B34" s="31"/>
      <c r="C34" s="5">
        <v>1</v>
      </c>
      <c r="D34" s="6">
        <v>2.2598870098590851E-2</v>
      </c>
      <c r="E34" s="6">
        <v>3.3898305147886276E-2</v>
      </c>
      <c r="F34" s="6">
        <v>2.8248587623238564E-2</v>
      </c>
      <c r="G34" s="6">
        <v>5.6497175246477127E-2</v>
      </c>
      <c r="H34" s="6">
        <v>5.0847455859184265E-2</v>
      </c>
      <c r="I34" s="6">
        <v>0.26553672552108765</v>
      </c>
      <c r="J34" s="6">
        <v>9.6045196056365967E-2</v>
      </c>
      <c r="K34" s="6">
        <v>1.1299435049295425E-2</v>
      </c>
      <c r="L34" s="6">
        <v>0.28248587250709534</v>
      </c>
      <c r="M34" s="6">
        <v>0.1525423675775528</v>
      </c>
    </row>
    <row r="35" spans="1:13" x14ac:dyDescent="0.15">
      <c r="A35" s="32"/>
      <c r="B35" s="30" t="s">
        <v>371</v>
      </c>
      <c r="C35" s="23">
        <v>10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3</v>
      </c>
      <c r="J35" s="24">
        <v>1</v>
      </c>
      <c r="K35" s="24">
        <v>0</v>
      </c>
      <c r="L35" s="24">
        <v>3</v>
      </c>
      <c r="M35" s="24">
        <v>3</v>
      </c>
    </row>
    <row r="36" spans="1:13" x14ac:dyDescent="0.15">
      <c r="A36" s="32"/>
      <c r="B36" s="31"/>
      <c r="C36" s="5">
        <v>1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0.30000001192092896</v>
      </c>
      <c r="J36" s="6">
        <v>0.10000000149011612</v>
      </c>
      <c r="K36" s="6">
        <v>0</v>
      </c>
      <c r="L36" s="6">
        <v>0.30000001192092896</v>
      </c>
      <c r="M36" s="6">
        <v>0.30000001192092896</v>
      </c>
    </row>
    <row r="37" spans="1:13" x14ac:dyDescent="0.15">
      <c r="A37" s="32"/>
      <c r="B37" s="30" t="s">
        <v>372</v>
      </c>
      <c r="C37" s="23">
        <v>42</v>
      </c>
      <c r="D37" s="24">
        <v>1</v>
      </c>
      <c r="E37" s="24">
        <v>1</v>
      </c>
      <c r="F37" s="24">
        <v>1</v>
      </c>
      <c r="G37" s="24">
        <v>4</v>
      </c>
      <c r="H37" s="24">
        <v>0</v>
      </c>
      <c r="I37" s="24">
        <v>12</v>
      </c>
      <c r="J37" s="24">
        <v>2</v>
      </c>
      <c r="K37" s="24">
        <v>0</v>
      </c>
      <c r="L37" s="24">
        <v>5</v>
      </c>
      <c r="M37" s="24">
        <v>16</v>
      </c>
    </row>
    <row r="38" spans="1:13" x14ac:dyDescent="0.15">
      <c r="A38" s="32"/>
      <c r="B38" s="31"/>
      <c r="C38" s="5">
        <v>1</v>
      </c>
      <c r="D38" s="6">
        <v>2.380952425301075E-2</v>
      </c>
      <c r="E38" s="6">
        <v>2.380952425301075E-2</v>
      </c>
      <c r="F38" s="6">
        <v>2.380952425301075E-2</v>
      </c>
      <c r="G38" s="6">
        <v>9.5238097012042999E-2</v>
      </c>
      <c r="H38" s="6">
        <v>0</v>
      </c>
      <c r="I38" s="6">
        <v>0.28571429848670959</v>
      </c>
      <c r="J38" s="6">
        <v>4.76190485060215E-2</v>
      </c>
      <c r="K38" s="6">
        <v>0</v>
      </c>
      <c r="L38" s="6">
        <v>0.1190476194024086</v>
      </c>
      <c r="M38" s="6">
        <v>0.380952388048172</v>
      </c>
    </row>
    <row r="39" spans="1:13" x14ac:dyDescent="0.15">
      <c r="A39" s="32"/>
      <c r="B39" s="30" t="s">
        <v>373</v>
      </c>
      <c r="C39" s="23">
        <v>46</v>
      </c>
      <c r="D39" s="24">
        <v>0</v>
      </c>
      <c r="E39" s="24">
        <v>3</v>
      </c>
      <c r="F39" s="24">
        <v>12</v>
      </c>
      <c r="G39" s="24">
        <v>8</v>
      </c>
      <c r="H39" s="24">
        <v>0</v>
      </c>
      <c r="I39" s="24">
        <v>2</v>
      </c>
      <c r="J39" s="24">
        <v>1</v>
      </c>
      <c r="K39" s="24">
        <v>1</v>
      </c>
      <c r="L39" s="24">
        <v>10</v>
      </c>
      <c r="M39" s="24">
        <v>9</v>
      </c>
    </row>
    <row r="40" spans="1:13" x14ac:dyDescent="0.15">
      <c r="A40" s="32"/>
      <c r="B40" s="31"/>
      <c r="C40" s="5">
        <v>1</v>
      </c>
      <c r="D40" s="6">
        <v>0</v>
      </c>
      <c r="E40" s="6">
        <v>6.5217390656471252E-2</v>
      </c>
      <c r="F40" s="6">
        <v>0.26086956262588501</v>
      </c>
      <c r="G40" s="6">
        <v>0.17391304671764374</v>
      </c>
      <c r="H40" s="6">
        <v>0</v>
      </c>
      <c r="I40" s="6">
        <v>4.3478261679410934E-2</v>
      </c>
      <c r="J40" s="6">
        <v>2.1739130839705467E-2</v>
      </c>
      <c r="K40" s="6">
        <v>2.1739130839705467E-2</v>
      </c>
      <c r="L40" s="6">
        <v>0.21739129722118378</v>
      </c>
      <c r="M40" s="6">
        <v>0.19565217196941376</v>
      </c>
    </row>
    <row r="41" spans="1:13" x14ac:dyDescent="0.15">
      <c r="A41" s="32"/>
      <c r="B41" s="30" t="s">
        <v>374</v>
      </c>
      <c r="C41" s="23">
        <v>3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2</v>
      </c>
      <c r="J41" s="24">
        <v>0</v>
      </c>
      <c r="K41" s="24">
        <v>0</v>
      </c>
      <c r="L41" s="24">
        <v>1</v>
      </c>
      <c r="M41" s="24">
        <v>0</v>
      </c>
    </row>
    <row r="42" spans="1:13" x14ac:dyDescent="0.15">
      <c r="A42" s="32"/>
      <c r="B42" s="31"/>
      <c r="C42" s="5">
        <v>1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0.66666668653488159</v>
      </c>
      <c r="J42" s="6">
        <v>0</v>
      </c>
      <c r="K42" s="6">
        <v>0</v>
      </c>
      <c r="L42" s="6">
        <v>0.3333333432674408</v>
      </c>
      <c r="M42" s="6">
        <v>0</v>
      </c>
    </row>
    <row r="43" spans="1:13" x14ac:dyDescent="0.15">
      <c r="A43" s="32"/>
      <c r="B43" s="30" t="s">
        <v>375</v>
      </c>
      <c r="C43" s="23">
        <v>30</v>
      </c>
      <c r="D43" s="24">
        <v>0</v>
      </c>
      <c r="E43" s="24">
        <v>0</v>
      </c>
      <c r="F43" s="24">
        <v>1</v>
      </c>
      <c r="G43" s="24">
        <v>5</v>
      </c>
      <c r="H43" s="24">
        <v>1</v>
      </c>
      <c r="I43" s="24">
        <v>9</v>
      </c>
      <c r="J43" s="24">
        <v>1</v>
      </c>
      <c r="K43" s="24">
        <v>0</v>
      </c>
      <c r="L43" s="24">
        <v>6</v>
      </c>
      <c r="M43" s="24">
        <v>7</v>
      </c>
    </row>
    <row r="44" spans="1:13" x14ac:dyDescent="0.15">
      <c r="A44" s="32"/>
      <c r="B44" s="31"/>
      <c r="C44" s="5">
        <v>1</v>
      </c>
      <c r="D44" s="6">
        <v>0</v>
      </c>
      <c r="E44" s="6">
        <v>0</v>
      </c>
      <c r="F44" s="6">
        <v>3.3333335071802139E-2</v>
      </c>
      <c r="G44" s="6">
        <v>0.1666666716337204</v>
      </c>
      <c r="H44" s="6">
        <v>3.3333335071802139E-2</v>
      </c>
      <c r="I44" s="6">
        <v>0.30000001192092896</v>
      </c>
      <c r="J44" s="6">
        <v>3.3333335071802139E-2</v>
      </c>
      <c r="K44" s="6">
        <v>0</v>
      </c>
      <c r="L44" s="6">
        <v>0.20000000298023224</v>
      </c>
      <c r="M44" s="6">
        <v>0.23333333432674408</v>
      </c>
    </row>
    <row r="45" spans="1:13" x14ac:dyDescent="0.15">
      <c r="A45" s="32"/>
      <c r="B45" s="30" t="s">
        <v>376</v>
      </c>
      <c r="C45" s="23">
        <v>177</v>
      </c>
      <c r="D45" s="24">
        <v>3</v>
      </c>
      <c r="E45" s="24">
        <v>6</v>
      </c>
      <c r="F45" s="24">
        <v>4</v>
      </c>
      <c r="G45" s="24">
        <v>12</v>
      </c>
      <c r="H45" s="24">
        <v>15</v>
      </c>
      <c r="I45" s="24">
        <v>33</v>
      </c>
      <c r="J45" s="24">
        <v>17</v>
      </c>
      <c r="K45" s="24">
        <v>13</v>
      </c>
      <c r="L45" s="24">
        <v>42</v>
      </c>
      <c r="M45" s="24">
        <v>32</v>
      </c>
    </row>
    <row r="46" spans="1:13" x14ac:dyDescent="0.15">
      <c r="A46" s="32"/>
      <c r="B46" s="31"/>
      <c r="C46" s="5">
        <v>1</v>
      </c>
      <c r="D46" s="6">
        <v>1.6949152573943138E-2</v>
      </c>
      <c r="E46" s="6">
        <v>3.3898305147886276E-2</v>
      </c>
      <c r="F46" s="6">
        <v>2.2598870098590851E-2</v>
      </c>
      <c r="G46" s="6">
        <v>6.7796610295772552E-2</v>
      </c>
      <c r="H46" s="6">
        <v>8.474576473236084E-2</v>
      </c>
      <c r="I46" s="6">
        <v>0.18644067645072937</v>
      </c>
      <c r="J46" s="6">
        <v>9.6045196056365967E-2</v>
      </c>
      <c r="K46" s="6">
        <v>7.3446325957775116E-2</v>
      </c>
      <c r="L46" s="6">
        <v>0.23728813230991364</v>
      </c>
      <c r="M46" s="6">
        <v>0.18079096078872681</v>
      </c>
    </row>
    <row r="47" spans="1:13" x14ac:dyDescent="0.15">
      <c r="A47" s="32"/>
      <c r="B47" s="30" t="s">
        <v>377</v>
      </c>
      <c r="C47" s="23">
        <v>4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1</v>
      </c>
      <c r="J47" s="24">
        <v>2</v>
      </c>
      <c r="K47" s="24">
        <v>0</v>
      </c>
      <c r="L47" s="24">
        <v>1</v>
      </c>
      <c r="M47" s="24">
        <v>0</v>
      </c>
    </row>
    <row r="48" spans="1:13" x14ac:dyDescent="0.15">
      <c r="A48" s="32"/>
      <c r="B48" s="31"/>
      <c r="C48" s="5">
        <v>1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0.25</v>
      </c>
      <c r="J48" s="6">
        <v>0.5</v>
      </c>
      <c r="K48" s="6">
        <v>0</v>
      </c>
      <c r="L48" s="6">
        <v>0.25</v>
      </c>
      <c r="M48" s="6">
        <v>0</v>
      </c>
    </row>
    <row r="49" spans="1:13" x14ac:dyDescent="0.15">
      <c r="A49" s="32"/>
      <c r="B49" s="30" t="s">
        <v>378</v>
      </c>
      <c r="C49" s="23">
        <v>43</v>
      </c>
      <c r="D49" s="24">
        <v>1</v>
      </c>
      <c r="E49" s="24">
        <v>1</v>
      </c>
      <c r="F49" s="24">
        <v>0</v>
      </c>
      <c r="G49" s="24">
        <v>3</v>
      </c>
      <c r="H49" s="24">
        <v>0</v>
      </c>
      <c r="I49" s="24">
        <v>16</v>
      </c>
      <c r="J49" s="24">
        <v>6</v>
      </c>
      <c r="K49" s="24">
        <v>1</v>
      </c>
      <c r="L49" s="24">
        <v>0</v>
      </c>
      <c r="M49" s="24">
        <v>15</v>
      </c>
    </row>
    <row r="50" spans="1:13" x14ac:dyDescent="0.15">
      <c r="A50" s="32"/>
      <c r="B50" s="31"/>
      <c r="C50" s="5">
        <v>1</v>
      </c>
      <c r="D50" s="6">
        <v>2.3255813866853714E-2</v>
      </c>
      <c r="E50" s="6">
        <v>2.3255813866853714E-2</v>
      </c>
      <c r="F50" s="6">
        <v>0</v>
      </c>
      <c r="G50" s="6">
        <v>6.976744532585144E-2</v>
      </c>
      <c r="H50" s="6">
        <v>0</v>
      </c>
      <c r="I50" s="6">
        <v>0.37209302186965942</v>
      </c>
      <c r="J50" s="6">
        <v>0.13953489065170288</v>
      </c>
      <c r="K50" s="6">
        <v>2.3255813866853714E-2</v>
      </c>
      <c r="L50" s="6">
        <v>0</v>
      </c>
      <c r="M50" s="6">
        <v>0.34883719682693481</v>
      </c>
    </row>
    <row r="51" spans="1:13" x14ac:dyDescent="0.15">
      <c r="A51" s="32"/>
      <c r="B51" s="30" t="s">
        <v>379</v>
      </c>
      <c r="C51" s="23">
        <v>27</v>
      </c>
      <c r="D51" s="24">
        <v>0</v>
      </c>
      <c r="E51" s="24">
        <v>4</v>
      </c>
      <c r="F51" s="24">
        <v>1</v>
      </c>
      <c r="G51" s="24">
        <v>4</v>
      </c>
      <c r="H51" s="24">
        <v>0</v>
      </c>
      <c r="I51" s="24">
        <v>2</v>
      </c>
      <c r="J51" s="24">
        <v>4</v>
      </c>
      <c r="K51" s="24">
        <v>1</v>
      </c>
      <c r="L51" s="24">
        <v>2</v>
      </c>
      <c r="M51" s="24">
        <v>9</v>
      </c>
    </row>
    <row r="52" spans="1:13" x14ac:dyDescent="0.15">
      <c r="A52" s="32"/>
      <c r="B52" s="31"/>
      <c r="C52" s="5">
        <v>1</v>
      </c>
      <c r="D52" s="6">
        <v>0</v>
      </c>
      <c r="E52" s="6">
        <v>0.14814814925193787</v>
      </c>
      <c r="F52" s="6">
        <v>3.7037037312984467E-2</v>
      </c>
      <c r="G52" s="6">
        <v>0.14814814925193787</v>
      </c>
      <c r="H52" s="6">
        <v>0</v>
      </c>
      <c r="I52" s="6">
        <v>7.4074074625968933E-2</v>
      </c>
      <c r="J52" s="6">
        <v>0.14814814925193787</v>
      </c>
      <c r="K52" s="6">
        <v>3.7037037312984467E-2</v>
      </c>
      <c r="L52" s="6">
        <v>7.4074074625968933E-2</v>
      </c>
      <c r="M52" s="6">
        <v>0.3333333432674408</v>
      </c>
    </row>
    <row r="53" spans="1:13" x14ac:dyDescent="0.15">
      <c r="A53" s="32"/>
      <c r="B53" s="30" t="s">
        <v>380</v>
      </c>
      <c r="C53" s="23">
        <v>1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1</v>
      </c>
      <c r="J53" s="24">
        <v>0</v>
      </c>
      <c r="K53" s="24">
        <v>0</v>
      </c>
      <c r="L53" s="24">
        <v>0</v>
      </c>
      <c r="M53" s="24">
        <v>0</v>
      </c>
    </row>
    <row r="54" spans="1:13" x14ac:dyDescent="0.15">
      <c r="A54" s="32"/>
      <c r="B54" s="31"/>
      <c r="C54" s="5">
        <v>1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1</v>
      </c>
      <c r="J54" s="6">
        <v>0</v>
      </c>
      <c r="K54" s="6">
        <v>0</v>
      </c>
      <c r="L54" s="6">
        <v>0</v>
      </c>
      <c r="M54" s="6">
        <v>0</v>
      </c>
    </row>
    <row r="55" spans="1:13" x14ac:dyDescent="0.15">
      <c r="A55" s="32"/>
      <c r="B55" s="30" t="s">
        <v>381</v>
      </c>
      <c r="C55" s="23">
        <v>13</v>
      </c>
      <c r="D55" s="24">
        <v>0</v>
      </c>
      <c r="E55" s="24">
        <v>0</v>
      </c>
      <c r="F55" s="24">
        <v>0</v>
      </c>
      <c r="G55" s="24">
        <v>2</v>
      </c>
      <c r="H55" s="24">
        <v>1</v>
      </c>
      <c r="I55" s="24">
        <v>0</v>
      </c>
      <c r="J55" s="24">
        <v>2</v>
      </c>
      <c r="K55" s="24">
        <v>0</v>
      </c>
      <c r="L55" s="24">
        <v>3</v>
      </c>
      <c r="M55" s="24">
        <v>5</v>
      </c>
    </row>
    <row r="56" spans="1:13" x14ac:dyDescent="0.15">
      <c r="A56" s="32"/>
      <c r="B56" s="31"/>
      <c r="C56" s="5">
        <v>1</v>
      </c>
      <c r="D56" s="6">
        <v>0</v>
      </c>
      <c r="E56" s="6">
        <v>0</v>
      </c>
      <c r="F56" s="6">
        <v>0</v>
      </c>
      <c r="G56" s="6">
        <v>0.15384615957736969</v>
      </c>
      <c r="H56" s="6">
        <v>7.6923079788684845E-2</v>
      </c>
      <c r="I56" s="6">
        <v>0</v>
      </c>
      <c r="J56" s="6">
        <v>0.15384615957736969</v>
      </c>
      <c r="K56" s="6">
        <v>0</v>
      </c>
      <c r="L56" s="6">
        <v>0.23076923191547394</v>
      </c>
      <c r="M56" s="6">
        <v>0.38461539149284363</v>
      </c>
    </row>
    <row r="57" spans="1:13" x14ac:dyDescent="0.15">
      <c r="A57" s="32"/>
      <c r="B57" s="30" t="s">
        <v>382</v>
      </c>
      <c r="C57" s="23">
        <v>124</v>
      </c>
      <c r="D57" s="24">
        <v>1</v>
      </c>
      <c r="E57" s="24">
        <v>3</v>
      </c>
      <c r="F57" s="24">
        <v>3</v>
      </c>
      <c r="G57" s="24">
        <v>10</v>
      </c>
      <c r="H57" s="24">
        <v>10</v>
      </c>
      <c r="I57" s="24">
        <v>24</v>
      </c>
      <c r="J57" s="24">
        <v>11</v>
      </c>
      <c r="K57" s="24">
        <v>5</v>
      </c>
      <c r="L57" s="24">
        <v>29</v>
      </c>
      <c r="M57" s="24">
        <v>28</v>
      </c>
    </row>
    <row r="58" spans="1:13" x14ac:dyDescent="0.15">
      <c r="A58" s="32"/>
      <c r="B58" s="31"/>
      <c r="C58" s="5">
        <v>1</v>
      </c>
      <c r="D58" s="6">
        <v>8.0645158886909485E-3</v>
      </c>
      <c r="E58" s="6">
        <v>2.4193547666072845E-2</v>
      </c>
      <c r="F58" s="6">
        <v>2.4193547666072845E-2</v>
      </c>
      <c r="G58" s="6">
        <v>8.0645158886909485E-2</v>
      </c>
      <c r="H58" s="6">
        <v>8.0645158886909485E-2</v>
      </c>
      <c r="I58" s="6">
        <v>0.19354838132858276</v>
      </c>
      <c r="J58" s="6">
        <v>8.8709674775600433E-2</v>
      </c>
      <c r="K58" s="6">
        <v>4.0322579443454742E-2</v>
      </c>
      <c r="L58" s="6">
        <v>0.2338709682226181</v>
      </c>
      <c r="M58" s="6">
        <v>0.22580644488334656</v>
      </c>
    </row>
    <row r="59" spans="1:13" x14ac:dyDescent="0.15">
      <c r="A59" s="32"/>
      <c r="B59" s="30" t="s">
        <v>383</v>
      </c>
      <c r="C59" s="23">
        <v>3</v>
      </c>
      <c r="D59" s="24">
        <v>0</v>
      </c>
      <c r="E59" s="24">
        <v>1</v>
      </c>
      <c r="F59" s="24">
        <v>0</v>
      </c>
      <c r="G59" s="24">
        <v>0</v>
      </c>
      <c r="H59" s="24">
        <v>0</v>
      </c>
      <c r="I59" s="24">
        <v>1</v>
      </c>
      <c r="J59" s="24">
        <v>0</v>
      </c>
      <c r="K59" s="24">
        <v>0</v>
      </c>
      <c r="L59" s="24">
        <v>0</v>
      </c>
      <c r="M59" s="24">
        <v>1</v>
      </c>
    </row>
    <row r="60" spans="1:13" x14ac:dyDescent="0.15">
      <c r="A60" s="32"/>
      <c r="B60" s="31"/>
      <c r="C60" s="5">
        <v>1</v>
      </c>
      <c r="D60" s="6">
        <v>0</v>
      </c>
      <c r="E60" s="6">
        <v>0.3333333432674408</v>
      </c>
      <c r="F60" s="6">
        <v>0</v>
      </c>
      <c r="G60" s="6">
        <v>0</v>
      </c>
      <c r="H60" s="6">
        <v>0</v>
      </c>
      <c r="I60" s="6">
        <v>0.3333333432674408</v>
      </c>
      <c r="J60" s="6">
        <v>0</v>
      </c>
      <c r="K60" s="6">
        <v>0</v>
      </c>
      <c r="L60" s="6">
        <v>0</v>
      </c>
      <c r="M60" s="6">
        <v>0.3333333432674408</v>
      </c>
    </row>
    <row r="61" spans="1:13" x14ac:dyDescent="0.15">
      <c r="A61" s="32"/>
      <c r="B61" s="30" t="s">
        <v>384</v>
      </c>
      <c r="C61" s="23">
        <v>18</v>
      </c>
      <c r="D61" s="24">
        <v>1</v>
      </c>
      <c r="E61" s="24">
        <v>1</v>
      </c>
      <c r="F61" s="24">
        <v>0</v>
      </c>
      <c r="G61" s="24">
        <v>5</v>
      </c>
      <c r="H61" s="24">
        <v>0</v>
      </c>
      <c r="I61" s="24">
        <v>6</v>
      </c>
      <c r="J61" s="24">
        <v>1</v>
      </c>
      <c r="K61" s="24">
        <v>0</v>
      </c>
      <c r="L61" s="24">
        <v>1</v>
      </c>
      <c r="M61" s="24">
        <v>3</v>
      </c>
    </row>
    <row r="62" spans="1:13" x14ac:dyDescent="0.15">
      <c r="A62" s="32"/>
      <c r="B62" s="31"/>
      <c r="C62" s="5">
        <v>1</v>
      </c>
      <c r="D62" s="6">
        <v>5.55555559694767E-2</v>
      </c>
      <c r="E62" s="6">
        <v>5.55555559694767E-2</v>
      </c>
      <c r="F62" s="6">
        <v>0</v>
      </c>
      <c r="G62" s="6">
        <v>0.27777779102325439</v>
      </c>
      <c r="H62" s="6">
        <v>0</v>
      </c>
      <c r="I62" s="6">
        <v>0.3333333432674408</v>
      </c>
      <c r="J62" s="6">
        <v>5.55555559694767E-2</v>
      </c>
      <c r="K62" s="6">
        <v>0</v>
      </c>
      <c r="L62" s="6">
        <v>5.55555559694767E-2</v>
      </c>
      <c r="M62" s="6">
        <v>0.1666666716337204</v>
      </c>
    </row>
    <row r="63" spans="1:13" x14ac:dyDescent="0.15">
      <c r="A63" s="32"/>
      <c r="B63" s="30" t="s">
        <v>385</v>
      </c>
      <c r="C63" s="23">
        <v>19</v>
      </c>
      <c r="D63" s="24">
        <v>1</v>
      </c>
      <c r="E63" s="24">
        <v>0</v>
      </c>
      <c r="F63" s="24">
        <v>8</v>
      </c>
      <c r="G63" s="24">
        <v>2</v>
      </c>
      <c r="H63" s="24">
        <v>1</v>
      </c>
      <c r="I63" s="24">
        <v>1</v>
      </c>
      <c r="J63" s="24">
        <v>1</v>
      </c>
      <c r="K63" s="24">
        <v>0</v>
      </c>
      <c r="L63" s="24">
        <v>1</v>
      </c>
      <c r="M63" s="24">
        <v>4</v>
      </c>
    </row>
    <row r="64" spans="1:13" x14ac:dyDescent="0.15">
      <c r="A64" s="32"/>
      <c r="B64" s="31"/>
      <c r="C64" s="5">
        <v>1</v>
      </c>
      <c r="D64" s="6">
        <v>5.2631579339504242E-2</v>
      </c>
      <c r="E64" s="6">
        <v>0</v>
      </c>
      <c r="F64" s="6">
        <v>0.42105263471603394</v>
      </c>
      <c r="G64" s="6">
        <v>0.10526315867900848</v>
      </c>
      <c r="H64" s="6">
        <v>5.2631579339504242E-2</v>
      </c>
      <c r="I64" s="6">
        <v>5.2631579339504242E-2</v>
      </c>
      <c r="J64" s="6">
        <v>5.2631579339504242E-2</v>
      </c>
      <c r="K64" s="6">
        <v>0</v>
      </c>
      <c r="L64" s="6">
        <v>5.2631579339504242E-2</v>
      </c>
      <c r="M64" s="6">
        <v>0.21052631735801697</v>
      </c>
    </row>
    <row r="65" spans="1:13" x14ac:dyDescent="0.15">
      <c r="A65" s="32"/>
      <c r="B65" s="30" t="s">
        <v>386</v>
      </c>
      <c r="C65" s="23">
        <v>1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1</v>
      </c>
      <c r="M65" s="24">
        <v>0</v>
      </c>
    </row>
    <row r="66" spans="1:13" x14ac:dyDescent="0.15">
      <c r="A66" s="32"/>
      <c r="B66" s="31"/>
      <c r="C66" s="5">
        <v>1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1</v>
      </c>
      <c r="M66" s="6">
        <v>0</v>
      </c>
    </row>
    <row r="67" spans="1:13" x14ac:dyDescent="0.15">
      <c r="A67" s="32"/>
      <c r="B67" s="30" t="s">
        <v>387</v>
      </c>
      <c r="C67" s="23">
        <v>8</v>
      </c>
      <c r="D67" s="24">
        <v>0</v>
      </c>
      <c r="E67" s="24">
        <v>0</v>
      </c>
      <c r="F67" s="24">
        <v>1</v>
      </c>
      <c r="G67" s="24">
        <v>2</v>
      </c>
      <c r="H67" s="24">
        <v>0</v>
      </c>
      <c r="I67" s="24">
        <v>1</v>
      </c>
      <c r="J67" s="24">
        <v>1</v>
      </c>
      <c r="K67" s="24">
        <v>0</v>
      </c>
      <c r="L67" s="24">
        <v>0</v>
      </c>
      <c r="M67" s="24">
        <v>3</v>
      </c>
    </row>
    <row r="68" spans="1:13" x14ac:dyDescent="0.15">
      <c r="A68" s="32"/>
      <c r="B68" s="31"/>
      <c r="C68" s="5">
        <v>1</v>
      </c>
      <c r="D68" s="6">
        <v>0</v>
      </c>
      <c r="E68" s="6">
        <v>0</v>
      </c>
      <c r="F68" s="6">
        <v>0.125</v>
      </c>
      <c r="G68" s="6">
        <v>0.25</v>
      </c>
      <c r="H68" s="6">
        <v>0</v>
      </c>
      <c r="I68" s="6">
        <v>0.125</v>
      </c>
      <c r="J68" s="6">
        <v>0.125</v>
      </c>
      <c r="K68" s="6">
        <v>0</v>
      </c>
      <c r="L68" s="6">
        <v>0</v>
      </c>
      <c r="M68" s="6">
        <v>0.375</v>
      </c>
    </row>
    <row r="69" spans="1:13" x14ac:dyDescent="0.15">
      <c r="A69" s="32"/>
      <c r="B69" s="30" t="s">
        <v>388</v>
      </c>
      <c r="C69" s="23">
        <v>15</v>
      </c>
      <c r="D69" s="24">
        <v>1</v>
      </c>
      <c r="E69" s="24">
        <v>1</v>
      </c>
      <c r="F69" s="24">
        <v>3</v>
      </c>
      <c r="G69" s="24">
        <v>1</v>
      </c>
      <c r="H69" s="24">
        <v>1</v>
      </c>
      <c r="I69" s="24">
        <v>1</v>
      </c>
      <c r="J69" s="24">
        <v>1</v>
      </c>
      <c r="K69" s="24">
        <v>2</v>
      </c>
      <c r="L69" s="24">
        <v>1</v>
      </c>
      <c r="M69" s="24">
        <v>3</v>
      </c>
    </row>
    <row r="70" spans="1:13" x14ac:dyDescent="0.15">
      <c r="A70" s="32"/>
      <c r="B70" s="31"/>
      <c r="C70" s="5">
        <v>1</v>
      </c>
      <c r="D70" s="6">
        <v>6.6666670143604279E-2</v>
      </c>
      <c r="E70" s="6">
        <v>6.6666670143604279E-2</v>
      </c>
      <c r="F70" s="6">
        <v>0.20000000298023224</v>
      </c>
      <c r="G70" s="6">
        <v>6.6666670143604279E-2</v>
      </c>
      <c r="H70" s="6">
        <v>6.6666670143604279E-2</v>
      </c>
      <c r="I70" s="6">
        <v>6.6666670143604279E-2</v>
      </c>
      <c r="J70" s="6">
        <v>6.6666670143604279E-2</v>
      </c>
      <c r="K70" s="6">
        <v>0.13333334028720856</v>
      </c>
      <c r="L70" s="6">
        <v>6.6666670143604279E-2</v>
      </c>
      <c r="M70" s="6">
        <v>0.20000000298023224</v>
      </c>
    </row>
    <row r="71" spans="1:13" x14ac:dyDescent="0.15">
      <c r="A71" s="32"/>
      <c r="B71" s="35" t="s">
        <v>389</v>
      </c>
      <c r="C71" s="23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</row>
    <row r="72" spans="1:13" x14ac:dyDescent="0.15">
      <c r="A72" s="32"/>
      <c r="B72" s="36"/>
      <c r="C72" s="5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</row>
    <row r="73" spans="1:13" x14ac:dyDescent="0.15">
      <c r="A73" s="32"/>
      <c r="B73" s="30" t="s">
        <v>390</v>
      </c>
      <c r="C73" s="23">
        <v>1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1</v>
      </c>
    </row>
    <row r="74" spans="1:13" x14ac:dyDescent="0.15">
      <c r="A74" s="32"/>
      <c r="B74" s="31"/>
      <c r="C74" s="5">
        <v>1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1</v>
      </c>
    </row>
    <row r="75" spans="1:13" x14ac:dyDescent="0.15">
      <c r="A75" s="32"/>
      <c r="B75" s="30" t="s">
        <v>391</v>
      </c>
      <c r="C75" s="23">
        <v>4</v>
      </c>
      <c r="D75" s="24">
        <v>0</v>
      </c>
      <c r="E75" s="24">
        <v>0</v>
      </c>
      <c r="F75" s="24">
        <v>3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1</v>
      </c>
    </row>
    <row r="76" spans="1:13" x14ac:dyDescent="0.15">
      <c r="A76" s="32"/>
      <c r="B76" s="31"/>
      <c r="C76" s="5">
        <v>1</v>
      </c>
      <c r="D76" s="6">
        <v>0</v>
      </c>
      <c r="E76" s="6">
        <v>0</v>
      </c>
      <c r="F76" s="6">
        <v>0.75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0.25</v>
      </c>
    </row>
    <row r="77" spans="1:13" x14ac:dyDescent="0.15">
      <c r="A77" s="32"/>
      <c r="B77" s="35" t="s">
        <v>392</v>
      </c>
      <c r="C77" s="23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</row>
    <row r="78" spans="1:13" x14ac:dyDescent="0.15">
      <c r="A78" s="32"/>
      <c r="B78" s="36"/>
      <c r="C78" s="5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</row>
    <row r="79" spans="1:13" x14ac:dyDescent="0.15">
      <c r="A79" s="32"/>
      <c r="B79" s="30" t="s">
        <v>393</v>
      </c>
      <c r="C79" s="23">
        <v>1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1</v>
      </c>
      <c r="M79" s="24">
        <v>0</v>
      </c>
    </row>
    <row r="80" spans="1:13" x14ac:dyDescent="0.15">
      <c r="A80" s="32"/>
      <c r="B80" s="31"/>
      <c r="C80" s="5">
        <v>1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1</v>
      </c>
      <c r="M80" s="6">
        <v>0</v>
      </c>
    </row>
    <row r="81" spans="1:13" x14ac:dyDescent="0.15">
      <c r="A81" s="32"/>
      <c r="B81" s="30" t="s">
        <v>394</v>
      </c>
      <c r="C81" s="23">
        <v>174</v>
      </c>
      <c r="D81" s="24">
        <v>13</v>
      </c>
      <c r="E81" s="24">
        <v>4</v>
      </c>
      <c r="F81" s="24">
        <v>9</v>
      </c>
      <c r="G81" s="24">
        <v>8</v>
      </c>
      <c r="H81" s="24">
        <v>10</v>
      </c>
      <c r="I81" s="24">
        <v>48</v>
      </c>
      <c r="J81" s="24">
        <v>8</v>
      </c>
      <c r="K81" s="24">
        <v>2</v>
      </c>
      <c r="L81" s="24">
        <v>33</v>
      </c>
      <c r="M81" s="24">
        <v>39</v>
      </c>
    </row>
    <row r="82" spans="1:13" x14ac:dyDescent="0.15">
      <c r="A82" s="32"/>
      <c r="B82" s="31"/>
      <c r="C82" s="5">
        <v>1</v>
      </c>
      <c r="D82" s="6">
        <v>7.4712641537189484E-2</v>
      </c>
      <c r="E82" s="6">
        <v>2.2988505661487579E-2</v>
      </c>
      <c r="F82" s="6">
        <v>5.1724139600992203E-2</v>
      </c>
      <c r="G82" s="6">
        <v>4.5977011322975159E-2</v>
      </c>
      <c r="H82" s="6">
        <v>5.7471264153718948E-2</v>
      </c>
      <c r="I82" s="6">
        <v>0.27586206793785095</v>
      </c>
      <c r="J82" s="6">
        <v>4.5977011322975159E-2</v>
      </c>
      <c r="K82" s="6">
        <v>1.149425283074379E-2</v>
      </c>
      <c r="L82" s="6">
        <v>0.18965516984462738</v>
      </c>
      <c r="M82" s="6">
        <v>0.22413793206214905</v>
      </c>
    </row>
    <row r="83" spans="1:13" x14ac:dyDescent="0.15">
      <c r="A83" s="32"/>
      <c r="B83" s="30" t="s">
        <v>395</v>
      </c>
      <c r="C83" s="23">
        <v>4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1</v>
      </c>
      <c r="J83" s="24">
        <v>0</v>
      </c>
      <c r="K83" s="24">
        <v>0</v>
      </c>
      <c r="L83" s="24">
        <v>0</v>
      </c>
      <c r="M83" s="24">
        <v>3</v>
      </c>
    </row>
    <row r="84" spans="1:13" x14ac:dyDescent="0.15">
      <c r="A84" s="32"/>
      <c r="B84" s="31"/>
      <c r="C84" s="5">
        <v>1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0.25</v>
      </c>
      <c r="J84" s="6">
        <v>0</v>
      </c>
      <c r="K84" s="6">
        <v>0</v>
      </c>
      <c r="L84" s="6">
        <v>0</v>
      </c>
      <c r="M84" s="6">
        <v>0.75</v>
      </c>
    </row>
    <row r="85" spans="1:13" x14ac:dyDescent="0.15">
      <c r="A85" s="32"/>
      <c r="B85" s="30" t="s">
        <v>396</v>
      </c>
      <c r="C85" s="23">
        <v>15</v>
      </c>
      <c r="D85" s="24">
        <v>0</v>
      </c>
      <c r="E85" s="24">
        <v>1</v>
      </c>
      <c r="F85" s="24">
        <v>0</v>
      </c>
      <c r="G85" s="24">
        <v>0</v>
      </c>
      <c r="H85" s="24">
        <v>1</v>
      </c>
      <c r="I85" s="24">
        <v>6</v>
      </c>
      <c r="J85" s="24">
        <v>3</v>
      </c>
      <c r="K85" s="24">
        <v>0</v>
      </c>
      <c r="L85" s="24">
        <v>1</v>
      </c>
      <c r="M85" s="24">
        <v>3</v>
      </c>
    </row>
    <row r="86" spans="1:13" x14ac:dyDescent="0.15">
      <c r="A86" s="32"/>
      <c r="B86" s="31"/>
      <c r="C86" s="5">
        <v>1</v>
      </c>
      <c r="D86" s="6">
        <v>0</v>
      </c>
      <c r="E86" s="6">
        <v>6.6666670143604279E-2</v>
      </c>
      <c r="F86" s="6">
        <v>0</v>
      </c>
      <c r="G86" s="6">
        <v>0</v>
      </c>
      <c r="H86" s="6">
        <v>6.6666670143604279E-2</v>
      </c>
      <c r="I86" s="6">
        <v>0.40000000596046448</v>
      </c>
      <c r="J86" s="6">
        <v>0.20000000298023224</v>
      </c>
      <c r="K86" s="6">
        <v>0</v>
      </c>
      <c r="L86" s="6">
        <v>6.6666670143604279E-2</v>
      </c>
      <c r="M86" s="6">
        <v>0.20000000298023224</v>
      </c>
    </row>
    <row r="87" spans="1:13" x14ac:dyDescent="0.15">
      <c r="A87" s="32"/>
      <c r="B87" s="30" t="s">
        <v>397</v>
      </c>
      <c r="C87" s="23">
        <v>15</v>
      </c>
      <c r="D87" s="24">
        <v>0</v>
      </c>
      <c r="E87" s="24">
        <v>4</v>
      </c>
      <c r="F87" s="24">
        <v>2</v>
      </c>
      <c r="G87" s="24">
        <v>2</v>
      </c>
      <c r="H87" s="24">
        <v>0</v>
      </c>
      <c r="I87" s="24">
        <v>0</v>
      </c>
      <c r="J87" s="24">
        <v>1</v>
      </c>
      <c r="K87" s="24">
        <v>0</v>
      </c>
      <c r="L87" s="24">
        <v>3</v>
      </c>
      <c r="M87" s="24">
        <v>3</v>
      </c>
    </row>
    <row r="88" spans="1:13" x14ac:dyDescent="0.15">
      <c r="A88" s="32"/>
      <c r="B88" s="31"/>
      <c r="C88" s="5">
        <v>1</v>
      </c>
      <c r="D88" s="6">
        <v>0</v>
      </c>
      <c r="E88" s="6">
        <v>0.26666668057441711</v>
      </c>
      <c r="F88" s="6">
        <v>0.13333334028720856</v>
      </c>
      <c r="G88" s="6">
        <v>0.13333334028720856</v>
      </c>
      <c r="H88" s="6">
        <v>0</v>
      </c>
      <c r="I88" s="6">
        <v>0</v>
      </c>
      <c r="J88" s="6">
        <v>6.6666670143604279E-2</v>
      </c>
      <c r="K88" s="6">
        <v>0</v>
      </c>
      <c r="L88" s="6">
        <v>0.20000000298023224</v>
      </c>
      <c r="M88" s="6">
        <v>0.20000000298023224</v>
      </c>
    </row>
    <row r="89" spans="1:13" x14ac:dyDescent="0.15">
      <c r="A89" s="32"/>
      <c r="B89" s="30" t="s">
        <v>398</v>
      </c>
      <c r="C89" s="23">
        <v>11</v>
      </c>
      <c r="D89" s="24">
        <v>0</v>
      </c>
      <c r="E89" s="24">
        <v>1</v>
      </c>
      <c r="F89" s="24">
        <v>0</v>
      </c>
      <c r="G89" s="24">
        <v>1</v>
      </c>
      <c r="H89" s="24">
        <v>0</v>
      </c>
      <c r="I89" s="24">
        <v>1</v>
      </c>
      <c r="J89" s="24">
        <v>0</v>
      </c>
      <c r="K89" s="24">
        <v>1</v>
      </c>
      <c r="L89" s="24">
        <v>1</v>
      </c>
      <c r="M89" s="24">
        <v>6</v>
      </c>
    </row>
    <row r="90" spans="1:13" x14ac:dyDescent="0.15">
      <c r="A90" s="32"/>
      <c r="B90" s="31"/>
      <c r="C90" s="5">
        <v>1</v>
      </c>
      <c r="D90" s="6">
        <v>0</v>
      </c>
      <c r="E90" s="6">
        <v>9.0909093618392944E-2</v>
      </c>
      <c r="F90" s="6">
        <v>0</v>
      </c>
      <c r="G90" s="6">
        <v>9.0909093618392944E-2</v>
      </c>
      <c r="H90" s="6">
        <v>0</v>
      </c>
      <c r="I90" s="6">
        <v>9.0909093618392944E-2</v>
      </c>
      <c r="J90" s="6">
        <v>0</v>
      </c>
      <c r="K90" s="6">
        <v>9.0909093618392944E-2</v>
      </c>
      <c r="L90" s="6">
        <v>9.0909093618392944E-2</v>
      </c>
      <c r="M90" s="6">
        <v>0.54545456171035767</v>
      </c>
    </row>
    <row r="91" spans="1:13" x14ac:dyDescent="0.15">
      <c r="A91" s="32"/>
      <c r="B91" s="30" t="s">
        <v>399</v>
      </c>
      <c r="C91" s="23">
        <v>8</v>
      </c>
      <c r="D91" s="24">
        <v>0</v>
      </c>
      <c r="E91" s="24">
        <v>0</v>
      </c>
      <c r="F91" s="24">
        <v>0</v>
      </c>
      <c r="G91" s="24">
        <v>2</v>
      </c>
      <c r="H91" s="24">
        <v>1</v>
      </c>
      <c r="I91" s="24">
        <v>2</v>
      </c>
      <c r="J91" s="24">
        <v>0</v>
      </c>
      <c r="K91" s="24">
        <v>1</v>
      </c>
      <c r="L91" s="24">
        <v>0</v>
      </c>
      <c r="M91" s="24">
        <v>2</v>
      </c>
    </row>
    <row r="92" spans="1:13" x14ac:dyDescent="0.15">
      <c r="A92" s="32"/>
      <c r="B92" s="31"/>
      <c r="C92" s="5">
        <v>1</v>
      </c>
      <c r="D92" s="6">
        <v>0</v>
      </c>
      <c r="E92" s="6">
        <v>0</v>
      </c>
      <c r="F92" s="6">
        <v>0</v>
      </c>
      <c r="G92" s="6">
        <v>0.25</v>
      </c>
      <c r="H92" s="6">
        <v>0.125</v>
      </c>
      <c r="I92" s="6">
        <v>0.25</v>
      </c>
      <c r="J92" s="6">
        <v>0</v>
      </c>
      <c r="K92" s="6">
        <v>0.125</v>
      </c>
      <c r="L92" s="6">
        <v>0</v>
      </c>
      <c r="M92" s="6">
        <v>0.25</v>
      </c>
    </row>
    <row r="93" spans="1:13" x14ac:dyDescent="0.15">
      <c r="A93" s="32"/>
      <c r="B93" s="30" t="s">
        <v>400</v>
      </c>
      <c r="C93" s="23">
        <v>368</v>
      </c>
      <c r="D93" s="24">
        <v>10</v>
      </c>
      <c r="E93" s="24">
        <v>14</v>
      </c>
      <c r="F93" s="24">
        <v>21</v>
      </c>
      <c r="G93" s="24">
        <v>19</v>
      </c>
      <c r="H93" s="24">
        <v>12</v>
      </c>
      <c r="I93" s="24">
        <v>79</v>
      </c>
      <c r="J93" s="24">
        <v>38</v>
      </c>
      <c r="K93" s="24">
        <v>17</v>
      </c>
      <c r="L93" s="24">
        <v>87</v>
      </c>
      <c r="M93" s="24">
        <v>71</v>
      </c>
    </row>
    <row r="94" spans="1:13" x14ac:dyDescent="0.15">
      <c r="A94" s="32"/>
      <c r="B94" s="31"/>
      <c r="C94" s="5">
        <v>1</v>
      </c>
      <c r="D94" s="6">
        <v>2.7173912152647972E-2</v>
      </c>
      <c r="E94" s="6">
        <v>3.8043476641178131E-2</v>
      </c>
      <c r="F94" s="6">
        <v>5.7065218687057495E-2</v>
      </c>
      <c r="G94" s="6">
        <v>5.1630433648824692E-2</v>
      </c>
      <c r="H94" s="6">
        <v>3.2608695328235626E-2</v>
      </c>
      <c r="I94" s="6">
        <v>0.21467390656471252</v>
      </c>
      <c r="J94" s="6">
        <v>0.10326086729764938</v>
      </c>
      <c r="K94" s="6">
        <v>4.6195652335882187E-2</v>
      </c>
      <c r="L94" s="6">
        <v>0.23641304671764374</v>
      </c>
      <c r="M94" s="6">
        <v>0.1929347813129425</v>
      </c>
    </row>
    <row r="95" spans="1:13" x14ac:dyDescent="0.15">
      <c r="A95" s="32"/>
      <c r="B95" s="30" t="s">
        <v>401</v>
      </c>
      <c r="C95" s="23">
        <v>15</v>
      </c>
      <c r="D95" s="24">
        <v>0</v>
      </c>
      <c r="E95" s="24">
        <v>0</v>
      </c>
      <c r="F95" s="24">
        <v>0</v>
      </c>
      <c r="G95" s="24">
        <v>2</v>
      </c>
      <c r="H95" s="24">
        <v>0</v>
      </c>
      <c r="I95" s="24">
        <v>6</v>
      </c>
      <c r="J95" s="24">
        <v>0</v>
      </c>
      <c r="K95" s="24">
        <v>0</v>
      </c>
      <c r="L95" s="24">
        <v>2</v>
      </c>
      <c r="M95" s="24">
        <v>5</v>
      </c>
    </row>
    <row r="96" spans="1:13" x14ac:dyDescent="0.15">
      <c r="A96" s="32"/>
      <c r="B96" s="31"/>
      <c r="C96" s="5">
        <v>1</v>
      </c>
      <c r="D96" s="6">
        <v>0</v>
      </c>
      <c r="E96" s="6">
        <v>0</v>
      </c>
      <c r="F96" s="6">
        <v>0</v>
      </c>
      <c r="G96" s="6">
        <v>0.13333334028720856</v>
      </c>
      <c r="H96" s="6">
        <v>0</v>
      </c>
      <c r="I96" s="6">
        <v>0.40000000596046448</v>
      </c>
      <c r="J96" s="6">
        <v>0</v>
      </c>
      <c r="K96" s="6">
        <v>0</v>
      </c>
      <c r="L96" s="6">
        <v>0.13333334028720856</v>
      </c>
      <c r="M96" s="6">
        <v>0.3333333432674408</v>
      </c>
    </row>
    <row r="97" spans="1:15" x14ac:dyDescent="0.15">
      <c r="A97" s="32"/>
      <c r="B97" s="30" t="s">
        <v>402</v>
      </c>
      <c r="C97" s="23">
        <v>89</v>
      </c>
      <c r="D97" s="24">
        <v>0</v>
      </c>
      <c r="E97" s="24">
        <v>2</v>
      </c>
      <c r="F97" s="24">
        <v>3</v>
      </c>
      <c r="G97" s="24">
        <v>2</v>
      </c>
      <c r="H97" s="24">
        <v>0</v>
      </c>
      <c r="I97" s="24">
        <v>36</v>
      </c>
      <c r="J97" s="24">
        <v>6</v>
      </c>
      <c r="K97" s="24">
        <v>3</v>
      </c>
      <c r="L97" s="24">
        <v>4</v>
      </c>
      <c r="M97" s="24">
        <v>33</v>
      </c>
    </row>
    <row r="98" spans="1:15" x14ac:dyDescent="0.15">
      <c r="A98" s="32"/>
      <c r="B98" s="31"/>
      <c r="C98" s="5">
        <v>1</v>
      </c>
      <c r="D98" s="6">
        <v>0</v>
      </c>
      <c r="E98" s="6">
        <v>2.247191034257412E-2</v>
      </c>
      <c r="F98" s="6">
        <v>3.3707864582538605E-2</v>
      </c>
      <c r="G98" s="6">
        <v>2.247191034257412E-2</v>
      </c>
      <c r="H98" s="6">
        <v>0</v>
      </c>
      <c r="I98" s="6">
        <v>0.40449437499046326</v>
      </c>
      <c r="J98" s="6">
        <v>6.7415729165077209E-2</v>
      </c>
      <c r="K98" s="6">
        <v>3.3707864582538605E-2</v>
      </c>
      <c r="L98" s="6">
        <v>4.4943820685148239E-2</v>
      </c>
      <c r="M98" s="6">
        <v>0.37078651785850525</v>
      </c>
    </row>
    <row r="99" spans="1:15" x14ac:dyDescent="0.15">
      <c r="A99" s="32"/>
      <c r="B99" s="30" t="s">
        <v>403</v>
      </c>
      <c r="C99" s="23">
        <v>84</v>
      </c>
      <c r="D99" s="24">
        <v>3</v>
      </c>
      <c r="E99" s="24">
        <v>5</v>
      </c>
      <c r="F99" s="24">
        <v>11</v>
      </c>
      <c r="G99" s="24">
        <v>11</v>
      </c>
      <c r="H99" s="24">
        <v>5</v>
      </c>
      <c r="I99" s="24">
        <v>8</v>
      </c>
      <c r="J99" s="24">
        <v>5</v>
      </c>
      <c r="K99" s="24">
        <v>1</v>
      </c>
      <c r="L99" s="24">
        <v>20</v>
      </c>
      <c r="M99" s="24">
        <v>15</v>
      </c>
    </row>
    <row r="100" spans="1:15" x14ac:dyDescent="0.15">
      <c r="A100" s="32"/>
      <c r="B100" s="31"/>
      <c r="C100" s="5">
        <v>1</v>
      </c>
      <c r="D100" s="6">
        <v>3.5714287310838699E-2</v>
      </c>
      <c r="E100" s="6">
        <v>5.95238097012043E-2</v>
      </c>
      <c r="F100" s="6">
        <v>0.130952388048172</v>
      </c>
      <c r="G100" s="6">
        <v>0.130952388048172</v>
      </c>
      <c r="H100" s="6">
        <v>5.95238097012043E-2</v>
      </c>
      <c r="I100" s="6">
        <v>9.5238097012042999E-2</v>
      </c>
      <c r="J100" s="6">
        <v>5.95238097012043E-2</v>
      </c>
      <c r="K100" s="6">
        <v>1.1904762126505375E-2</v>
      </c>
      <c r="L100" s="6">
        <v>0.2380952388048172</v>
      </c>
      <c r="M100" s="6">
        <v>0.1785714328289032</v>
      </c>
    </row>
    <row r="101" spans="1:15" x14ac:dyDescent="0.15">
      <c r="A101" s="32"/>
      <c r="B101" s="30" t="s">
        <v>404</v>
      </c>
      <c r="C101" s="23">
        <v>4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1</v>
      </c>
      <c r="J101" s="24">
        <v>0</v>
      </c>
      <c r="K101" s="24">
        <v>0</v>
      </c>
      <c r="L101" s="24">
        <v>2</v>
      </c>
      <c r="M101" s="24">
        <v>1</v>
      </c>
    </row>
    <row r="102" spans="1:15" x14ac:dyDescent="0.15">
      <c r="A102" s="32"/>
      <c r="B102" s="31"/>
      <c r="C102" s="5">
        <v>1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0.25</v>
      </c>
      <c r="J102" s="6">
        <v>0</v>
      </c>
      <c r="K102" s="6">
        <v>0</v>
      </c>
      <c r="L102" s="6">
        <v>0.5</v>
      </c>
      <c r="M102" s="6">
        <v>0.25</v>
      </c>
    </row>
    <row r="103" spans="1:15" x14ac:dyDescent="0.15">
      <c r="A103" s="32"/>
      <c r="B103" s="30" t="s">
        <v>405</v>
      </c>
      <c r="C103" s="23">
        <v>137</v>
      </c>
      <c r="D103" s="24">
        <v>4</v>
      </c>
      <c r="E103" s="24">
        <v>3</v>
      </c>
      <c r="F103" s="24">
        <v>5</v>
      </c>
      <c r="G103" s="24">
        <v>13</v>
      </c>
      <c r="H103" s="24">
        <v>2</v>
      </c>
      <c r="I103" s="24">
        <v>18</v>
      </c>
      <c r="J103" s="24">
        <v>22</v>
      </c>
      <c r="K103" s="24">
        <v>2</v>
      </c>
      <c r="L103" s="24">
        <v>23</v>
      </c>
      <c r="M103" s="24">
        <v>45</v>
      </c>
    </row>
    <row r="104" spans="1:15" x14ac:dyDescent="0.15">
      <c r="A104" s="31"/>
      <c r="B104" s="31"/>
      <c r="C104" s="5">
        <v>1</v>
      </c>
      <c r="D104" s="6">
        <v>2.9197080060839653E-2</v>
      </c>
      <c r="E104" s="6">
        <v>2.1897809579968452E-2</v>
      </c>
      <c r="F104" s="6">
        <v>3.6496348679065704E-2</v>
      </c>
      <c r="G104" s="6">
        <v>9.4890512526035309E-2</v>
      </c>
      <c r="H104" s="6">
        <v>1.4598540030419827E-2</v>
      </c>
      <c r="I104" s="6">
        <v>0.13138686120510101</v>
      </c>
      <c r="J104" s="6">
        <v>0.16058394312858582</v>
      </c>
      <c r="K104" s="6">
        <v>1.4598540030419827E-2</v>
      </c>
      <c r="L104" s="6">
        <v>0.16788321733474731</v>
      </c>
      <c r="M104" s="6">
        <v>0.32846716046333313</v>
      </c>
    </row>
    <row r="108" spans="1:15" x14ac:dyDescent="0.15">
      <c r="A108" t="s">
        <v>200</v>
      </c>
      <c r="B108" t="s">
        <v>2</v>
      </c>
      <c r="C108" t="s">
        <v>80</v>
      </c>
    </row>
    <row r="109" spans="1:15" ht="84" x14ac:dyDescent="0.15">
      <c r="A109" s="33"/>
      <c r="B109" s="34"/>
      <c r="C109" s="4" t="s">
        <v>201</v>
      </c>
      <c r="D109" s="4" t="s">
        <v>81</v>
      </c>
      <c r="E109" s="4" t="s">
        <v>82</v>
      </c>
      <c r="F109" s="4" t="s">
        <v>83</v>
      </c>
      <c r="G109" s="4" t="s">
        <v>84</v>
      </c>
      <c r="H109" s="4" t="s">
        <v>85</v>
      </c>
      <c r="I109" s="4" t="s">
        <v>86</v>
      </c>
      <c r="J109" s="4" t="s">
        <v>338</v>
      </c>
      <c r="K109" s="4" t="s">
        <v>293</v>
      </c>
      <c r="L109" s="4" t="s">
        <v>89</v>
      </c>
      <c r="M109" s="4" t="s">
        <v>18</v>
      </c>
      <c r="N109" s="29" t="s">
        <v>406</v>
      </c>
    </row>
    <row r="110" spans="1:15" x14ac:dyDescent="0.15">
      <c r="A110" s="30" t="s">
        <v>126</v>
      </c>
      <c r="B110" s="30" t="s">
        <v>357</v>
      </c>
      <c r="C110" s="23">
        <v>3871</v>
      </c>
      <c r="D110" s="24">
        <v>82</v>
      </c>
      <c r="E110" s="24">
        <v>155</v>
      </c>
      <c r="F110" s="24">
        <v>264</v>
      </c>
      <c r="G110" s="24">
        <v>293</v>
      </c>
      <c r="H110" s="24">
        <v>156</v>
      </c>
      <c r="I110" s="24">
        <v>890</v>
      </c>
      <c r="J110" s="24">
        <v>349</v>
      </c>
      <c r="K110" s="24">
        <v>101</v>
      </c>
      <c r="L110" s="24">
        <v>770</v>
      </c>
      <c r="M110" s="24">
        <v>811</v>
      </c>
    </row>
    <row r="111" spans="1:15" x14ac:dyDescent="0.15">
      <c r="A111" s="32"/>
      <c r="B111" s="31"/>
      <c r="C111" s="5">
        <v>1</v>
      </c>
      <c r="D111" s="6">
        <v>2.1183157339692116E-2</v>
      </c>
      <c r="E111" s="6">
        <v>4.0041331201791763E-2</v>
      </c>
      <c r="F111" s="6">
        <v>6.8199433386325836E-2</v>
      </c>
      <c r="G111" s="6">
        <v>7.5691036880016327E-2</v>
      </c>
      <c r="H111" s="6">
        <v>4.0299665182828903E-2</v>
      </c>
      <c r="I111" s="6">
        <v>0.22991475462913513</v>
      </c>
      <c r="J111" s="6">
        <v>9.0157583355903625E-2</v>
      </c>
      <c r="K111" s="6">
        <v>2.6091448962688446E-2</v>
      </c>
      <c r="L111" s="6">
        <v>0.19891500473022461</v>
      </c>
      <c r="M111" s="6">
        <v>0.20950658619403839</v>
      </c>
      <c r="O111" s="7" t="str">
        <f>B110&amp;"(n="&amp;TEXT(C110,"#,###")&amp;")"</f>
        <v>全体(n=3,871)</v>
      </c>
    </row>
    <row r="112" spans="1:15" x14ac:dyDescent="0.15">
      <c r="A112" s="32"/>
      <c r="B112" s="30" t="s">
        <v>55</v>
      </c>
      <c r="C112" s="23">
        <v>781</v>
      </c>
      <c r="D112" s="24">
        <v>32</v>
      </c>
      <c r="E112" s="24">
        <v>45</v>
      </c>
      <c r="F112" s="24">
        <v>91</v>
      </c>
      <c r="G112" s="24">
        <v>55</v>
      </c>
      <c r="H112" s="24">
        <v>17</v>
      </c>
      <c r="I112" s="24">
        <v>137</v>
      </c>
      <c r="J112" s="24">
        <v>84</v>
      </c>
      <c r="K112" s="24">
        <v>17</v>
      </c>
      <c r="L112" s="24">
        <v>157</v>
      </c>
      <c r="M112" s="24">
        <v>146</v>
      </c>
    </row>
    <row r="113" spans="1:15" x14ac:dyDescent="0.15">
      <c r="A113" s="32"/>
      <c r="B113" s="31"/>
      <c r="C113" s="5">
        <v>1</v>
      </c>
      <c r="D113" s="6">
        <v>4.0973111987113953E-2</v>
      </c>
      <c r="E113" s="6">
        <v>5.7618439197540283E-2</v>
      </c>
      <c r="F113" s="6">
        <v>0.11651728302240372</v>
      </c>
      <c r="G113" s="6">
        <v>7.0422537624835968E-2</v>
      </c>
      <c r="H113" s="6">
        <v>2.1766966208815575E-2</v>
      </c>
      <c r="I113" s="6">
        <v>0.17541612684726715</v>
      </c>
      <c r="J113" s="6">
        <v>0.10755442082881927</v>
      </c>
      <c r="K113" s="6">
        <v>2.1766966208815575E-2</v>
      </c>
      <c r="L113" s="6">
        <v>0.20102432370185852</v>
      </c>
      <c r="M113" s="6">
        <v>0.18693982064723969</v>
      </c>
      <c r="O113" s="7" t="str">
        <f>B112&amp;"(n="&amp;TEXT(C112,"#,###")&amp;")"</f>
        <v>北九州市(n=781)</v>
      </c>
    </row>
    <row r="114" spans="1:15" x14ac:dyDescent="0.15">
      <c r="A114" s="32"/>
      <c r="B114" s="30" t="s">
        <v>56</v>
      </c>
      <c r="C114" s="23">
        <v>1150</v>
      </c>
      <c r="D114" s="24">
        <v>19</v>
      </c>
      <c r="E114" s="24">
        <v>57</v>
      </c>
      <c r="F114" s="24">
        <v>56</v>
      </c>
      <c r="G114" s="24">
        <v>90</v>
      </c>
      <c r="H114" s="24">
        <v>41</v>
      </c>
      <c r="I114" s="24">
        <v>305</v>
      </c>
      <c r="J114" s="24">
        <v>85</v>
      </c>
      <c r="K114" s="24">
        <v>22</v>
      </c>
      <c r="L114" s="24">
        <v>246</v>
      </c>
      <c r="M114" s="24">
        <v>229</v>
      </c>
    </row>
    <row r="115" spans="1:15" x14ac:dyDescent="0.15">
      <c r="A115" s="32"/>
      <c r="B115" s="31"/>
      <c r="C115" s="5">
        <v>1</v>
      </c>
      <c r="D115" s="6">
        <v>1.6521738842129707E-2</v>
      </c>
      <c r="E115" s="6">
        <v>4.9565218389034271E-2</v>
      </c>
      <c r="F115" s="6">
        <v>4.8695653676986694E-2</v>
      </c>
      <c r="G115" s="6">
        <v>7.8260868787765503E-2</v>
      </c>
      <c r="H115" s="6">
        <v>3.5652175545692444E-2</v>
      </c>
      <c r="I115" s="6">
        <v>0.26521739363670349</v>
      </c>
      <c r="J115" s="6">
        <v>7.3913045227527618E-2</v>
      </c>
      <c r="K115" s="6">
        <v>1.9130434840917587E-2</v>
      </c>
      <c r="L115" s="6">
        <v>0.21391303837299347</v>
      </c>
      <c r="M115" s="6">
        <v>0.19913043081760406</v>
      </c>
      <c r="O115" s="7" t="str">
        <f>B114&amp;"(n="&amp;TEXT(C114,"#,###")&amp;")"</f>
        <v>福岡市(n=1,150)</v>
      </c>
    </row>
    <row r="116" spans="1:15" x14ac:dyDescent="0.15">
      <c r="A116" s="32"/>
      <c r="B116" s="30" t="s">
        <v>57</v>
      </c>
      <c r="C116" s="23">
        <v>1321</v>
      </c>
      <c r="D116" s="24">
        <v>23</v>
      </c>
      <c r="E116" s="24">
        <v>30</v>
      </c>
      <c r="F116" s="24">
        <v>71</v>
      </c>
      <c r="G116" s="24">
        <v>103</v>
      </c>
      <c r="H116" s="24">
        <v>73</v>
      </c>
      <c r="I116" s="24">
        <v>307</v>
      </c>
      <c r="J116" s="24">
        <v>129</v>
      </c>
      <c r="K116" s="24">
        <v>48</v>
      </c>
      <c r="L116" s="24">
        <v>250</v>
      </c>
      <c r="M116" s="24">
        <v>287</v>
      </c>
    </row>
    <row r="117" spans="1:15" x14ac:dyDescent="0.15">
      <c r="A117" s="32"/>
      <c r="B117" s="31"/>
      <c r="C117" s="5">
        <v>1</v>
      </c>
      <c r="D117" s="6">
        <v>1.7411051318049431E-2</v>
      </c>
      <c r="E117" s="6">
        <v>2.271006815135479E-2</v>
      </c>
      <c r="F117" s="6">
        <v>5.3747162222862244E-2</v>
      </c>
      <c r="G117" s="6">
        <v>7.7971234917640686E-2</v>
      </c>
      <c r="H117" s="6">
        <v>5.5261164903640747E-2</v>
      </c>
      <c r="I117" s="6">
        <v>0.23239970207214355</v>
      </c>
      <c r="J117" s="6">
        <v>9.7653292119503021E-2</v>
      </c>
      <c r="K117" s="6">
        <v>3.6336109042167664E-2</v>
      </c>
      <c r="L117" s="6">
        <v>0.18925057351589203</v>
      </c>
      <c r="M117" s="6">
        <v>0.21725964546203613</v>
      </c>
      <c r="O117" s="7" t="str">
        <f>B116&amp;"(n="&amp;TEXT(C116,"#,###")&amp;")"</f>
        <v>東京圏(n=1,321)</v>
      </c>
    </row>
    <row r="118" spans="1:15" x14ac:dyDescent="0.15">
      <c r="A118" s="32"/>
      <c r="B118" s="30" t="s">
        <v>58</v>
      </c>
      <c r="C118" s="23">
        <v>424</v>
      </c>
      <c r="D118" s="24">
        <v>3</v>
      </c>
      <c r="E118" s="24">
        <v>15</v>
      </c>
      <c r="F118" s="24">
        <v>28</v>
      </c>
      <c r="G118" s="24">
        <v>37</v>
      </c>
      <c r="H118" s="24">
        <v>19</v>
      </c>
      <c r="I118" s="24">
        <v>101</v>
      </c>
      <c r="J118" s="24">
        <v>30</v>
      </c>
      <c r="K118" s="24">
        <v>10</v>
      </c>
      <c r="L118" s="24">
        <v>85</v>
      </c>
      <c r="M118" s="24">
        <v>96</v>
      </c>
    </row>
    <row r="119" spans="1:15" x14ac:dyDescent="0.15">
      <c r="A119" s="32"/>
      <c r="B119" s="31"/>
      <c r="C119" s="5">
        <v>1</v>
      </c>
      <c r="D119" s="6">
        <v>7.0754718035459518E-3</v>
      </c>
      <c r="E119" s="6">
        <v>3.537735715508461E-2</v>
      </c>
      <c r="F119" s="6">
        <v>6.6037736833095551E-2</v>
      </c>
      <c r="G119" s="6">
        <v>8.7264150381088257E-2</v>
      </c>
      <c r="H119" s="6">
        <v>4.4811319559812546E-2</v>
      </c>
      <c r="I119" s="6">
        <v>0.23820754885673523</v>
      </c>
      <c r="J119" s="6">
        <v>7.075471431016922E-2</v>
      </c>
      <c r="K119" s="6">
        <v>2.3584906011819839E-2</v>
      </c>
      <c r="L119" s="6">
        <v>0.20047169923782349</v>
      </c>
      <c r="M119" s="6">
        <v>0.22641509771347046</v>
      </c>
    </row>
    <row r="120" spans="1:15" x14ac:dyDescent="0.15">
      <c r="A120" s="32"/>
      <c r="B120" s="30" t="s">
        <v>59</v>
      </c>
      <c r="C120" s="23">
        <v>70</v>
      </c>
      <c r="D120" s="24">
        <v>3</v>
      </c>
      <c r="E120" s="24">
        <v>4</v>
      </c>
      <c r="F120" s="24">
        <v>6</v>
      </c>
      <c r="G120" s="24">
        <v>3</v>
      </c>
      <c r="H120" s="24">
        <v>2</v>
      </c>
      <c r="I120" s="24">
        <v>11</v>
      </c>
      <c r="J120" s="24">
        <v>8</v>
      </c>
      <c r="K120" s="24">
        <v>2</v>
      </c>
      <c r="L120" s="24">
        <v>17</v>
      </c>
      <c r="M120" s="24">
        <v>14</v>
      </c>
    </row>
    <row r="121" spans="1:15" x14ac:dyDescent="0.15">
      <c r="A121" s="32"/>
      <c r="B121" s="31"/>
      <c r="C121" s="5">
        <v>1</v>
      </c>
      <c r="D121" s="6">
        <v>4.285714402794838E-2</v>
      </c>
      <c r="E121" s="6">
        <v>5.714285746216774E-2</v>
      </c>
      <c r="F121" s="6">
        <v>8.5714288055896759E-2</v>
      </c>
      <c r="G121" s="6">
        <v>4.285714402794838E-2</v>
      </c>
      <c r="H121" s="6">
        <v>2.857142873108387E-2</v>
      </c>
      <c r="I121" s="6">
        <v>0.15714286267757416</v>
      </c>
      <c r="J121" s="6">
        <v>0.11428571492433548</v>
      </c>
      <c r="K121" s="6">
        <v>2.857142873108387E-2</v>
      </c>
      <c r="L121" s="6">
        <v>0.24285714328289032</v>
      </c>
      <c r="M121" s="6">
        <v>0.20000000298023224</v>
      </c>
    </row>
    <row r="122" spans="1:15" x14ac:dyDescent="0.15">
      <c r="A122" s="32"/>
      <c r="B122" s="30" t="s">
        <v>18</v>
      </c>
      <c r="C122" s="23">
        <v>125</v>
      </c>
      <c r="D122" s="24">
        <v>2</v>
      </c>
      <c r="E122" s="24">
        <v>4</v>
      </c>
      <c r="F122" s="24">
        <v>12</v>
      </c>
      <c r="G122" s="24">
        <v>5</v>
      </c>
      <c r="H122" s="24">
        <v>4</v>
      </c>
      <c r="I122" s="24">
        <v>29</v>
      </c>
      <c r="J122" s="24">
        <v>13</v>
      </c>
      <c r="K122" s="24">
        <v>2</v>
      </c>
      <c r="L122" s="24">
        <v>15</v>
      </c>
      <c r="M122" s="24">
        <v>39</v>
      </c>
    </row>
    <row r="123" spans="1:15" x14ac:dyDescent="0.15">
      <c r="A123" s="31"/>
      <c r="B123" s="31"/>
      <c r="C123" s="5">
        <v>1</v>
      </c>
      <c r="D123" s="6">
        <v>1.6000000759959221E-2</v>
      </c>
      <c r="E123" s="6">
        <v>3.2000001519918442E-2</v>
      </c>
      <c r="F123" s="6">
        <v>9.6000000834465027E-2</v>
      </c>
      <c r="G123" s="6">
        <v>3.9999999105930328E-2</v>
      </c>
      <c r="H123" s="6">
        <v>3.2000001519918442E-2</v>
      </c>
      <c r="I123" s="6">
        <v>0.23199999332427979</v>
      </c>
      <c r="J123" s="6">
        <v>0.10400000214576721</v>
      </c>
      <c r="K123" s="6">
        <v>1.6000000759959221E-2</v>
      </c>
      <c r="L123" s="6">
        <v>0.11999999731779099</v>
      </c>
      <c r="M123" s="6">
        <v>0.31200000643730164</v>
      </c>
    </row>
  </sheetData>
  <mergeCells count="60">
    <mergeCell ref="B33:B34"/>
    <mergeCell ref="A6:B6"/>
    <mergeCell ref="A7:A104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57:B58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81:B82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A109:B109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1:B102"/>
    <mergeCell ref="B103:B104"/>
    <mergeCell ref="A110:A123"/>
    <mergeCell ref="B110:B111"/>
    <mergeCell ref="B112:B113"/>
    <mergeCell ref="B114:B115"/>
    <mergeCell ref="B116:B117"/>
    <mergeCell ref="B118:B119"/>
    <mergeCell ref="B120:B121"/>
    <mergeCell ref="B122:B123"/>
  </mergeCells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44D0B-253E-41A0-96F1-034989E4F519}">
  <sheetPr codeName="Sheet24"/>
  <dimension ref="A5:R658"/>
  <sheetViews>
    <sheetView showGridLines="0" topLeftCell="A34" workbookViewId="0">
      <selection activeCell="C23" sqref="C23"/>
    </sheetView>
  </sheetViews>
  <sheetFormatPr defaultColWidth="15" defaultRowHeight="10.5" x14ac:dyDescent="0.15"/>
  <cols>
    <col min="1" max="2" width="20" customWidth="1"/>
    <col min="3" max="3" width="15" customWidth="1"/>
    <col min="7" max="7" width="15" customWidth="1"/>
  </cols>
  <sheetData>
    <row r="5" spans="1:18" x14ac:dyDescent="0.15">
      <c r="A5" t="s">
        <v>200</v>
      </c>
      <c r="B5" t="s">
        <v>2</v>
      </c>
      <c r="C5" t="s">
        <v>1</v>
      </c>
    </row>
    <row r="6" spans="1:18" x14ac:dyDescent="0.15">
      <c r="B6" s="3"/>
      <c r="C6" s="4" t="s">
        <v>201</v>
      </c>
      <c r="D6" s="4" t="s">
        <v>3</v>
      </c>
      <c r="E6" s="4" t="s">
        <v>4</v>
      </c>
      <c r="F6" s="4" t="s">
        <v>5</v>
      </c>
    </row>
    <row r="7" spans="1:18" x14ac:dyDescent="0.15">
      <c r="B7" s="30" t="s">
        <v>201</v>
      </c>
      <c r="C7" s="8">
        <v>3871</v>
      </c>
      <c r="D7" s="9">
        <v>1355</v>
      </c>
      <c r="E7" s="9">
        <v>1210</v>
      </c>
      <c r="F7" s="9">
        <v>1306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x14ac:dyDescent="0.15">
      <c r="B8" s="31"/>
      <c r="C8" s="5">
        <v>1</v>
      </c>
      <c r="D8" s="6">
        <v>0.35003873705863953</v>
      </c>
      <c r="E8" s="6">
        <v>0.31258073449134827</v>
      </c>
      <c r="F8" s="6">
        <v>0.33738052845001221</v>
      </c>
    </row>
    <row r="11" spans="1:18" x14ac:dyDescent="0.15">
      <c r="A11" t="s">
        <v>202</v>
      </c>
      <c r="B11" t="s">
        <v>2</v>
      </c>
      <c r="C11" t="s">
        <v>6</v>
      </c>
    </row>
    <row r="12" spans="1:18" x14ac:dyDescent="0.15">
      <c r="B12" s="3"/>
      <c r="C12" s="4" t="s">
        <v>201</v>
      </c>
      <c r="D12" s="4" t="s">
        <v>7</v>
      </c>
      <c r="E12" s="4" t="s">
        <v>8</v>
      </c>
      <c r="F12" s="4" t="s">
        <v>9</v>
      </c>
    </row>
    <row r="13" spans="1:18" x14ac:dyDescent="0.15">
      <c r="B13" s="30" t="s">
        <v>201</v>
      </c>
      <c r="C13" s="8">
        <v>3871</v>
      </c>
      <c r="D13" s="9">
        <v>1748</v>
      </c>
      <c r="E13" s="9">
        <v>2011</v>
      </c>
      <c r="F13" s="9">
        <v>112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x14ac:dyDescent="0.15">
      <c r="B14" s="31"/>
      <c r="C14" s="5">
        <v>1</v>
      </c>
      <c r="D14" s="6">
        <v>0.45156291127204895</v>
      </c>
      <c r="E14" s="6">
        <v>0.51950401067733765</v>
      </c>
      <c r="F14" s="6">
        <v>2.8933092951774597E-2</v>
      </c>
    </row>
    <row r="17" spans="1:18" x14ac:dyDescent="0.15">
      <c r="A17" t="s">
        <v>203</v>
      </c>
      <c r="B17" t="s">
        <v>2</v>
      </c>
      <c r="C17" t="s">
        <v>10</v>
      </c>
    </row>
    <row r="18" spans="1:18" x14ac:dyDescent="0.15">
      <c r="B18" s="3"/>
      <c r="C18" s="4" t="s">
        <v>201</v>
      </c>
      <c r="D18" s="4" t="s">
        <v>11</v>
      </c>
      <c r="E18" s="4" t="s">
        <v>12</v>
      </c>
      <c r="F18" s="4" t="s">
        <v>13</v>
      </c>
      <c r="G18" s="4" t="s">
        <v>14</v>
      </c>
      <c r="H18" s="4" t="s">
        <v>15</v>
      </c>
      <c r="I18" s="4" t="s">
        <v>16</v>
      </c>
      <c r="J18" s="4" t="s">
        <v>17</v>
      </c>
      <c r="K18" s="4" t="s">
        <v>18</v>
      </c>
    </row>
    <row r="19" spans="1:18" x14ac:dyDescent="0.15">
      <c r="B19" s="30" t="s">
        <v>201</v>
      </c>
      <c r="C19" s="8">
        <v>3871</v>
      </c>
      <c r="D19" s="9">
        <v>171</v>
      </c>
      <c r="E19" s="9">
        <v>332</v>
      </c>
      <c r="F19" s="9">
        <v>557</v>
      </c>
      <c r="G19" s="9">
        <v>438</v>
      </c>
      <c r="H19" s="9">
        <v>191</v>
      </c>
      <c r="I19" s="9">
        <v>1103</v>
      </c>
      <c r="J19" s="9">
        <v>174</v>
      </c>
      <c r="K19" s="9">
        <v>905</v>
      </c>
      <c r="L19" s="7"/>
      <c r="M19" s="7"/>
      <c r="N19" s="7"/>
      <c r="O19" s="7"/>
      <c r="P19" s="7"/>
      <c r="Q19" s="7"/>
      <c r="R19" s="7"/>
    </row>
    <row r="20" spans="1:18" x14ac:dyDescent="0.15">
      <c r="B20" s="31"/>
      <c r="C20" s="5">
        <v>1</v>
      </c>
      <c r="D20" s="6">
        <v>4.417463019490242E-2</v>
      </c>
      <c r="E20" s="6">
        <v>8.5765950381755829E-2</v>
      </c>
      <c r="F20" s="6">
        <v>0.14389047026634216</v>
      </c>
      <c r="G20" s="6">
        <v>0.11314905434846878</v>
      </c>
      <c r="H20" s="6">
        <v>4.9341253936290741E-2</v>
      </c>
      <c r="I20" s="6">
        <v>0.28493928909301758</v>
      </c>
      <c r="J20" s="6">
        <v>4.4949624687433243E-2</v>
      </c>
      <c r="K20" s="6">
        <v>0.23378971219062805</v>
      </c>
    </row>
    <row r="23" spans="1:18" x14ac:dyDescent="0.15">
      <c r="A23" t="s">
        <v>204</v>
      </c>
      <c r="B23" t="s">
        <v>20</v>
      </c>
      <c r="C23" t="s">
        <v>19</v>
      </c>
    </row>
    <row r="24" spans="1:18" ht="31.5" x14ac:dyDescent="0.15">
      <c r="B24" s="3"/>
      <c r="C24" s="4" t="s">
        <v>201</v>
      </c>
      <c r="D24" s="4" t="s">
        <v>21</v>
      </c>
      <c r="E24" s="4" t="s">
        <v>22</v>
      </c>
      <c r="F24" s="4" t="s">
        <v>23</v>
      </c>
      <c r="G24" s="4" t="s">
        <v>24</v>
      </c>
      <c r="H24" s="4" t="s">
        <v>25</v>
      </c>
      <c r="I24" s="4" t="s">
        <v>26</v>
      </c>
      <c r="J24" s="4" t="s">
        <v>27</v>
      </c>
      <c r="K24" s="4" t="s">
        <v>28</v>
      </c>
      <c r="L24" s="4" t="s">
        <v>29</v>
      </c>
      <c r="M24" s="4" t="s">
        <v>18</v>
      </c>
    </row>
    <row r="25" spans="1:18" x14ac:dyDescent="0.15">
      <c r="B25" s="30" t="s">
        <v>201</v>
      </c>
      <c r="C25" s="8">
        <v>3871</v>
      </c>
      <c r="D25" s="9">
        <v>1074</v>
      </c>
      <c r="E25" s="9">
        <v>1543</v>
      </c>
      <c r="F25" s="9">
        <v>1063</v>
      </c>
      <c r="G25" s="9">
        <v>1278</v>
      </c>
      <c r="H25" s="9">
        <v>483</v>
      </c>
      <c r="I25" s="9">
        <v>627</v>
      </c>
      <c r="J25" s="9">
        <v>669</v>
      </c>
      <c r="K25" s="9">
        <v>40</v>
      </c>
      <c r="L25" s="9">
        <v>287</v>
      </c>
      <c r="M25" s="9">
        <v>43</v>
      </c>
      <c r="N25" s="7"/>
      <c r="O25" s="7"/>
      <c r="P25" s="7"/>
      <c r="Q25" s="7"/>
      <c r="R25" s="7"/>
    </row>
    <row r="26" spans="1:18" x14ac:dyDescent="0.15">
      <c r="B26" s="31"/>
      <c r="C26" s="5">
        <v>1</v>
      </c>
      <c r="D26" s="6">
        <v>0.27744770050048828</v>
      </c>
      <c r="E26" s="6">
        <v>0.39860501885414124</v>
      </c>
      <c r="F26" s="6">
        <v>0.27460604906082153</v>
      </c>
      <c r="G26" s="6">
        <v>0.33014723658561707</v>
      </c>
      <c r="H26" s="6">
        <v>0.12477395683526993</v>
      </c>
      <c r="I26" s="6">
        <v>0.16197365522384644</v>
      </c>
      <c r="J26" s="6">
        <v>0.17282356321811676</v>
      </c>
      <c r="K26" s="6">
        <v>1.0333247482776642E-2</v>
      </c>
      <c r="L26" s="6">
        <v>7.4141047894954681E-2</v>
      </c>
      <c r="M26" s="6">
        <v>1.110824104398489E-2</v>
      </c>
    </row>
    <row r="29" spans="1:18" x14ac:dyDescent="0.15">
      <c r="A29" t="s">
        <v>205</v>
      </c>
      <c r="B29" t="s">
        <v>20</v>
      </c>
      <c r="C29" t="s">
        <v>30</v>
      </c>
    </row>
    <row r="30" spans="1:18" ht="31.5" x14ac:dyDescent="0.15">
      <c r="B30" s="3"/>
      <c r="C30" s="4" t="s">
        <v>201</v>
      </c>
      <c r="D30" s="4" t="s">
        <v>31</v>
      </c>
      <c r="E30" s="4" t="s">
        <v>32</v>
      </c>
      <c r="F30" s="4" t="s">
        <v>33</v>
      </c>
      <c r="G30" s="4" t="s">
        <v>34</v>
      </c>
      <c r="H30" s="4" t="s">
        <v>35</v>
      </c>
      <c r="I30" s="4" t="s">
        <v>36</v>
      </c>
      <c r="J30" s="4" t="s">
        <v>37</v>
      </c>
      <c r="K30" s="4" t="s">
        <v>18</v>
      </c>
    </row>
    <row r="31" spans="1:18" x14ac:dyDescent="0.15">
      <c r="B31" s="30" t="s">
        <v>201</v>
      </c>
      <c r="C31" s="8">
        <v>3871</v>
      </c>
      <c r="D31" s="9">
        <v>1051</v>
      </c>
      <c r="E31" s="9">
        <v>577</v>
      </c>
      <c r="F31" s="9">
        <v>490</v>
      </c>
      <c r="G31" s="9">
        <v>1089</v>
      </c>
      <c r="H31" s="9">
        <v>1467</v>
      </c>
      <c r="I31" s="9">
        <v>386</v>
      </c>
      <c r="J31" s="9">
        <v>807</v>
      </c>
      <c r="K31" s="9">
        <v>99</v>
      </c>
      <c r="L31" s="7"/>
      <c r="M31" s="7"/>
      <c r="N31" s="7"/>
      <c r="O31" s="7"/>
      <c r="P31" s="7"/>
      <c r="Q31" s="7"/>
      <c r="R31" s="7"/>
    </row>
    <row r="32" spans="1:18" x14ac:dyDescent="0.15">
      <c r="B32" s="31"/>
      <c r="C32" s="5">
        <v>1</v>
      </c>
      <c r="D32" s="6">
        <v>0.27150607109069824</v>
      </c>
      <c r="E32" s="6">
        <v>0.14905709028244019</v>
      </c>
      <c r="F32" s="6">
        <v>0.12658227980136871</v>
      </c>
      <c r="G32" s="6">
        <v>0.2813226580619812</v>
      </c>
      <c r="H32" s="6">
        <v>0.37897184491157532</v>
      </c>
      <c r="I32" s="6">
        <v>9.9715836346149445E-2</v>
      </c>
      <c r="J32" s="6">
        <v>0.20847326517105103</v>
      </c>
      <c r="K32" s="6">
        <v>2.5574786588549614E-2</v>
      </c>
    </row>
    <row r="35" spans="1:18" x14ac:dyDescent="0.15">
      <c r="A35" t="s">
        <v>206</v>
      </c>
      <c r="B35" t="s">
        <v>2</v>
      </c>
      <c r="C35" t="s">
        <v>38</v>
      </c>
    </row>
    <row r="36" spans="1:18" ht="31.5" x14ac:dyDescent="0.15">
      <c r="B36" s="3"/>
      <c r="C36" s="4" t="s">
        <v>201</v>
      </c>
      <c r="D36" s="4" t="s">
        <v>39</v>
      </c>
      <c r="E36" s="4" t="s">
        <v>40</v>
      </c>
      <c r="F36" s="4" t="s">
        <v>41</v>
      </c>
      <c r="G36" s="4" t="s">
        <v>42</v>
      </c>
      <c r="H36" s="4" t="s">
        <v>43</v>
      </c>
      <c r="I36" s="4" t="s">
        <v>44</v>
      </c>
      <c r="J36" s="4" t="s">
        <v>45</v>
      </c>
      <c r="K36" s="4" t="s">
        <v>46</v>
      </c>
      <c r="L36" s="4" t="s">
        <v>47</v>
      </c>
      <c r="M36" s="4" t="s">
        <v>18</v>
      </c>
    </row>
    <row r="37" spans="1:18" x14ac:dyDescent="0.15">
      <c r="B37" s="30" t="s">
        <v>201</v>
      </c>
      <c r="C37" s="8">
        <v>3871</v>
      </c>
      <c r="D37" s="9">
        <v>39</v>
      </c>
      <c r="E37" s="9">
        <v>1947</v>
      </c>
      <c r="F37" s="9">
        <v>146</v>
      </c>
      <c r="G37" s="9">
        <v>63</v>
      </c>
      <c r="H37" s="9">
        <v>445</v>
      </c>
      <c r="I37" s="9">
        <v>342</v>
      </c>
      <c r="J37" s="9">
        <v>71</v>
      </c>
      <c r="K37" s="9">
        <v>324</v>
      </c>
      <c r="L37" s="9">
        <v>243</v>
      </c>
      <c r="M37" s="9">
        <v>251</v>
      </c>
      <c r="N37" s="7"/>
      <c r="O37" s="7"/>
      <c r="P37" s="7"/>
      <c r="Q37" s="7"/>
      <c r="R37" s="7"/>
    </row>
    <row r="38" spans="1:18" x14ac:dyDescent="0.15">
      <c r="B38" s="31"/>
      <c r="C38" s="5">
        <v>1</v>
      </c>
      <c r="D38" s="6">
        <v>1.0074916295707226E-2</v>
      </c>
      <c r="E38" s="6">
        <v>0.50297081470489502</v>
      </c>
      <c r="F38" s="6">
        <v>3.7716351449489594E-2</v>
      </c>
      <c r="G38" s="6">
        <v>1.6274863854050636E-2</v>
      </c>
      <c r="H38" s="6">
        <v>0.11495737731456757</v>
      </c>
      <c r="I38" s="6">
        <v>8.834926038980484E-2</v>
      </c>
      <c r="J38" s="6">
        <v>1.8341513350605965E-2</v>
      </c>
      <c r="K38" s="6">
        <v>8.36993008852005E-2</v>
      </c>
      <c r="L38" s="6">
        <v>6.2774479389190674E-2</v>
      </c>
      <c r="M38" s="6">
        <v>6.4841128885746002E-2</v>
      </c>
    </row>
    <row r="41" spans="1:18" x14ac:dyDescent="0.15">
      <c r="A41" t="s">
        <v>207</v>
      </c>
      <c r="B41" t="s">
        <v>2</v>
      </c>
      <c r="C41" t="s">
        <v>48</v>
      </c>
    </row>
    <row r="42" spans="1:18" ht="21" x14ac:dyDescent="0.15">
      <c r="B42" s="3"/>
      <c r="C42" s="4" t="s">
        <v>201</v>
      </c>
      <c r="D42" s="4" t="s">
        <v>49</v>
      </c>
      <c r="E42" s="4" t="s">
        <v>50</v>
      </c>
      <c r="F42" s="4" t="s">
        <v>51</v>
      </c>
      <c r="G42" s="4" t="s">
        <v>52</v>
      </c>
      <c r="H42" s="4" t="s">
        <v>18</v>
      </c>
      <c r="I42" s="4" t="s">
        <v>53</v>
      </c>
    </row>
    <row r="43" spans="1:18" x14ac:dyDescent="0.15">
      <c r="B43" s="30" t="s">
        <v>201</v>
      </c>
      <c r="C43" s="8">
        <v>3871</v>
      </c>
      <c r="D43" s="9">
        <v>2096</v>
      </c>
      <c r="E43" s="9">
        <v>141</v>
      </c>
      <c r="F43" s="9">
        <v>687</v>
      </c>
      <c r="G43" s="9">
        <v>558</v>
      </c>
      <c r="H43" s="9">
        <v>34</v>
      </c>
      <c r="I43" s="9">
        <v>355</v>
      </c>
      <c r="J43" s="7"/>
      <c r="K43" s="7"/>
      <c r="L43" s="7"/>
      <c r="M43" s="7"/>
      <c r="N43" s="7"/>
      <c r="O43" s="7"/>
      <c r="P43" s="7"/>
      <c r="Q43" s="7"/>
      <c r="R43" s="7"/>
    </row>
    <row r="44" spans="1:18" x14ac:dyDescent="0.15">
      <c r="B44" s="31"/>
      <c r="C44" s="5">
        <v>1</v>
      </c>
      <c r="D44" s="6">
        <v>0.54146218299865723</v>
      </c>
      <c r="E44" s="6">
        <v>3.6424696445465088E-2</v>
      </c>
      <c r="F44" s="6">
        <v>0.1774735152721405</v>
      </c>
      <c r="G44" s="6">
        <v>0.14414879679679871</v>
      </c>
      <c r="H44" s="6">
        <v>8.7832603603601456E-3</v>
      </c>
      <c r="I44" s="6">
        <v>9.1707572340965271E-2</v>
      </c>
    </row>
    <row r="47" spans="1:18" x14ac:dyDescent="0.15">
      <c r="A47" t="s">
        <v>208</v>
      </c>
      <c r="B47" t="s">
        <v>2</v>
      </c>
      <c r="C47" t="s">
        <v>54</v>
      </c>
    </row>
    <row r="48" spans="1:18" ht="31.5" x14ac:dyDescent="0.15">
      <c r="B48" s="3"/>
      <c r="C48" s="4" t="s">
        <v>201</v>
      </c>
      <c r="D48" s="4" t="s">
        <v>55</v>
      </c>
      <c r="E48" s="4" t="s">
        <v>56</v>
      </c>
      <c r="F48" s="4" t="s">
        <v>331</v>
      </c>
      <c r="G48" s="4" t="s">
        <v>57</v>
      </c>
      <c r="H48" s="4" t="s">
        <v>58</v>
      </c>
      <c r="I48" s="4" t="s">
        <v>59</v>
      </c>
      <c r="J48" s="4" t="s">
        <v>18</v>
      </c>
      <c r="K48" s="4" t="s">
        <v>53</v>
      </c>
    </row>
    <row r="49" spans="1:18" x14ac:dyDescent="0.15">
      <c r="B49" s="30" t="s">
        <v>201</v>
      </c>
      <c r="C49" s="8">
        <v>3871</v>
      </c>
      <c r="D49" s="9">
        <v>1554</v>
      </c>
      <c r="E49" s="9">
        <v>626</v>
      </c>
      <c r="F49" s="9">
        <v>308</v>
      </c>
      <c r="G49" s="9">
        <v>265</v>
      </c>
      <c r="H49" s="9">
        <v>173</v>
      </c>
      <c r="I49" s="9">
        <v>21</v>
      </c>
      <c r="J49" s="9">
        <v>227</v>
      </c>
      <c r="K49" s="9">
        <v>697</v>
      </c>
      <c r="L49" s="7"/>
      <c r="M49" s="7"/>
      <c r="N49" s="7"/>
      <c r="O49" s="7"/>
      <c r="P49" s="7"/>
      <c r="Q49" s="7"/>
      <c r="R49" s="7"/>
    </row>
    <row r="50" spans="1:18" x14ac:dyDescent="0.15">
      <c r="B50" s="31"/>
      <c r="C50" s="5">
        <v>1</v>
      </c>
      <c r="D50" s="6">
        <v>0.4014466404914856</v>
      </c>
      <c r="E50" s="6">
        <v>0.1617153137922287</v>
      </c>
      <c r="F50" s="6">
        <v>7.9566001892089844E-2</v>
      </c>
      <c r="G50" s="6">
        <v>6.8457759916782379E-2</v>
      </c>
      <c r="H50" s="6">
        <v>4.4691294431686401E-2</v>
      </c>
      <c r="I50" s="6">
        <v>5.424954928457737E-3</v>
      </c>
      <c r="J50" s="6">
        <v>5.8641176670789719E-2</v>
      </c>
      <c r="K50" s="6">
        <v>0.18005684018135071</v>
      </c>
    </row>
    <row r="53" spans="1:18" x14ac:dyDescent="0.15">
      <c r="A53" t="s">
        <v>209</v>
      </c>
      <c r="B53" t="s">
        <v>20</v>
      </c>
      <c r="C53" t="s">
        <v>60</v>
      </c>
    </row>
    <row r="54" spans="1:18" ht="42" x14ac:dyDescent="0.15">
      <c r="B54" s="3"/>
      <c r="C54" s="4" t="s">
        <v>201</v>
      </c>
      <c r="D54" s="4" t="s">
        <v>61</v>
      </c>
      <c r="E54" s="4" t="s">
        <v>62</v>
      </c>
      <c r="F54" s="4" t="s">
        <v>63</v>
      </c>
      <c r="G54" s="4" t="s">
        <v>64</v>
      </c>
      <c r="H54" s="4" t="s">
        <v>65</v>
      </c>
      <c r="I54" s="4" t="s">
        <v>66</v>
      </c>
      <c r="J54" s="4" t="s">
        <v>67</v>
      </c>
      <c r="K54" s="4" t="s">
        <v>68</v>
      </c>
      <c r="L54" s="4" t="s">
        <v>69</v>
      </c>
      <c r="M54" s="4" t="s">
        <v>18</v>
      </c>
    </row>
    <row r="55" spans="1:18" x14ac:dyDescent="0.15">
      <c r="B55" s="30" t="s">
        <v>201</v>
      </c>
      <c r="C55" s="8">
        <v>2317</v>
      </c>
      <c r="D55" s="9">
        <v>968</v>
      </c>
      <c r="E55" s="9">
        <v>62</v>
      </c>
      <c r="F55" s="9">
        <v>123</v>
      </c>
      <c r="G55" s="9">
        <v>78</v>
      </c>
      <c r="H55" s="9">
        <v>371</v>
      </c>
      <c r="I55" s="9">
        <v>236</v>
      </c>
      <c r="J55" s="9">
        <v>272</v>
      </c>
      <c r="K55" s="9">
        <v>402</v>
      </c>
      <c r="L55" s="9">
        <v>427</v>
      </c>
      <c r="M55" s="9">
        <v>171</v>
      </c>
      <c r="N55" s="7"/>
      <c r="O55" s="7"/>
      <c r="P55" s="7"/>
      <c r="Q55" s="7"/>
      <c r="R55" s="7"/>
    </row>
    <row r="56" spans="1:18" x14ac:dyDescent="0.15">
      <c r="B56" s="31"/>
      <c r="C56" s="5">
        <v>1</v>
      </c>
      <c r="D56" s="6">
        <v>0.41778162121772766</v>
      </c>
      <c r="E56" s="6">
        <v>2.6758739724755287E-2</v>
      </c>
      <c r="F56" s="6">
        <v>5.3085885941982269E-2</v>
      </c>
      <c r="G56" s="6">
        <v>3.3664222806692123E-2</v>
      </c>
      <c r="H56" s="6">
        <v>0.16012084484100342</v>
      </c>
      <c r="I56" s="6">
        <v>0.10185585170984268</v>
      </c>
      <c r="J56" s="6">
        <v>0.11739318072795868</v>
      </c>
      <c r="K56" s="6">
        <v>0.17350021004676819</v>
      </c>
      <c r="L56" s="6">
        <v>0.18429003655910492</v>
      </c>
      <c r="M56" s="6">
        <v>7.380232959985733E-2</v>
      </c>
    </row>
    <row r="59" spans="1:18" x14ac:dyDescent="0.15">
      <c r="A59" t="s">
        <v>210</v>
      </c>
      <c r="B59" t="s">
        <v>20</v>
      </c>
      <c r="C59" t="s">
        <v>70</v>
      </c>
    </row>
    <row r="60" spans="1:18" ht="31.5" x14ac:dyDescent="0.15">
      <c r="B60" s="3"/>
      <c r="C60" s="4" t="s">
        <v>201</v>
      </c>
      <c r="D60" s="4" t="s">
        <v>71</v>
      </c>
      <c r="E60" s="4" t="s">
        <v>72</v>
      </c>
      <c r="F60" s="4" t="s">
        <v>73</v>
      </c>
      <c r="G60" s="4" t="s">
        <v>74</v>
      </c>
      <c r="H60" s="4" t="s">
        <v>75</v>
      </c>
      <c r="I60" s="4" t="s">
        <v>76</v>
      </c>
      <c r="J60" s="4" t="s">
        <v>77</v>
      </c>
      <c r="K60" s="4" t="s">
        <v>78</v>
      </c>
      <c r="L60" s="4" t="s">
        <v>79</v>
      </c>
      <c r="M60" s="4" t="s">
        <v>18</v>
      </c>
    </row>
    <row r="61" spans="1:18" x14ac:dyDescent="0.15">
      <c r="B61" s="30" t="s">
        <v>201</v>
      </c>
      <c r="C61" s="8">
        <v>3871</v>
      </c>
      <c r="D61" s="9">
        <v>1387</v>
      </c>
      <c r="E61" s="9">
        <v>170</v>
      </c>
      <c r="F61" s="9">
        <v>1224</v>
      </c>
      <c r="G61" s="9">
        <v>80</v>
      </c>
      <c r="H61" s="9">
        <v>1381</v>
      </c>
      <c r="I61" s="9">
        <v>933</v>
      </c>
      <c r="J61" s="9">
        <v>1133</v>
      </c>
      <c r="K61" s="9">
        <v>200</v>
      </c>
      <c r="L61" s="9">
        <v>230</v>
      </c>
      <c r="M61" s="9">
        <v>42</v>
      </c>
      <c r="N61" s="7"/>
      <c r="O61" s="7"/>
      <c r="P61" s="7"/>
      <c r="Q61" s="7"/>
      <c r="R61" s="7"/>
    </row>
    <row r="62" spans="1:18" x14ac:dyDescent="0.15">
      <c r="B62" s="31"/>
      <c r="C62" s="5">
        <v>1</v>
      </c>
      <c r="D62" s="6">
        <v>0.35830533504486084</v>
      </c>
      <c r="E62" s="6">
        <v>4.3916299939155579E-2</v>
      </c>
      <c r="F62" s="6">
        <v>0.31619736552238464</v>
      </c>
      <c r="G62" s="6">
        <v>2.0666494965553284E-2</v>
      </c>
      <c r="H62" s="6">
        <v>0.35675534605979919</v>
      </c>
      <c r="I62" s="6">
        <v>0.241022989153862</v>
      </c>
      <c r="J62" s="6">
        <v>0.29268923401832581</v>
      </c>
      <c r="K62" s="6">
        <v>5.1666237413883209E-2</v>
      </c>
      <c r="L62" s="6">
        <v>5.9416171163320541E-2</v>
      </c>
      <c r="M62" s="6">
        <v>1.0849909856915474E-2</v>
      </c>
    </row>
    <row r="65" spans="1:18" x14ac:dyDescent="0.15">
      <c r="A65" t="s">
        <v>211</v>
      </c>
      <c r="B65" t="s">
        <v>2</v>
      </c>
      <c r="C65" t="s">
        <v>80</v>
      </c>
    </row>
    <row r="66" spans="1:18" ht="42" x14ac:dyDescent="0.15">
      <c r="B66" s="3"/>
      <c r="C66" s="4" t="s">
        <v>201</v>
      </c>
      <c r="D66" s="4" t="s">
        <v>81</v>
      </c>
      <c r="E66" s="4" t="s">
        <v>82</v>
      </c>
      <c r="F66" s="4" t="s">
        <v>83</v>
      </c>
      <c r="G66" s="4" t="s">
        <v>84</v>
      </c>
      <c r="H66" s="4" t="s">
        <v>85</v>
      </c>
      <c r="I66" s="4" t="s">
        <v>86</v>
      </c>
      <c r="J66" s="4" t="s">
        <v>87</v>
      </c>
      <c r="K66" s="4" t="s">
        <v>88</v>
      </c>
      <c r="L66" s="4" t="s">
        <v>89</v>
      </c>
      <c r="M66" s="4" t="s">
        <v>18</v>
      </c>
    </row>
    <row r="67" spans="1:18" x14ac:dyDescent="0.15">
      <c r="B67" s="30" t="s">
        <v>201</v>
      </c>
      <c r="C67" s="8">
        <v>3871</v>
      </c>
      <c r="D67" s="9">
        <v>82</v>
      </c>
      <c r="E67" s="9">
        <v>155</v>
      </c>
      <c r="F67" s="9">
        <v>264</v>
      </c>
      <c r="G67" s="9">
        <v>293</v>
      </c>
      <c r="H67" s="9">
        <v>156</v>
      </c>
      <c r="I67" s="9">
        <v>890</v>
      </c>
      <c r="J67" s="9">
        <v>349</v>
      </c>
      <c r="K67" s="9">
        <v>101</v>
      </c>
      <c r="L67" s="9">
        <v>770</v>
      </c>
      <c r="M67" s="9">
        <v>811</v>
      </c>
      <c r="N67" s="7"/>
      <c r="O67" s="7"/>
      <c r="P67" s="7"/>
      <c r="Q67" s="7"/>
      <c r="R67" s="7"/>
    </row>
    <row r="68" spans="1:18" x14ac:dyDescent="0.15">
      <c r="B68" s="31"/>
      <c r="C68" s="5">
        <v>1</v>
      </c>
      <c r="D68" s="6">
        <v>2.1183157339692116E-2</v>
      </c>
      <c r="E68" s="6">
        <v>4.0041331201791763E-2</v>
      </c>
      <c r="F68" s="6">
        <v>6.8199433386325836E-2</v>
      </c>
      <c r="G68" s="6">
        <v>7.5691036880016327E-2</v>
      </c>
      <c r="H68" s="6">
        <v>4.0299665182828903E-2</v>
      </c>
      <c r="I68" s="6">
        <v>0.22991475462913513</v>
      </c>
      <c r="J68" s="6">
        <v>9.0157583355903625E-2</v>
      </c>
      <c r="K68" s="6">
        <v>2.6091448962688446E-2</v>
      </c>
      <c r="L68" s="6">
        <v>0.19891500473022461</v>
      </c>
      <c r="M68" s="6">
        <v>0.20950658619403839</v>
      </c>
    </row>
    <row r="71" spans="1:18" x14ac:dyDescent="0.15">
      <c r="A71" t="s">
        <v>212</v>
      </c>
      <c r="B71" t="s">
        <v>20</v>
      </c>
      <c r="C71" t="s">
        <v>90</v>
      </c>
    </row>
    <row r="72" spans="1:18" ht="52.5" x14ac:dyDescent="0.15">
      <c r="B72" s="3"/>
      <c r="C72" s="4" t="s">
        <v>201</v>
      </c>
      <c r="D72" s="4" t="s">
        <v>91</v>
      </c>
      <c r="E72" s="4" t="s">
        <v>92</v>
      </c>
      <c r="F72" s="4" t="s">
        <v>93</v>
      </c>
      <c r="G72" s="4" t="s">
        <v>94</v>
      </c>
      <c r="H72" s="4" t="s">
        <v>95</v>
      </c>
      <c r="I72" s="4" t="s">
        <v>96</v>
      </c>
      <c r="J72" s="4" t="s">
        <v>97</v>
      </c>
      <c r="K72" s="4" t="s">
        <v>18</v>
      </c>
      <c r="L72" s="4" t="s">
        <v>53</v>
      </c>
    </row>
    <row r="73" spans="1:18" x14ac:dyDescent="0.15">
      <c r="B73" s="30" t="s">
        <v>201</v>
      </c>
      <c r="C73" s="8">
        <v>3871</v>
      </c>
      <c r="D73" s="9">
        <v>262</v>
      </c>
      <c r="E73" s="9">
        <v>1143</v>
      </c>
      <c r="F73" s="9">
        <v>1629</v>
      </c>
      <c r="G73" s="9">
        <v>90</v>
      </c>
      <c r="H73" s="9">
        <v>1062</v>
      </c>
      <c r="I73" s="9">
        <v>1282</v>
      </c>
      <c r="J73" s="9">
        <v>590</v>
      </c>
      <c r="K73" s="9">
        <v>27</v>
      </c>
      <c r="L73" s="9">
        <v>134</v>
      </c>
      <c r="M73" s="7"/>
      <c r="N73" s="7"/>
      <c r="O73" s="7"/>
      <c r="P73" s="7"/>
      <c r="Q73" s="7"/>
      <c r="R73" s="7"/>
    </row>
    <row r="74" spans="1:18" x14ac:dyDescent="0.15">
      <c r="B74" s="31"/>
      <c r="C74" s="5">
        <v>1</v>
      </c>
      <c r="D74" s="6">
        <v>6.7682772874832153E-2</v>
      </c>
      <c r="E74" s="6">
        <v>0.29527252912521362</v>
      </c>
      <c r="F74" s="6">
        <v>0.42082148790359497</v>
      </c>
      <c r="G74" s="6">
        <v>2.3249806836247444E-2</v>
      </c>
      <c r="H74" s="6">
        <v>0.27434772253036499</v>
      </c>
      <c r="I74" s="6">
        <v>0.33118057250976563</v>
      </c>
      <c r="J74" s="6">
        <v>0.15241539478302002</v>
      </c>
      <c r="K74" s="6">
        <v>6.9749420508742332E-3</v>
      </c>
      <c r="L74" s="6">
        <v>3.4616377204656601E-2</v>
      </c>
    </row>
    <row r="77" spans="1:18" x14ac:dyDescent="0.15">
      <c r="A77" t="s">
        <v>213</v>
      </c>
      <c r="B77" t="s">
        <v>2</v>
      </c>
      <c r="C77" t="s">
        <v>98</v>
      </c>
    </row>
    <row r="78" spans="1:18" ht="42" x14ac:dyDescent="0.15">
      <c r="B78" s="3"/>
      <c r="C78" s="4" t="s">
        <v>201</v>
      </c>
      <c r="D78" s="4" t="s">
        <v>99</v>
      </c>
      <c r="E78" s="4" t="s">
        <v>100</v>
      </c>
      <c r="F78" s="4" t="s">
        <v>101</v>
      </c>
      <c r="G78" s="4" t="s">
        <v>102</v>
      </c>
      <c r="H78" s="4" t="s">
        <v>18</v>
      </c>
      <c r="I78" s="4" t="s">
        <v>53</v>
      </c>
    </row>
    <row r="79" spans="1:18" x14ac:dyDescent="0.15">
      <c r="B79" s="30" t="s">
        <v>201</v>
      </c>
      <c r="C79" s="8">
        <v>3871</v>
      </c>
      <c r="D79" s="9">
        <v>1064</v>
      </c>
      <c r="E79" s="9">
        <v>508</v>
      </c>
      <c r="F79" s="9">
        <v>667</v>
      </c>
      <c r="G79" s="9">
        <v>296</v>
      </c>
      <c r="H79" s="9">
        <v>106</v>
      </c>
      <c r="I79" s="9">
        <v>1230</v>
      </c>
      <c r="J79" s="7"/>
      <c r="K79" s="7"/>
      <c r="L79" s="7"/>
      <c r="M79" s="7"/>
      <c r="N79" s="7"/>
      <c r="O79" s="7"/>
      <c r="P79" s="7"/>
      <c r="Q79" s="7"/>
      <c r="R79" s="7"/>
    </row>
    <row r="80" spans="1:18" x14ac:dyDescent="0.15">
      <c r="B80" s="31"/>
      <c r="C80" s="5">
        <v>1</v>
      </c>
      <c r="D80" s="6">
        <v>0.27486437559127808</v>
      </c>
      <c r="E80" s="6">
        <v>0.13123224675655365</v>
      </c>
      <c r="F80" s="6">
        <v>0.17230689525604248</v>
      </c>
      <c r="G80" s="6">
        <v>7.646603137254715E-2</v>
      </c>
      <c r="H80" s="6">
        <v>2.7383105829358101E-2</v>
      </c>
      <c r="I80" s="6">
        <v>0.31774735450744629</v>
      </c>
    </row>
    <row r="83" spans="1:18" x14ac:dyDescent="0.15">
      <c r="A83" t="s">
        <v>214</v>
      </c>
      <c r="B83" t="s">
        <v>2</v>
      </c>
      <c r="C83" t="s">
        <v>103</v>
      </c>
    </row>
    <row r="84" spans="1:18" ht="21" x14ac:dyDescent="0.15">
      <c r="B84" s="3"/>
      <c r="C84" s="4" t="s">
        <v>201</v>
      </c>
      <c r="D84" s="4" t="s">
        <v>104</v>
      </c>
      <c r="E84" s="4" t="s">
        <v>105</v>
      </c>
      <c r="F84" s="4" t="s">
        <v>106</v>
      </c>
      <c r="G84" s="4" t="s">
        <v>107</v>
      </c>
    </row>
    <row r="85" spans="1:18" x14ac:dyDescent="0.15">
      <c r="B85" s="30" t="s">
        <v>201</v>
      </c>
      <c r="C85" s="8">
        <v>3871</v>
      </c>
      <c r="D85" s="9">
        <v>1495</v>
      </c>
      <c r="E85" s="9">
        <v>1777</v>
      </c>
      <c r="F85" s="9">
        <v>430</v>
      </c>
      <c r="G85" s="9">
        <v>169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1:18" x14ac:dyDescent="0.15">
      <c r="B86" s="31"/>
      <c r="C86" s="5">
        <v>1</v>
      </c>
      <c r="D86" s="6">
        <v>0.38620510697364807</v>
      </c>
      <c r="E86" s="6">
        <v>0.45905449986457825</v>
      </c>
      <c r="F86" s="6">
        <v>0.11108240485191345</v>
      </c>
      <c r="G86" s="6">
        <v>4.3657969683408737E-2</v>
      </c>
    </row>
    <row r="89" spans="1:18" x14ac:dyDescent="0.15">
      <c r="A89" t="s">
        <v>215</v>
      </c>
      <c r="B89" t="s">
        <v>20</v>
      </c>
      <c r="C89" t="s">
        <v>108</v>
      </c>
    </row>
    <row r="90" spans="1:18" ht="31.5" x14ac:dyDescent="0.15">
      <c r="B90" s="3"/>
      <c r="C90" s="4" t="s">
        <v>201</v>
      </c>
      <c r="D90" s="4" t="s">
        <v>109</v>
      </c>
      <c r="E90" s="4" t="s">
        <v>110</v>
      </c>
      <c r="F90" s="4" t="s">
        <v>111</v>
      </c>
      <c r="G90" s="4" t="s">
        <v>112</v>
      </c>
      <c r="H90" s="4" t="s">
        <v>113</v>
      </c>
      <c r="I90" s="4" t="s">
        <v>114</v>
      </c>
      <c r="J90" s="4" t="s">
        <v>115</v>
      </c>
      <c r="K90" s="4" t="s">
        <v>116</v>
      </c>
      <c r="L90" s="4" t="s">
        <v>18</v>
      </c>
      <c r="M90" s="4" t="s">
        <v>37</v>
      </c>
    </row>
    <row r="91" spans="1:18" x14ac:dyDescent="0.15">
      <c r="B91" s="30" t="s">
        <v>201</v>
      </c>
      <c r="C91" s="8">
        <v>3871</v>
      </c>
      <c r="D91" s="9">
        <v>2321</v>
      </c>
      <c r="E91" s="9">
        <v>1200</v>
      </c>
      <c r="F91" s="9">
        <v>638</v>
      </c>
      <c r="G91" s="9">
        <v>353</v>
      </c>
      <c r="H91" s="9">
        <v>583</v>
      </c>
      <c r="I91" s="9">
        <v>586</v>
      </c>
      <c r="J91" s="9">
        <v>70</v>
      </c>
      <c r="K91" s="9">
        <v>221</v>
      </c>
      <c r="L91" s="9">
        <v>50</v>
      </c>
      <c r="M91" s="9">
        <v>541</v>
      </c>
      <c r="N91" s="7"/>
      <c r="O91" s="7"/>
      <c r="P91" s="7"/>
      <c r="Q91" s="7"/>
      <c r="R91" s="7"/>
    </row>
    <row r="92" spans="1:18" x14ac:dyDescent="0.15">
      <c r="B92" s="31"/>
      <c r="C92" s="5">
        <v>1</v>
      </c>
      <c r="D92" s="6">
        <v>0.59958666563034058</v>
      </c>
      <c r="E92" s="6">
        <v>0.30999740958213806</v>
      </c>
      <c r="F92" s="6">
        <v>0.16481529176235199</v>
      </c>
      <c r="G92" s="6">
        <v>9.1190904378890991E-2</v>
      </c>
      <c r="H92" s="6">
        <v>0.15060707926750183</v>
      </c>
      <c r="I92" s="6">
        <v>0.15138207376003265</v>
      </c>
      <c r="J92" s="6">
        <v>1.8083183094859123E-2</v>
      </c>
      <c r="K92" s="6">
        <v>5.7091191411018372E-2</v>
      </c>
      <c r="L92" s="6">
        <v>1.2916559353470802E-2</v>
      </c>
      <c r="M92" s="6">
        <v>0.13975717127323151</v>
      </c>
    </row>
    <row r="95" spans="1:18" x14ac:dyDescent="0.15">
      <c r="A95" t="s">
        <v>216</v>
      </c>
      <c r="B95" t="s">
        <v>20</v>
      </c>
      <c r="C95" t="s">
        <v>117</v>
      </c>
    </row>
    <row r="96" spans="1:18" ht="31.5" x14ac:dyDescent="0.15">
      <c r="B96" s="3"/>
      <c r="C96" s="4" t="s">
        <v>201</v>
      </c>
      <c r="D96" s="4" t="s">
        <v>118</v>
      </c>
      <c r="E96" s="4" t="s">
        <v>119</v>
      </c>
      <c r="F96" s="4" t="s">
        <v>120</v>
      </c>
      <c r="G96" s="4" t="s">
        <v>121</v>
      </c>
      <c r="H96" s="4" t="s">
        <v>122</v>
      </c>
      <c r="I96" s="4" t="s">
        <v>123</v>
      </c>
      <c r="J96" s="4" t="s">
        <v>124</v>
      </c>
      <c r="K96" s="4" t="s">
        <v>125</v>
      </c>
      <c r="L96" s="4" t="s">
        <v>18</v>
      </c>
      <c r="M96" s="4" t="s">
        <v>37</v>
      </c>
    </row>
    <row r="97" spans="1:18" x14ac:dyDescent="0.15">
      <c r="B97" s="30" t="s">
        <v>201</v>
      </c>
      <c r="C97" s="8">
        <v>3871</v>
      </c>
      <c r="D97" s="9">
        <v>703</v>
      </c>
      <c r="E97" s="9">
        <v>740</v>
      </c>
      <c r="F97" s="9">
        <v>758</v>
      </c>
      <c r="G97" s="9">
        <v>1148</v>
      </c>
      <c r="H97" s="9">
        <v>152</v>
      </c>
      <c r="I97" s="9">
        <v>183</v>
      </c>
      <c r="J97" s="9">
        <v>553</v>
      </c>
      <c r="K97" s="9">
        <v>478</v>
      </c>
      <c r="L97" s="9">
        <v>92</v>
      </c>
      <c r="M97" s="9">
        <v>1138</v>
      </c>
      <c r="N97" s="7"/>
      <c r="O97" s="7"/>
      <c r="P97" s="7"/>
      <c r="Q97" s="7"/>
      <c r="R97" s="7"/>
    </row>
    <row r="98" spans="1:18" x14ac:dyDescent="0.15">
      <c r="B98" s="31"/>
      <c r="C98" s="5">
        <v>1</v>
      </c>
      <c r="D98" s="6">
        <v>0.18160681426525116</v>
      </c>
      <c r="E98" s="6">
        <v>0.19116507470607758</v>
      </c>
      <c r="F98" s="6">
        <v>0.19581504166126251</v>
      </c>
      <c r="G98" s="6">
        <v>0.29656419157981873</v>
      </c>
      <c r="H98" s="6">
        <v>3.9266340434551239E-2</v>
      </c>
      <c r="I98" s="6">
        <v>4.7274604439735413E-2</v>
      </c>
      <c r="J98" s="6">
        <v>0.1428571492433548</v>
      </c>
      <c r="K98" s="6">
        <v>0.12348230183124542</v>
      </c>
      <c r="L98" s="6">
        <v>2.3766469210386276E-2</v>
      </c>
      <c r="M98" s="6">
        <v>0.29398089647293091</v>
      </c>
    </row>
    <row r="101" spans="1:18" x14ac:dyDescent="0.15">
      <c r="A101" t="s">
        <v>217</v>
      </c>
      <c r="B101" t="s">
        <v>2</v>
      </c>
      <c r="C101" t="s">
        <v>126</v>
      </c>
    </row>
    <row r="102" spans="1:18" x14ac:dyDescent="0.15">
      <c r="B102" s="3"/>
      <c r="C102" s="4" t="s">
        <v>201</v>
      </c>
      <c r="D102" s="4" t="s">
        <v>55</v>
      </c>
      <c r="E102" s="4" t="s">
        <v>56</v>
      </c>
      <c r="F102" s="4" t="s">
        <v>57</v>
      </c>
      <c r="G102" s="4" t="s">
        <v>58</v>
      </c>
      <c r="H102" s="4" t="s">
        <v>59</v>
      </c>
      <c r="I102" s="4" t="s">
        <v>18</v>
      </c>
    </row>
    <row r="103" spans="1:18" x14ac:dyDescent="0.15">
      <c r="B103" s="30" t="s">
        <v>201</v>
      </c>
      <c r="C103" s="8">
        <v>3871</v>
      </c>
      <c r="D103" s="9">
        <v>781</v>
      </c>
      <c r="E103" s="9">
        <v>1150</v>
      </c>
      <c r="F103" s="9">
        <v>1321</v>
      </c>
      <c r="G103" s="9">
        <v>424</v>
      </c>
      <c r="H103" s="9">
        <v>70</v>
      </c>
      <c r="I103" s="9">
        <v>125</v>
      </c>
      <c r="J103" s="7"/>
      <c r="K103" s="7"/>
      <c r="L103" s="7"/>
      <c r="M103" s="7"/>
      <c r="N103" s="7"/>
      <c r="O103" s="7"/>
      <c r="P103" s="7"/>
      <c r="Q103" s="7"/>
      <c r="R103" s="7"/>
    </row>
    <row r="104" spans="1:18" x14ac:dyDescent="0.15">
      <c r="B104" s="31"/>
      <c r="C104" s="5">
        <v>1</v>
      </c>
      <c r="D104" s="6">
        <v>0.20175665616989136</v>
      </c>
      <c r="E104" s="6">
        <v>0.29708084464073181</v>
      </c>
      <c r="F104" s="6">
        <v>0.34125548601150513</v>
      </c>
      <c r="G104" s="6">
        <v>0.1095324233174324</v>
      </c>
      <c r="H104" s="6">
        <v>1.8083183094859123E-2</v>
      </c>
      <c r="I104" s="6">
        <v>3.2291397452354431E-2</v>
      </c>
    </row>
    <row r="107" spans="1:18" x14ac:dyDescent="0.15">
      <c r="A107" t="s">
        <v>218</v>
      </c>
      <c r="B107" t="s">
        <v>20</v>
      </c>
      <c r="C107" t="s">
        <v>127</v>
      </c>
    </row>
    <row r="108" spans="1:18" ht="42" x14ac:dyDescent="0.15">
      <c r="B108" s="3"/>
      <c r="C108" s="4" t="s">
        <v>201</v>
      </c>
      <c r="D108" s="4" t="s">
        <v>128</v>
      </c>
      <c r="E108" s="4" t="s">
        <v>129</v>
      </c>
      <c r="F108" s="4" t="s">
        <v>130</v>
      </c>
      <c r="G108" s="4" t="s">
        <v>131</v>
      </c>
      <c r="H108" s="4" t="s">
        <v>132</v>
      </c>
      <c r="I108" s="4" t="s">
        <v>133</v>
      </c>
      <c r="J108" s="4" t="s">
        <v>134</v>
      </c>
      <c r="K108" s="4" t="s">
        <v>135</v>
      </c>
      <c r="L108" s="4" t="s">
        <v>136</v>
      </c>
      <c r="M108" s="4" t="s">
        <v>137</v>
      </c>
    </row>
    <row r="109" spans="1:18" x14ac:dyDescent="0.15">
      <c r="B109" s="30" t="s">
        <v>201</v>
      </c>
      <c r="C109" s="8">
        <v>3871</v>
      </c>
      <c r="D109" s="9">
        <v>970</v>
      </c>
      <c r="E109" s="9">
        <v>2384</v>
      </c>
      <c r="F109" s="9">
        <v>1803</v>
      </c>
      <c r="G109" s="9">
        <v>661</v>
      </c>
      <c r="H109" s="9">
        <v>1187</v>
      </c>
      <c r="I109" s="9">
        <v>134</v>
      </c>
      <c r="J109" s="9">
        <v>332</v>
      </c>
      <c r="K109" s="9">
        <v>718</v>
      </c>
      <c r="L109" s="9">
        <v>601</v>
      </c>
      <c r="M109" s="9">
        <v>150</v>
      </c>
      <c r="N109" s="7"/>
      <c r="O109" s="7"/>
      <c r="P109" s="7"/>
      <c r="Q109" s="7"/>
      <c r="R109" s="7"/>
    </row>
    <row r="110" spans="1:18" x14ac:dyDescent="0.15">
      <c r="B110" s="31"/>
      <c r="C110" s="5">
        <v>1</v>
      </c>
      <c r="D110" s="6">
        <v>0.25058123469352722</v>
      </c>
      <c r="E110" s="6">
        <v>0.61586153507232666</v>
      </c>
      <c r="F110" s="6">
        <v>0.46577110886573792</v>
      </c>
      <c r="G110" s="6">
        <v>0.17075690627098083</v>
      </c>
      <c r="H110" s="6">
        <v>0.30663910508155823</v>
      </c>
      <c r="I110" s="6">
        <v>3.4616377204656601E-2</v>
      </c>
      <c r="J110" s="6">
        <v>8.5765950381755829E-2</v>
      </c>
      <c r="K110" s="6">
        <v>0.18548178672790527</v>
      </c>
      <c r="L110" s="6">
        <v>0.15525704622268677</v>
      </c>
      <c r="M110" s="6">
        <v>3.8749676197767258E-2</v>
      </c>
    </row>
    <row r="113" spans="1:18" x14ac:dyDescent="0.15">
      <c r="A113" t="s">
        <v>219</v>
      </c>
      <c r="B113" t="s">
        <v>20</v>
      </c>
      <c r="C113" t="s">
        <v>138</v>
      </c>
    </row>
    <row r="114" spans="1:18" ht="42" x14ac:dyDescent="0.15">
      <c r="B114" s="3"/>
      <c r="C114" s="4" t="s">
        <v>201</v>
      </c>
      <c r="D114" s="4" t="s">
        <v>128</v>
      </c>
      <c r="E114" s="4" t="s">
        <v>129</v>
      </c>
      <c r="F114" s="4" t="s">
        <v>130</v>
      </c>
      <c r="G114" s="4" t="s">
        <v>131</v>
      </c>
      <c r="H114" s="4" t="s">
        <v>132</v>
      </c>
      <c r="I114" s="4" t="s">
        <v>133</v>
      </c>
      <c r="J114" s="4" t="s">
        <v>134</v>
      </c>
      <c r="K114" s="4" t="s">
        <v>135</v>
      </c>
      <c r="L114" s="4" t="s">
        <v>136</v>
      </c>
      <c r="M114" s="4" t="s">
        <v>137</v>
      </c>
    </row>
    <row r="115" spans="1:18" x14ac:dyDescent="0.15">
      <c r="B115" s="30" t="s">
        <v>201</v>
      </c>
      <c r="C115" s="8">
        <v>3871</v>
      </c>
      <c r="D115" s="9">
        <v>541</v>
      </c>
      <c r="E115" s="9">
        <v>1611</v>
      </c>
      <c r="F115" s="9">
        <v>698</v>
      </c>
      <c r="G115" s="9">
        <v>230</v>
      </c>
      <c r="H115" s="9">
        <v>402</v>
      </c>
      <c r="I115" s="9">
        <v>341</v>
      </c>
      <c r="J115" s="9">
        <v>118</v>
      </c>
      <c r="K115" s="9">
        <v>1172</v>
      </c>
      <c r="L115" s="9">
        <v>1040</v>
      </c>
      <c r="M115" s="9">
        <v>597</v>
      </c>
      <c r="N115" s="7"/>
      <c r="O115" s="7"/>
      <c r="P115" s="7"/>
      <c r="Q115" s="7"/>
      <c r="R115" s="7"/>
    </row>
    <row r="116" spans="1:18" x14ac:dyDescent="0.15">
      <c r="B116" s="31"/>
      <c r="C116" s="5">
        <v>1</v>
      </c>
      <c r="D116" s="6">
        <v>0.13975717127323151</v>
      </c>
      <c r="E116" s="6">
        <v>0.41617152094841003</v>
      </c>
      <c r="F116" s="6">
        <v>0.18031516671180725</v>
      </c>
      <c r="G116" s="6">
        <v>5.9416171163320541E-2</v>
      </c>
      <c r="H116" s="6">
        <v>0.1038491353392601</v>
      </c>
      <c r="I116" s="6">
        <v>8.8090933859348297E-2</v>
      </c>
      <c r="J116" s="6">
        <v>3.0483080074191093E-2</v>
      </c>
      <c r="K116" s="6">
        <v>0.30276414752006531</v>
      </c>
      <c r="L116" s="6">
        <v>0.26866441965103149</v>
      </c>
      <c r="M116" s="6">
        <v>0.15422371029853821</v>
      </c>
    </row>
    <row r="119" spans="1:18" x14ac:dyDescent="0.15">
      <c r="A119" t="s">
        <v>220</v>
      </c>
      <c r="B119" t="s">
        <v>20</v>
      </c>
      <c r="C119" t="s">
        <v>139</v>
      </c>
    </row>
    <row r="120" spans="1:18" ht="52.5" x14ac:dyDescent="0.15">
      <c r="B120" s="3"/>
      <c r="C120" s="4" t="s">
        <v>201</v>
      </c>
      <c r="D120" s="4" t="s">
        <v>140</v>
      </c>
      <c r="E120" s="4" t="s">
        <v>141</v>
      </c>
      <c r="F120" s="4" t="s">
        <v>142</v>
      </c>
      <c r="G120" s="4" t="s">
        <v>143</v>
      </c>
      <c r="H120" s="4" t="s">
        <v>144</v>
      </c>
      <c r="I120" s="4" t="s">
        <v>145</v>
      </c>
      <c r="J120" s="4" t="s">
        <v>146</v>
      </c>
      <c r="K120" s="4" t="s">
        <v>147</v>
      </c>
      <c r="L120" s="4" t="s">
        <v>148</v>
      </c>
      <c r="M120" s="4" t="s">
        <v>149</v>
      </c>
    </row>
    <row r="121" spans="1:18" x14ac:dyDescent="0.15">
      <c r="B121" s="30" t="s">
        <v>201</v>
      </c>
      <c r="C121" s="8">
        <v>3871</v>
      </c>
      <c r="D121" s="9">
        <v>1712</v>
      </c>
      <c r="E121" s="9">
        <v>697</v>
      </c>
      <c r="F121" s="9">
        <v>613</v>
      </c>
      <c r="G121" s="9">
        <v>269</v>
      </c>
      <c r="H121" s="9">
        <v>189</v>
      </c>
      <c r="I121" s="9">
        <v>114</v>
      </c>
      <c r="J121" s="9">
        <v>28</v>
      </c>
      <c r="K121" s="9">
        <v>667</v>
      </c>
      <c r="L121" s="9">
        <v>655</v>
      </c>
      <c r="M121" s="9">
        <v>1052</v>
      </c>
      <c r="N121" s="7"/>
      <c r="O121" s="7"/>
      <c r="P121" s="7"/>
      <c r="Q121" s="7"/>
      <c r="R121" s="7"/>
    </row>
    <row r="122" spans="1:18" x14ac:dyDescent="0.15">
      <c r="B122" s="31"/>
      <c r="C122" s="5">
        <v>1</v>
      </c>
      <c r="D122" s="6">
        <v>0.44226297736167908</v>
      </c>
      <c r="E122" s="6">
        <v>0.18005684018135071</v>
      </c>
      <c r="F122" s="6">
        <v>0.15835700929164886</v>
      </c>
      <c r="G122" s="6">
        <v>6.9491088390350342E-2</v>
      </c>
      <c r="H122" s="6">
        <v>4.8824593424797058E-2</v>
      </c>
      <c r="I122" s="6">
        <v>2.9449755325913429E-2</v>
      </c>
      <c r="J122" s="6">
        <v>7.2332732379436493E-3</v>
      </c>
      <c r="K122" s="6">
        <v>0.17230689525604248</v>
      </c>
      <c r="L122" s="6">
        <v>0.16920691728591919</v>
      </c>
      <c r="M122" s="6">
        <v>0.27176439762115479</v>
      </c>
    </row>
    <row r="125" spans="1:18" x14ac:dyDescent="0.15">
      <c r="A125" t="s">
        <v>221</v>
      </c>
      <c r="B125" t="s">
        <v>20</v>
      </c>
      <c r="C125" t="s">
        <v>150</v>
      </c>
    </row>
    <row r="126" spans="1:18" ht="21" x14ac:dyDescent="0.15">
      <c r="B126" s="3"/>
      <c r="C126" s="4" t="s">
        <v>201</v>
      </c>
      <c r="D126" s="4" t="s">
        <v>151</v>
      </c>
      <c r="E126" s="4" t="s">
        <v>152</v>
      </c>
      <c r="F126" s="4" t="s">
        <v>153</v>
      </c>
      <c r="G126" s="4" t="s">
        <v>154</v>
      </c>
      <c r="H126" s="4" t="s">
        <v>155</v>
      </c>
      <c r="I126" s="4" t="s">
        <v>156</v>
      </c>
      <c r="J126" s="4" t="s">
        <v>157</v>
      </c>
      <c r="K126" s="4" t="s">
        <v>158</v>
      </c>
      <c r="L126" s="4" t="s">
        <v>159</v>
      </c>
      <c r="M126" s="4" t="s">
        <v>160</v>
      </c>
    </row>
    <row r="127" spans="1:18" x14ac:dyDescent="0.15">
      <c r="B127" s="30" t="s">
        <v>201</v>
      </c>
      <c r="C127" s="8">
        <v>3871</v>
      </c>
      <c r="D127" s="9">
        <v>1020</v>
      </c>
      <c r="E127" s="9">
        <v>1362</v>
      </c>
      <c r="F127" s="9">
        <v>329</v>
      </c>
      <c r="G127" s="9">
        <v>1804</v>
      </c>
      <c r="H127" s="9">
        <v>500</v>
      </c>
      <c r="I127" s="9">
        <v>1030</v>
      </c>
      <c r="J127" s="9">
        <v>876</v>
      </c>
      <c r="K127" s="9">
        <v>729</v>
      </c>
      <c r="L127" s="9">
        <v>336</v>
      </c>
      <c r="M127" s="9">
        <v>554</v>
      </c>
      <c r="N127" s="7"/>
      <c r="O127" s="7"/>
      <c r="P127" s="7"/>
      <c r="Q127" s="7"/>
      <c r="R127" s="7"/>
    </row>
    <row r="128" spans="1:18" x14ac:dyDescent="0.15">
      <c r="B128" s="31"/>
      <c r="C128" s="5">
        <v>1</v>
      </c>
      <c r="D128" s="6">
        <v>0.26349779963493347</v>
      </c>
      <c r="E128" s="6">
        <v>0.3518470823764801</v>
      </c>
      <c r="F128" s="6">
        <v>8.4990955889225006E-2</v>
      </c>
      <c r="G128" s="6">
        <v>0.46602943539619446</v>
      </c>
      <c r="H128" s="6">
        <v>0.12916558980941772</v>
      </c>
      <c r="I128" s="6">
        <v>0.26608112454414368</v>
      </c>
      <c r="J128" s="6">
        <v>0.22629810869693756</v>
      </c>
      <c r="K128" s="6">
        <v>0.18832342326641083</v>
      </c>
      <c r="L128" s="6">
        <v>8.6799278855323792E-2</v>
      </c>
      <c r="M128" s="6">
        <v>0.14311547577381134</v>
      </c>
    </row>
    <row r="131" spans="1:18" x14ac:dyDescent="0.15">
      <c r="A131" t="s">
        <v>222</v>
      </c>
      <c r="B131" t="s">
        <v>2</v>
      </c>
      <c r="C131" t="s">
        <v>161</v>
      </c>
    </row>
    <row r="132" spans="1:18" ht="21" x14ac:dyDescent="0.15">
      <c r="B132" s="3"/>
      <c r="C132" s="4" t="s">
        <v>201</v>
      </c>
      <c r="D132" s="4" t="s">
        <v>162</v>
      </c>
      <c r="E132" s="4" t="s">
        <v>163</v>
      </c>
      <c r="F132" s="4" t="s">
        <v>164</v>
      </c>
    </row>
    <row r="133" spans="1:18" x14ac:dyDescent="0.15">
      <c r="B133" s="30" t="s">
        <v>201</v>
      </c>
      <c r="C133" s="8">
        <v>3871</v>
      </c>
      <c r="D133" s="9">
        <v>1887</v>
      </c>
      <c r="E133" s="9">
        <v>898</v>
      </c>
      <c r="F133" s="9">
        <v>1086</v>
      </c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1:18" x14ac:dyDescent="0.15">
      <c r="B134" s="31"/>
      <c r="C134" s="5">
        <v>1</v>
      </c>
      <c r="D134" s="6">
        <v>0.48747092485427856</v>
      </c>
      <c r="E134" s="6">
        <v>0.23198139667510986</v>
      </c>
      <c r="F134" s="6">
        <v>0.28054764866828918</v>
      </c>
    </row>
    <row r="137" spans="1:18" x14ac:dyDescent="0.15">
      <c r="A137" t="s">
        <v>223</v>
      </c>
      <c r="B137" t="s">
        <v>2</v>
      </c>
      <c r="C137" t="s">
        <v>165</v>
      </c>
    </row>
    <row r="138" spans="1:18" ht="31.5" x14ac:dyDescent="0.15">
      <c r="B138" s="3"/>
      <c r="C138" s="4" t="s">
        <v>201</v>
      </c>
      <c r="D138" s="4" t="s">
        <v>166</v>
      </c>
      <c r="E138" s="4" t="s">
        <v>167</v>
      </c>
      <c r="F138" s="4" t="s">
        <v>168</v>
      </c>
      <c r="G138" s="4" t="s">
        <v>169</v>
      </c>
      <c r="H138" s="4" t="s">
        <v>170</v>
      </c>
      <c r="I138" s="4" t="s">
        <v>171</v>
      </c>
      <c r="J138" s="4" t="s">
        <v>18</v>
      </c>
      <c r="K138" s="4" t="s">
        <v>172</v>
      </c>
    </row>
    <row r="139" spans="1:18" x14ac:dyDescent="0.15">
      <c r="B139" s="30" t="s">
        <v>201</v>
      </c>
      <c r="C139" s="8">
        <v>3871</v>
      </c>
      <c r="D139" s="9">
        <v>380</v>
      </c>
      <c r="E139" s="9">
        <v>110</v>
      </c>
      <c r="F139" s="9">
        <v>28</v>
      </c>
      <c r="G139" s="9">
        <v>21</v>
      </c>
      <c r="H139" s="9">
        <v>48</v>
      </c>
      <c r="I139" s="9">
        <v>85</v>
      </c>
      <c r="J139" s="9">
        <v>45</v>
      </c>
      <c r="K139" s="9">
        <v>3154</v>
      </c>
      <c r="L139" s="7"/>
      <c r="M139" s="7"/>
      <c r="N139" s="7"/>
      <c r="O139" s="7"/>
      <c r="P139" s="7"/>
      <c r="Q139" s="7"/>
      <c r="R139" s="7"/>
    </row>
    <row r="140" spans="1:18" x14ac:dyDescent="0.15">
      <c r="B140" s="31"/>
      <c r="C140" s="5">
        <v>1</v>
      </c>
      <c r="D140" s="6">
        <v>9.8165847361087799E-2</v>
      </c>
      <c r="E140" s="6">
        <v>2.8416430577635765E-2</v>
      </c>
      <c r="F140" s="6">
        <v>7.2332732379436493E-3</v>
      </c>
      <c r="G140" s="6">
        <v>5.424954928457737E-3</v>
      </c>
      <c r="H140" s="6">
        <v>1.239989697933197E-2</v>
      </c>
      <c r="I140" s="6">
        <v>2.1958149969577789E-2</v>
      </c>
      <c r="J140" s="6">
        <v>1.1624903418123722E-2</v>
      </c>
      <c r="K140" s="6">
        <v>0.81477653980255127</v>
      </c>
    </row>
    <row r="143" spans="1:18" x14ac:dyDescent="0.15">
      <c r="A143" t="s">
        <v>224</v>
      </c>
      <c r="B143" t="s">
        <v>20</v>
      </c>
      <c r="C143" t="s">
        <v>173</v>
      </c>
    </row>
    <row r="144" spans="1:18" ht="42" x14ac:dyDescent="0.15">
      <c r="B144" s="3"/>
      <c r="C144" s="4" t="s">
        <v>201</v>
      </c>
      <c r="D144" s="4" t="s">
        <v>174</v>
      </c>
      <c r="E144" s="4" t="s">
        <v>175</v>
      </c>
      <c r="F144" s="4" t="s">
        <v>176</v>
      </c>
      <c r="G144" s="4" t="s">
        <v>177</v>
      </c>
      <c r="H144" s="4" t="s">
        <v>178</v>
      </c>
      <c r="I144" s="4" t="s">
        <v>179</v>
      </c>
      <c r="J144" s="4" t="s">
        <v>180</v>
      </c>
      <c r="K144" s="4" t="s">
        <v>18</v>
      </c>
      <c r="L144" s="4" t="s">
        <v>172</v>
      </c>
    </row>
    <row r="145" spans="1:18" x14ac:dyDescent="0.15">
      <c r="B145" s="30" t="s">
        <v>201</v>
      </c>
      <c r="C145" s="8">
        <v>3871</v>
      </c>
      <c r="D145" s="9">
        <v>388</v>
      </c>
      <c r="E145" s="9">
        <v>390</v>
      </c>
      <c r="F145" s="9">
        <v>55</v>
      </c>
      <c r="G145" s="9">
        <v>62</v>
      </c>
      <c r="H145" s="9">
        <v>58</v>
      </c>
      <c r="I145" s="9">
        <v>60</v>
      </c>
      <c r="J145" s="9">
        <v>63</v>
      </c>
      <c r="K145" s="9">
        <v>16</v>
      </c>
      <c r="L145" s="9">
        <v>2993</v>
      </c>
      <c r="M145" s="7"/>
      <c r="N145" s="7"/>
      <c r="O145" s="7"/>
      <c r="P145" s="7"/>
      <c r="Q145" s="7"/>
      <c r="R145" s="7"/>
    </row>
    <row r="146" spans="1:18" x14ac:dyDescent="0.15">
      <c r="B146" s="31"/>
      <c r="C146" s="5">
        <v>1</v>
      </c>
      <c r="D146" s="6">
        <v>0.10023249685764313</v>
      </c>
      <c r="E146" s="6">
        <v>0.10074915736913681</v>
      </c>
      <c r="F146" s="6">
        <v>1.4208215288817883E-2</v>
      </c>
      <c r="G146" s="6">
        <v>1.6016533598303795E-2</v>
      </c>
      <c r="H146" s="6">
        <v>1.4983208850026131E-2</v>
      </c>
      <c r="I146" s="6">
        <v>1.5499871224164963E-2</v>
      </c>
      <c r="J146" s="6">
        <v>1.6274863854050636E-2</v>
      </c>
      <c r="K146" s="6">
        <v>4.1332989931106567E-3</v>
      </c>
      <c r="L146" s="6">
        <v>0.77318525314331055</v>
      </c>
    </row>
    <row r="149" spans="1:18" x14ac:dyDescent="0.15">
      <c r="A149" t="s">
        <v>225</v>
      </c>
      <c r="B149" t="s">
        <v>20</v>
      </c>
      <c r="C149" t="s">
        <v>181</v>
      </c>
    </row>
    <row r="150" spans="1:18" ht="42" x14ac:dyDescent="0.15">
      <c r="B150" s="3"/>
      <c r="C150" s="4" t="s">
        <v>201</v>
      </c>
      <c r="D150" s="4" t="s">
        <v>182</v>
      </c>
      <c r="E150" s="4" t="s">
        <v>183</v>
      </c>
      <c r="F150" s="4" t="s">
        <v>184</v>
      </c>
      <c r="G150" s="4" t="s">
        <v>185</v>
      </c>
      <c r="H150" s="4" t="s">
        <v>186</v>
      </c>
      <c r="I150" s="4" t="s">
        <v>187</v>
      </c>
      <c r="J150" s="4" t="s">
        <v>188</v>
      </c>
      <c r="K150" s="4" t="s">
        <v>18</v>
      </c>
    </row>
    <row r="151" spans="1:18" x14ac:dyDescent="0.15">
      <c r="B151" s="30" t="s">
        <v>201</v>
      </c>
      <c r="C151" s="8">
        <v>3871</v>
      </c>
      <c r="D151" s="9">
        <v>2337</v>
      </c>
      <c r="E151" s="9">
        <v>673</v>
      </c>
      <c r="F151" s="9">
        <v>888</v>
      </c>
      <c r="G151" s="9">
        <v>87</v>
      </c>
      <c r="H151" s="9">
        <v>522</v>
      </c>
      <c r="I151" s="9">
        <v>1017</v>
      </c>
      <c r="J151" s="9">
        <v>712</v>
      </c>
      <c r="K151" s="9">
        <v>34</v>
      </c>
      <c r="L151" s="7"/>
      <c r="M151" s="7"/>
      <c r="N151" s="7"/>
      <c r="O151" s="7"/>
      <c r="P151" s="7"/>
      <c r="Q151" s="7"/>
      <c r="R151" s="7"/>
    </row>
    <row r="152" spans="1:18" x14ac:dyDescent="0.15">
      <c r="B152" s="31"/>
      <c r="C152" s="5">
        <v>1</v>
      </c>
      <c r="D152" s="6">
        <v>0.60371994972229004</v>
      </c>
      <c r="E152" s="6">
        <v>0.17385688424110413</v>
      </c>
      <c r="F152" s="6">
        <v>0.22939808666706085</v>
      </c>
      <c r="G152" s="6">
        <v>2.2474812343716621E-2</v>
      </c>
      <c r="H152" s="6">
        <v>0.13484887778759003</v>
      </c>
      <c r="I152" s="6">
        <v>0.26272282004356384</v>
      </c>
      <c r="J152" s="6">
        <v>0.18393179774284363</v>
      </c>
      <c r="K152" s="6">
        <v>8.7832603603601456E-3</v>
      </c>
    </row>
    <row r="155" spans="1:18" x14ac:dyDescent="0.15">
      <c r="A155" t="s">
        <v>226</v>
      </c>
      <c r="B155" t="s">
        <v>20</v>
      </c>
      <c r="C155" t="s">
        <v>189</v>
      </c>
    </row>
    <row r="156" spans="1:18" ht="63" x14ac:dyDescent="0.15">
      <c r="B156" s="3"/>
      <c r="C156" s="4" t="s">
        <v>201</v>
      </c>
      <c r="D156" s="4" t="s">
        <v>190</v>
      </c>
      <c r="E156" s="4" t="s">
        <v>191</v>
      </c>
      <c r="F156" s="4" t="s">
        <v>192</v>
      </c>
      <c r="G156" s="4" t="s">
        <v>193</v>
      </c>
      <c r="H156" s="4" t="s">
        <v>194</v>
      </c>
      <c r="I156" s="4" t="s">
        <v>195</v>
      </c>
      <c r="J156" s="4" t="s">
        <v>196</v>
      </c>
      <c r="K156" s="4" t="s">
        <v>197</v>
      </c>
      <c r="L156" s="4" t="s">
        <v>198</v>
      </c>
      <c r="M156" s="4" t="s">
        <v>199</v>
      </c>
    </row>
    <row r="157" spans="1:18" x14ac:dyDescent="0.15">
      <c r="B157" s="30" t="s">
        <v>201</v>
      </c>
      <c r="C157" s="8">
        <v>3871</v>
      </c>
      <c r="D157" s="9">
        <v>536</v>
      </c>
      <c r="E157" s="9">
        <v>443</v>
      </c>
      <c r="F157" s="9">
        <v>523</v>
      </c>
      <c r="G157" s="9">
        <v>1325</v>
      </c>
      <c r="H157" s="9">
        <v>685</v>
      </c>
      <c r="I157" s="9">
        <v>866</v>
      </c>
      <c r="J157" s="9">
        <v>747</v>
      </c>
      <c r="K157" s="9">
        <v>481</v>
      </c>
      <c r="L157" s="9">
        <v>242</v>
      </c>
      <c r="M157" s="9">
        <v>709</v>
      </c>
      <c r="N157" s="7"/>
      <c r="O157" s="7"/>
      <c r="P157" s="7"/>
      <c r="Q157" s="7"/>
      <c r="R157" s="7"/>
    </row>
    <row r="158" spans="1:18" x14ac:dyDescent="0.15">
      <c r="B158" s="31"/>
      <c r="C158" s="5">
        <v>1</v>
      </c>
      <c r="D158" s="6">
        <v>0.1384655088186264</v>
      </c>
      <c r="E158" s="6">
        <v>0.11444070935249329</v>
      </c>
      <c r="F158" s="6">
        <v>0.13510720431804657</v>
      </c>
      <c r="G158" s="6">
        <v>0.34228882193565369</v>
      </c>
      <c r="H158" s="6">
        <v>0.17695686221122742</v>
      </c>
      <c r="I158" s="6">
        <v>0.22371479868888855</v>
      </c>
      <c r="J158" s="6">
        <v>0.19297339022159576</v>
      </c>
      <c r="K158" s="6">
        <v>0.12425729632377625</v>
      </c>
      <c r="L158" s="6">
        <v>6.2516145408153534E-2</v>
      </c>
      <c r="M158" s="6">
        <v>0.18315680325031281</v>
      </c>
    </row>
    <row r="652" spans="3:18" x14ac:dyDescent="0.15"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</row>
    <row r="653" spans="3:18" x14ac:dyDescent="0.15"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</row>
    <row r="654" spans="3:18" x14ac:dyDescent="0.15"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</row>
    <row r="655" spans="3:18" x14ac:dyDescent="0.15"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</row>
    <row r="656" spans="3:18" x14ac:dyDescent="0.15"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</row>
    <row r="657" spans="3:18" x14ac:dyDescent="0.15"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</row>
    <row r="658" spans="3:18" x14ac:dyDescent="0.15"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</row>
  </sheetData>
  <sheetProtection formatColumns="0" formatRows="0"/>
  <mergeCells count="26">
    <mergeCell ref="B151:B152"/>
    <mergeCell ref="B157:B158"/>
    <mergeCell ref="B115:B116"/>
    <mergeCell ref="B121:B122"/>
    <mergeCell ref="B127:B128"/>
    <mergeCell ref="B133:B134"/>
    <mergeCell ref="B139:B140"/>
    <mergeCell ref="B145:B146"/>
    <mergeCell ref="B109:B110"/>
    <mergeCell ref="B43:B44"/>
    <mergeCell ref="B49:B50"/>
    <mergeCell ref="B55:B56"/>
    <mergeCell ref="B61:B62"/>
    <mergeCell ref="B67:B68"/>
    <mergeCell ref="B73:B74"/>
    <mergeCell ref="B79:B80"/>
    <mergeCell ref="B85:B86"/>
    <mergeCell ref="B91:B92"/>
    <mergeCell ref="B97:B98"/>
    <mergeCell ref="B103:B104"/>
    <mergeCell ref="B37:B38"/>
    <mergeCell ref="B7:B8"/>
    <mergeCell ref="B13:B14"/>
    <mergeCell ref="B19:B20"/>
    <mergeCell ref="B25:B26"/>
    <mergeCell ref="B31:B3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641B7-B5A0-45D0-97C5-6CF25D9F0502}">
  <sheetPr>
    <tabColor rgb="FF00B0F0"/>
  </sheetPr>
  <dimension ref="A1:M5"/>
  <sheetViews>
    <sheetView topLeftCell="A40" workbookViewId="0">
      <selection activeCell="L55" sqref="L55"/>
    </sheetView>
  </sheetViews>
  <sheetFormatPr defaultRowHeight="10.5" x14ac:dyDescent="0.15"/>
  <cols>
    <col min="3" max="3" width="14.33203125" bestFit="1" customWidth="1"/>
  </cols>
  <sheetData>
    <row r="1" spans="1:13" x14ac:dyDescent="0.15">
      <c r="A1" t="s">
        <v>19</v>
      </c>
    </row>
    <row r="2" spans="1:13" x14ac:dyDescent="0.15">
      <c r="D2" t="s">
        <v>21</v>
      </c>
      <c r="E2" t="s">
        <v>22</v>
      </c>
      <c r="F2" t="s">
        <v>23</v>
      </c>
      <c r="G2" t="s">
        <v>24</v>
      </c>
      <c r="H2" t="s">
        <v>25</v>
      </c>
      <c r="I2" t="s">
        <v>26</v>
      </c>
      <c r="J2" t="s">
        <v>330</v>
      </c>
      <c r="K2" t="s">
        <v>28</v>
      </c>
      <c r="L2" t="s">
        <v>29</v>
      </c>
      <c r="M2" t="s">
        <v>18</v>
      </c>
    </row>
    <row r="3" spans="1:13" x14ac:dyDescent="0.15">
      <c r="A3" t="s">
        <v>328</v>
      </c>
      <c r="B3" s="7">
        <v>3871</v>
      </c>
      <c r="C3" s="7" t="str">
        <f>A3&amp;"(n="&amp;TEXT(B3,"#,###")&amp;")"</f>
        <v>全体(n=3,871)</v>
      </c>
      <c r="D3" s="13">
        <v>0.27744770050048828</v>
      </c>
      <c r="E3" s="13">
        <v>0.39860501885414124</v>
      </c>
      <c r="F3" s="13">
        <v>0.27460604906082153</v>
      </c>
      <c r="G3" s="13">
        <v>0.33014723658561707</v>
      </c>
      <c r="H3" s="13">
        <v>0.12477395683526993</v>
      </c>
      <c r="I3" s="13">
        <v>0.16197365522384644</v>
      </c>
      <c r="J3" s="13">
        <v>0.17282356321811676</v>
      </c>
      <c r="K3" s="13">
        <v>1.0333247482776642E-2</v>
      </c>
      <c r="L3" s="13">
        <v>7.4141047894954681E-2</v>
      </c>
      <c r="M3" s="13">
        <v>1.110824104398489E-2</v>
      </c>
    </row>
    <row r="4" spans="1:13" x14ac:dyDescent="0.15">
      <c r="A4" t="s">
        <v>7</v>
      </c>
      <c r="B4" s="7">
        <v>1748</v>
      </c>
      <c r="C4" s="7" t="str">
        <f t="shared" ref="C4:C5" si="0">A4&amp;"(n="&amp;TEXT(B4,"#,###")&amp;")"</f>
        <v>男性(n=1,748)</v>
      </c>
      <c r="D4" s="13">
        <v>0.27745994925498962</v>
      </c>
      <c r="E4" s="13">
        <v>0.3770022988319397</v>
      </c>
      <c r="F4" s="13">
        <v>0.3689931333065033</v>
      </c>
      <c r="G4" s="13">
        <v>0.28947368264198303</v>
      </c>
      <c r="H4" s="13">
        <v>4.5766592025756836E-2</v>
      </c>
      <c r="I4" s="13">
        <v>0.2442791759967804</v>
      </c>
      <c r="J4" s="13">
        <v>0.11556064337491989</v>
      </c>
      <c r="K4" s="13">
        <v>1.0297482833266258E-2</v>
      </c>
      <c r="L4" s="13">
        <v>5.3203660994768143E-2</v>
      </c>
      <c r="M4" s="13">
        <v>1.4874141663312912E-2</v>
      </c>
    </row>
    <row r="5" spans="1:13" x14ac:dyDescent="0.15">
      <c r="A5" t="s">
        <v>8</v>
      </c>
      <c r="B5" s="7">
        <v>2011</v>
      </c>
      <c r="C5" s="7" t="str">
        <f t="shared" si="0"/>
        <v>女性(n=2,011)</v>
      </c>
      <c r="D5" s="13">
        <v>0.27399304509162903</v>
      </c>
      <c r="E5" s="13">
        <v>0.42466434836387634</v>
      </c>
      <c r="F5" s="13">
        <v>0.20139233767986298</v>
      </c>
      <c r="G5" s="13">
        <v>0.36101442575454712</v>
      </c>
      <c r="H5" s="13">
        <v>0.19393336772918701</v>
      </c>
      <c r="I5" s="13">
        <v>8.7518647313117981E-2</v>
      </c>
      <c r="J5" s="13">
        <v>0.22028841078281403</v>
      </c>
      <c r="K5" s="13">
        <v>9.4480356201529503E-3</v>
      </c>
      <c r="L5" s="13">
        <v>9.0999506413936615E-2</v>
      </c>
      <c r="M5" s="13">
        <v>7.458975538611412E-3</v>
      </c>
    </row>
  </sheetData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895ED-C112-47FC-B384-90EA3A719DDC}">
  <sheetPr>
    <tabColor rgb="FF00B0F0"/>
  </sheetPr>
  <dimension ref="A1:K5"/>
  <sheetViews>
    <sheetView topLeftCell="A43" workbookViewId="0">
      <selection activeCell="R34" sqref="R34"/>
    </sheetView>
  </sheetViews>
  <sheetFormatPr defaultRowHeight="10.5" x14ac:dyDescent="0.15"/>
  <cols>
    <col min="3" max="3" width="14.33203125" bestFit="1" customWidth="1"/>
  </cols>
  <sheetData>
    <row r="1" spans="1:11" x14ac:dyDescent="0.15">
      <c r="A1" t="s">
        <v>30</v>
      </c>
    </row>
    <row r="2" spans="1:11" x14ac:dyDescent="0.15">
      <c r="D2" t="s">
        <v>31</v>
      </c>
      <c r="E2" t="s">
        <v>32</v>
      </c>
      <c r="F2" t="s">
        <v>33</v>
      </c>
      <c r="G2" t="s">
        <v>34</v>
      </c>
      <c r="H2" t="s">
        <v>35</v>
      </c>
      <c r="I2" t="s">
        <v>36</v>
      </c>
      <c r="J2" t="s">
        <v>37</v>
      </c>
      <c r="K2" t="s">
        <v>18</v>
      </c>
    </row>
    <row r="3" spans="1:11" x14ac:dyDescent="0.15">
      <c r="A3" t="s">
        <v>328</v>
      </c>
      <c r="B3" s="7">
        <v>3871</v>
      </c>
      <c r="C3" s="7" t="str">
        <f>A3&amp;"(n="&amp;TEXT(B3,"#,###")&amp;")"</f>
        <v>全体(n=3,871)</v>
      </c>
      <c r="D3" s="13">
        <v>0.27150607109069824</v>
      </c>
      <c r="E3" s="13">
        <v>0.14905709028244019</v>
      </c>
      <c r="F3" s="13">
        <v>0.12658227980136871</v>
      </c>
      <c r="G3" s="13">
        <v>0.2813226580619812</v>
      </c>
      <c r="H3" s="13">
        <v>0.37897184491157532</v>
      </c>
      <c r="I3" s="13">
        <v>9.9715836346149445E-2</v>
      </c>
      <c r="J3" s="13">
        <v>0.20847326517105103</v>
      </c>
      <c r="K3" s="13">
        <v>2.5574786588549614E-2</v>
      </c>
    </row>
    <row r="4" spans="1:11" x14ac:dyDescent="0.15">
      <c r="A4" t="s">
        <v>7</v>
      </c>
      <c r="B4" s="7">
        <v>1748</v>
      </c>
      <c r="C4" s="7" t="str">
        <f t="shared" ref="C4:C5" si="0">A4&amp;"(n="&amp;TEXT(B4,"#,###")&amp;")"</f>
        <v>男性(n=1,748)</v>
      </c>
      <c r="D4" s="13">
        <v>0.20652173459529877</v>
      </c>
      <c r="E4" s="13">
        <v>7.7231124043464661E-2</v>
      </c>
      <c r="F4" s="13">
        <v>0.11270023137331009</v>
      </c>
      <c r="G4" s="13">
        <v>0.30434781312942505</v>
      </c>
      <c r="H4" s="13">
        <v>0.29519450664520264</v>
      </c>
      <c r="I4" s="13">
        <v>9.4393596053123474E-2</v>
      </c>
      <c r="J4" s="13">
        <v>0.29347825050354004</v>
      </c>
      <c r="K4" s="13">
        <v>3.8901600986719131E-2</v>
      </c>
    </row>
    <row r="5" spans="1:11" x14ac:dyDescent="0.15">
      <c r="A5" t="s">
        <v>8</v>
      </c>
      <c r="B5" s="7">
        <v>2011</v>
      </c>
      <c r="C5" s="7" t="str">
        <f t="shared" si="0"/>
        <v>女性(n=2,011)</v>
      </c>
      <c r="D5" s="13">
        <v>0.33117851614952087</v>
      </c>
      <c r="E5" s="13">
        <v>0.2163102924823761</v>
      </c>
      <c r="F5" s="13">
        <v>0.13674788177013397</v>
      </c>
      <c r="G5" s="13">
        <v>0.26156142354011536</v>
      </c>
      <c r="H5" s="13">
        <v>0.45847836136817932</v>
      </c>
      <c r="I5" s="13">
        <v>0.10343112796545029</v>
      </c>
      <c r="J5" s="13">
        <v>0.13177523016929626</v>
      </c>
      <c r="K5" s="13">
        <v>1.3426155783236027E-2</v>
      </c>
    </row>
  </sheetData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91B5D-33F5-42FD-B1E0-BEB51CD39416}">
  <sheetPr>
    <tabColor rgb="FF00B0F0"/>
  </sheetPr>
  <dimension ref="A1:V18"/>
  <sheetViews>
    <sheetView workbookViewId="0">
      <selection activeCell="A26" sqref="A26"/>
    </sheetView>
  </sheetViews>
  <sheetFormatPr defaultRowHeight="10.5" x14ac:dyDescent="0.15"/>
  <sheetData>
    <row r="1" spans="1:22" ht="13.5" customHeight="1" x14ac:dyDescent="0.15">
      <c r="A1" t="s">
        <v>332</v>
      </c>
    </row>
    <row r="2" spans="1:22" ht="13.5" customHeight="1" x14ac:dyDescent="0.15"/>
    <row r="3" spans="1:22" ht="13.5" customHeight="1" x14ac:dyDescent="0.15">
      <c r="N3" t="s">
        <v>54</v>
      </c>
    </row>
    <row r="4" spans="1:22" ht="13.5" customHeight="1" x14ac:dyDescent="0.15">
      <c r="O4" t="s">
        <v>55</v>
      </c>
      <c r="P4" t="s">
        <v>56</v>
      </c>
      <c r="Q4" t="s">
        <v>57</v>
      </c>
      <c r="R4" t="s">
        <v>58</v>
      </c>
      <c r="S4" t="s">
        <v>59</v>
      </c>
      <c r="T4" t="s">
        <v>331</v>
      </c>
      <c r="U4" t="s">
        <v>18</v>
      </c>
      <c r="V4" t="s">
        <v>53</v>
      </c>
    </row>
    <row r="5" spans="1:22" ht="13.5" customHeight="1" x14ac:dyDescent="0.15">
      <c r="M5" t="s">
        <v>333</v>
      </c>
      <c r="O5">
        <v>717</v>
      </c>
      <c r="P5">
        <v>344</v>
      </c>
      <c r="Q5">
        <v>177</v>
      </c>
      <c r="R5">
        <v>124</v>
      </c>
      <c r="S5">
        <v>15</v>
      </c>
      <c r="T5">
        <v>177</v>
      </c>
      <c r="U5">
        <v>174</v>
      </c>
      <c r="V5">
        <v>368</v>
      </c>
    </row>
    <row r="6" spans="1:22" ht="13.5" customHeight="1" x14ac:dyDescent="0.15">
      <c r="O6" s="13">
        <f>O5/SUM($O5:$V5)</f>
        <v>0.34208015267175573</v>
      </c>
      <c r="P6" s="13">
        <f t="shared" ref="P6:V6" si="0">P5/SUM($O5:$V5)</f>
        <v>0.16412213740458015</v>
      </c>
      <c r="Q6" s="13">
        <f t="shared" si="0"/>
        <v>8.4446564885496178E-2</v>
      </c>
      <c r="R6" s="13">
        <f t="shared" si="0"/>
        <v>5.9160305343511452E-2</v>
      </c>
      <c r="S6" s="13">
        <f t="shared" si="0"/>
        <v>7.1564885496183204E-3</v>
      </c>
      <c r="T6" s="13">
        <f t="shared" si="0"/>
        <v>8.4446564885496178E-2</v>
      </c>
      <c r="U6" s="13">
        <f t="shared" si="0"/>
        <v>8.3015267175572519E-2</v>
      </c>
      <c r="V6" s="13">
        <f t="shared" si="0"/>
        <v>0.17557251908396945</v>
      </c>
    </row>
    <row r="7" spans="1:22" ht="13.5" customHeight="1" x14ac:dyDescent="0.15"/>
    <row r="8" spans="1:22" ht="13.5" customHeight="1" x14ac:dyDescent="0.15"/>
    <row r="9" spans="1:22" ht="13.5" customHeight="1" x14ac:dyDescent="0.15"/>
    <row r="10" spans="1:22" ht="13.5" customHeight="1" x14ac:dyDescent="0.15"/>
    <row r="11" spans="1:22" ht="13.5" customHeight="1" x14ac:dyDescent="0.15"/>
    <row r="12" spans="1:22" ht="13.5" customHeight="1" x14ac:dyDescent="0.15"/>
    <row r="13" spans="1:22" ht="13.5" customHeight="1" x14ac:dyDescent="0.15"/>
    <row r="14" spans="1:22" ht="13.5" customHeight="1" x14ac:dyDescent="0.15"/>
    <row r="15" spans="1:22" ht="13.5" customHeight="1" x14ac:dyDescent="0.15"/>
    <row r="16" spans="1:22" ht="13.5" customHeight="1" x14ac:dyDescent="0.15"/>
    <row r="17" ht="13.5" customHeight="1" x14ac:dyDescent="0.15"/>
    <row r="18" ht="13.5" customHeight="1" x14ac:dyDescent="0.15"/>
  </sheetData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2EA05-E6AD-4488-8576-C08981EF0C19}">
  <sheetPr>
    <tabColor rgb="FF00B0F0"/>
  </sheetPr>
  <dimension ref="A1:M5"/>
  <sheetViews>
    <sheetView topLeftCell="A34" workbookViewId="0">
      <selection activeCell="N25" sqref="N25"/>
    </sheetView>
  </sheetViews>
  <sheetFormatPr defaultRowHeight="10.5" x14ac:dyDescent="0.15"/>
  <cols>
    <col min="3" max="3" width="14.33203125" bestFit="1" customWidth="1"/>
  </cols>
  <sheetData>
    <row r="1" spans="1:13" x14ac:dyDescent="0.15">
      <c r="A1" t="s">
        <v>60</v>
      </c>
    </row>
    <row r="2" spans="1:13" x14ac:dyDescent="0.15"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18</v>
      </c>
    </row>
    <row r="3" spans="1:13" x14ac:dyDescent="0.15">
      <c r="A3" t="s">
        <v>328</v>
      </c>
      <c r="B3" s="7">
        <v>2317</v>
      </c>
      <c r="C3" s="7" t="str">
        <f>A3&amp;"(n="&amp;TEXT(B3,"#,###")&amp;")"</f>
        <v>全体(n=2,317)</v>
      </c>
      <c r="D3" s="13">
        <v>0.41778162121772766</v>
      </c>
      <c r="E3" s="13">
        <v>2.6758739724755287E-2</v>
      </c>
      <c r="F3" s="13">
        <v>5.3085885941982269E-2</v>
      </c>
      <c r="G3" s="13">
        <v>3.3664222806692123E-2</v>
      </c>
      <c r="H3" s="13">
        <v>0.16012084484100342</v>
      </c>
      <c r="I3" s="13">
        <v>0.10185585170984268</v>
      </c>
      <c r="J3" s="13">
        <v>0.11739318072795868</v>
      </c>
      <c r="K3" s="13">
        <v>0.17350021004676819</v>
      </c>
      <c r="L3" s="13">
        <v>0.18429003655910492</v>
      </c>
      <c r="M3" s="13">
        <v>7.380232959985733E-2</v>
      </c>
    </row>
    <row r="4" spans="1:13" x14ac:dyDescent="0.15">
      <c r="A4" t="s">
        <v>7</v>
      </c>
      <c r="B4" s="7">
        <v>1031</v>
      </c>
      <c r="C4" s="7" t="str">
        <f t="shared" ref="C4:C5" si="0">A4&amp;"(n="&amp;TEXT(B4,"#,###")&amp;")"</f>
        <v>男性(n=1,031)</v>
      </c>
      <c r="D4" s="13">
        <v>0.39767217636108398</v>
      </c>
      <c r="E4" s="13">
        <v>3.9767216891050339E-2</v>
      </c>
      <c r="F4" s="13">
        <v>3.7827353924512863E-2</v>
      </c>
      <c r="G4" s="13">
        <v>2.7158098295331001E-2</v>
      </c>
      <c r="H4" s="13">
        <v>0.1551891416311264</v>
      </c>
      <c r="I4" s="13">
        <v>9.2143550515174866E-2</v>
      </c>
      <c r="J4" s="13">
        <v>0.12027157843112946</v>
      </c>
      <c r="K4" s="13">
        <v>0.17652764916419983</v>
      </c>
      <c r="L4" s="13">
        <v>0.18622696399688721</v>
      </c>
      <c r="M4" s="13">
        <v>8.4384091198444366E-2</v>
      </c>
    </row>
    <row r="5" spans="1:13" x14ac:dyDescent="0.15">
      <c r="A5" t="s">
        <v>8</v>
      </c>
      <c r="B5" s="7">
        <v>1204</v>
      </c>
      <c r="C5" s="7" t="str">
        <f t="shared" si="0"/>
        <v>女性(n=1,204)</v>
      </c>
      <c r="D5" s="13">
        <v>0.42940199375152588</v>
      </c>
      <c r="E5" s="13">
        <v>1.744186133146286E-2</v>
      </c>
      <c r="F5" s="13">
        <v>6.312292069196701E-2</v>
      </c>
      <c r="G5" s="13">
        <v>3.7375416606664658E-2</v>
      </c>
      <c r="H5" s="13">
        <v>0.16611295938491821</v>
      </c>
      <c r="I5" s="13">
        <v>0.11046511679887772</v>
      </c>
      <c r="J5" s="13">
        <v>0.11627907305955887</v>
      </c>
      <c r="K5" s="13">
        <v>0.17691029608249664</v>
      </c>
      <c r="L5" s="13">
        <v>0.1827242523431778</v>
      </c>
      <c r="M5" s="13">
        <v>6.312292069196701E-2</v>
      </c>
    </row>
  </sheetData>
  <phoneticPr fontId="2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06133-458B-4D4C-B835-D9206E9CB359}">
  <sheetPr>
    <tabColor rgb="FF00B0F0"/>
  </sheetPr>
  <dimension ref="A1:M5"/>
  <sheetViews>
    <sheetView topLeftCell="A37" workbookViewId="0">
      <selection activeCell="M5" sqref="A1:M5"/>
    </sheetView>
  </sheetViews>
  <sheetFormatPr defaultRowHeight="10.5" x14ac:dyDescent="0.15"/>
  <cols>
    <col min="3" max="3" width="14.33203125" bestFit="1" customWidth="1"/>
  </cols>
  <sheetData>
    <row r="1" spans="1:13" x14ac:dyDescent="0.15">
      <c r="A1" t="s">
        <v>70</v>
      </c>
    </row>
    <row r="2" spans="1:13" x14ac:dyDescent="0.15"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s="14" t="s">
        <v>289</v>
      </c>
      <c r="M2" t="s">
        <v>18</v>
      </c>
    </row>
    <row r="3" spans="1:13" x14ac:dyDescent="0.15">
      <c r="A3" t="s">
        <v>328</v>
      </c>
      <c r="B3" s="7">
        <v>3871</v>
      </c>
      <c r="C3" s="7" t="str">
        <f>A3&amp;"(n="&amp;TEXT(B3,"#,###")&amp;")"</f>
        <v>全体(n=3,871)</v>
      </c>
      <c r="D3" s="13">
        <v>0.35830533504486084</v>
      </c>
      <c r="E3" s="13">
        <v>4.3916299939155579E-2</v>
      </c>
      <c r="F3" s="13">
        <v>0.31619736552238464</v>
      </c>
      <c r="G3" s="13">
        <v>2.0666494965553284E-2</v>
      </c>
      <c r="H3" s="13">
        <v>0.35675534605979919</v>
      </c>
      <c r="I3" s="13">
        <v>0.241022989153862</v>
      </c>
      <c r="J3" s="13">
        <v>0.29268923401832581</v>
      </c>
      <c r="K3" s="13">
        <v>5.1666237413883209E-2</v>
      </c>
      <c r="L3" s="13">
        <v>5.9416171163320541E-2</v>
      </c>
      <c r="M3" s="13">
        <v>1.0849909856915474E-2</v>
      </c>
    </row>
    <row r="4" spans="1:13" x14ac:dyDescent="0.15">
      <c r="A4" t="s">
        <v>7</v>
      </c>
      <c r="B4" s="7">
        <v>1748</v>
      </c>
      <c r="C4" s="7" t="str">
        <f t="shared" ref="C4:C5" si="0">A4&amp;"(n="&amp;TEXT(B4,"#,###")&amp;")"</f>
        <v>男性(n=1,748)</v>
      </c>
      <c r="D4" s="13">
        <v>0.37128147482872009</v>
      </c>
      <c r="E4" s="13">
        <v>5.034324899315834E-2</v>
      </c>
      <c r="F4" s="13">
        <v>0.27345538139343262</v>
      </c>
      <c r="G4" s="13">
        <v>2.4027459323406219E-2</v>
      </c>
      <c r="H4" s="13">
        <v>0.3724256157875061</v>
      </c>
      <c r="I4" s="13">
        <v>0.23684211075305939</v>
      </c>
      <c r="J4" s="13">
        <v>0.27917620539665222</v>
      </c>
      <c r="K4" s="13">
        <v>3.8329519331455231E-2</v>
      </c>
      <c r="L4" s="13">
        <v>5.034324899315834E-2</v>
      </c>
      <c r="M4" s="13">
        <v>1.5446224249899387E-2</v>
      </c>
    </row>
    <row r="5" spans="1:13" x14ac:dyDescent="0.15">
      <c r="A5" t="s">
        <v>8</v>
      </c>
      <c r="B5" s="7">
        <v>2011</v>
      </c>
      <c r="C5" s="7" t="str">
        <f t="shared" si="0"/>
        <v>女性(n=2,011)</v>
      </c>
      <c r="D5" s="13">
        <v>0.34858280420303345</v>
      </c>
      <c r="E5" s="13">
        <v>3.6797612905502319E-2</v>
      </c>
      <c r="F5" s="13">
        <v>0.35604175925254822</v>
      </c>
      <c r="G5" s="13">
        <v>1.8896071240305901E-2</v>
      </c>
      <c r="H5" s="13">
        <v>0.34510195255279541</v>
      </c>
      <c r="I5" s="13">
        <v>0.24515166878700256</v>
      </c>
      <c r="J5" s="13">
        <v>0.30730980634689331</v>
      </c>
      <c r="K5" s="13">
        <v>5.7185478508472443E-2</v>
      </c>
      <c r="L5" s="13">
        <v>6.8125307559967041E-2</v>
      </c>
      <c r="M5" s="13">
        <v>6.4644454978406429E-3</v>
      </c>
    </row>
  </sheetData>
  <phoneticPr fontId="2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E9103-BC3D-4B90-BAD0-95D383FB7A84}">
  <sheetPr>
    <tabColor rgb="FF00B0F0"/>
  </sheetPr>
  <dimension ref="A1:Z18"/>
  <sheetViews>
    <sheetView workbookViewId="0">
      <selection activeCell="P38" sqref="P38"/>
    </sheetView>
  </sheetViews>
  <sheetFormatPr defaultRowHeight="10.5" x14ac:dyDescent="0.15"/>
  <sheetData>
    <row r="1" spans="1:26" ht="13.5" customHeight="1" x14ac:dyDescent="0.15">
      <c r="A1" t="s">
        <v>80</v>
      </c>
    </row>
    <row r="2" spans="1:26" ht="13.5" customHeight="1" x14ac:dyDescent="0.15">
      <c r="D2" s="7" t="s">
        <v>81</v>
      </c>
      <c r="E2" s="7" t="s">
        <v>82</v>
      </c>
      <c r="F2" s="16" t="s">
        <v>335</v>
      </c>
      <c r="G2" s="16" t="s">
        <v>337</v>
      </c>
      <c r="H2" s="16" t="s">
        <v>294</v>
      </c>
      <c r="I2" s="16" t="s">
        <v>292</v>
      </c>
      <c r="J2" s="16" t="s">
        <v>336</v>
      </c>
      <c r="K2" s="16" t="s">
        <v>334</v>
      </c>
      <c r="L2" s="15" t="s">
        <v>89</v>
      </c>
      <c r="M2" s="7" t="s">
        <v>18</v>
      </c>
    </row>
    <row r="3" spans="1:26" ht="13.5" customHeight="1" x14ac:dyDescent="0.15">
      <c r="A3" t="s">
        <v>328</v>
      </c>
      <c r="B3" s="7">
        <v>3871</v>
      </c>
      <c r="C3" s="7" t="str">
        <f>"(n="&amp;TEXT(B3,"#,###")&amp;")"</f>
        <v>(n=3,871)</v>
      </c>
      <c r="D3" s="7">
        <v>82</v>
      </c>
      <c r="E3" s="7">
        <v>155</v>
      </c>
      <c r="F3" s="7">
        <v>264</v>
      </c>
      <c r="G3" s="7">
        <v>293</v>
      </c>
      <c r="H3" s="7">
        <v>156</v>
      </c>
      <c r="I3" s="7">
        <v>890</v>
      </c>
      <c r="J3" s="7">
        <v>349</v>
      </c>
      <c r="K3" s="7">
        <v>101</v>
      </c>
      <c r="L3" s="7">
        <v>770</v>
      </c>
      <c r="M3" s="7">
        <v>811</v>
      </c>
    </row>
    <row r="4" spans="1:26" ht="13.5" customHeight="1" x14ac:dyDescent="0.15">
      <c r="A4" t="s">
        <v>7</v>
      </c>
      <c r="B4" s="7">
        <v>1748</v>
      </c>
      <c r="C4" s="7" t="str">
        <f>"(n="&amp;TEXT(B4,"#,###")&amp;")"</f>
        <v>(n=1,748)</v>
      </c>
      <c r="D4" s="7">
        <v>59</v>
      </c>
      <c r="E4" s="7">
        <v>125</v>
      </c>
      <c r="F4" s="7">
        <v>203</v>
      </c>
      <c r="G4" s="7">
        <v>73</v>
      </c>
      <c r="H4" s="7">
        <v>95</v>
      </c>
      <c r="I4" s="7">
        <v>205</v>
      </c>
      <c r="J4" s="7">
        <v>265</v>
      </c>
      <c r="K4" s="7">
        <v>31</v>
      </c>
      <c r="L4" s="7">
        <v>408</v>
      </c>
      <c r="M4" s="7">
        <v>284</v>
      </c>
    </row>
    <row r="5" spans="1:26" ht="13.5" customHeight="1" x14ac:dyDescent="0.15">
      <c r="A5" t="s">
        <v>8</v>
      </c>
      <c r="B5" s="7">
        <v>2011</v>
      </c>
      <c r="C5" s="7" t="str">
        <f>"(n="&amp;TEXT(B5,"#,###")&amp;")"</f>
        <v>(n=2,011)</v>
      </c>
      <c r="D5" s="7">
        <v>22</v>
      </c>
      <c r="E5" s="7">
        <v>29</v>
      </c>
      <c r="F5" s="7">
        <v>55</v>
      </c>
      <c r="G5" s="7">
        <v>214</v>
      </c>
      <c r="H5" s="7">
        <v>57</v>
      </c>
      <c r="I5" s="7">
        <v>658</v>
      </c>
      <c r="J5" s="7">
        <v>73</v>
      </c>
      <c r="K5" s="7">
        <v>66</v>
      </c>
      <c r="L5" s="7">
        <v>345</v>
      </c>
      <c r="M5" s="7">
        <v>492</v>
      </c>
    </row>
    <row r="6" spans="1:26" ht="13.5" customHeight="1" x14ac:dyDescent="0.15">
      <c r="S6" s="13"/>
      <c r="T6" s="13"/>
      <c r="U6" s="13"/>
      <c r="V6" s="13"/>
      <c r="W6" s="13"/>
      <c r="X6" s="13"/>
      <c r="Y6" s="13"/>
      <c r="Z6" s="13"/>
    </row>
    <row r="7" spans="1:26" ht="13.5" customHeight="1" x14ac:dyDescent="0.15"/>
    <row r="8" spans="1:26" ht="13.5" customHeight="1" x14ac:dyDescent="0.15"/>
    <row r="9" spans="1:26" ht="13.5" customHeight="1" x14ac:dyDescent="0.15"/>
    <row r="10" spans="1:26" ht="13.5" customHeight="1" x14ac:dyDescent="0.15"/>
    <row r="11" spans="1:26" ht="13.5" customHeight="1" x14ac:dyDescent="0.15"/>
    <row r="12" spans="1:26" ht="13.5" customHeight="1" x14ac:dyDescent="0.15"/>
    <row r="13" spans="1:26" ht="13.5" customHeight="1" x14ac:dyDescent="0.15"/>
    <row r="14" spans="1:26" ht="13.5" customHeight="1" x14ac:dyDescent="0.15"/>
    <row r="15" spans="1:26" ht="13.5" customHeight="1" x14ac:dyDescent="0.15"/>
    <row r="16" spans="1:26" ht="13.5" customHeight="1" x14ac:dyDescent="0.15"/>
    <row r="17" ht="13.5" customHeight="1" x14ac:dyDescent="0.15"/>
    <row r="18" ht="13.5" customHeight="1" x14ac:dyDescent="0.15"/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コメント</vt:lpstr>
      <vt:lpstr>グラフ</vt:lpstr>
      <vt:lpstr>table</vt:lpstr>
      <vt:lpstr>男女Q (4)</vt:lpstr>
      <vt:lpstr>男女Q (5)</vt:lpstr>
      <vt:lpstr>大学進学×希望Q (9)</vt:lpstr>
      <vt:lpstr>男女Q (11)</vt:lpstr>
      <vt:lpstr>男女Q (12)</vt:lpstr>
      <vt:lpstr>男女Q (13)</vt:lpstr>
      <vt:lpstr>希望居住地Q (13)</vt:lpstr>
      <vt:lpstr>男女Q (14)</vt:lpstr>
      <vt:lpstr>男女Q (15)</vt:lpstr>
      <vt:lpstr>男女Q (17)</vt:lpstr>
      <vt:lpstr>男女Q (18)</vt:lpstr>
      <vt:lpstr>男女Q (19)</vt:lpstr>
      <vt:lpstr>男女Q (20)</vt:lpstr>
      <vt:lpstr>男女Q (21)</vt:lpstr>
      <vt:lpstr>男女Q (22)</vt:lpstr>
      <vt:lpstr>男女Q (21vs22)</vt:lpstr>
      <vt:lpstr>男女Q (23)</vt:lpstr>
      <vt:lpstr>男女Q (24)</vt:lpstr>
      <vt:lpstr>男女Q (25)</vt:lpstr>
      <vt:lpstr>男女Q (29)</vt:lpstr>
      <vt:lpstr>追加クロス（Q13）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 Tomoyori(島田 知頼)</dc:creator>
  <cp:lastModifiedBy>北九州市</cp:lastModifiedBy>
  <dcterms:created xsi:type="dcterms:W3CDTF">2022-09-15T01:59:37Z</dcterms:created>
  <dcterms:modified xsi:type="dcterms:W3CDTF">2022-12-08T07:38:03Z</dcterms:modified>
</cp:coreProperties>
</file>